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10" tabRatio="500" firstSheet="1" activeTab="0"/>
  </bookViews>
  <sheets>
    <sheet name="#summary" r:id="rId9" sheetId="8"/>
    <sheet name="#system" sheetId="4" state="hidden" r:id="rId1"/>
    <sheet name="Token" sheetId="6" r:id="rId2"/>
    <sheet name="Get" sheetId="5" r:id="rId3"/>
    <sheet name="Post" sheetId="2" r:id="rId4"/>
    <sheet name="#data" r:id="rId8" sheetId="7"/>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2.xml><?xml version="1.0" encoding="utf-8"?>
<comments xmlns="http://schemas.openxmlformats.org/spreadsheetml/2006/main">
  <authors>
    <author/>
    <author>NexialBot</author>
  </authors>
  <commentList>
    <comment ref="F5" authorId="1">
      <text>
        <t>test script:
${gktoken}</t>
      </text>
    </comment>
    <comment ref="F6" authorId="1">
      <text>
        <t>test script:
${api.baseUrl}log</t>
      </text>
    </comment>
    <comment ref="E8" authorId="1">
      <text>
        <t>test script:
${url}</t>
      </text>
    </comment>
    <comment ref="F8" authorId="1">
      <text>
        <t>test script:
${body}</t>
      </text>
    </comment>
    <comment ref="F9" authorId="1">
      <text>
        <t>test script:
[JSON(${response}.body) =&gt; extract(gkstatus)]</t>
      </text>
    </comment>
    <comment ref="E10" authorId="1">
      <text>
        <t>test script:
$(projectfile|macro|${gnukhata.path}|MacroLibrary|validateResponse)</t>
      </text>
    </comment>
    <comment ref="F10" authorId="1">
      <text>
        <t>test script:
actualReturnCode=${response}.returnCode
actualResponseTime=${response}.elapsedTime
actualContentType=${response}.headers.[Content-Type]
responseBody=${response}.body
expectedReturnCode=200
expectedResponseTime=3000
expectedContentType=application/json
schema=${schema.path}\createlog.txt</t>
      </text>
    </comment>
    <comment ref="B10" authorId="1">
      <text>
        <t>imported from: 
[FROM]: ROW #10
[FILE]: C:\projects\GKCore\gkcore\tests\artifact\script\GNUKhata.macro.xlsx
[SHEET] :MacroLibrary
[NAME] :validateResponse</t>
      </text>
    </comment>
    <comment ref="F16" authorId="1">
      <text>
        <t>test script:
${actualGkStatus}</t>
      </text>
    </comment>
    <comment ref="E11" authorId="1">
      <text>
        <t>test script:
${expectedReturnCode}</t>
      </text>
    </comment>
    <comment ref="F11" authorId="1">
      <text>
        <t>test script:
${actualReturnCode}</t>
      </text>
    </comment>
    <comment ref="E12" authorId="1">
      <text>
        <t>test script:
${actualResponseTime}</t>
      </text>
    </comment>
    <comment ref="F12" authorId="1">
      <text>
        <t>test script:
${expectedResponseTime}</t>
      </text>
    </comment>
    <comment ref="E13" authorId="1">
      <text>
        <t>test script:
${expectedContentType}</t>
      </text>
    </comment>
    <comment ref="F13" authorId="1">
      <text>
        <t>test script:
${actualContentType}</t>
      </text>
    </comment>
    <comment ref="E14" authorId="1">
      <text>
        <t>test script:
${responseBody}</t>
      </text>
    </comment>
    <comment ref="F14" authorId="1">
      <text>
        <t>test script:
${schema}</t>
      </text>
    </comment>
  </commentList>
</comments>
</file>

<file path=xl/comments5.xml><?xml version="1.0" encoding="utf-8"?>
<comments xmlns="http://schemas.openxmlformats.org/spreadsheetml/2006/main">
  <authors>
    <author/>
    <author>NexialBot</author>
  </authors>
  <commentList>
    <comment ref="F5" authorId="1">
      <text>
        <t>test script:
${api.baseUrl}log</t>
      </text>
    </comment>
    <comment ref="E6" authorId="1">
      <text>
        <t>test script:
${url}</t>
      </text>
    </comment>
    <comment ref="F7" authorId="1">
      <text>
        <t>test script:
[JSON(${response}.body) =&gt; extract(gkstatus)]</t>
      </text>
    </comment>
    <comment ref="E8" authorId="1">
      <text>
        <t>test script:
$(projectfile|macro|${gnukhata.path}|MacroLibrary|validateResponse)</t>
      </text>
    </comment>
    <comment ref="F8"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8" authorId="1">
      <text>
        <t>imported from: 
[FROM]: ROW #8
[FILE]: C:\projects\GKCore\gkcore\tests\artifact\script\GNUKhata.macro.xlsx
[SHEET] :MacroLibrary
[NAME] :validateResponse</t>
      </text>
    </comment>
    <comment ref="F14" authorId="1">
      <text>
        <t>test script:
${actualGkStatus}</t>
      </text>
    </comment>
    <comment ref="F15" authorId="1">
      <text>
        <t>test script:
${gktoken}</t>
      </text>
    </comment>
    <comment ref="E16" authorId="1">
      <text>
        <t>test script:
${url}</t>
      </text>
    </comment>
    <comment ref="F17" authorId="1">
      <text>
        <t>test script:
[JSON(${response}.body) =&gt; extract(gkstatus)]</t>
      </text>
    </comment>
    <comment ref="E18" authorId="1">
      <text>
        <t>test script:
$(projectfile|macro|${gnukhata.path}|MacroLibrary|validateResponse)</t>
      </text>
    </comment>
    <comment ref="F18" authorId="1">
      <text>
        <t>test script:
actualReturnCode=${response}.returnCode
actualResponseTime=${response}.elapsedTime
actualContentType=${response}.headers.[Content-Type]
responseBody=${response}.body
expectedReturnCode=200
expectedResponseTime=3000
expectedContentType=application/json
schema=${schema.path}\AuditLogs.txt</t>
      </text>
    </comment>
    <comment ref="B18" authorId="1">
      <text>
        <t>imported from: 
[FROM]: ROW #13
[FILE]: C:\projects\GKCore\gkcore\tests\artifact\script\GNUKhata.macro.xlsx
[SHEET] :MacroLibrary
[NAME] :validateResponse</t>
      </text>
    </comment>
    <comment ref="F24" authorId="1">
      <text>
        <t>test script:
${actualGkStatus}</t>
      </text>
    </comment>
    <comment ref="F26" authorId="1">
      <text>
        <t>test script:
${api.baseUrl}log/dateRange?from=${fromDate}&amp;to=${toDate}</t>
      </text>
    </comment>
    <comment ref="E27" authorId="1">
      <text>
        <t>test script:
${url}</t>
      </text>
    </comment>
    <comment ref="F28" authorId="1">
      <text>
        <t>test script:
[JSON(${response}.body) =&gt; extract(gkstatus)]</t>
      </text>
    </comment>
    <comment ref="E29" authorId="1">
      <text>
        <t>test script:
$(projectfile|macro|${gnukhata.path}|MacroLibrary|validateResponse)</t>
      </text>
    </comment>
    <comment ref="F29"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29" authorId="1">
      <text>
        <t>imported from: 
[FROM]: ROW #19
[FILE]: C:\projects\GKCore\gkcore\tests\artifact\script\GNUKhata.macro.xlsx
[SHEET] :MacroLibrary
[NAME] :validateResponse</t>
      </text>
    </comment>
    <comment ref="F35" authorId="1">
      <text>
        <t>test script:
${actualGkStatus}</t>
      </text>
    </comment>
    <comment ref="F36" authorId="1">
      <text>
        <t>test script:
${gkusertoken}</t>
      </text>
    </comment>
    <comment ref="F37" authorId="1">
      <text>
        <t>test script:
${gktoken}</t>
      </text>
    </comment>
    <comment ref="E38" authorId="1">
      <text>
        <t>test script:
${url}</t>
      </text>
    </comment>
    <comment ref="F39" authorId="1">
      <text>
        <t>test script:
[JSON(${response}.body) =&gt; extract(gkstatus)]</t>
      </text>
    </comment>
    <comment ref="E40" authorId="1">
      <text>
        <t>test script:
$(projectfile|macro|${gnukhata.path}|MacroLibrary|validateResponse)</t>
      </text>
    </comment>
    <comment ref="F40" authorId="1">
      <text>
        <t>test script:
actualReturnCode=${response}.returnCode
actualResponseTime=${response}.elapsedTime
actualContentType=${response}.headers.[Content-Type]
responseBody=${response}.body
expectedReturnCode=200
expectedResponseTime=3000
expectedContentType=application/json
schema=${schema.path}\DateRangePositiveResponse.txt</t>
      </text>
    </comment>
    <comment ref="B40" authorId="1">
      <text>
        <t>imported from: 
[FROM]: ROW #25
[FILE]: C:\projects\GKCore\gkcore\tests\artifact\script\GNUKhata.macro.xlsx
[SHEET] :MacroLibrary
[NAME] :validateResponse</t>
      </text>
    </comment>
    <comment ref="F46" authorId="1">
      <text>
        <t>test script:
${actualGkStatus}</t>
      </text>
    </comment>
    <comment ref="E9" authorId="1">
      <text>
        <t>test script:
${expectedReturnCode}</t>
      </text>
    </comment>
    <comment ref="F9" authorId="1">
      <text>
        <t>test script:
${actualReturnCode}</t>
      </text>
    </comment>
    <comment ref="E10" authorId="1">
      <text>
        <t>test script:
${actualResponseTime}</t>
      </text>
    </comment>
    <comment ref="F10" authorId="1">
      <text>
        <t>test script:
${expectedResponseTime}</t>
      </text>
    </comment>
    <comment ref="E11" authorId="1">
      <text>
        <t>test script:
${expectedContentType}</t>
      </text>
    </comment>
    <comment ref="F11" authorId="1">
      <text>
        <t>test script:
${actualContentType}</t>
      </text>
    </comment>
    <comment ref="E12" authorId="1">
      <text>
        <t>test script:
${responseBody}</t>
      </text>
    </comment>
    <comment ref="F12" authorId="1">
      <text>
        <t>test script:
${schema}</t>
      </text>
    </comment>
    <comment ref="E19" authorId="1">
      <text>
        <t>test script:
${expectedReturnCode}</t>
      </text>
    </comment>
    <comment ref="F19" authorId="1">
      <text>
        <t>test script:
${actualReturnCode}</t>
      </text>
    </comment>
    <comment ref="E20" authorId="1">
      <text>
        <t>test script:
${actualResponseTime}</t>
      </text>
    </comment>
    <comment ref="F20" authorId="1">
      <text>
        <t>test script:
${expectedResponseTime}</t>
      </text>
    </comment>
    <comment ref="E21" authorId="1">
      <text>
        <t>test script:
${expectedContentType}</t>
      </text>
    </comment>
    <comment ref="F21" authorId="1">
      <text>
        <t>test script:
${actualContentType}</t>
      </text>
    </comment>
    <comment ref="E22" authorId="1">
      <text>
        <t>test script:
${responseBody}</t>
      </text>
    </comment>
    <comment ref="F22" authorId="1">
      <text>
        <t>test script:
${schema}</t>
      </text>
    </comment>
    <comment ref="E30" authorId="1">
      <text>
        <t>test script:
${expectedReturnCode}</t>
      </text>
    </comment>
    <comment ref="F30" authorId="1">
      <text>
        <t>test script:
${actualReturnCode}</t>
      </text>
    </comment>
    <comment ref="E31" authorId="1">
      <text>
        <t>test script:
${actualResponseTime}</t>
      </text>
    </comment>
    <comment ref="F31" authorId="1">
      <text>
        <t>test script:
${expectedResponseTime}</t>
      </text>
    </comment>
    <comment ref="E32" authorId="1">
      <text>
        <t>test script:
${expectedContentType}</t>
      </text>
    </comment>
    <comment ref="F32" authorId="1">
      <text>
        <t>test script:
${actualContentType}</t>
      </text>
    </comment>
    <comment ref="E33" authorId="1">
      <text>
        <t>test script:
${responseBody}</t>
      </text>
    </comment>
    <comment ref="F33" authorId="1">
      <text>
        <t>test script:
${schema}</t>
      </text>
    </comment>
    <comment ref="E41" authorId="1">
      <text>
        <t>test script:
${expectedReturnCode}</t>
      </text>
    </comment>
    <comment ref="F41" authorId="1">
      <text>
        <t>test script:
${actualReturnCode}</t>
      </text>
    </comment>
    <comment ref="E42" authorId="1">
      <text>
        <t>test script:
${actualResponseTime}</t>
      </text>
    </comment>
    <comment ref="F42" authorId="1">
      <text>
        <t>test script:
${expectedResponseTime}</t>
      </text>
    </comment>
    <comment ref="E43" authorId="1">
      <text>
        <t>test script:
${expectedContentType}</t>
      </text>
    </comment>
    <comment ref="F43" authorId="1">
      <text>
        <t>test script:
${actualContentType}</t>
      </text>
    </comment>
    <comment ref="E44" authorId="1">
      <text>
        <t>test script:
${responseBody}</t>
      </text>
    </comment>
    <comment ref="F44" authorId="1">
      <text>
        <t>test script:
${schema}</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${gkusertoken}</t>
      </text>
    </comment>
    <comment ref="E12" authorId="1">
      <text>
        <t>test script:
$(projectfile|macro|${gnukhata.path}|MacroLibrary|getGKToken)</t>
      </text>
    </comment>
    <comment ref="F12" authorId="1">
      <text>
        <t>test script:
detected crypto</t>
      </text>
    </comment>
    <comment ref="B12" authorId="1">
      <text>
        <t>imported from: 
[FROM]: ROW #8
[FILE]: C:\projects\GKCore\gkcore\tests\artifact\script\GNUKhata.macro.xlsx
[SHEET] :MacroLibrary
[NAME] :getGKToken</t>
      </text>
    </comment>
    <comment ref="F18" authorId="1">
      <text>
        <t>test script:
[JSON(${response}.body) =&gt; extract(token)]</t>
      </text>
    </comment>
    <comment ref="E19" authorId="1">
      <text>
        <t>test script:
${gktoken}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3" authorId="1">
      <text>
        <t>test script:
${gkusertoken}</t>
      </text>
    </comment>
    <comment ref="F14" authorId="1">
      <text>
        <t>test script:
${api.baseUrl}login/org</t>
      </text>
    </comment>
    <comment ref="F15" authorId="1">
      <text>
        <t>test script:
detected crypto</t>
      </text>
    </comment>
    <comment ref="E16" authorId="1">
      <text>
        <t>test script:
${url}</t>
      </text>
    </comment>
    <comment ref="F16" authorId="1">
      <text>
        <t>test script:
${body}</t>
      </text>
    </comment>
  </commentList>
</comments>
</file>

<file path=xl/sharedStrings.xml><?xml version="1.0" encoding="utf-8"?>
<sst xmlns="http://schemas.openxmlformats.org/spreadsheetml/2006/main" count="1735" uniqueCount="1019">
  <si>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</si>
  <si>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</si>
  <si>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</si>
  <si>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</si>
  <si>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</si>
  <si>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</si>
  <si>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</si>
  <si>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</si>
  <si>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</si>
  <si>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</si>
  <si>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</si>
  <si>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</si>
  <si>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</si>
  <si>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</si>
  <si>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</si>
  <si>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</si>
  <si>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</si>
  <si>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</si>
  <si>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</si>
  <si>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</si>
  <si>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</si>
  <si>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</si>
  <si>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</si>
  <si>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</si>
  <si>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</si>
  <si>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</si>
  <si>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</si>
  <si>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</si>
  <si>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</si>
  <si>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</si>
  <si>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</si>
  <si>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</si>
  <si>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</si>
  <si>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</si>
  <si>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</si>
  <si>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</si>
  <si>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</si>
  <si>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</si>
  <si>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</si>
  <si>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</si>
  <si>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</si>
  <si>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</si>
  <si>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</si>
  <si>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</si>
  <si>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</si>
  <si>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</si>
  <si>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</si>
  <si>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</si>
  <si>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</si>
  <si>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</si>
  <si>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</si>
  <si>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</si>
  <si>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</si>
  <si>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</si>
  <si>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</si>
  <si>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</si>
  <si>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</si>
  <si>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</si>
  <si>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</si>
  <si>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</si>
  <si>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</si>
  <si>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</si>
  <si>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</si>
  <si>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</si>
  <si>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</si>
  <si>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</si>
  <si>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</si>
  <si>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</si>
  <si>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</si>
  <si>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</si>
  <si>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</si>
  <si>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</si>
  <si>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</si>
  <si>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</si>
  <si>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</si>
  <si>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</si>
  <si>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</si>
  <si>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</si>
  <si>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</si>
  <si>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</si>
  <si>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</si>
  <si>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</si>
  <si>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</si>
  <si>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</si>
  <si>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</si>
  <si>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</si>
  <si>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</si>
  <si>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</si>
  <si>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</si>
  <si>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</si>
  <si>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</si>
  <si>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</si>
  <si>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</si>
  <si>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</si>
  <si>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</si>
  <si>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</si>
  <si>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</si>
  <si>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</si>
  <si>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</si>
  <si>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</si>
  <si>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</si>
  <si>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</si>
  <si>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</si>
  <si>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</si>
  <si>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</si>
  <si>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</si>
  <si>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</si>
  <si>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</si>
  <si>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</si>
  <si>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</si>
  <si>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</si>
  <si>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</si>
  <si>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</si>
  <si>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</si>
  <si>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</si>
  <si>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</si>
  <si>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</si>
  <si>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</si>
  <si>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</si>
  <si>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</si>
  <si>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</si>
  <si>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</si>
  <si>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</si>
  <si>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</si>
  <si>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</si>
  <si>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</si>
  <si>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</si>
  <si>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</si>
  <si>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</si>
  <si>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</si>
  <si>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</si>
  <si>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</si>
  <si>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</si>
  <si>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</si>
  <si>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</si>
  <si>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</si>
  <si>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</si>
  <si>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</si>
  <si>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</si>
  <si>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</si>
  <si>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</si>
  <si>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</si>
  <si>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</si>
  <si>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</si>
  <si>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</si>
  <si>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</si>
  <si>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</si>
  <si>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</si>
  <si>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</si>
  <si>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</si>
  <si>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</si>
  <si>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</si>
  <si>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</si>
  <si>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</si>
  <si>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</si>
  <si>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</si>
  <si>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</si>
  <si>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</si>
  <si>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</si>
  <si>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</si>
  <si>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</si>
  <si>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</si>
  <si>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</si>
  <si>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</si>
  <si>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</si>
  <si>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</si>
  <si>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</si>
  <si>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</si>
  <si>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</si>
  <si>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</si>
  <si>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</si>
  <si>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</si>
  <si>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</si>
  <si>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</si>
  <si>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</si>
  <si>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</si>
  <si>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</si>
  <si>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</si>
  <si>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</si>
  <si>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</si>
  <si>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</si>
  <si>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</si>
  <si>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</si>
  <si>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</si>
  <si>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</si>
  <si>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</si>
  <si>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</si>
  <si>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</si>
  <si>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</si>
  <si>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</si>
  <si>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</si>
  <si>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</si>
  <si>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</si>
  <si>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</si>
  <si>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</si>
  <si>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</si>
  <si>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</si>
  <si>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</si>
  <si>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</si>
  <si>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</si>
  <si>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</si>
  <si>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</si>
  <si>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</si>
  <si>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</si>
  <si>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</si>
  <si>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</si>
  <si>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</si>
  <si>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</si>
  <si>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</si>
  <si>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</si>
  <si>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</si>
  <si>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</si>
  <si>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</si>
  <si>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</si>
  <si>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</si>
  <si>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</si>
  <si>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</si>
  <si>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</si>
  <si>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</si>
  <si>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</si>
  <si>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</si>
  <si>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</si>
  <si>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</si>
  <si>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</si>
  <si>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</si>
  <si>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</si>
  <si>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</si>
  <si>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</si>
  <si>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</si>
  <si>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</si>
  <si>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</si>
  <si>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</si>
  <si>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</si>
  <si>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</si>
  <si>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</si>
  <si>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</si>
  <si>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</si>
  <si>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</si>
  <si>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</si>
  <si>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</si>
  <si>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</si>
  <si>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</si>
  <si>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</si>
  <si>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</si>
  <si>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</si>
  <si>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</si>
  <si>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</si>
  <si>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</si>
  <si>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</si>
  <si>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</si>
  <si>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</si>
  <si>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</si>
  <si>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</si>
  <si>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</si>
  <si>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</si>
  <si>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</si>
  <si>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</si>
  <si>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</si>
  <si>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</si>
  <si>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</si>
  <si>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</si>
  <si>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</si>
  <si>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</si>
  <si>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</si>
  <si>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</si>
  <si>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</si>
  <si>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</si>
  <si>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</si>
  <si>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</si>
  <si>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</si>
  <si>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</si>
  <si>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</si>
  <si>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</si>
  <si>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</si>
  <si>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</si>
  <si>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</si>
  <si>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</si>
  <si>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</si>
  <si>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</si>
  <si>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</si>
  <si>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</si>
  <si>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</si>
  <si>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</si>
  <si>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</si>
  <si>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</si>
  <si>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</si>
  <si>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</si>
  <si>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</si>
  <si>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</si>
  <si>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</si>
  <si>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</si>
  <si>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</si>
  <si>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</si>
  <si>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</si>
  <si>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</si>
  <si>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</si>
  <si>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</si>
  <si>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</si>
  <si>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</si>
  <si>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</si>
  <si>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</si>
  <si>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</si>
  <si>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</si>
  <si>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</si>
  <si>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</si>
  <si>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</si>
  <si>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</si>
  <si>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</si>
  <si>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</si>
  <si>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</si>
  <si>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</si>
  <si>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</si>
  <si>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</si>
  <si>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</si>
  <si>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</si>
  <si>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</si>
  <si>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</si>
  <si>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</si>
  <si>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</si>
  <si>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</si>
  <si>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</si>
  <si>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</si>
  <si>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</si>
  <si>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</si>
  <si>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</si>
  <si>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</si>
  <si>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</si>
  <si>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</si>
  <si>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</si>
  <si>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</si>
  <si>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</si>
  <si>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</si>
  <si>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</si>
  <si>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</si>
  <si>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</si>
  <si>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</si>
  <si>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</si>
  <si>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</si>
  <si>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</si>
  <si>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</si>
  <si>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</si>
  <si>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</si>
  <si>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</si>
  <si>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</si>
  <si>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</si>
  <si>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</si>
  <si>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</si>
  <si>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</si>
  <si>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</si>
  <si>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</si>
  <si>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</si>
  <si>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</si>
  <si>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</si>
  <si>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</si>
  <si>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</si>
  <si>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</si>
  <si>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</si>
  <si>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</si>
  <si>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</si>
  <si>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</si>
  <si>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</si>
  <si>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</si>
  <si>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</si>
  <si>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</si>
  <si>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</si>
  <si>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</si>
  <si>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</si>
  <si>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</si>
  <si>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</si>
  <si>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</si>
  <si>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</si>
  <si>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</si>
  <si>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</si>
  <si>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</si>
  <si>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</si>
  <si>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</si>
  <si>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</si>
  <si>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</si>
  <si>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</si>
  <si>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</si>
  <si>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</si>
  <si>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</si>
  <si>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</si>
  <si>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</si>
  <si>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</si>
  <si>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</si>
  <si>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</si>
  <si>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</si>
  <si>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</si>
  <si>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</si>
  <si>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</si>
  <si>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</si>
  <si>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</si>
  <si>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</si>
  <si>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</si>
  <si>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</si>
  <si>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</si>
  <si>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</si>
  <si>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</si>
  <si>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</si>
  <si>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</si>
  <si>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</si>
  <si>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</si>
  <si>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</si>
  <si>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</si>
  <si>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</si>
  <si>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</si>
  <si>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</si>
  <si>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</si>
  <si>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</si>
  <si>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</si>
  <si>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</si>
  <si>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</si>
  <si>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</si>
  <si>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</si>
  <si>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</si>
  <si>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</si>
  <si>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</si>
  <si>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</si>
  <si>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</si>
  <si>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</si>
  <si>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</si>
  <si>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</si>
  <si>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</si>
  <si>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</si>
  <si>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</si>
  <si>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</si>
  <si>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</si>
  <si>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</si>
  <si>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</si>
  <si>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</si>
  <si>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</si>
  <si>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</si>
  <si>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</si>
  <si>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</si>
  <si>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</si>
  <si>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</si>
  <si>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</si>
  <si>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</si>
  <si>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</si>
  <si>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</si>
  <si>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</si>
  <si>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</si>
  <si>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</si>
  <si>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</si>
  <si>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</si>
  <si>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</si>
  <si>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</si>
  <si>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</si>
  <si>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</si>
  <si>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</si>
  <si>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</si>
  <si>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</si>
  <si>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</si>
  <si>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</si>
  <si>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</si>
  <si>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</si>
  <si>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</si>
  <si>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</si>
  <si>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</si>
  <si>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</si>
  <si>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</si>
  <si>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</si>
  <si>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</si>
  <si>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</si>
  <si>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</si>
  <si>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</si>
  <si>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</si>
  <si>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</si>
  <si>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</si>
  <si>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</si>
  <si>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</si>
  <si>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</si>
  <si>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</si>
  <si>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</si>
  <si>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</si>
  <si>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</si>
  <si>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</si>
  <si>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</si>
  <si>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</si>
  <si>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</si>
  <si>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</si>
  <si>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</si>
  <si>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</si>
  <si>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</si>
  <si>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</si>
  <si>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</si>
  <si>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</si>
  <si>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</si>
  <si>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</si>
  <si>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</si>
  <si>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</si>
  <si>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</si>
  <si>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</si>
  <si>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</si>
  <si>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</si>
  <si>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</si>
  <si>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</si>
  <si>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</si>
  <si>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</si>
  <si>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</si>
  <si>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</si>
  <si>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</si>
  <si>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</si>
  <si>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</si>
  <si>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</si>
  <si>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</si>
  <si>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</si>
  <si>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</si>
  <si>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</si>
  <si>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</si>
  <si>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</si>
  <si>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</si>
  <si>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</si>
  <si>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</si>
  <si>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</si>
  <si>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</si>
  <si>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</si>
  <si>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</si>
  <si>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</si>
  <si>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</si>
  <si>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</si>
  <si>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</si>
  <si>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</si>
  <si>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</si>
  <si>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</si>
  <si>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</si>
  <si>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</si>
  <si>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</si>
  <si>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</si>
  <si>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</si>
  <si>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</si>
  <si>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</si>
  <si>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</si>
  <si>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</si>
  <si>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</si>
  <si>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</si>
  <si>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</si>
  <si>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</si>
  <si>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</si>
  <si>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</si>
  <si>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</si>
  <si>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</si>
  <si>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</si>
  <si>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</si>
  <si>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</si>
  <si>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</si>
  <si>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</si>
  <si>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</si>
  <si>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</si>
  <si>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</si>
  <si>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</si>
  <si>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</si>
  <si>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</si>
  <si>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</si>
  <si>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</si>
  <si>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</si>
  <si>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</si>
  <si>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</si>
  <si>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</si>
  <si>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</si>
  <si>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</si>
  <si>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</si>
  <si>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</si>
  <si>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</si>
  <si>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</si>
  <si>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</si>
  <si>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</si>
  <si>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</si>
  <si>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</si>
  <si>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</si>
  <si>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</si>
  <si>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</si>
  <si>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</si>
  <si>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</si>
  <si>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</si>
  <si>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</si>
  <si>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</si>
  <si>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</si>
  <si>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</si>
  <si>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</si>
  <si>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</si>
  <si>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</si>
  <si>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</si>
  <si>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</si>
  <si>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</si>
  <si>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</si>
  <si>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</si>
  <si>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</si>
  <si>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</si>
  <si>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</si>
  <si>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</si>
  <si>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</si>
  <si>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</si>
  <si>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</si>
  <si>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</si>
  <si>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</si>
  <si>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</si>
  <si>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</si>
  <si>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</si>
  <si>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</si>
  <si>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</si>
  <si>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</si>
  <si>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</si>
  <si>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</si>
  <si>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</si>
  <si>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</si>
  <si>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</si>
  <si>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</si>
  <si>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</si>
  <si>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</si>
  <si>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</si>
  <si>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</si>
  <si>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</si>
  <si>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</si>
  <si>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</si>
  <si>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</si>
  <si>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</si>
  <si>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</si>
  <si>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</si>
  <si>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</si>
  <si>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</si>
  <si>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</si>
  <si>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</si>
  <si>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</si>
  <si>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</si>
  <si>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</si>
  <si>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</si>
  <si>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</si>
  <si>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</si>
  <si>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</si>
  <si>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</si>
  <si>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</si>
  <si>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</si>
  <si>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</si>
  <si>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</si>
  <si>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</si>
  <si>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</si>
  <si>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</si>
  <si>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</si>
  <si>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</si>
  <si>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</si>
  <si>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</si>
  <si>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</si>
  <si>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</si>
  <si>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</si>
  <si>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</si>
  <si>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</si>
  <si>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</si>
  <si>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</si>
  <si>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</si>
  <si>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</si>
  <si>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</si>
  <si>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</si>
  <si>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</si>
  <si>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</si>
  <si>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</si>
  <si>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</si>
  <si>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</si>
  <si>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</si>
  <si>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</si>
  <si>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</si>
  <si>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</si>
  <si>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</si>
  <si>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</si>
  <si>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</si>
  <si>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</si>
  <si>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</si>
  <si>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</si>
  <si>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</si>
  <si>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</si>
  <si>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</si>
  <si>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</si>
  <si>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</si>
  <si>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</si>
  <si>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</si>
  <si>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</si>
  <si>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</si>
  <si>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</si>
  <si>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</si>
  <si>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</si>
  <si>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</si>
  <si>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</si>
  <si>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</si>
  <si>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</si>
  <si>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</si>
  <si>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</si>
  <si>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</si>
  <si>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</si>
  <si>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</si>
  <si>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</si>
  <si>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</si>
  <si>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</si>
  <si>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</si>
  <si>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</si>
  <si>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</si>
  <si>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</si>
  <si>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</si>
  <si>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</si>
  <si>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</si>
  <si>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</si>
  <si>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</si>
  <si>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</si>
  <si>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</si>
  <si>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</si>
  <si>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</si>
  <si>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</si>
  <si>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</si>
  <si>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</si>
  <si>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</si>
  <si>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</si>
  <si>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</si>
  <si>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</si>
  <si>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</si>
  <si>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</si>
  <si>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</si>
  <si>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</si>
  <si>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</si>
  <si>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</si>
  <si>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</si>
  <si>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</si>
  <si>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</si>
  <si>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</si>
  <si>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</si>
  <si>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</si>
  <si>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</si>
  <si>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</si>
  <si>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</si>
  <si>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</si>
  <si>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</si>
  <si>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</si>
  <si>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</si>
  <si>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</si>
  <si>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</si>
  <si>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</si>
  <si>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</si>
  <si>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</si>
  <si>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</si>
  <si>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</si>
  <si>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</si>
  <si>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</si>
  <si>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</si>
  <si>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</si>
  <si>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</si>
  <si>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</si>
  <si>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</si>
  <si>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</si>
  <si>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</si>
  <si>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</si>
  <si>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</si>
  <si>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</si>
  <si>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</si>
  <si>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</si>
  <si>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</si>
  <si>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</si>
  <si>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</si>
  <si>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</si>
  <si>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</si>
  <si>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</si>
  <si>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</si>
  <si>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</si>
  <si>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</si>
  <si>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Storing the results in to the url variable</t>
  </si>
  <si>
    <t>url</t>
  </si>
  <si>
    <t>${api.baseUrl}log</t>
  </si>
  <si>
    <t>Sending a post request with activity description</t>
  </si>
  <si>
    <t>${url}</t>
  </si>
  <si>
    <t>response</t>
  </si>
  <si>
    <t>getting the response from the urls.</t>
  </si>
  <si>
    <t>actualGkStatus</t>
  </si>
  <si>
    <t>[JSON(${response}.body) =&gt; extract(gkstatus)]</t>
  </si>
  <si>
    <t>Validating all the response with the expected responses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</si>
  <si>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</si>
  <si>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</si>
  <si>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extracting the status from the reponse</t>
  </si>
  <si>
    <t>${actualGkStatus}</t>
  </si>
  <si>
    <t>Positive - /log</t>
  </si>
  <si>
    <t>Duplicate username should not be created</t>
  </si>
  <si>
    <t>actualReturnCode=${response}.returnCode
actualResponseTime=${response}.elapsedTime
actualContentType=${response}.headers.[Content-Type]
responseBody=${response}.body
expectedReturnCode=200
expectedResponseTime=3000
expectedContentType=application/json
schema=${schema.path}\AuditLogs.txt</t>
  </si>
  <si>
    <t>extracting the gkstatus from the reponse</t>
  </si>
  <si>
    <t>Negative - /logs/rangedate</t>
  </si>
  <si>
    <t>Negative (Unauthorized) - /audit Logs</t>
  </si>
  <si>
    <t>gkusertoken,gktoken</t>
  </si>
  <si>
    <t>${api.baseUrl}log/dateRange?from=${fromDate}&amp;to=${toDate}</t>
  </si>
  <si>
    <t>Positive -  /logs/rangedate</t>
  </si>
  <si>
    <t>printing the status on the console.</t>
  </si>
  <si>
    <t>actualReturnCode=${response}.returnCode
actualResponseTime=${response}.elapsedTime
actualContentType=${response}.headers.[Content-Type]
responseBody=${response}.body
expectedReturnCode=200
expectedResponseTime=3000
expectedContentType=application/json
schema=${schema.path}\DateRangePositiveResponse.txt</t>
  </si>
  <si>
    <t>0</t>
  </si>
  <si>
    <t>Clear the headers</t>
  </si>
  <si>
    <t>Set headers</t>
  </si>
  <si>
    <t>Setting up the Header for the session.</t>
  </si>
  <si>
    <t>Storing the results in to the Body variable</t>
  </si>
  <si>
    <t>body</t>
  </si>
  <si>
    <t>{
"activity": "3% Milk Fat product created"
}</t>
  </si>
  <si>
    <t>${body}</t>
  </si>
  <si>
    <t>actualReturnCode=${response}.returnCode
actualResponseTime=${response}.elapsedTime
actualContentType=${response}.headers.[Content-Type]
responseBody=${response}.body
expectedReturnCode=200
expectedResponseTime=3000
expectedContentType=application/json
schema=${schema.path}\createlog.txt</t>
  </si>
  <si>
    <t>And we can able to see the expected and Actual comparison</t>
  </si>
  <si>
    <t>nexial.assistantMode</t>
  </si>
  <si>
    <t>off</t>
  </si>
  <si>
    <t>nexial.browser</t>
  </si>
  <si>
    <t>chrome</t>
  </si>
  <si>
    <t>nexial.browser.defaultWindowSize</t>
  </si>
  <si>
    <t>1280x960</t>
  </si>
  <si>
    <t>nexial.enableEmail</t>
  </si>
  <si>
    <t>false</t>
  </si>
  <si>
    <t>nexial.executionType</t>
  </si>
  <si>
    <t>plan</t>
  </si>
  <si>
    <t>nexial.generateReport</t>
  </si>
  <si>
    <t>true</t>
  </si>
  <si>
    <t>nexial.inputExcel</t>
  </si>
  <si>
    <t>C:\projects\GKCore\gkcore\tests\output\20230901_083241\GNUKhata-plan.Test_Plan.004,AuditLogs.20230901_083716.001.xlsx</t>
  </si>
  <si>
    <t>nexial.logpath</t>
  </si>
  <si>
    <t>C:\projects\GKCore\gkcore\tests\output\20230901_083241\logs</t>
  </si>
  <si>
    <t>nexial.openExecutionReport</t>
  </si>
  <si>
    <t>nexial.openResult</t>
  </si>
  <si>
    <t>nexial.output</t>
  </si>
  <si>
    <t>C:\projects\GKCore\gkcore\tests\output\20230901_083241</t>
  </si>
  <si>
    <t>nexial.outputToCloud</t>
  </si>
  <si>
    <t>nexial.pollWaitMs</t>
  </si>
  <si>
    <t>10000</t>
  </si>
  <si>
    <t>nexial.project</t>
  </si>
  <si>
    <t>tests</t>
  </si>
  <si>
    <t>nexial.projectBase</t>
  </si>
  <si>
    <t>C:\projects\GKCore\gkcore\tests</t>
  </si>
  <si>
    <t>nexial.runID</t>
  </si>
  <si>
    <t>20230901_083241</t>
  </si>
  <si>
    <t>nexial.scope.currentIteration</t>
  </si>
  <si>
    <t>1</t>
  </si>
  <si>
    <t>nexial.scope.currentIterationId</t>
  </si>
  <si>
    <t>nexial.scope.isFirstIteration</t>
  </si>
  <si>
    <t>nexial.scope.isLastIteration</t>
  </si>
  <si>
    <t>nexial.scope.iteration</t>
  </si>
  <si>
    <t>nexial.screenRecorder</t>
  </si>
  <si>
    <t>mp4</t>
  </si>
  <si>
    <t>nexial.scriptRef.Data File</t>
  </si>
  <si>
    <t>AuditLogs.data.xlsx</t>
  </si>
  <si>
    <t>nexial.scriptRef.DataSheet(s)</t>
  </si>
  <si>
    <t>#default</t>
  </si>
  <si>
    <t>nexial.targetDisplay</t>
  </si>
  <si>
    <t>nexial.timetrack.trackExecution</t>
  </si>
  <si>
    <t>nexial.version</t>
  </si>
  <si>
    <t>nexial-core dev_1535</t>
  </si>
  <si>
    <t>nexial.web.highlight</t>
  </si>
  <si>
    <t>nexial.web.highlight.style</t>
  </si>
  <si>
    <t>background:#e4e4e4</t>
  </si>
  <si>
    <t>nexial.web.pageLoadWaitMs</t>
  </si>
  <si>
    <t>60000</t>
  </si>
  <si>
    <t>nexial.ws.logDetail</t>
  </si>
  <si>
    <t>nexial.ws.logSummary</t>
  </si>
  <si>
    <t>accountCode</t>
  </si>
  <si>
    <t>19593</t>
  </si>
  <si>
    <t>api.baseUrl</t>
  </si>
  <si>
    <t>https://api-dev.gnukhata.org/</t>
  </si>
  <si>
    <t>calculateFrom</t>
  </si>
  <si>
    <t>01-04-2022</t>
  </si>
  <si>
    <t>calculateTo</t>
  </si>
  <si>
    <t>31-03-2023</t>
  </si>
  <si>
    <t>data.path</t>
  </si>
  <si>
    <t>$(syspath|project|fullpath)/artifact/data</t>
  </si>
  <si>
    <t>execution.runtime args</t>
  </si>
  <si>
    <t>-plan C:\projects\GKCore\gkcore\tests\artifact\plan\GNUKhata-plan.xlsx</t>
  </si>
  <si>
    <t>flag</t>
  </si>
  <si>
    <t>0,1</t>
  </si>
  <si>
    <t>fromDate</t>
  </si>
  <si>
    <t>2028-04-12</t>
  </si>
  <si>
    <t>gnukhata.path</t>
  </si>
  <si>
    <t>$(syspath|project|fullpath)/artifact/script/GNUKhata.macro.xlsx</t>
  </si>
  <si>
    <t>godown.id</t>
  </si>
  <si>
    <t>627</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</si>
  <si>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</si>
  <si>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</si>
  <si>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</si>
  <si>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</si>
  <si>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</si>
  <si>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</si>
  <si>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</si>
  <si>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</si>
  <si>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</si>
  <si>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</si>
  <si>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</si>
  <si>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</si>
  <si>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</si>
  <si>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</si>
  <si>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</si>
  <si>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</si>
  <si>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productcode</t>
  </si>
  <si>
    <t>747</t>
  </si>
  <si>
    <t>projectCode</t>
  </si>
  <si>
    <t>16</t>
  </si>
  <si>
    <t>schema.path</t>
  </si>
  <si>
    <t>${data.path}\Schema\AuditLogs\</t>
  </si>
  <si>
    <t>side</t>
  </si>
  <si>
    <t>cr,dr</t>
  </si>
  <si>
    <t>testsuite.startTs</t>
  </si>
  <si>
    <t>1693537361477</t>
  </si>
  <si>
    <t>toDate</t>
  </si>
  <si>
    <t>2028-04-30</t>
  </si>
  <si>
    <t>uiurl</t>
  </si>
  <si>
    <t>https://gnukhata.gitlab.io/gkapp/#/user-login</t>
  </si>
  <si>
    <t>user.name</t>
  </si>
  <si>
    <t>AL3063</t>
  </si>
  <si>
    <t>user.script</t>
  </si>
  <si>
    <t/>
  </si>
  <si>
    <t>user.timezone</t>
  </si>
  <si>
    <t>Asia/Calcutta</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</si>
  <si>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</si>
  <si>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</si>
  <si>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</si>
  <si>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</si>
  <si>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</si>
  <si>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</si>
  <si>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</si>
  <si>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</si>
  <si>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</si>
  <si>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</si>
  <si>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</si>
  <si>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</si>
  <si>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</si>
  <si>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</si>
  <si>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</si>
  <si>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08:37:18 - 09/01/2023 08:37:35
Duration: 00:00:17.218
Steps:       15
Executed: 15 (100.00%)
PASS:     15 (100.00%)
SKIPPED:  0 (0.00%)
FAIL:     0 (0.00%)
</t>
  </si>
  <si>
    <t>https://api-dev.gnukhata.org/log</t>
  </si>
  <si>
    <t>2</t>
  </si>
  <si>
    <t>C:\projects\GKCore\gkcore\tests\artifact\script\GNUKhata.macro.xlsx::MacroLibrary::validateResponse</t>
  </si>
  <si>
    <t>actualReturnCode=200
actualResponseTime=756
actualContentType=application/json
responseBody={"gkstatus": 2}
expectedReturnCode=200
expectedResponseTime=3000
expectedContentType=application/json
schema=C:\projects\GKCore\gkcore\tests\artifact\data\Schema\unauthorizedAccess.schema.txt</t>
  </si>
  <si>
    <t>actualReturnCode=200
actualResponseTime=831
actualContentType=application/json
responseBody={"gkstatus": 0, "gkresult": [{"logid": 1461, "time": "31-08-2023 10:45:41", "activity": "TestProduct123 product created in  Primary Godown (Primary Godown's address), godowns", "userid": 2, "username": "Accion"}, {"logid": 1462, "time": "31-08-2023 10:47:06", "activity": "product updated: ProductTest123", "userid": 2, "username": "Accion"}, {"logid": 1471, "time": "01-09-2023 00:00:00", "activity": "2/...</t>
  </si>
  <si>
    <t>https://api-dev.gnukhata.org/log/dateRange?from=2028-04-12&amp;to=2028-04-30</t>
  </si>
  <si>
    <t>actualReturnCode=200
actualResponseTime=958
actualContentType=application/json
responseBody={"gkstatus": 2}
expectedReturnCode=200
expectedResponseTime=3000
expectedContentType=application/json
schema=C:\projects\GKCore\gkcore\tests\artifact\data\Schema\unauthorizedAccess.schema.txt</t>
  </si>
  <si>
    <t>actualReturnCode=200
actualResponseTime=1140
actualContentType=application/json
responseBody={"gkstatus": 0, "gkresult": []}
expectedReturnCode=200
expectedResponseTime=3000
expectedContentType=application/json
schema=C:\projects\GKCore\gkcore\tests\artifact\data\Schema\AuditLogs\\DateRangePositiveResponse.txt</t>
  </si>
  <si>
    <t>Basic validations for response
Input: actualReturnCode, actualResponseTime, actualContentType, responseBody, expectedReturnCode, expectedResponseTime, expectedContentType, schema</t>
  </si>
  <si>
    <t>756</t>
  </si>
  <si>
    <t>3000</t>
  </si>
  <si>
    <t>application/json</t>
  </si>
  <si>
    <t>{"gkstatus": 2}</t>
  </si>
  <si>
    <t>ProceedIf(${schema} != null)</t>
  </si>
  <si>
    <t>response, returnCode, responseTime, contentType, schema</t>
  </si>
  <si>
    <t>831</t>
  </si>
  <si>
    <t>{"gkstatus": 0, "gkresult": [{"logid": 1461, "time": "31-08-2023 10:45:41", "activity": "TestProduct123 product created in  Primary Godown (Primary Godown's address), godowns", "userid": 2, "username": "Accion"}, {"logid": 1462, "time": "31-08-2023 10:47:06", "activity": "product updated: ProductTest123", "userid": 2, "username": "Accion"}, {"logid": 1471, "time": "01-09-2023 00:00:00", "activity": "2/DIN-24 Delivery Note Cancelled", "userid": 2, "username": "Accion"}, {"logid": 1470, "time":...</t>
  </si>
  <si>
    <t>958</t>
  </si>
  <si>
    <t>1140</t>
  </si>
  <si>
    <t>{"gkstatus": 0, "gkresult": []}</t>
  </si>
  <si>
    <t>► Validating all the response with the expected responses</t>
  </si>
  <si>
    <t xml:space="preserve">Run From: ALIPLR8316 (amd64 Windows 10 10.0)
Run User: AL3063
Time Span:09/01/2023 08:37:36 - 09/01/2023 08:38:19
Duration: 00:00:43.377
Steps:       43
Executed: 43 (100.00%)
PASS:     43 (100.00%)
SKIPPED:  0 (0.00%)
FAIL:     0 (0.00%)
</t>
  </si>
  <si>
    <t>actualReturnCode=200
actualResponseTime=1058
actualContentType=application/json
responseBody={"gkstatus": 0}
expectedReturnCode=200
expectedResponseTime=3000
expectedContentType=application/json
schema=C:\projects\GKCore\gkcore\tests\artifact\data\Schema\AuditLogs\\createlog.txt</t>
  </si>
  <si>
    <t>1058</t>
  </si>
  <si>
    <t>{"gkstatus": 0}</t>
  </si>
  <si>
    <t xml:space="preserve">Run From: ALIPLR8316 (amd64 Windows 10 10.0)
Run User: AL3063
Time Span:09/01/2023 08:38:20 - 09/01/2023 08:38:33
Duration: 00:00:12.425
Steps:       13
Executed: 13 (100.00%)
PASS:     13 (100.00%)
SKIPPED:  0 (0.00%)
FAIL:     0 (0.00%)
</t>
  </si>
  <si>
    <t>C:\projects\GKCore\gkcore\tests\artifact\data</t>
  </si>
  <si>
    <t>C:\projects\GKCore\gkcore\tests\artifact\script\GNUKhata.macro.xlsx</t>
  </si>
  <si>
    <t>C:\projects\GKCore\gkcore\tests\artifact\data\Schema\AuditLogs\</t>
  </si>
  <si>
    <t>Execution Summary for GNUKhata-plan.Test_Plan.004,AuditLogs.20230901_083716.001</t>
  </si>
  <si>
    <t>Test Execution</t>
  </si>
  <si>
    <t>run from</t>
  </si>
  <si>
    <t xml:space="preserve">ALIPLR8316 (amd64 Windows 10 10.0)</t>
  </si>
  <si>
    <t>run user</t>
  </si>
  <si>
    <t xml:space="preserve">AL3063</t>
  </si>
  <si>
    <t>time span</t>
  </si>
  <si>
    <t xml:space="preserve">09/01/2023 08:37:16 - 09/01/2023 08:38:33</t>
  </si>
  <si>
    <t>start time</t>
  </si>
  <si>
    <t xml:space="preserve">09/01/2023 08:37:16</t>
  </si>
  <si>
    <t>end time</t>
  </si>
  <si>
    <t xml:space="preserve">09/01/2023 08:38:33</t>
  </si>
  <si>
    <t>duration</t>
  </si>
  <si>
    <t xml:space="preserve">00:01:16.579</t>
  </si>
  <si>
    <t>scenario passed</t>
  </si>
  <si>
    <t xml:space="preserve">3 / 3</t>
  </si>
  <si>
    <t>total steps</t>
  </si>
  <si>
    <t xml:space="preserve">   71</t>
  </si>
  <si>
    <t>executed steps</t>
  </si>
  <si>
    <t xml:space="preserve">71 (100.00%)</t>
  </si>
  <si>
    <t>passed</t>
  </si>
  <si>
    <t>skipped</t>
  </si>
  <si>
    <t xml:space="preserve">0 (0.00%)</t>
  </si>
  <si>
    <t>failed</t>
  </si>
  <si>
    <t>fail-fast</t>
  </si>
  <si>
    <t>nexial version</t>
  </si>
  <si>
    <t>java version</t>
  </si>
  <si>
    <t>17.0.6</t>
  </si>
  <si>
    <t>Execution Summary</t>
  </si>
  <si>
    <t>nexial log</t>
  </si>
  <si>
    <t>nexial-3rdparty.log</t>
  </si>
  <si>
    <t>nexial-ws-20230901_083241.log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</si>
  <si>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</si>
  <si>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</si>
  <si>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</si>
  <si>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</si>
  <si>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</si>
  <si>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</si>
  <si>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</si>
  <si>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</si>
  <si>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</si>
  <si>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</si>
  <si>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</si>
  <si>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</si>
  <si>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</si>
  <si>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08:37:18</t>
  </si>
  <si>
    <t>17,218</t>
  </si>
  <si>
    <t>15</t>
  </si>
  <si>
    <t>100.00%</t>
  </si>
  <si>
    <t>Get</t>
  </si>
  <si>
    <t>09/01/2023 08:37:36</t>
  </si>
  <si>
    <t>43,377</t>
  </si>
  <si>
    <t>43</t>
  </si>
  <si>
    <t>10,177</t>
  </si>
  <si>
    <t>10</t>
  </si>
  <si>
    <t>10,293</t>
  </si>
  <si>
    <t>11,026</t>
  </si>
  <si>
    <t>11</t>
  </si>
  <si>
    <t>11,878</t>
  </si>
  <si>
    <t>12</t>
  </si>
  <si>
    <t>Post</t>
  </si>
  <si>
    <t>09/01/2023 08:38:20</t>
  </si>
  <si>
    <t>12,425</t>
  </si>
  <si>
    <t>13</t>
  </si>
  <si>
    <t>12,424</t>
  </si>
  <si>
    <t>Totals</t>
  </si>
  <si>
    <t>09/01/2023 08:37:16</t>
  </si>
  <si>
    <t>76,579</t>
  </si>
  <si>
    <t>71</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</si>
</sst>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620">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trike/>
      <sz val="11"/>
      <color theme="1"/>
      <name val="Calibri"/>
      <charset val="134"/>
      <scheme val="minor"/>
    </font>
    <font>
      <strike/>
      <sz val="11"/>
      <color theme="1"/>
      <name val="Consolas"/>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xmlns:xr9="http://schemas.microsoft.com/office/spreadsheetml/2016/revision9" rgb="FAFAFA"/>
      </patternFill>
    </fill>
    <fill>
      <patternFill patternType="none">
        <fgColor xmlns:xr9="http://schemas.microsoft.com/office/spreadsheetml/2016/revision9" rgb="FAFAFA"/>
        <bgColor xmlns:xr9="http://schemas.microsoft.com/office/spreadsheetml/2016/revision9" rgb="FAFAFA"/>
      </patternFill>
    </fill>
    <fill>
      <patternFill patternType="solid">
        <fgColor xmlns:xr9="http://schemas.microsoft.com/office/spreadsheetml/2016/revision9" rgb="FAFAFA"/>
        <bgColor xmlns:xr9="http://schemas.microsoft.com/office/spreadsheetml/2016/revision9" rgb="FAFAFA"/>
      </patternFill>
    </fill>
    <fill>
      <patternFill patternType="none">
        <bgColor xmlns:xr9="http://schemas.microsoft.com/office/spreadsheetml/2016/revision9" rgb="C6EFCE"/>
      </patternFill>
    </fill>
    <fill>
      <patternFill patternType="none">
        <fgColor xmlns:xr9="http://schemas.microsoft.com/office/spreadsheetml/2016/revision9" rgb="C6EFCE"/>
        <bgColor xmlns:xr9="http://schemas.microsoft.com/office/spreadsheetml/2016/revision9" rgb="C6EFCE"/>
      </patternFill>
    </fill>
    <fill>
      <patternFill patternType="solid">
        <fgColor xmlns:xr9="http://schemas.microsoft.com/office/spreadsheetml/2016/revision9" rgb="C6EFCE"/>
        <bgColor xmlns:xr9="http://schemas.microsoft.com/office/spreadsheetml/2016/revision9" rgb="C6EFCE"/>
      </patternFill>
    </fill>
    <fill>
      <patternFill patternType="none">
        <bgColor xmlns:xr9="http://schemas.microsoft.com/office/spreadsheetml/2016/revision9" rgb="F0F0E1"/>
      </patternFill>
    </fill>
    <fill>
      <patternFill patternType="none">
        <fgColor xmlns:xr9="http://schemas.microsoft.com/office/spreadsheetml/2016/revision9" rgb="F0F0E1"/>
        <bgColor xmlns:xr9="http://schemas.microsoft.com/office/spreadsheetml/2016/revision9" rgb="F0F0E1"/>
      </patternFill>
    </fill>
    <fill>
      <patternFill patternType="solid">
        <fgColor xmlns:xr9="http://schemas.microsoft.com/office/spreadsheetml/2016/revision9" rgb="F0F0E1"/>
        <bgColor xmlns:xr9="http://schemas.microsoft.com/office/spreadsheetml/2016/revision9" rgb="F0F0E1"/>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725">
    <xf numFmtId="0" fontId="0" fillId="0" borderId="0" xfId="0"/>
    <xf numFmtId="0" fontId="1" fillId="0" borderId="0" xfId="0" applyFont="1" applyBorder="1" applyAlignment="1">
      <alignment horizontal="center" wrapText="1"/>
    </xf>
    <xf numFmtId="0" fontId="1" fillId="0" borderId="0" xfId="0" applyFont="1" applyFill="1" applyBorder="1" applyAlignment="1">
      <alignment wrapText="1"/>
    </xf>
    <xf numFmtId="0" fontId="1" fillId="0" borderId="0" xfId="0" applyFont="1" applyBorder="1" applyAlignment="1">
      <alignment wrapText="1"/>
    </xf>
    <xf numFmtId="0" fontId="1" fillId="0" borderId="0" xfId="0" applyFont="1" applyBorder="1" applyAlignment="1"/>
    <xf numFmtId="0" fontId="1" fillId="0" borderId="0" xfId="0" applyFont="1" applyBorder="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wrapText="1"/>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center" vertical="center" wrapText="1"/>
    </xf>
    <xf numFmtId="49" fontId="3" fillId="0" borderId="0" xfId="0" applyNumberFormat="1" applyFont="1" applyBorder="1" applyAlignment="1">
      <alignment horizontal="right" vertical="center" wrapText="1"/>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wrapText="1"/>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wrapText="1"/>
      <protection locked="0"/>
    </xf>
    <xf numFmtId="49" fontId="3"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wrapText="1"/>
      <protection locked="0"/>
    </xf>
    <xf numFmtId="49" fontId="4" fillId="0" borderId="0" xfId="0" applyNumberFormat="1" applyFont="1" applyBorder="1" applyAlignment="1" applyProtection="1">
      <alignment horizontal="left" vertical="center" wrapText="1"/>
      <protection locked="0"/>
    </xf>
    <xf numFmtId="49" fontId="2"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wrapText="1"/>
      <protection locked="0"/>
    </xf>
    <xf numFmtId="49" fontId="4" fillId="0" borderId="0" xfId="0" applyNumberFormat="1" applyFont="1" applyFill="1" applyBorder="1" applyAlignment="1">
      <alignment horizontal="left" vertical="center"/>
    </xf>
    <xf numFmtId="49" fontId="2"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right" vertical="center" wrapText="1"/>
    </xf>
    <xf numFmtId="49" fontId="4" fillId="0" borderId="0" xfId="0" applyNumberFormat="1" applyFont="1" applyFill="1" applyBorder="1" applyAlignment="1">
      <alignment horizontal="left" vertical="center" wrapText="1"/>
    </xf>
    <xf numFmtId="0"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lignment horizontal="left" vertical="center" wrapText="1"/>
    </xf>
    <xf numFmtId="0" fontId="0" fillId="0" borderId="1" xfId="0" applyBorder="1" applyAlignment="1">
      <alignment vertical="center" wrapText="1"/>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right" vertical="center" wrapText="1"/>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 fillId="0" borderId="0" xfId="0" applyFont="1" applyBorder="1" applyAlignment="1">
      <alignment horizontal="center"/>
    </xf>
    <xf numFmtId="0" fontId="8" fillId="0" borderId="0" xfId="0" applyFont="1" applyBorder="1" applyAlignment="1"/>
    <xf numFmtId="0" fontId="8" fillId="0" borderId="0" xfId="0" applyFont="1" applyFill="1" applyBorder="1" applyAlignment="1"/>
    <xf numFmtId="49" fontId="2"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protection locked="0"/>
    </xf>
    <xf numFmtId="0" fontId="0" fillId="0" borderId="1" xfId="0" applyBorder="1" applyAlignment="1"/>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inden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4" fillId="0" borderId="0" xfId="0" applyNumberFormat="1" applyFont="1" applyBorder="1" applyAlignment="1" applyProtection="1">
      <alignment horizontal="center" vertical="center"/>
      <protection locked="0"/>
    </xf>
    <xf numFmtId="49" fontId="7" fillId="0" borderId="0"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indent="1"/>
      <protection locked="0"/>
    </xf>
    <xf numFmtId="0" fontId="1" fillId="0" borderId="0" xfId="0" applyFont="1" applyAlignment="1">
      <alignment horizontal="center"/>
    </xf>
    <xf numFmtId="0" fontId="0" fillId="0" borderId="0" xfId="0" applyFont="1"/>
    <xf numFmtId="0" fontId="8" fillId="0" borderId="0" xfId="0" applyFont="1" applyBorder="1"/>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lignment horizontal="righ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wrapText="1"/>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0" fontId="31" fillId="37" borderId="0" xfId="0" applyFill="true" applyFont="true">
      <alignment vertical="center"/>
    </xf>
    <xf numFmtId="0" fontId="32" fillId="0" borderId="0" xfId="0" applyFont="true">
      <alignment vertical="center" wrapText="true"/>
    </xf>
    <xf numFmtId="0" fontId="33" fillId="40" borderId="0" xfId="0" applyFill="true" applyFont="true">
      <alignment indent="1" vertical="center" wrapText="true"/>
    </xf>
    <xf numFmtId="0" fontId="34" fillId="43" borderId="0" xfId="0" applyFill="true" applyFont="true">
      <alignment indent="1" vertical="center"/>
    </xf>
    <xf numFmtId="0" fontId="35" fillId="46" borderId="0" xfId="0" applyFill="true" applyFont="true">
      <alignment vertical="center" wrapText="true"/>
    </xf>
    <xf numFmtId="0" fontId="36" fillId="0" borderId="0" xfId="0" applyFont="true">
      <alignment horizontal="right" vertical="center"/>
    </xf>
    <xf numFmtId="0" fontId="37" fillId="49" borderId="0" xfId="0" applyFill="true" applyFont="true">
      <alignment indent="1" vertical="center" wrapText="true"/>
    </xf>
    <xf numFmtId="0" fontId="38" fillId="0" borderId="0" xfId="0" applyFont="true">
      <alignment vertical="center"/>
    </xf>
    <xf numFmtId="0" fontId="39" fillId="52" borderId="0" xfId="0" applyFill="true" applyFont="true">
      <alignment vertical="center" wrapText="true"/>
    </xf>
    <xf numFmtId="0" fontId="40" fillId="55" borderId="0" xfId="0" applyFill="true" applyFont="true">
      <alignment vertical="center" wrapText="true"/>
    </xf>
    <xf numFmtId="0" fontId="41" fillId="43"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6" borderId="0" xfId="0" applyFill="true" applyFont="true">
      <alignment vertical="center"/>
    </xf>
    <xf numFmtId="0" fontId="45" fillId="58" borderId="0" xfId="0" applyFill="true" applyFont="true">
      <alignment vertical="center"/>
    </xf>
    <xf numFmtId="0" fontId="46" fillId="46" borderId="0" xfId="0" applyFill="true" applyFont="true">
      <alignment vertical="center"/>
    </xf>
    <xf numFmtId="0" fontId="47" fillId="55" borderId="0" xfId="0" applyFill="true" applyFont="true">
      <alignment vertical="center"/>
    </xf>
    <xf numFmtId="0" fontId="48" fillId="61" borderId="0" xfId="0" applyFill="true" applyFont="true">
      <alignment vertical="center"/>
    </xf>
    <xf numFmtId="0" fontId="49" fillId="64" borderId="0" xfId="0" applyFill="true" applyFont="true">
      <alignment vertical="center"/>
    </xf>
    <xf numFmtId="0" fontId="50" fillId="67" borderId="0" xfId="0" applyFill="true" applyFont="true">
      <alignment vertical="center" wrapText="true"/>
    </xf>
    <xf numFmtId="0" fontId="51" fillId="0" borderId="0" xfId="0" applyFont="true">
      <alignment vertical="center" wrapText="true"/>
    </xf>
    <xf numFmtId="0" fontId="52" fillId="70" borderId="0" xfId="0" applyFill="true" applyFont="true">
      <alignment vertical="center"/>
    </xf>
    <xf numFmtId="0" fontId="53" fillId="0" borderId="0" xfId="0" applyFont="true">
      <alignment vertical="center" wrapText="true"/>
    </xf>
    <xf numFmtId="0" fontId="54" fillId="73" borderId="0" xfId="0" applyFill="true" applyFont="true">
      <alignment indent="1" vertical="center" wrapText="true"/>
    </xf>
    <xf numFmtId="0" fontId="55" fillId="76" borderId="0" xfId="0" applyFill="true" applyFont="true">
      <alignment indent="1" vertical="center"/>
    </xf>
    <xf numFmtId="0" fontId="56" fillId="79" borderId="0" xfId="0" applyFill="true" applyFont="true">
      <alignment vertical="center" wrapText="true"/>
    </xf>
    <xf numFmtId="0" fontId="57" fillId="0" borderId="0" xfId="0" applyFont="true">
      <alignment horizontal="right" vertical="center"/>
    </xf>
    <xf numFmtId="0" fontId="58" fillId="82" borderId="0" xfId="0" applyFill="true" applyFont="true">
      <alignment indent="1" vertical="center" wrapText="true"/>
    </xf>
    <xf numFmtId="0" fontId="59" fillId="0" borderId="0" xfId="0" applyFont="true">
      <alignment vertical="center"/>
    </xf>
    <xf numFmtId="0" fontId="60" fillId="85" borderId="0" xfId="0" applyFill="true" applyFont="true">
      <alignment vertical="center" wrapText="true"/>
    </xf>
    <xf numFmtId="0" fontId="61" fillId="88" borderId="0" xfId="0" applyFill="true" applyFont="true">
      <alignment vertical="center" wrapText="true"/>
    </xf>
    <xf numFmtId="0" fontId="62" fillId="76"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9" borderId="0" xfId="0" applyFill="true" applyFont="true">
      <alignment vertical="center"/>
    </xf>
    <xf numFmtId="0" fontId="66" fillId="91" borderId="0" xfId="0" applyFill="true" applyFont="true">
      <alignment vertical="center"/>
    </xf>
    <xf numFmtId="0" fontId="67" fillId="79" borderId="0" xfId="0" applyFill="true" applyFont="true">
      <alignment vertical="center"/>
    </xf>
    <xf numFmtId="0" fontId="68" fillId="88" borderId="0" xfId="0" applyFill="true" applyFont="true">
      <alignment vertical="center"/>
    </xf>
    <xf numFmtId="0" fontId="6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49" fontId="71" fillId="0" borderId="0" xfId="0" applyNumberFormat="true" applyFont="true">
      <alignment indent="0" wrapText="true" horizontal="left" vertical="center"/>
    </xf>
    <xf numFmtId="0" fontId="72" fillId="0" borderId="0" xfId="0" applyNumberFormat="true" applyFont="true">
      <alignment indent="0" wrapText="true" horizontal="general" vertical="center"/>
    </xf>
    <xf numFmtId="0" fontId="73" fillId="0" borderId="0" xfId="0" applyNumberFormat="true" applyFont="true">
      <alignment indent="0" wrapText="false" horizontal="right" vertical="center"/>
    </xf>
    <xf numFmtId="0" fontId="74" fillId="0" borderId="0" xfId="0" applyNumberFormat="true" applyFont="true">
      <alignment indent="0" wrapText="false" horizontal="general" vertical="center"/>
    </xf>
    <xf numFmtId="0" fontId="75" fillId="94" borderId="0" xfId="0" applyNumberFormat="true" applyFill="true" applyFont="true">
      <alignment indent="0" wrapText="false" horizontal="general" vertical="center"/>
    </xf>
    <xf numFmtId="0" fontId="76" fillId="0" borderId="0" xfId="0" applyNumberFormat="true" applyFont="true">
      <alignment indent="0" wrapText="false" horizontal="general" vertical="center"/>
    </xf>
    <xf numFmtId="49" fontId="77" fillId="0" borderId="0" xfId="0" applyNumberFormat="true" applyFont="true">
      <alignment indent="0" wrapText="false" horizontal="left"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tru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false" horizontal="center" vertical="center"/>
    </xf>
    <xf numFmtId="0" fontId="83" fillId="0" borderId="0" xfId="0" applyNumberFormat="true" applyFont="true">
      <alignment indent="0" wrapText="false" horizontal="general" vertical="center"/>
    </xf>
    <xf numFmtId="0" fontId="84" fillId="97" borderId="0" xfId="0" applyNumberFormat="true" applyFill="true" applyFont="true">
      <alignment indent="0" wrapText="false" horizontal="general" vertical="center"/>
    </xf>
    <xf numFmtId="49" fontId="85" fillId="0" borderId="0" xfId="0" applyNumberFormat="true" applyFont="true">
      <alignment indent="0" wrapText="true" horizontal="left" vertical="center"/>
    </xf>
    <xf numFmtId="0" fontId="86" fillId="0" borderId="0" xfId="0" applyNumberFormat="true" applyFont="true">
      <alignment indent="0" wrapText="true" horizontal="general" vertical="center"/>
    </xf>
    <xf numFmtId="0" fontId="87" fillId="0" borderId="0" xfId="0" applyNumberFormat="true" applyFont="true">
      <alignment indent="0" wrapText="false" horizontal="right" vertical="center"/>
    </xf>
    <xf numFmtId="0" fontId="88" fillId="0" borderId="0" xfId="0" applyNumberFormat="true" applyFont="true">
      <alignment indent="0" wrapText="false" horizontal="general" vertical="center"/>
    </xf>
    <xf numFmtId="0" fontId="89" fillId="94" borderId="0" xfId="0" applyNumberFormat="true" applyFill="true" applyFont="true">
      <alignment indent="0" wrapText="false" horizontal="general" vertical="center"/>
    </xf>
    <xf numFmtId="49" fontId="90" fillId="0" borderId="0" xfId="0" applyNumberFormat="true" applyFont="true">
      <alignment indent="0" wrapText="false" horizontal="left"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tru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false" horizontal="center" vertical="center"/>
    </xf>
    <xf numFmtId="0" fontId="97" fillId="0" borderId="0" xfId="0" applyNumberFormat="true" applyFont="true">
      <alignment indent="0" wrapText="false" horizontal="general" vertical="center"/>
    </xf>
    <xf numFmtId="0" fontId="98" fillId="97" borderId="0" xfId="0" applyNumberFormat="true" applyFill="true" applyFont="true">
      <alignment indent="0" wrapText="false" horizontal="general" vertical="center"/>
    </xf>
    <xf numFmtId="49" fontId="99" fillId="0" borderId="0" xfId="0" applyNumberFormat="true" applyFont="true">
      <alignment indent="0" wrapText="true" horizontal="left" vertical="center"/>
    </xf>
    <xf numFmtId="0" fontId="100" fillId="0" borderId="0" xfId="0" applyNumberFormat="true" applyFont="true">
      <alignment indent="0" wrapText="true" horizontal="general" vertical="center"/>
    </xf>
    <xf numFmtId="0" fontId="101" fillId="0" borderId="0" xfId="0" applyNumberFormat="true" applyFont="true">
      <alignment indent="0" wrapText="false" horizontal="right" vertical="center"/>
    </xf>
    <xf numFmtId="0" fontId="102" fillId="0" borderId="0" xfId="0" applyNumberFormat="true" applyFont="true">
      <alignment indent="0" wrapText="false" horizontal="general" vertical="center"/>
    </xf>
    <xf numFmtId="0" fontId="103" fillId="0" borderId="0" xfId="0" applyNumberFormat="true" applyFont="true">
      <alignment indent="0" wrapText="false" horizontal="general" vertical="center"/>
    </xf>
    <xf numFmtId="0" fontId="104" fillId="100" borderId="0" xfId="0" applyNumberFormat="true" applyFill="true" applyFont="true">
      <alignment indent="0" wrapText="false" horizontal="general" vertical="center"/>
    </xf>
    <xf numFmtId="0" fontId="105" fillId="94" borderId="0" xfId="0" applyNumberFormat="true" applyFill="true" applyFont="true">
      <alignment indent="0" wrapText="false" horizontal="general" vertical="center"/>
    </xf>
    <xf numFmtId="49" fontId="106" fillId="0" borderId="0" xfId="0" applyNumberFormat="true" applyFont="true">
      <alignment indent="0" wrapText="false" horizontal="left" vertical="center"/>
    </xf>
    <xf numFmtId="49" fontId="107" fillId="0" borderId="0" xfId="0" applyNumberFormat="true" applyFont="true">
      <alignment indent="0" wrapText="false" horizontal="left" vertical="center"/>
    </xf>
    <xf numFmtId="49" fontId="108" fillId="0" borderId="0" xfId="0" applyNumberFormat="true" applyFont="true">
      <alignment indent="0" wrapText="tru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false" horizontal="center" vertical="center"/>
    </xf>
    <xf numFmtId="0" fontId="111" fillId="0" borderId="0" xfId="0" applyNumberFormat="true" applyFont="true">
      <alignment indent="0" wrapText="false" horizontal="general" vertical="center"/>
    </xf>
    <xf numFmtId="0" fontId="112" fillId="97" borderId="0" xfId="0" applyNumberFormat="true" applyFill="true" applyFont="true">
      <alignment indent="0" wrapText="false" horizontal="general" vertical="center"/>
    </xf>
    <xf numFmtId="0" fontId="114" fillId="0" borderId="0" xfId="0" applyFont="true">
      <alignment vertical="center"/>
    </xf>
    <xf numFmtId="0" fontId="116" fillId="0" borderId="0" xfId="0" applyFont="true">
      <alignment vertical="center"/>
    </xf>
    <xf numFmtId="0" fontId="117" fillId="0" borderId="0" xfId="0" applyFont="true">
      <alignment vertical="center"/>
    </xf>
    <xf numFmtId="49" fontId="118" fillId="0" borderId="0" xfId="0" applyNumberFormat="true" applyFont="true">
      <alignment indent="0" wrapText="true" horizontal="left" vertical="center"/>
    </xf>
    <xf numFmtId="0" fontId="119" fillId="0" borderId="0" xfId="0" applyNumberFormat="true" applyFont="true">
      <alignment indent="0" wrapText="true" horizontal="general" vertical="center"/>
    </xf>
    <xf numFmtId="0" fontId="120" fillId="0" borderId="0" xfId="0" applyNumberFormat="true" applyFont="true">
      <alignment indent="0" wrapText="false" horizontal="right" vertical="center"/>
    </xf>
    <xf numFmtId="0" fontId="121" fillId="0" borderId="0" xfId="0" applyNumberFormat="true" applyFont="true">
      <alignment indent="0" wrapText="false" horizontal="general" vertical="center"/>
    </xf>
    <xf numFmtId="0" fontId="122" fillId="94" borderId="0" xfId="0" applyNumberFormat="true" applyFill="true" applyFont="true">
      <alignment indent="0" wrapText="false" horizontal="general" vertical="center"/>
    </xf>
    <xf numFmtId="0" fontId="123" fillId="94" borderId="0" xfId="0" applyNumberFormat="true" applyFill="true" applyFont="true">
      <alignment indent="0" wrapText="false" horizontal="general" vertical="center"/>
    </xf>
    <xf numFmtId="49" fontId="124" fillId="0" borderId="0" xfId="0" applyNumberFormat="true" applyFont="true">
      <alignment indent="0" wrapText="false" horizontal="left"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tru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false" horizontal="center" vertical="center"/>
    </xf>
    <xf numFmtId="0" fontId="130" fillId="0" borderId="0" xfId="0" applyNumberFormat="true" applyFont="true">
      <alignment indent="0" wrapText="false" horizontal="general" vertical="center"/>
    </xf>
    <xf numFmtId="0" fontId="131" fillId="97" borderId="0" xfId="0" applyNumberFormat="true" applyFill="true" applyFont="true">
      <alignment indent="0" wrapText="false" horizontal="general" vertical="center"/>
    </xf>
    <xf numFmtId="49" fontId="132" fillId="0" borderId="0" xfId="0" applyNumberFormat="true" applyFont="true">
      <alignment indent="0" wrapText="true" horizontal="left" vertical="center"/>
    </xf>
    <xf numFmtId="0" fontId="133" fillId="0" borderId="0" xfId="0" applyNumberFormat="true" applyFont="true">
      <alignment indent="0" wrapText="true" horizontal="general" vertical="center"/>
    </xf>
    <xf numFmtId="0" fontId="134" fillId="0" borderId="0" xfId="0" applyNumberFormat="true" applyFont="true">
      <alignment indent="0" wrapText="false" horizontal="right" vertical="center"/>
    </xf>
    <xf numFmtId="0" fontId="135" fillId="0" borderId="0" xfId="0" applyNumberFormat="true" applyFont="true">
      <alignment indent="0" wrapText="false" horizontal="general" vertical="center"/>
    </xf>
    <xf numFmtId="0" fontId="136" fillId="94" borderId="0" xfId="0" applyNumberFormat="true" applyFill="true" applyFont="true">
      <alignment indent="0" wrapText="false" horizontal="general" vertical="center"/>
    </xf>
    <xf numFmtId="0" fontId="137" fillId="100" borderId="0" xfId="0" applyNumberFormat="true" applyFill="true" applyFont="true">
      <alignment indent="0" wrapText="false" horizontal="general" vertical="center"/>
    </xf>
    <xf numFmtId="49" fontId="138" fillId="0" borderId="0" xfId="0" applyNumberFormat="true" applyFont="true">
      <alignment indent="0" wrapText="false" horizontal="left"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tru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false" horizontal="center" vertical="center"/>
    </xf>
    <xf numFmtId="0" fontId="144" fillId="0" borderId="0" xfId="0" applyNumberFormat="true" applyFont="true">
      <alignment indent="0" wrapText="false" horizontal="general" vertical="center"/>
    </xf>
    <xf numFmtId="0" fontId="145" fillId="97" borderId="0" xfId="0" applyNumberFormat="true" applyFill="true" applyFont="true">
      <alignment indent="0" wrapText="false" horizontal="general" vertical="center"/>
    </xf>
    <xf numFmtId="0" fontId="146" fillId="0" borderId="0" xfId="0" applyNumberFormat="true" applyFont="true">
      <alignment indent="0" wrapText="false" horizontal="general" vertical="bottom"/>
    </xf>
    <xf numFmtId="0" fontId="147" fillId="0" borderId="0" xfId="0" applyNumberFormat="true" applyFont="true">
      <alignment indent="0" wrapText="true" horizontal="general" vertical="center"/>
    </xf>
    <xf numFmtId="0" fontId="148" fillId="0" borderId="0" xfId="0" applyNumberFormat="true" applyFont="true">
      <alignment indent="0" wrapText="false" horizontal="right" vertical="center"/>
    </xf>
    <xf numFmtId="0" fontId="149" fillId="0" borderId="0" xfId="0" applyNumberFormat="true" applyFont="true">
      <alignment indent="0" wrapText="false" horizontal="general" vertical="center"/>
    </xf>
    <xf numFmtId="0" fontId="150" fillId="94" borderId="0" xfId="0" applyNumberFormat="true" applyFill="true" applyFont="true">
      <alignment indent="0" wrapText="false" horizontal="general" vertical="center"/>
    </xf>
    <xf numFmtId="0" fontId="151" fillId="0" borderId="0" xfId="0" applyNumberFormat="true" applyFont="true">
      <alignment indent="0" wrapText="false" horizontal="general" vertical="center"/>
    </xf>
    <xf numFmtId="49" fontId="152" fillId="0" borderId="0" xfId="0" applyNumberFormat="true" applyFont="true">
      <alignment indent="0" wrapText="false" horizontal="left"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tru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false" horizontal="center" vertical="center"/>
    </xf>
    <xf numFmtId="0" fontId="158" fillId="0" borderId="0" xfId="0" applyNumberFormat="true" applyFont="true">
      <alignment indent="0" wrapText="false" horizontal="general" vertical="center"/>
    </xf>
    <xf numFmtId="0" fontId="159" fillId="97" borderId="0" xfId="0" applyNumberFormat="true" applyFill="true" applyFont="true">
      <alignment indent="0" wrapText="false" horizontal="general" vertical="center"/>
    </xf>
    <xf numFmtId="49" fontId="160" fillId="0" borderId="0" xfId="0" applyNumberFormat="true" applyFont="true">
      <alignment indent="0" wrapText="true" horizontal="left" vertical="center"/>
    </xf>
    <xf numFmtId="0" fontId="161" fillId="0" borderId="0" xfId="0" applyNumberFormat="true" applyFont="true">
      <alignment indent="0" wrapText="true" horizontal="general" vertical="center"/>
    </xf>
    <xf numFmtId="0" fontId="162" fillId="0" borderId="0" xfId="0" applyNumberFormat="true" applyFont="true">
      <alignment indent="0" wrapText="false" horizontal="right" vertical="center"/>
    </xf>
    <xf numFmtId="0" fontId="163" fillId="0" borderId="0" xfId="0" applyNumberFormat="true" applyFont="true">
      <alignment indent="0" wrapText="false" horizontal="general" vertical="center"/>
    </xf>
    <xf numFmtId="0" fontId="164" fillId="94" borderId="0" xfId="0" applyNumberFormat="true" applyFill="true" applyFont="true">
      <alignment indent="0" wrapText="false" horizontal="general" vertical="center"/>
    </xf>
    <xf numFmtId="49" fontId="165" fillId="0" borderId="0" xfId="0" applyNumberFormat="true" applyFont="true">
      <alignment indent="0" wrapText="true" horizontal="left" vertical="center"/>
    </xf>
    <xf numFmtId="49" fontId="166" fillId="0" borderId="0" xfId="0" applyNumberFormat="true" applyFont="true">
      <alignment indent="0" wrapText="fals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tru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false" horizontal="center" vertical="center"/>
    </xf>
    <xf numFmtId="0" fontId="172" fillId="0" borderId="0" xfId="0" applyNumberFormat="true" applyFont="true">
      <alignment indent="0" wrapText="false" horizontal="general" vertical="center"/>
    </xf>
    <xf numFmtId="0" fontId="173" fillId="97" borderId="0" xfId="0" applyNumberFormat="true" applyFill="true" applyFont="true">
      <alignment indent="0" wrapText="false" horizontal="general" vertical="center"/>
    </xf>
    <xf numFmtId="49" fontId="174" fillId="0" borderId="0" xfId="0" applyNumberFormat="true" applyFont="true">
      <alignment indent="0" wrapText="true" horizontal="left" vertical="center"/>
    </xf>
    <xf numFmtId="0" fontId="175" fillId="0" borderId="0" xfId="0" applyNumberFormat="true" applyFont="true">
      <alignment indent="0" wrapText="true" horizontal="general" vertical="center"/>
    </xf>
    <xf numFmtId="0" fontId="176" fillId="0" borderId="0" xfId="0" applyNumberFormat="true" applyFont="true">
      <alignment indent="0" wrapText="false" horizontal="right" vertical="center"/>
    </xf>
    <xf numFmtId="0" fontId="177" fillId="0" borderId="0" xfId="0" applyNumberFormat="true" applyFont="true">
      <alignment indent="0" wrapText="false" horizontal="general" vertical="center"/>
    </xf>
    <xf numFmtId="0" fontId="178" fillId="0" borderId="0" xfId="0" applyNumberFormat="true" applyFont="true">
      <alignment indent="0" wrapText="false" horizontal="general" vertical="center"/>
    </xf>
    <xf numFmtId="0" fontId="179" fillId="100" borderId="0" xfId="0" applyNumberFormat="true" applyFill="true" applyFont="true">
      <alignment indent="0" wrapText="false" horizontal="general" vertical="center"/>
    </xf>
    <xf numFmtId="0" fontId="180" fillId="94" borderId="0" xfId="0" applyNumberFormat="true" applyFill="true" applyFont="true">
      <alignment indent="0" wrapText="false" horizontal="general" vertical="center"/>
    </xf>
    <xf numFmtId="49" fontId="181" fillId="0" borderId="0" xfId="0" applyNumberFormat="true" applyFont="true">
      <alignment indent="0" wrapText="false" horizontal="left" vertical="center"/>
    </xf>
    <xf numFmtId="49" fontId="182" fillId="0" borderId="0" xfId="0" applyNumberFormat="true" applyFont="true">
      <alignment indent="0" wrapText="false" horizontal="left" vertical="center"/>
    </xf>
    <xf numFmtId="49" fontId="183" fillId="0" borderId="0" xfId="0" applyNumberFormat="true" applyFont="true">
      <alignment indent="0" wrapText="tru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false" horizontal="center" vertical="center"/>
    </xf>
    <xf numFmtId="0" fontId="186" fillId="0" borderId="0" xfId="0" applyNumberFormat="true" applyFont="true">
      <alignment indent="0" wrapText="false" horizontal="general" vertical="center"/>
    </xf>
    <xf numFmtId="0" fontId="187" fillId="97" borderId="0" xfId="0" applyNumberFormat="true" applyFill="true" applyFont="true">
      <alignment indent="0" wrapText="false" horizontal="general" vertical="center"/>
    </xf>
    <xf numFmtId="0" fontId="189" fillId="0" borderId="0" xfId="0" applyFont="true">
      <alignment vertical="center"/>
    </xf>
    <xf numFmtId="0" fontId="191" fillId="0" borderId="0" xfId="0" applyFont="true">
      <alignment vertical="center"/>
    </xf>
    <xf numFmtId="0" fontId="192" fillId="0" borderId="0" xfId="0" applyFont="true">
      <alignment vertical="center"/>
    </xf>
    <xf numFmtId="49" fontId="193" fillId="0" borderId="0" xfId="0" applyNumberFormat="true" applyFont="true">
      <alignment indent="0" wrapText="true" horizontal="left" vertical="center"/>
    </xf>
    <xf numFmtId="0" fontId="194" fillId="0" borderId="0" xfId="0" applyNumberFormat="true" applyFont="true">
      <alignment indent="0" wrapText="true" horizontal="general" vertical="center"/>
    </xf>
    <xf numFmtId="0" fontId="195" fillId="0" borderId="0" xfId="0" applyNumberFormat="true" applyFont="true">
      <alignment indent="0" wrapText="false" horizontal="right" vertical="center"/>
    </xf>
    <xf numFmtId="0" fontId="196" fillId="0" borderId="0" xfId="0" applyNumberFormat="true" applyFont="true">
      <alignment indent="0" wrapText="false" horizontal="general" vertical="center"/>
    </xf>
    <xf numFmtId="0" fontId="197" fillId="94" borderId="0" xfId="0" applyNumberFormat="true" applyFill="true" applyFont="true">
      <alignment indent="0" wrapText="false" horizontal="general" vertical="center"/>
    </xf>
    <xf numFmtId="0" fontId="198" fillId="94" borderId="0" xfId="0" applyNumberFormat="true" applyFill="true" applyFont="true">
      <alignment indent="0" wrapText="false" horizontal="general" vertical="center"/>
    </xf>
    <xf numFmtId="49" fontId="199" fillId="0" borderId="0" xfId="0" applyNumberFormat="true" applyFont="true">
      <alignment indent="0" wrapText="false" horizontal="left"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tru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false" horizontal="center" vertical="center"/>
    </xf>
    <xf numFmtId="0" fontId="205" fillId="0" borderId="0" xfId="0" applyNumberFormat="true" applyFont="true">
      <alignment indent="0" wrapText="false" horizontal="general" vertical="center"/>
    </xf>
    <xf numFmtId="0" fontId="206" fillId="97"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207" fillId="0" borderId="0" xfId="0" applyFont="true">
      <alignment vertical="center"/>
    </xf>
    <xf numFmtId="0" fontId="208"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0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5" fillId="0" borderId="0" xfId="0" applyFont="true">
      <alignment vertical="center"/>
    </xf>
    <xf numFmtId="0" fontId="217" fillId="0" borderId="0" xfId="0" applyFont="true">
      <alignment vertical="center"/>
    </xf>
    <xf numFmtId="0" fontId="218" fillId="0" borderId="0" xfId="0" applyFont="true">
      <alignment vertical="center"/>
    </xf>
    <xf numFmtId="49" fontId="219" fillId="0" borderId="0" xfId="0" applyNumberFormat="true" applyFont="true">
      <alignment indent="0" wrapText="true" horizontal="left" vertical="center"/>
    </xf>
    <xf numFmtId="0" fontId="220" fillId="0" borderId="0" xfId="0" applyNumberFormat="true" applyFont="true">
      <alignment indent="0" wrapText="true" horizontal="general" vertical="center"/>
    </xf>
    <xf numFmtId="0" fontId="221" fillId="0" borderId="0" xfId="0" applyNumberFormat="true" applyFont="true">
      <alignment indent="0" wrapText="false" horizontal="right" vertical="center"/>
    </xf>
    <xf numFmtId="0" fontId="222" fillId="0" borderId="0" xfId="0" applyNumberFormat="true" applyFont="true">
      <alignment indent="0" wrapText="false" horizontal="general" vertical="center"/>
    </xf>
    <xf numFmtId="0" fontId="223" fillId="100" borderId="0" xfId="0" applyNumberFormat="true" applyFill="true" applyFont="true">
      <alignment indent="0" wrapText="false" horizontal="general" vertical="center"/>
    </xf>
    <xf numFmtId="0" fontId="224" fillId="100" borderId="0" xfId="0" applyNumberFormat="true" applyFill="true" applyFont="true">
      <alignment indent="0" wrapText="false" horizontal="general" vertical="center"/>
    </xf>
    <xf numFmtId="0" fontId="225" fillId="0" borderId="0" xfId="0" applyNumberFormat="true" applyFont="true">
      <alignment indent="0" wrapText="false" horizontal="general" vertical="bottom"/>
    </xf>
    <xf numFmtId="49" fontId="226" fillId="0" borderId="0" xfId="0" applyNumberFormat="true" applyFont="true">
      <alignment indent="0" wrapText="false" horizontal="left" vertical="center"/>
    </xf>
    <xf numFmtId="49" fontId="227" fillId="0" borderId="0" xfId="0" applyNumberFormat="true" applyFont="true">
      <alignment indent="0" wrapText="false" horizontal="left" vertical="center"/>
    </xf>
    <xf numFmtId="49" fontId="228" fillId="0" borderId="0" xfId="0" applyNumberFormat="true" applyFont="true">
      <alignment indent="0" wrapText="true" horizontal="left" vertical="center"/>
    </xf>
    <xf numFmtId="49" fontId="229" fillId="0" borderId="0" xfId="0" applyNumberFormat="true" applyFont="true">
      <alignment indent="0" wrapText="false" horizontal="left" vertical="center"/>
    </xf>
    <xf numFmtId="49" fontId="230" fillId="0" borderId="0" xfId="0" applyNumberFormat="true" applyFont="true">
      <alignment indent="0" wrapText="false" horizontal="center" vertical="center"/>
    </xf>
    <xf numFmtId="0" fontId="231" fillId="0" borderId="0" xfId="0" applyNumberFormat="true" applyFont="true">
      <alignment indent="0" wrapText="false" horizontal="general" vertical="center"/>
    </xf>
    <xf numFmtId="0" fontId="232" fillId="97" borderId="0" xfId="0" applyNumberFormat="true" applyFill="true" applyFont="true">
      <alignment indent="0" wrapText="false" horizontal="general" vertical="center"/>
    </xf>
    <xf numFmtId="49" fontId="233" fillId="0" borderId="0" xfId="0" applyNumberFormat="true" applyFont="true">
      <alignment indent="0" wrapText="true" horizontal="left" vertical="center"/>
    </xf>
    <xf numFmtId="0" fontId="234" fillId="0" borderId="0" xfId="0" applyNumberFormat="true" applyFont="true">
      <alignment indent="0" wrapText="true" horizontal="general" vertical="center"/>
    </xf>
    <xf numFmtId="0" fontId="235" fillId="0" borderId="0" xfId="0" applyNumberFormat="true" applyFont="true">
      <alignment indent="0" wrapText="false" horizontal="right" vertical="center"/>
    </xf>
    <xf numFmtId="0" fontId="236" fillId="0" borderId="0" xfId="0" applyNumberFormat="true" applyFont="true">
      <alignment indent="0" wrapText="false" horizontal="general" vertical="center"/>
    </xf>
    <xf numFmtId="0" fontId="237" fillId="100" borderId="0" xfId="0" applyNumberFormat="true" applyFill="true" applyFont="true">
      <alignment indent="0" wrapText="false" horizontal="general" vertical="center"/>
    </xf>
    <xf numFmtId="0" fontId="238" fillId="100" borderId="0" xfId="0" applyNumberFormat="true" applyFill="true" applyFont="true">
      <alignment indent="0" wrapText="false" horizontal="general" vertical="center"/>
    </xf>
    <xf numFmtId="0" fontId="239" fillId="0" borderId="0" xfId="0" applyNumberFormat="true" applyFont="true">
      <alignment indent="0" wrapText="false" horizontal="general" vertical="bottom"/>
    </xf>
    <xf numFmtId="49" fontId="240" fillId="0" borderId="0" xfId="0" applyNumberFormat="true" applyFont="true">
      <alignment indent="0" wrapText="false" horizontal="left" vertical="center"/>
    </xf>
    <xf numFmtId="49" fontId="241" fillId="0" borderId="0" xfId="0" applyNumberFormat="true" applyFont="true">
      <alignment indent="0" wrapText="false" horizontal="left" vertical="center"/>
    </xf>
    <xf numFmtId="49" fontId="242" fillId="0" borderId="0" xfId="0" applyNumberFormat="true" applyFont="true">
      <alignment indent="0" wrapText="true" horizontal="left" vertical="center"/>
    </xf>
    <xf numFmtId="49" fontId="243" fillId="0" borderId="0" xfId="0" applyNumberFormat="true" applyFont="true">
      <alignment indent="0" wrapText="false" horizontal="left" vertical="center"/>
    </xf>
    <xf numFmtId="49" fontId="244" fillId="0" borderId="0" xfId="0" applyNumberFormat="true" applyFont="true">
      <alignment indent="0" wrapText="false" horizontal="center" vertical="center"/>
    </xf>
    <xf numFmtId="0" fontId="245" fillId="0" borderId="0" xfId="0" applyNumberFormat="true" applyFont="true">
      <alignment indent="0" wrapText="false" horizontal="general" vertical="center"/>
    </xf>
    <xf numFmtId="0" fontId="246" fillId="97" borderId="0" xfId="0" applyNumberFormat="true" applyFill="true" applyFont="true">
      <alignment indent="0" wrapText="false" horizontal="general" vertical="center"/>
    </xf>
    <xf numFmtId="49" fontId="247" fillId="0" borderId="0" xfId="0" applyNumberFormat="true" applyFont="true">
      <alignment indent="0" wrapText="true" horizontal="left" vertical="center"/>
    </xf>
    <xf numFmtId="0" fontId="248" fillId="0" borderId="0" xfId="0" applyNumberFormat="true" applyFont="true">
      <alignment indent="0" wrapText="true" horizontal="general" vertical="center"/>
    </xf>
    <xf numFmtId="0" fontId="249" fillId="0" borderId="0" xfId="0" applyNumberFormat="true" applyFont="true">
      <alignment indent="0" wrapText="false" horizontal="right" vertical="center"/>
    </xf>
    <xf numFmtId="0" fontId="250" fillId="0" borderId="0" xfId="0" applyNumberFormat="true" applyFont="true">
      <alignment indent="0" wrapText="false" horizontal="general" vertical="center"/>
    </xf>
    <xf numFmtId="0" fontId="251" fillId="100" borderId="0" xfId="0" applyNumberFormat="true" applyFill="true" applyFont="true">
      <alignment indent="0" wrapText="false" horizontal="general" vertical="center"/>
    </xf>
    <xf numFmtId="0" fontId="252" fillId="100" borderId="0" xfId="0" applyNumberFormat="true" applyFill="true" applyFont="true">
      <alignment indent="0" wrapText="false" horizontal="general" vertical="center"/>
    </xf>
    <xf numFmtId="49" fontId="253" fillId="0" borderId="0" xfId="0" applyNumberFormat="true" applyFont="true">
      <alignment indent="0" wrapText="false" horizontal="left" vertical="center"/>
    </xf>
    <xf numFmtId="49" fontId="254" fillId="0" borderId="0" xfId="0" applyNumberFormat="true" applyFont="true">
      <alignment indent="0" wrapText="false" horizontal="left" vertical="center"/>
    </xf>
    <xf numFmtId="49" fontId="255" fillId="0" borderId="0" xfId="0" applyNumberFormat="true" applyFont="true">
      <alignment indent="0" wrapText="false" horizontal="left" vertical="center"/>
    </xf>
    <xf numFmtId="49" fontId="256" fillId="0" borderId="0" xfId="0" applyNumberFormat="true" applyFont="true">
      <alignment indent="0" wrapText="true" horizontal="left" vertical="center"/>
    </xf>
    <xf numFmtId="49" fontId="257" fillId="0" borderId="0" xfId="0" applyNumberFormat="true" applyFont="true">
      <alignment indent="0" wrapText="false" horizontal="left" vertical="center"/>
    </xf>
    <xf numFmtId="49" fontId="258" fillId="0" borderId="0" xfId="0" applyNumberFormat="true" applyFont="true">
      <alignment indent="0" wrapText="false" horizontal="center" vertical="center"/>
    </xf>
    <xf numFmtId="0" fontId="259" fillId="0" borderId="0" xfId="0" applyNumberFormat="true" applyFont="true">
      <alignment indent="0" wrapText="false" horizontal="general" vertical="center"/>
    </xf>
    <xf numFmtId="0" fontId="260" fillId="97" borderId="0" xfId="0" applyNumberFormat="true" applyFill="true" applyFont="true">
      <alignment indent="0" wrapText="false" horizontal="general" vertical="center"/>
    </xf>
    <xf numFmtId="49" fontId="261" fillId="0" borderId="0" xfId="0" applyNumberFormat="true" applyFont="true">
      <alignment indent="0" wrapText="true" horizontal="left" vertical="center"/>
    </xf>
    <xf numFmtId="0" fontId="262" fillId="0" borderId="0" xfId="0" applyNumberFormat="true" applyFont="true">
      <alignment indent="0" wrapText="true" horizontal="general" vertical="center"/>
    </xf>
    <xf numFmtId="0" fontId="263" fillId="0" borderId="0" xfId="0" applyNumberFormat="true" applyFont="true">
      <alignment indent="0" wrapText="false" horizontal="right" vertical="center"/>
    </xf>
    <xf numFmtId="0" fontId="264" fillId="0" borderId="0" xfId="0" applyNumberFormat="true" applyFont="true">
      <alignment indent="0" wrapText="false" horizontal="general" vertical="center"/>
    </xf>
    <xf numFmtId="0" fontId="265" fillId="100" borderId="0" xfId="0" applyNumberFormat="true" applyFill="true" applyFont="true">
      <alignment indent="0" wrapText="false" horizontal="general" vertical="center"/>
    </xf>
    <xf numFmtId="0" fontId="266" fillId="0" borderId="0" xfId="0" applyNumberFormat="true" applyFont="true">
      <alignment indent="0" wrapText="false" horizontal="general" vertical="center"/>
    </xf>
    <xf numFmtId="49" fontId="267" fillId="0" borderId="0" xfId="0" applyNumberFormat="true" applyFont="true">
      <alignment indent="0" wrapText="false" horizontal="left" vertical="center"/>
    </xf>
    <xf numFmtId="49" fontId="268" fillId="0" borderId="0" xfId="0" applyNumberFormat="true" applyFont="true">
      <alignment indent="0" wrapText="false" horizontal="left" vertical="center"/>
    </xf>
    <xf numFmtId="49" fontId="269" fillId="0" borderId="0" xfId="0" applyNumberFormat="true" applyFont="true">
      <alignment indent="0" wrapText="false" horizontal="left" vertical="center"/>
    </xf>
    <xf numFmtId="0" fontId="270" fillId="94" borderId="0" xfId="0" applyNumberFormat="true" applyFill="true" applyFont="true">
      <alignment indent="0" wrapText="true" horizontal="general" vertical="center"/>
    </xf>
    <xf numFmtId="49" fontId="271" fillId="0" borderId="0" xfId="0" applyNumberFormat="true" applyFont="true">
      <alignment indent="0" wrapText="false" horizontal="left" vertical="center"/>
    </xf>
    <xf numFmtId="49" fontId="272" fillId="0" borderId="0" xfId="0" applyNumberFormat="true" applyFont="true">
      <alignment indent="0" wrapText="false" horizontal="center" vertical="center"/>
    </xf>
    <xf numFmtId="0" fontId="273" fillId="0" borderId="0" xfId="0" applyNumberFormat="true" applyFont="true">
      <alignment indent="0" wrapText="false" horizontal="general" vertical="center"/>
    </xf>
    <xf numFmtId="0" fontId="274" fillId="97" borderId="0" xfId="0" applyNumberFormat="true" applyFill="true" applyFont="true">
      <alignment indent="0" wrapText="false" horizontal="general" vertical="center"/>
    </xf>
    <xf numFmtId="49" fontId="275" fillId="0" borderId="0" xfId="0" applyNumberFormat="true" applyFont="true">
      <alignment indent="0" wrapText="true" horizontal="left" vertical="center"/>
    </xf>
    <xf numFmtId="0" fontId="276" fillId="0" borderId="0" xfId="0" applyNumberFormat="true" applyFont="true">
      <alignment indent="0" wrapText="true" horizontal="general" vertical="center"/>
    </xf>
    <xf numFmtId="0" fontId="277" fillId="0" borderId="0" xfId="0" applyNumberFormat="true" applyFont="true">
      <alignment indent="0" wrapText="false" horizontal="right" vertical="center"/>
    </xf>
    <xf numFmtId="0" fontId="278" fillId="0" borderId="0" xfId="0" applyNumberFormat="true" applyFont="true">
      <alignment indent="0" wrapText="false" horizontal="general" vertical="center"/>
    </xf>
    <xf numFmtId="0" fontId="279" fillId="94" borderId="0" xfId="0" applyNumberFormat="true" applyFill="true" applyFont="true">
      <alignment indent="0" wrapText="false" horizontal="general" vertical="center"/>
    </xf>
    <xf numFmtId="49" fontId="280" fillId="0" borderId="0" xfId="0" applyNumberFormat="true" applyFont="true">
      <alignment indent="0" wrapText="false" horizontal="left" vertical="center"/>
    </xf>
    <xf numFmtId="49" fontId="281" fillId="0" borderId="0" xfId="0" applyNumberFormat="true" applyFont="true">
      <alignment indent="0" wrapText="false" horizontal="left" vertical="center"/>
    </xf>
    <xf numFmtId="49" fontId="282" fillId="0" borderId="0" xfId="0" applyNumberFormat="true" applyFont="true">
      <alignment indent="0" wrapText="false" horizontal="left" vertical="center"/>
    </xf>
    <xf numFmtId="49" fontId="283" fillId="0" borderId="0" xfId="0" applyNumberFormat="true" applyFont="true">
      <alignment indent="0" wrapText="false" horizontal="left" vertical="center"/>
    </xf>
    <xf numFmtId="49" fontId="284" fillId="0" borderId="0" xfId="0" applyNumberFormat="true" applyFont="true">
      <alignment indent="0" wrapText="true" horizontal="left" vertical="center"/>
    </xf>
    <xf numFmtId="49" fontId="285" fillId="0" borderId="0" xfId="0" applyNumberFormat="true" applyFont="true">
      <alignment indent="0" wrapText="false" horizontal="left" vertical="center"/>
    </xf>
    <xf numFmtId="49" fontId="286" fillId="0" borderId="0" xfId="0" applyNumberFormat="true" applyFont="true">
      <alignment indent="0" wrapText="false" horizontal="center" vertical="center"/>
    </xf>
    <xf numFmtId="0" fontId="287" fillId="0" borderId="0" xfId="0" applyNumberFormat="true" applyFont="true">
      <alignment indent="0" wrapText="false" horizontal="general" vertical="center"/>
    </xf>
    <xf numFmtId="0" fontId="288" fillId="97" borderId="0" xfId="0" applyNumberFormat="true" applyFill="true" applyFont="true">
      <alignment indent="0" wrapText="false" horizontal="general" vertical="center"/>
    </xf>
    <xf numFmtId="0" fontId="290" fillId="0" borderId="0" xfId="0" applyFont="true">
      <alignment vertical="center"/>
    </xf>
    <xf numFmtId="0" fontId="292" fillId="0" borderId="0" xfId="0" applyFont="true">
      <alignment vertical="center"/>
    </xf>
    <xf numFmtId="0" fontId="293" fillId="0" borderId="0" xfId="0" applyFont="true">
      <alignment vertical="center"/>
    </xf>
    <xf numFmtId="49" fontId="294" fillId="0" borderId="0" xfId="0" applyNumberFormat="true" applyFont="true">
      <alignment indent="0" wrapText="true" horizontal="left" vertical="center"/>
    </xf>
    <xf numFmtId="0" fontId="295" fillId="0" borderId="0" xfId="0" applyNumberFormat="true" applyFont="true">
      <alignment indent="0" wrapText="true" horizontal="general" vertical="center"/>
    </xf>
    <xf numFmtId="0" fontId="296" fillId="0" borderId="0" xfId="0" applyNumberFormat="true" applyFont="true">
      <alignment indent="0" wrapText="false" horizontal="right" vertical="center"/>
    </xf>
    <xf numFmtId="0" fontId="297" fillId="0" borderId="0" xfId="0" applyNumberFormat="true" applyFont="true">
      <alignment indent="0" wrapText="false" horizontal="general" vertical="center"/>
    </xf>
    <xf numFmtId="0" fontId="298" fillId="100" borderId="0" xfId="0" applyNumberFormat="true" applyFill="true" applyFont="true">
      <alignment indent="0" wrapText="false" horizontal="general" vertical="center"/>
    </xf>
    <xf numFmtId="0" fontId="299" fillId="100" borderId="0" xfId="0" applyNumberFormat="true" applyFill="true" applyFont="true">
      <alignment indent="0" wrapText="false" horizontal="general" vertical="center"/>
    </xf>
    <xf numFmtId="0" fontId="300" fillId="0" borderId="0" xfId="0" applyNumberFormat="true" applyFont="true">
      <alignment indent="0" wrapText="false" horizontal="general" vertical="bottom"/>
    </xf>
    <xf numFmtId="49" fontId="301" fillId="0" borderId="0" xfId="0" applyNumberFormat="true" applyFont="true">
      <alignment indent="0" wrapText="false" horizontal="left" vertical="center"/>
    </xf>
    <xf numFmtId="49" fontId="302" fillId="0" borderId="0" xfId="0" applyNumberFormat="true" applyFont="true">
      <alignment indent="0" wrapText="false" horizontal="left" vertical="center"/>
    </xf>
    <xf numFmtId="49" fontId="303" fillId="0" borderId="0" xfId="0" applyNumberFormat="true" applyFont="true">
      <alignment indent="0" wrapText="true" horizontal="left" vertical="center"/>
    </xf>
    <xf numFmtId="49" fontId="304" fillId="0" borderId="0" xfId="0" applyNumberFormat="true" applyFont="true">
      <alignment indent="0" wrapText="false" horizontal="left" vertical="center"/>
    </xf>
    <xf numFmtId="49" fontId="305" fillId="0" borderId="0" xfId="0" applyNumberFormat="true" applyFont="true">
      <alignment indent="0" wrapText="false" horizontal="center" vertical="center"/>
    </xf>
    <xf numFmtId="0" fontId="306" fillId="0" borderId="0" xfId="0" applyNumberFormat="true" applyFont="true">
      <alignment indent="0" wrapText="false" horizontal="general" vertical="center"/>
    </xf>
    <xf numFmtId="0" fontId="307" fillId="97" borderId="0" xfId="0" applyNumberFormat="true" applyFill="true" applyFont="true">
      <alignment indent="0" wrapText="false" horizontal="general" vertical="center"/>
    </xf>
    <xf numFmtId="49" fontId="308" fillId="0" borderId="0" xfId="0" applyNumberFormat="true" applyFont="true">
      <alignment indent="0" wrapText="true" horizontal="left" vertical="center"/>
    </xf>
    <xf numFmtId="0" fontId="309" fillId="0" borderId="0" xfId="0" applyNumberFormat="true" applyFont="true">
      <alignment indent="0" wrapText="true" horizontal="general" vertical="center"/>
    </xf>
    <xf numFmtId="0" fontId="310" fillId="0" borderId="0" xfId="0" applyNumberFormat="true" applyFont="true">
      <alignment indent="0" wrapText="false" horizontal="right" vertical="center"/>
    </xf>
    <xf numFmtId="0" fontId="311" fillId="0" borderId="0" xfId="0" applyNumberFormat="true" applyFont="true">
      <alignment indent="0" wrapText="false" horizontal="general" vertical="center"/>
    </xf>
    <xf numFmtId="0" fontId="312" fillId="100" borderId="0" xfId="0" applyNumberFormat="true" applyFill="true" applyFont="true">
      <alignment indent="0" wrapText="false" horizontal="general" vertical="center"/>
    </xf>
    <xf numFmtId="0" fontId="313" fillId="100" borderId="0" xfId="0" applyNumberFormat="true" applyFill="true" applyFont="true">
      <alignment indent="0" wrapText="false" horizontal="general" vertical="center"/>
    </xf>
    <xf numFmtId="0" fontId="314" fillId="0" borderId="0" xfId="0" applyNumberFormat="true" applyFont="true">
      <alignment indent="0" wrapText="false" horizontal="general" vertical="bottom"/>
    </xf>
    <xf numFmtId="49" fontId="315" fillId="0" borderId="0" xfId="0" applyNumberFormat="true" applyFont="true">
      <alignment indent="0" wrapText="false" horizontal="left" vertical="center"/>
    </xf>
    <xf numFmtId="49" fontId="316" fillId="0" borderId="0" xfId="0" applyNumberFormat="true" applyFont="true">
      <alignment indent="0" wrapText="false" horizontal="left" vertical="center"/>
    </xf>
    <xf numFmtId="49" fontId="317" fillId="0" borderId="0" xfId="0" applyNumberFormat="true" applyFont="true">
      <alignment indent="0" wrapText="true" horizontal="left" vertical="center"/>
    </xf>
    <xf numFmtId="49" fontId="318" fillId="0" borderId="0" xfId="0" applyNumberFormat="true" applyFont="true">
      <alignment indent="0" wrapText="false" horizontal="left" vertical="center"/>
    </xf>
    <xf numFmtId="49" fontId="319" fillId="0" borderId="0" xfId="0" applyNumberFormat="true" applyFont="true">
      <alignment indent="0" wrapText="false" horizontal="center" vertical="center"/>
    </xf>
    <xf numFmtId="0" fontId="320" fillId="0" borderId="0" xfId="0" applyNumberFormat="true" applyFont="true">
      <alignment indent="0" wrapText="false" horizontal="general" vertical="center"/>
    </xf>
    <xf numFmtId="0" fontId="321" fillId="97" borderId="0" xfId="0" applyNumberFormat="true" applyFill="true" applyFont="true">
      <alignment indent="0" wrapText="false" horizontal="general" vertical="center"/>
    </xf>
    <xf numFmtId="49" fontId="322" fillId="0" borderId="0" xfId="0" applyNumberFormat="true" applyFont="true">
      <alignment indent="0" wrapText="true" horizontal="left" vertical="center"/>
    </xf>
    <xf numFmtId="0" fontId="323" fillId="0" borderId="0" xfId="0" applyNumberFormat="true" applyFont="true">
      <alignment indent="0" wrapText="true" horizontal="general" vertical="center"/>
    </xf>
    <xf numFmtId="0" fontId="324" fillId="0" borderId="0" xfId="0" applyNumberFormat="true" applyFont="true">
      <alignment indent="0" wrapText="false" horizontal="right" vertical="center"/>
    </xf>
    <xf numFmtId="0" fontId="325" fillId="0" borderId="0" xfId="0" applyNumberFormat="true" applyFont="true">
      <alignment indent="0" wrapText="false" horizontal="general" vertical="center"/>
    </xf>
    <xf numFmtId="0" fontId="326" fillId="100" borderId="0" xfId="0" applyNumberFormat="true" applyFill="true" applyFont="true">
      <alignment indent="0" wrapText="false" horizontal="general" vertical="center"/>
    </xf>
    <xf numFmtId="0" fontId="327" fillId="100" borderId="0" xfId="0" applyNumberFormat="true" applyFill="true" applyFont="true">
      <alignment indent="0" wrapText="false" horizontal="general" vertical="center"/>
    </xf>
    <xf numFmtId="49" fontId="328" fillId="0" borderId="0" xfId="0" applyNumberFormat="true" applyFont="true">
      <alignment indent="0" wrapText="false" horizontal="left" vertical="center"/>
    </xf>
    <xf numFmtId="49" fontId="329" fillId="0" borderId="0" xfId="0" applyNumberFormat="true" applyFont="true">
      <alignment indent="0" wrapText="false" horizontal="left" vertical="center"/>
    </xf>
    <xf numFmtId="49" fontId="330" fillId="0" borderId="0" xfId="0" applyNumberFormat="true" applyFont="true">
      <alignment indent="0" wrapText="false" horizontal="left" vertical="center"/>
    </xf>
    <xf numFmtId="49" fontId="331" fillId="0" borderId="0" xfId="0" applyNumberFormat="true" applyFont="true">
      <alignment indent="0" wrapText="true" horizontal="left" vertical="center"/>
    </xf>
    <xf numFmtId="49" fontId="332" fillId="0" borderId="0" xfId="0" applyNumberFormat="true" applyFont="true">
      <alignment indent="0" wrapText="false" horizontal="left" vertical="center"/>
    </xf>
    <xf numFmtId="49" fontId="333" fillId="0" borderId="0" xfId="0" applyNumberFormat="true" applyFont="true">
      <alignment indent="0" wrapText="false" horizontal="center" vertical="center"/>
    </xf>
    <xf numFmtId="0" fontId="334" fillId="0" borderId="0" xfId="0" applyNumberFormat="true" applyFont="true">
      <alignment indent="0" wrapText="false" horizontal="general" vertical="center"/>
    </xf>
    <xf numFmtId="0" fontId="335" fillId="97" borderId="0" xfId="0" applyNumberFormat="true" applyFill="true" applyFont="true">
      <alignment indent="0" wrapText="false" horizontal="general" vertical="center"/>
    </xf>
    <xf numFmtId="49" fontId="336" fillId="0" borderId="0" xfId="0" applyNumberFormat="true" applyFont="true">
      <alignment indent="0" wrapText="true" horizontal="left" vertical="center"/>
    </xf>
    <xf numFmtId="0" fontId="337" fillId="0" borderId="0" xfId="0" applyNumberFormat="true" applyFont="true">
      <alignment indent="0" wrapText="true" horizontal="general" vertical="center"/>
    </xf>
    <xf numFmtId="0" fontId="338" fillId="0" borderId="0" xfId="0" applyNumberFormat="true" applyFont="true">
      <alignment indent="0" wrapText="false" horizontal="right" vertical="center"/>
    </xf>
    <xf numFmtId="0" fontId="339" fillId="0" borderId="0" xfId="0" applyNumberFormat="true" applyFont="true">
      <alignment indent="0" wrapText="false" horizontal="general" vertical="center"/>
    </xf>
    <xf numFmtId="0" fontId="340" fillId="100" borderId="0" xfId="0" applyNumberFormat="true" applyFill="true" applyFont="true">
      <alignment indent="0" wrapText="false" horizontal="general" vertical="center"/>
    </xf>
    <xf numFmtId="0" fontId="341" fillId="0" borderId="0" xfId="0" applyNumberFormat="true" applyFont="true">
      <alignment indent="0" wrapText="false" horizontal="general" vertical="center"/>
    </xf>
    <xf numFmtId="49" fontId="342" fillId="0" borderId="0" xfId="0" applyNumberFormat="true" applyFont="true">
      <alignment indent="0" wrapText="false" horizontal="left" vertical="center"/>
    </xf>
    <xf numFmtId="49" fontId="343" fillId="0" borderId="0" xfId="0" applyNumberFormat="true" applyFont="true">
      <alignment indent="0" wrapText="false" horizontal="left" vertical="center"/>
    </xf>
    <xf numFmtId="49" fontId="344" fillId="0" borderId="0" xfId="0" applyNumberFormat="true" applyFont="true">
      <alignment indent="0" wrapText="false" horizontal="left" vertical="center"/>
    </xf>
    <xf numFmtId="0" fontId="345" fillId="94" borderId="0" xfId="0" applyNumberFormat="true" applyFill="true" applyFont="true">
      <alignment indent="0" wrapText="true" horizontal="general" vertical="center"/>
    </xf>
    <xf numFmtId="49" fontId="346" fillId="0" borderId="0" xfId="0" applyNumberFormat="true" applyFont="true">
      <alignment indent="0" wrapText="false" horizontal="left" vertical="center"/>
    </xf>
    <xf numFmtId="49" fontId="347" fillId="0" borderId="0" xfId="0" applyNumberFormat="true" applyFont="true">
      <alignment indent="0" wrapText="false" horizontal="center" vertical="center"/>
    </xf>
    <xf numFmtId="0" fontId="348" fillId="0" borderId="0" xfId="0" applyNumberFormat="true" applyFont="true">
      <alignment indent="0" wrapText="false" horizontal="general" vertical="center"/>
    </xf>
    <xf numFmtId="0" fontId="349" fillId="97" borderId="0" xfId="0" applyNumberFormat="true" applyFill="true" applyFont="true">
      <alignment indent="0" wrapText="false" horizontal="general" vertical="center"/>
    </xf>
    <xf numFmtId="49" fontId="350" fillId="0" borderId="0" xfId="0" applyNumberFormat="true" applyFont="true">
      <alignment indent="0" wrapText="true" horizontal="left" vertical="center"/>
    </xf>
    <xf numFmtId="0" fontId="351" fillId="0" borderId="0" xfId="0" applyNumberFormat="true" applyFont="true">
      <alignment indent="0" wrapText="true" horizontal="general" vertical="center"/>
    </xf>
    <xf numFmtId="0" fontId="352" fillId="0" borderId="0" xfId="0" applyNumberFormat="true" applyFont="true">
      <alignment indent="0" wrapText="false" horizontal="right" vertical="center"/>
    </xf>
    <xf numFmtId="0" fontId="353" fillId="0" borderId="0" xfId="0" applyNumberFormat="true" applyFont="true">
      <alignment indent="0" wrapText="false" horizontal="general" vertical="center"/>
    </xf>
    <xf numFmtId="0" fontId="354" fillId="94" borderId="0" xfId="0" applyNumberFormat="true" applyFill="true" applyFont="true">
      <alignment indent="0" wrapText="false" horizontal="general" vertical="center"/>
    </xf>
    <xf numFmtId="49" fontId="355" fillId="0" borderId="0" xfId="0" applyNumberFormat="true" applyFont="true">
      <alignment indent="0" wrapText="false" horizontal="left" vertical="center"/>
    </xf>
    <xf numFmtId="49" fontId="356" fillId="0" borderId="0" xfId="0" applyNumberFormat="true" applyFont="true">
      <alignment indent="0" wrapText="false" horizontal="left" vertical="center"/>
    </xf>
    <xf numFmtId="49" fontId="357" fillId="0" borderId="0" xfId="0" applyNumberFormat="true" applyFont="true">
      <alignment indent="0" wrapText="false" horizontal="left" vertical="center"/>
    </xf>
    <xf numFmtId="49" fontId="358" fillId="0" borderId="0" xfId="0" applyNumberFormat="true" applyFont="true">
      <alignment indent="0" wrapText="false" horizontal="left" vertical="center"/>
    </xf>
    <xf numFmtId="49" fontId="359" fillId="0" borderId="0" xfId="0" applyNumberFormat="true" applyFont="true">
      <alignment indent="0" wrapText="true" horizontal="left" vertical="center"/>
    </xf>
    <xf numFmtId="49" fontId="360" fillId="0" borderId="0" xfId="0" applyNumberFormat="true" applyFont="true">
      <alignment indent="0" wrapText="false" horizontal="left" vertical="center"/>
    </xf>
    <xf numFmtId="49" fontId="361" fillId="0" borderId="0" xfId="0" applyNumberFormat="true" applyFont="true">
      <alignment indent="0" wrapText="false" horizontal="center" vertical="center"/>
    </xf>
    <xf numFmtId="0" fontId="362" fillId="0" borderId="0" xfId="0" applyNumberFormat="true" applyFont="true">
      <alignment indent="0" wrapText="false" horizontal="general" vertical="center"/>
    </xf>
    <xf numFmtId="0" fontId="363" fillId="97" borderId="0" xfId="0" applyNumberFormat="true" applyFill="true" applyFont="true">
      <alignment indent="0" wrapText="false" horizontal="general" vertical="center"/>
    </xf>
    <xf numFmtId="0" fontId="365" fillId="0" borderId="0" xfId="0" applyFont="true">
      <alignment vertical="center"/>
    </xf>
    <xf numFmtId="0" fontId="367" fillId="0" borderId="0" xfId="0" applyFont="true">
      <alignment vertical="center"/>
    </xf>
    <xf numFmtId="0" fontId="368" fillId="0" borderId="0" xfId="0" applyFont="true">
      <alignment vertical="center"/>
    </xf>
    <xf numFmtId="49" fontId="369" fillId="0" borderId="0" xfId="0" applyNumberFormat="true" applyFont="true">
      <alignment indent="0" wrapText="true" horizontal="left" vertical="center"/>
    </xf>
    <xf numFmtId="0" fontId="370" fillId="0" borderId="0" xfId="0" applyNumberFormat="true" applyFont="true">
      <alignment indent="0" wrapText="true" horizontal="general" vertical="center"/>
    </xf>
    <xf numFmtId="0" fontId="371" fillId="0" borderId="0" xfId="0" applyNumberFormat="true" applyFont="true">
      <alignment indent="0" wrapText="false" horizontal="right" vertical="center"/>
    </xf>
    <xf numFmtId="0" fontId="372" fillId="0" borderId="0" xfId="0" applyNumberFormat="true" applyFont="true">
      <alignment indent="0" wrapText="false" horizontal="general" vertical="center"/>
    </xf>
    <xf numFmtId="0" fontId="373" fillId="100" borderId="0" xfId="0" applyNumberFormat="true" applyFill="true" applyFont="true">
      <alignment indent="0" wrapText="false" horizontal="general" vertical="center"/>
    </xf>
    <xf numFmtId="0" fontId="374" fillId="100" borderId="0" xfId="0" applyNumberFormat="true" applyFill="true" applyFont="true">
      <alignment indent="0" wrapText="false" horizontal="general" vertical="center"/>
    </xf>
    <xf numFmtId="0" fontId="375" fillId="0" borderId="0" xfId="0" applyNumberFormat="true" applyFont="true">
      <alignment indent="0" wrapText="false" horizontal="general" vertical="bottom"/>
    </xf>
    <xf numFmtId="49" fontId="376" fillId="0" borderId="0" xfId="0" applyNumberFormat="true" applyFont="true">
      <alignment indent="0" wrapText="false" horizontal="left" vertical="center"/>
    </xf>
    <xf numFmtId="49" fontId="377" fillId="0" borderId="0" xfId="0" applyNumberFormat="true" applyFont="true">
      <alignment indent="0" wrapText="false" horizontal="left" vertical="center"/>
    </xf>
    <xf numFmtId="49" fontId="378" fillId="0" borderId="0" xfId="0" applyNumberFormat="true" applyFont="true">
      <alignment indent="0" wrapText="true" horizontal="left" vertical="center"/>
    </xf>
    <xf numFmtId="49" fontId="379" fillId="0" borderId="0" xfId="0" applyNumberFormat="true" applyFont="true">
      <alignment indent="0" wrapText="false" horizontal="left" vertical="center"/>
    </xf>
    <xf numFmtId="49" fontId="380" fillId="0" borderId="0" xfId="0" applyNumberFormat="true" applyFont="true">
      <alignment indent="0" wrapText="false" horizontal="center" vertical="center"/>
    </xf>
    <xf numFmtId="0" fontId="381" fillId="0" borderId="0" xfId="0" applyNumberFormat="true" applyFont="true">
      <alignment indent="0" wrapText="false" horizontal="general" vertical="center"/>
    </xf>
    <xf numFmtId="0" fontId="382" fillId="97" borderId="0" xfId="0" applyNumberFormat="true" applyFill="true" applyFont="true">
      <alignment indent="0" wrapText="false" horizontal="general" vertical="center"/>
    </xf>
    <xf numFmtId="49" fontId="383" fillId="0" borderId="0" xfId="0" applyNumberFormat="true" applyFont="true">
      <alignment indent="0" wrapText="true" horizontal="left" vertical="center"/>
    </xf>
    <xf numFmtId="0" fontId="384" fillId="0" borderId="0" xfId="0" applyNumberFormat="true" applyFont="true">
      <alignment indent="0" wrapText="true" horizontal="general" vertical="center"/>
    </xf>
    <xf numFmtId="0" fontId="385" fillId="0" borderId="0" xfId="0" applyNumberFormat="true" applyFont="true">
      <alignment indent="0" wrapText="false" horizontal="right" vertical="center"/>
    </xf>
    <xf numFmtId="0" fontId="386" fillId="0" borderId="0" xfId="0" applyNumberFormat="true" applyFont="true">
      <alignment indent="0" wrapText="false" horizontal="general" vertical="center"/>
    </xf>
    <xf numFmtId="0" fontId="387" fillId="100" borderId="0" xfId="0" applyNumberFormat="true" applyFill="true" applyFont="true">
      <alignment indent="0" wrapText="false" horizontal="general" vertical="center"/>
    </xf>
    <xf numFmtId="0" fontId="388" fillId="100" borderId="0" xfId="0" applyNumberFormat="true" applyFill="true" applyFont="true">
      <alignment indent="0" wrapText="false" horizontal="general" vertical="center"/>
    </xf>
    <xf numFmtId="0" fontId="389" fillId="0" borderId="0" xfId="0" applyNumberFormat="true" applyFont="true">
      <alignment indent="0" wrapText="false" horizontal="general" vertical="bottom"/>
    </xf>
    <xf numFmtId="49" fontId="390" fillId="0" borderId="0" xfId="0" applyNumberFormat="true" applyFont="true">
      <alignment indent="0" wrapText="false" horizontal="left" vertical="center"/>
    </xf>
    <xf numFmtId="49" fontId="391" fillId="0" borderId="0" xfId="0" applyNumberFormat="true" applyFont="true">
      <alignment indent="0" wrapText="false" horizontal="left" vertical="center"/>
    </xf>
    <xf numFmtId="49" fontId="392" fillId="0" borderId="0" xfId="0" applyNumberFormat="true" applyFont="true">
      <alignment indent="0" wrapText="true" horizontal="left" vertical="center"/>
    </xf>
    <xf numFmtId="49" fontId="393" fillId="0" borderId="0" xfId="0" applyNumberFormat="true" applyFont="true">
      <alignment indent="0" wrapText="false" horizontal="left" vertical="center"/>
    </xf>
    <xf numFmtId="49" fontId="394" fillId="0" borderId="0" xfId="0" applyNumberFormat="true" applyFont="true">
      <alignment indent="0" wrapText="false" horizontal="center" vertical="center"/>
    </xf>
    <xf numFmtId="0" fontId="395" fillId="0" borderId="0" xfId="0" applyNumberFormat="true" applyFont="true">
      <alignment indent="0" wrapText="false" horizontal="general" vertical="center"/>
    </xf>
    <xf numFmtId="0" fontId="396" fillId="97" borderId="0" xfId="0" applyNumberFormat="true" applyFill="true" applyFont="true">
      <alignment indent="0" wrapText="false" horizontal="general" vertical="center"/>
    </xf>
    <xf numFmtId="49" fontId="397" fillId="0" borderId="0" xfId="0" applyNumberFormat="true" applyFont="true">
      <alignment indent="0" wrapText="true" horizontal="left" vertical="center"/>
    </xf>
    <xf numFmtId="0" fontId="398" fillId="0" borderId="0" xfId="0" applyNumberFormat="true" applyFont="true">
      <alignment indent="0" wrapText="true" horizontal="general" vertical="center"/>
    </xf>
    <xf numFmtId="0" fontId="399" fillId="0" borderId="0" xfId="0" applyNumberFormat="true" applyFont="true">
      <alignment indent="0" wrapText="false" horizontal="right" vertical="center"/>
    </xf>
    <xf numFmtId="0" fontId="400" fillId="0" borderId="0" xfId="0" applyNumberFormat="true" applyFont="true">
      <alignment indent="0" wrapText="false" horizontal="general" vertical="center"/>
    </xf>
    <xf numFmtId="0" fontId="401" fillId="100" borderId="0" xfId="0" applyNumberFormat="true" applyFill="true" applyFont="true">
      <alignment indent="0" wrapText="false" horizontal="general" vertical="center"/>
    </xf>
    <xf numFmtId="0" fontId="402" fillId="100" borderId="0" xfId="0" applyNumberFormat="true" applyFill="true" applyFont="true">
      <alignment indent="0" wrapText="false" horizontal="general" vertical="center"/>
    </xf>
    <xf numFmtId="49" fontId="403" fillId="0" borderId="0" xfId="0" applyNumberFormat="true" applyFont="true">
      <alignment indent="0" wrapText="false" horizontal="left" vertical="center"/>
    </xf>
    <xf numFmtId="49" fontId="404" fillId="0" borderId="0" xfId="0" applyNumberFormat="true" applyFont="true">
      <alignment indent="0" wrapText="false" horizontal="left" vertical="center"/>
    </xf>
    <xf numFmtId="49" fontId="405" fillId="0" borderId="0" xfId="0" applyNumberFormat="true" applyFont="true">
      <alignment indent="0" wrapText="false" horizontal="left" vertical="center"/>
    </xf>
    <xf numFmtId="49" fontId="406" fillId="0" borderId="0" xfId="0" applyNumberFormat="true" applyFont="true">
      <alignment indent="0" wrapText="true" horizontal="left" vertical="center"/>
    </xf>
    <xf numFmtId="49" fontId="407" fillId="0" borderId="0" xfId="0" applyNumberFormat="true" applyFont="true">
      <alignment indent="0" wrapText="false" horizontal="left" vertical="center"/>
    </xf>
    <xf numFmtId="49" fontId="408" fillId="0" borderId="0" xfId="0" applyNumberFormat="true" applyFont="true">
      <alignment indent="0" wrapText="false" horizontal="center" vertical="center"/>
    </xf>
    <xf numFmtId="0" fontId="409" fillId="0" borderId="0" xfId="0" applyNumberFormat="true" applyFont="true">
      <alignment indent="0" wrapText="false" horizontal="general" vertical="center"/>
    </xf>
    <xf numFmtId="0" fontId="410" fillId="97" borderId="0" xfId="0" applyNumberFormat="true" applyFill="true" applyFont="true">
      <alignment indent="0" wrapText="false" horizontal="general" vertical="center"/>
    </xf>
    <xf numFmtId="49" fontId="411" fillId="0" borderId="0" xfId="0" applyNumberFormat="true" applyFont="true">
      <alignment indent="0" wrapText="true" horizontal="left" vertical="center"/>
    </xf>
    <xf numFmtId="0" fontId="412" fillId="0" borderId="0" xfId="0" applyNumberFormat="true" applyFont="true">
      <alignment indent="0" wrapText="true" horizontal="general" vertical="center"/>
    </xf>
    <xf numFmtId="0" fontId="413" fillId="0" borderId="0" xfId="0" applyNumberFormat="true" applyFont="true">
      <alignment indent="0" wrapText="false" horizontal="right" vertical="center"/>
    </xf>
    <xf numFmtId="0" fontId="414" fillId="0" borderId="0" xfId="0" applyNumberFormat="true" applyFont="true">
      <alignment indent="0" wrapText="false" horizontal="general" vertical="center"/>
    </xf>
    <xf numFmtId="0" fontId="415" fillId="100" borderId="0" xfId="0" applyNumberFormat="true" applyFill="true" applyFont="true">
      <alignment indent="0" wrapText="false" horizontal="general" vertical="center"/>
    </xf>
    <xf numFmtId="0" fontId="416" fillId="0" borderId="0" xfId="0" applyNumberFormat="true" applyFont="true">
      <alignment indent="0" wrapText="false" horizontal="general" vertical="center"/>
    </xf>
    <xf numFmtId="49" fontId="417" fillId="0" borderId="0" xfId="0" applyNumberFormat="true" applyFont="true">
      <alignment indent="0" wrapText="false" horizontal="left" vertical="center"/>
    </xf>
    <xf numFmtId="49" fontId="418" fillId="0" borderId="0" xfId="0" applyNumberFormat="true" applyFont="true">
      <alignment indent="0" wrapText="false" horizontal="left" vertical="center"/>
    </xf>
    <xf numFmtId="49" fontId="419" fillId="0" borderId="0" xfId="0" applyNumberFormat="true" applyFont="true">
      <alignment indent="0" wrapText="false" horizontal="left" vertical="center"/>
    </xf>
    <xf numFmtId="0" fontId="420" fillId="94" borderId="0" xfId="0" applyNumberFormat="true" applyFill="true" applyFont="true">
      <alignment indent="0" wrapText="true" horizontal="general" vertical="center"/>
    </xf>
    <xf numFmtId="49" fontId="421" fillId="0" borderId="0" xfId="0" applyNumberFormat="true" applyFont="true">
      <alignment indent="0" wrapText="false" horizontal="left" vertical="center"/>
    </xf>
    <xf numFmtId="49" fontId="422" fillId="0" borderId="0" xfId="0" applyNumberFormat="true" applyFont="true">
      <alignment indent="0" wrapText="false" horizontal="center" vertical="center"/>
    </xf>
    <xf numFmtId="0" fontId="423" fillId="0" borderId="0" xfId="0" applyNumberFormat="true" applyFont="true">
      <alignment indent="0" wrapText="false" horizontal="general" vertical="center"/>
    </xf>
    <xf numFmtId="0" fontId="424" fillId="97" borderId="0" xfId="0" applyNumberFormat="true" applyFill="true" applyFont="true">
      <alignment indent="0" wrapText="false" horizontal="general" vertical="center"/>
    </xf>
    <xf numFmtId="49" fontId="425" fillId="0" borderId="0" xfId="0" applyNumberFormat="true" applyFont="true">
      <alignment indent="0" wrapText="true" horizontal="left" vertical="center"/>
    </xf>
    <xf numFmtId="0" fontId="426" fillId="0" borderId="0" xfId="0" applyNumberFormat="true" applyFont="true">
      <alignment indent="0" wrapText="true" horizontal="general" vertical="center"/>
    </xf>
    <xf numFmtId="0" fontId="427" fillId="0" borderId="0" xfId="0" applyNumberFormat="true" applyFont="true">
      <alignment indent="0" wrapText="false" horizontal="right" vertical="center"/>
    </xf>
    <xf numFmtId="0" fontId="428" fillId="0" borderId="0" xfId="0" applyNumberFormat="true" applyFont="true">
      <alignment indent="0" wrapText="false" horizontal="general" vertical="center"/>
    </xf>
    <xf numFmtId="0" fontId="429" fillId="94" borderId="0" xfId="0" applyNumberFormat="true" applyFill="true" applyFont="true">
      <alignment indent="0" wrapText="false" horizontal="general" vertical="center"/>
    </xf>
    <xf numFmtId="49" fontId="430" fillId="0" borderId="0" xfId="0" applyNumberFormat="true" applyFont="true">
      <alignment indent="0" wrapText="false" horizontal="left" vertical="center"/>
    </xf>
    <xf numFmtId="49" fontId="431" fillId="0" borderId="0" xfId="0" applyNumberFormat="true" applyFont="true">
      <alignment indent="0" wrapText="false" horizontal="left" vertical="center"/>
    </xf>
    <xf numFmtId="49" fontId="432" fillId="0" borderId="0" xfId="0" applyNumberFormat="true" applyFont="true">
      <alignment indent="0" wrapText="false" horizontal="left" vertical="center"/>
    </xf>
    <xf numFmtId="49" fontId="433" fillId="0" borderId="0" xfId="0" applyNumberFormat="true" applyFont="true">
      <alignment indent="0" wrapText="false" horizontal="left" vertical="center"/>
    </xf>
    <xf numFmtId="49" fontId="434" fillId="0" borderId="0" xfId="0" applyNumberFormat="true" applyFont="true">
      <alignment indent="0" wrapText="true" horizontal="left" vertical="center"/>
    </xf>
    <xf numFmtId="49" fontId="435" fillId="0" borderId="0" xfId="0" applyNumberFormat="true" applyFont="true">
      <alignment indent="0" wrapText="false" horizontal="left" vertical="center"/>
    </xf>
    <xf numFmtId="49" fontId="436" fillId="0" borderId="0" xfId="0" applyNumberFormat="true" applyFont="true">
      <alignment indent="0" wrapText="false" horizontal="center" vertical="center"/>
    </xf>
    <xf numFmtId="0" fontId="437" fillId="0" borderId="0" xfId="0" applyNumberFormat="true" applyFont="true">
      <alignment indent="0" wrapText="false" horizontal="general" vertical="center"/>
    </xf>
    <xf numFmtId="0" fontId="438" fillId="97" borderId="0" xfId="0" applyNumberFormat="true" applyFill="true" applyFont="true">
      <alignment indent="0" wrapText="false" horizontal="general" vertical="center"/>
    </xf>
    <xf numFmtId="0" fontId="440" fillId="0" borderId="0" xfId="0" applyFont="true">
      <alignment vertical="center"/>
    </xf>
    <xf numFmtId="0" fontId="442" fillId="0" borderId="0" xfId="0" applyFont="true">
      <alignment vertical="center"/>
    </xf>
    <xf numFmtId="0" fontId="443" fillId="0" borderId="0" xfId="0" applyFont="true">
      <alignment vertical="center"/>
    </xf>
    <xf numFmtId="49" fontId="444" fillId="0" borderId="0" xfId="0" applyNumberFormat="true" applyFont="true">
      <alignment indent="0" wrapText="true" horizontal="left" vertical="center"/>
    </xf>
    <xf numFmtId="0" fontId="445" fillId="0" borderId="0" xfId="0" applyNumberFormat="true" applyFont="true">
      <alignment indent="0" wrapText="true" horizontal="general" vertical="center"/>
    </xf>
    <xf numFmtId="0" fontId="446" fillId="0" borderId="0" xfId="0" applyNumberFormat="true" applyFont="true">
      <alignment indent="0" wrapText="false" horizontal="right" vertical="center"/>
    </xf>
    <xf numFmtId="0" fontId="447" fillId="0" borderId="0" xfId="0" applyNumberFormat="true" applyFont="true">
      <alignment indent="0" wrapText="false" horizontal="general" vertical="center"/>
    </xf>
    <xf numFmtId="0" fontId="448" fillId="100" borderId="0" xfId="0" applyNumberFormat="true" applyFill="true" applyFont="true">
      <alignment indent="0" wrapText="false" horizontal="general" vertical="center"/>
    </xf>
    <xf numFmtId="0" fontId="449" fillId="100" borderId="0" xfId="0" applyNumberFormat="true" applyFill="true" applyFont="true">
      <alignment indent="0" wrapText="false" horizontal="general" vertical="center"/>
    </xf>
    <xf numFmtId="0" fontId="450" fillId="0" borderId="0" xfId="0" applyNumberFormat="true" applyFont="true">
      <alignment indent="0" wrapText="false" horizontal="general" vertical="bottom"/>
    </xf>
    <xf numFmtId="49" fontId="451" fillId="0" borderId="0" xfId="0" applyNumberFormat="true" applyFont="true">
      <alignment indent="0" wrapText="false" horizontal="left" vertical="center"/>
    </xf>
    <xf numFmtId="49" fontId="452" fillId="0" borderId="0" xfId="0" applyNumberFormat="true" applyFont="true">
      <alignment indent="0" wrapText="false" horizontal="left" vertical="center"/>
    </xf>
    <xf numFmtId="49" fontId="453" fillId="0" borderId="0" xfId="0" applyNumberFormat="true" applyFont="true">
      <alignment indent="0" wrapText="true" horizontal="left" vertical="center"/>
    </xf>
    <xf numFmtId="49" fontId="454" fillId="0" borderId="0" xfId="0" applyNumberFormat="true" applyFont="true">
      <alignment indent="0" wrapText="false" horizontal="left" vertical="center"/>
    </xf>
    <xf numFmtId="49" fontId="455" fillId="0" borderId="0" xfId="0" applyNumberFormat="true" applyFont="true">
      <alignment indent="0" wrapText="false" horizontal="center" vertical="center"/>
    </xf>
    <xf numFmtId="0" fontId="456" fillId="0" borderId="0" xfId="0" applyNumberFormat="true" applyFont="true">
      <alignment indent="0" wrapText="false" horizontal="general" vertical="center"/>
    </xf>
    <xf numFmtId="0" fontId="457" fillId="97" borderId="0" xfId="0" applyNumberFormat="true" applyFill="true" applyFont="true">
      <alignment indent="0" wrapText="false" horizontal="general" vertical="center"/>
    </xf>
    <xf numFmtId="49" fontId="458" fillId="0" borderId="0" xfId="0" applyNumberFormat="true" applyFont="true">
      <alignment indent="0" wrapText="true" horizontal="left" vertical="center"/>
    </xf>
    <xf numFmtId="0" fontId="459" fillId="0" borderId="0" xfId="0" applyNumberFormat="true" applyFont="true">
      <alignment indent="0" wrapText="true" horizontal="general" vertical="center"/>
    </xf>
    <xf numFmtId="0" fontId="460" fillId="0" borderId="0" xfId="0" applyNumberFormat="true" applyFont="true">
      <alignment indent="0" wrapText="false" horizontal="right" vertical="center"/>
    </xf>
    <xf numFmtId="0" fontId="461" fillId="0" borderId="0" xfId="0" applyNumberFormat="true" applyFont="true">
      <alignment indent="0" wrapText="false" horizontal="general" vertical="center"/>
    </xf>
    <xf numFmtId="0" fontId="462" fillId="100" borderId="0" xfId="0" applyNumberFormat="true" applyFill="true" applyFont="true">
      <alignment indent="0" wrapText="false" horizontal="general" vertical="center"/>
    </xf>
    <xf numFmtId="0" fontId="463" fillId="100" borderId="0" xfId="0" applyNumberFormat="true" applyFill="true" applyFont="true">
      <alignment indent="0" wrapText="false" horizontal="general" vertical="center"/>
    </xf>
    <xf numFmtId="0" fontId="464" fillId="0" borderId="0" xfId="0" applyNumberFormat="true" applyFont="true">
      <alignment indent="0" wrapText="false" horizontal="general" vertical="bottom"/>
    </xf>
    <xf numFmtId="49" fontId="465" fillId="0" borderId="0" xfId="0" applyNumberFormat="true" applyFont="true">
      <alignment indent="0" wrapText="false" horizontal="left" vertical="center"/>
    </xf>
    <xf numFmtId="49" fontId="466" fillId="0" borderId="0" xfId="0" applyNumberFormat="true" applyFont="true">
      <alignment indent="0" wrapText="false" horizontal="left" vertical="center"/>
    </xf>
    <xf numFmtId="49" fontId="467" fillId="0" borderId="0" xfId="0" applyNumberFormat="true" applyFont="true">
      <alignment indent="0" wrapText="true" horizontal="left" vertical="center"/>
    </xf>
    <xf numFmtId="49" fontId="468" fillId="0" borderId="0" xfId="0" applyNumberFormat="true" applyFont="true">
      <alignment indent="0" wrapText="false" horizontal="left" vertical="center"/>
    </xf>
    <xf numFmtId="49" fontId="469" fillId="0" borderId="0" xfId="0" applyNumberFormat="true" applyFont="true">
      <alignment indent="0" wrapText="false" horizontal="center" vertical="center"/>
    </xf>
    <xf numFmtId="0" fontId="470" fillId="0" borderId="0" xfId="0" applyNumberFormat="true" applyFont="true">
      <alignment indent="0" wrapText="false" horizontal="general" vertical="center"/>
    </xf>
    <xf numFmtId="0" fontId="471" fillId="97" borderId="0" xfId="0" applyNumberFormat="true" applyFill="true" applyFont="true">
      <alignment indent="0" wrapText="false" horizontal="general" vertical="center"/>
    </xf>
    <xf numFmtId="49" fontId="472" fillId="0" borderId="0" xfId="0" applyNumberFormat="true" applyFont="true">
      <alignment indent="0" wrapText="true" horizontal="left" vertical="center"/>
    </xf>
    <xf numFmtId="0" fontId="473" fillId="0" borderId="0" xfId="0" applyNumberFormat="true" applyFont="true">
      <alignment indent="0" wrapText="true" horizontal="general" vertical="center"/>
    </xf>
    <xf numFmtId="0" fontId="474" fillId="0" borderId="0" xfId="0" applyNumberFormat="true" applyFont="true">
      <alignment indent="0" wrapText="false" horizontal="right" vertical="center"/>
    </xf>
    <xf numFmtId="0" fontId="475" fillId="0" borderId="0" xfId="0" applyNumberFormat="true" applyFont="true">
      <alignment indent="0" wrapText="false" horizontal="general" vertical="center"/>
    </xf>
    <xf numFmtId="0" fontId="476" fillId="100" borderId="0" xfId="0" applyNumberFormat="true" applyFill="true" applyFont="true">
      <alignment indent="0" wrapText="false" horizontal="general" vertical="center"/>
    </xf>
    <xf numFmtId="0" fontId="477" fillId="100" borderId="0" xfId="0" applyNumberFormat="true" applyFill="true" applyFont="true">
      <alignment indent="0" wrapText="false" horizontal="general" vertical="center"/>
    </xf>
    <xf numFmtId="49" fontId="478" fillId="0" borderId="0" xfId="0" applyNumberFormat="true" applyFont="true">
      <alignment indent="0" wrapText="false" horizontal="left" vertical="center"/>
    </xf>
    <xf numFmtId="49" fontId="479" fillId="0" borderId="0" xfId="0" applyNumberFormat="true" applyFont="true">
      <alignment indent="0" wrapText="false" horizontal="left" vertical="center"/>
    </xf>
    <xf numFmtId="49" fontId="480" fillId="0" borderId="0" xfId="0" applyNumberFormat="true" applyFont="true">
      <alignment indent="0" wrapText="false" horizontal="left" vertical="center"/>
    </xf>
    <xf numFmtId="49" fontId="481" fillId="0" borderId="0" xfId="0" applyNumberFormat="true" applyFont="true">
      <alignment indent="0" wrapText="true" horizontal="left" vertical="center"/>
    </xf>
    <xf numFmtId="49" fontId="482" fillId="0" borderId="0" xfId="0" applyNumberFormat="true" applyFont="true">
      <alignment indent="0" wrapText="false" horizontal="left" vertical="center"/>
    </xf>
    <xf numFmtId="49" fontId="483" fillId="0" borderId="0" xfId="0" applyNumberFormat="true" applyFont="true">
      <alignment indent="0" wrapText="false" horizontal="center" vertical="center"/>
    </xf>
    <xf numFmtId="0" fontId="484" fillId="0" borderId="0" xfId="0" applyNumberFormat="true" applyFont="true">
      <alignment indent="0" wrapText="false" horizontal="general" vertical="center"/>
    </xf>
    <xf numFmtId="0" fontId="485" fillId="97" borderId="0" xfId="0" applyNumberFormat="true" applyFill="true" applyFont="true">
      <alignment indent="0" wrapText="false" horizontal="general" vertical="center"/>
    </xf>
    <xf numFmtId="49" fontId="486" fillId="0" borderId="0" xfId="0" applyNumberFormat="true" applyFont="true">
      <alignment indent="0" wrapText="true" horizontal="left" vertical="center"/>
    </xf>
    <xf numFmtId="0" fontId="487" fillId="0" borderId="0" xfId="0" applyNumberFormat="true" applyFont="true">
      <alignment indent="0" wrapText="true" horizontal="general" vertical="center"/>
    </xf>
    <xf numFmtId="0" fontId="488" fillId="0" borderId="0" xfId="0" applyNumberFormat="true" applyFont="true">
      <alignment indent="0" wrapText="false" horizontal="right" vertical="center"/>
    </xf>
    <xf numFmtId="0" fontId="489" fillId="0" borderId="0" xfId="0" applyNumberFormat="true" applyFont="true">
      <alignment indent="0" wrapText="false" horizontal="general" vertical="center"/>
    </xf>
    <xf numFmtId="0" fontId="490" fillId="100" borderId="0" xfId="0" applyNumberFormat="true" applyFill="true" applyFont="true">
      <alignment indent="0" wrapText="false" horizontal="general" vertical="center"/>
    </xf>
    <xf numFmtId="0" fontId="491" fillId="0" borderId="0" xfId="0" applyNumberFormat="true" applyFont="true">
      <alignment indent="0" wrapText="false" horizontal="general" vertical="center"/>
    </xf>
    <xf numFmtId="49" fontId="492" fillId="0" borderId="0" xfId="0" applyNumberFormat="true" applyFont="true">
      <alignment indent="0" wrapText="false" horizontal="left" vertical="center"/>
    </xf>
    <xf numFmtId="49" fontId="493" fillId="0" borderId="0" xfId="0" applyNumberFormat="true" applyFont="true">
      <alignment indent="0" wrapText="false" horizontal="left" vertical="center"/>
    </xf>
    <xf numFmtId="49" fontId="494" fillId="0" borderId="0" xfId="0" applyNumberFormat="true" applyFont="true">
      <alignment indent="0" wrapText="false" horizontal="left" vertical="center"/>
    </xf>
    <xf numFmtId="0" fontId="495" fillId="94" borderId="0" xfId="0" applyNumberFormat="true" applyFill="true" applyFont="true">
      <alignment indent="0" wrapText="true" horizontal="general" vertical="center"/>
    </xf>
    <xf numFmtId="49" fontId="496" fillId="0" borderId="0" xfId="0" applyNumberFormat="true" applyFont="true">
      <alignment indent="0" wrapText="false" horizontal="left" vertical="center"/>
    </xf>
    <xf numFmtId="49" fontId="497" fillId="0" borderId="0" xfId="0" applyNumberFormat="true" applyFont="true">
      <alignment indent="0" wrapText="false" horizontal="center" vertical="center"/>
    </xf>
    <xf numFmtId="0" fontId="498" fillId="0" borderId="0" xfId="0" applyNumberFormat="true" applyFont="true">
      <alignment indent="0" wrapText="false" horizontal="general" vertical="center"/>
    </xf>
    <xf numFmtId="0" fontId="499" fillId="97" borderId="0" xfId="0" applyNumberFormat="true" applyFill="true" applyFont="true">
      <alignment indent="0" wrapText="false" horizontal="general" vertical="center"/>
    </xf>
    <xf numFmtId="49" fontId="500" fillId="0" borderId="0" xfId="0" applyNumberFormat="true" applyFont="true">
      <alignment indent="0" wrapText="true" horizontal="left" vertical="center"/>
    </xf>
    <xf numFmtId="0" fontId="501" fillId="0" borderId="0" xfId="0" applyNumberFormat="true" applyFont="true">
      <alignment indent="0" wrapText="true" horizontal="general" vertical="center"/>
    </xf>
    <xf numFmtId="0" fontId="502" fillId="0" borderId="0" xfId="0" applyNumberFormat="true" applyFont="true">
      <alignment indent="0" wrapText="false" horizontal="right" vertical="center"/>
    </xf>
    <xf numFmtId="0" fontId="503" fillId="0" borderId="0" xfId="0" applyNumberFormat="true" applyFont="true">
      <alignment indent="0" wrapText="false" horizontal="general" vertical="center"/>
    </xf>
    <xf numFmtId="0" fontId="504" fillId="94" borderId="0" xfId="0" applyNumberFormat="true" applyFill="true" applyFont="true">
      <alignment indent="0" wrapText="false" horizontal="general" vertical="center"/>
    </xf>
    <xf numFmtId="49" fontId="505" fillId="0" borderId="0" xfId="0" applyNumberFormat="true" applyFont="true">
      <alignment indent="0" wrapText="false" horizontal="left" vertical="center"/>
    </xf>
    <xf numFmtId="49" fontId="506" fillId="0" borderId="0" xfId="0" applyNumberFormat="true" applyFont="true">
      <alignment indent="0" wrapText="false" horizontal="left" vertical="center"/>
    </xf>
    <xf numFmtId="49" fontId="507" fillId="0" borderId="0" xfId="0" applyNumberFormat="true" applyFont="true">
      <alignment indent="0" wrapText="false" horizontal="left" vertical="center"/>
    </xf>
    <xf numFmtId="49" fontId="508" fillId="0" borderId="0" xfId="0" applyNumberFormat="true" applyFont="true">
      <alignment indent="0" wrapText="false" horizontal="left" vertical="center"/>
    </xf>
    <xf numFmtId="49" fontId="509" fillId="0" borderId="0" xfId="0" applyNumberFormat="true" applyFont="true">
      <alignment indent="0" wrapText="true" horizontal="left" vertical="center"/>
    </xf>
    <xf numFmtId="49" fontId="510" fillId="0" borderId="0" xfId="0" applyNumberFormat="true" applyFont="true">
      <alignment indent="0" wrapText="false" horizontal="left" vertical="center"/>
    </xf>
    <xf numFmtId="49" fontId="511" fillId="0" borderId="0" xfId="0" applyNumberFormat="true" applyFont="true">
      <alignment indent="0" wrapText="false" horizontal="center" vertical="center"/>
    </xf>
    <xf numFmtId="0" fontId="512" fillId="0" borderId="0" xfId="0" applyNumberFormat="true" applyFont="true">
      <alignment indent="0" wrapText="false" horizontal="general" vertical="center"/>
    </xf>
    <xf numFmtId="0" fontId="513" fillId="97"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1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true"/>
    </xf>
    <xf numFmtId="0" fontId="51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516"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18" fillId="0" borderId="0" xfId="0" applyFont="true">
      <alignment vertical="center"/>
    </xf>
    <xf numFmtId="0" fontId="520" fillId="0" borderId="0" xfId="0" applyFont="true">
      <alignment vertical="center"/>
    </xf>
    <xf numFmtId="0" fontId="521" fillId="0" borderId="0" xfId="0" applyFont="true">
      <alignment vertical="center"/>
    </xf>
    <xf numFmtId="49" fontId="522" fillId="0" borderId="0" xfId="0" applyNumberFormat="true" applyFont="true">
      <alignment indent="0" wrapText="true" horizontal="left" vertical="center"/>
    </xf>
    <xf numFmtId="0" fontId="523" fillId="0" borderId="0" xfId="0" applyNumberFormat="true" applyFont="true">
      <alignment indent="0" wrapText="true" horizontal="general" vertical="center"/>
    </xf>
    <xf numFmtId="0" fontId="524" fillId="0" borderId="0" xfId="0" applyNumberFormat="true" applyFont="true">
      <alignment indent="0" wrapText="false" horizontal="right" vertical="center"/>
    </xf>
    <xf numFmtId="0" fontId="525" fillId="0" borderId="0" xfId="0" applyNumberFormat="true" applyFont="true">
      <alignment indent="0" wrapText="false" horizontal="general" vertical="center"/>
    </xf>
    <xf numFmtId="0" fontId="526" fillId="100" borderId="0" xfId="0" applyNumberFormat="true" applyFill="true" applyFont="true">
      <alignment indent="0" wrapText="false" horizontal="general" vertical="center"/>
    </xf>
    <xf numFmtId="0" fontId="527" fillId="100" borderId="0" xfId="0" applyNumberFormat="true" applyFill="true" applyFont="true">
      <alignment indent="0" wrapText="false" horizontal="general" vertical="center"/>
    </xf>
    <xf numFmtId="0" fontId="528" fillId="0" borderId="0" xfId="0" applyNumberFormat="true" applyFont="true">
      <alignment indent="0" wrapText="false" horizontal="general" vertical="bottom"/>
    </xf>
    <xf numFmtId="49" fontId="529" fillId="0" borderId="0" xfId="0" applyNumberFormat="true" applyFont="true">
      <alignment indent="0" wrapText="false" horizontal="left" vertical="center"/>
    </xf>
    <xf numFmtId="49" fontId="530" fillId="0" borderId="0" xfId="0" applyNumberFormat="true" applyFont="true">
      <alignment indent="0" wrapText="false" horizontal="left" vertical="center"/>
    </xf>
    <xf numFmtId="49" fontId="531" fillId="0" borderId="0" xfId="0" applyNumberFormat="true" applyFont="true">
      <alignment indent="0" wrapText="true" horizontal="left" vertical="center"/>
    </xf>
    <xf numFmtId="49" fontId="532" fillId="0" borderId="0" xfId="0" applyNumberFormat="true" applyFont="true">
      <alignment indent="0" wrapText="false" horizontal="left" vertical="center"/>
    </xf>
    <xf numFmtId="49" fontId="533" fillId="0" borderId="0" xfId="0" applyNumberFormat="true" applyFont="true">
      <alignment indent="0" wrapText="false" horizontal="center" vertical="center"/>
    </xf>
    <xf numFmtId="0" fontId="534" fillId="0" borderId="0" xfId="0" applyNumberFormat="true" applyFont="true">
      <alignment indent="0" wrapText="false" horizontal="general" vertical="center"/>
    </xf>
    <xf numFmtId="0" fontId="535" fillId="97" borderId="0" xfId="0" applyNumberFormat="true" applyFill="true" applyFont="true">
      <alignment indent="0" wrapText="false" horizontal="general" vertical="center"/>
    </xf>
    <xf numFmtId="49" fontId="536" fillId="0" borderId="0" xfId="0" applyNumberFormat="true" applyFont="true">
      <alignment indent="0" wrapText="true" horizontal="left" vertical="center"/>
    </xf>
    <xf numFmtId="0" fontId="537" fillId="0" borderId="0" xfId="0" applyNumberFormat="true" applyFont="true">
      <alignment indent="0" wrapText="true" horizontal="general" vertical="center"/>
    </xf>
    <xf numFmtId="0" fontId="538" fillId="0" borderId="0" xfId="0" applyNumberFormat="true" applyFont="true">
      <alignment indent="0" wrapText="false" horizontal="right" vertical="center"/>
    </xf>
    <xf numFmtId="0" fontId="539" fillId="0" borderId="0" xfId="0" applyNumberFormat="true" applyFont="true">
      <alignment indent="0" wrapText="false" horizontal="general" vertical="center"/>
    </xf>
    <xf numFmtId="0" fontId="540" fillId="100" borderId="0" xfId="0" applyNumberFormat="true" applyFill="true" applyFont="true">
      <alignment indent="0" wrapText="false" horizontal="general" vertical="center"/>
    </xf>
    <xf numFmtId="0" fontId="541" fillId="100" borderId="0" xfId="0" applyNumberFormat="true" applyFill="true" applyFont="true">
      <alignment indent="0" wrapText="false" horizontal="general" vertical="center"/>
    </xf>
    <xf numFmtId="0" fontId="542" fillId="0" borderId="0" xfId="0" applyNumberFormat="true" applyFont="true">
      <alignment indent="0" wrapText="false" horizontal="general" vertical="bottom"/>
    </xf>
    <xf numFmtId="49" fontId="543" fillId="0" borderId="0" xfId="0" applyNumberFormat="true" applyFont="true">
      <alignment indent="0" wrapText="false" horizontal="left" vertical="center"/>
    </xf>
    <xf numFmtId="49" fontId="544" fillId="0" borderId="0" xfId="0" applyNumberFormat="true" applyFont="true">
      <alignment indent="0" wrapText="false" horizontal="left" vertical="center"/>
    </xf>
    <xf numFmtId="49" fontId="545" fillId="0" borderId="0" xfId="0" applyNumberFormat="true" applyFont="true">
      <alignment indent="0" wrapText="true" horizontal="left" vertical="center"/>
    </xf>
    <xf numFmtId="49" fontId="546" fillId="0" borderId="0" xfId="0" applyNumberFormat="true" applyFont="true">
      <alignment indent="0" wrapText="false" horizontal="left" vertical="center"/>
    </xf>
    <xf numFmtId="49" fontId="547" fillId="0" borderId="0" xfId="0" applyNumberFormat="true" applyFont="true">
      <alignment indent="0" wrapText="false" horizontal="center" vertical="center"/>
    </xf>
    <xf numFmtId="0" fontId="548" fillId="0" borderId="0" xfId="0" applyNumberFormat="true" applyFont="true">
      <alignment indent="0" wrapText="false" horizontal="general" vertical="center"/>
    </xf>
    <xf numFmtId="0" fontId="549" fillId="97" borderId="0" xfId="0" applyNumberFormat="true" applyFill="true" applyFont="true">
      <alignment indent="0" wrapText="false" horizontal="general" vertical="center"/>
    </xf>
    <xf numFmtId="49" fontId="550" fillId="0" borderId="0" xfId="0" applyNumberFormat="true" applyFont="true">
      <alignment indent="0" wrapText="true" horizontal="left" vertical="center"/>
    </xf>
    <xf numFmtId="0" fontId="551" fillId="0" borderId="0" xfId="0" applyNumberFormat="true" applyFont="true">
      <alignment indent="0" wrapText="true" horizontal="general" vertical="center"/>
    </xf>
    <xf numFmtId="0" fontId="552" fillId="0" borderId="0" xfId="0" applyNumberFormat="true" applyFont="true">
      <alignment indent="0" wrapText="false" horizontal="right" vertical="center"/>
    </xf>
    <xf numFmtId="0" fontId="553" fillId="0" borderId="0" xfId="0" applyNumberFormat="true" applyFont="true">
      <alignment indent="0" wrapText="false" horizontal="general" vertical="center"/>
    </xf>
    <xf numFmtId="0" fontId="554" fillId="100" borderId="0" xfId="0" applyNumberFormat="true" applyFill="true" applyFont="true">
      <alignment indent="0" wrapText="false" horizontal="general" vertical="center"/>
    </xf>
    <xf numFmtId="0" fontId="555" fillId="100" borderId="0" xfId="0" applyNumberFormat="true" applyFill="true" applyFont="true">
      <alignment indent="0" wrapText="false" horizontal="general" vertical="center"/>
    </xf>
    <xf numFmtId="49" fontId="556" fillId="0" borderId="0" xfId="0" applyNumberFormat="true" applyFont="true">
      <alignment indent="0" wrapText="false" horizontal="left" vertical="center"/>
    </xf>
    <xf numFmtId="49" fontId="557" fillId="0" borderId="0" xfId="0" applyNumberFormat="true" applyFont="true">
      <alignment indent="0" wrapText="false" horizontal="left" vertical="center"/>
    </xf>
    <xf numFmtId="49" fontId="558" fillId="0" borderId="0" xfId="0" applyNumberFormat="true" applyFont="true">
      <alignment indent="0" wrapText="false" horizontal="left" vertical="center"/>
    </xf>
    <xf numFmtId="49" fontId="559" fillId="0" borderId="0" xfId="0" applyNumberFormat="true" applyFont="true">
      <alignment indent="0" wrapText="true" horizontal="left" vertical="center"/>
    </xf>
    <xf numFmtId="49" fontId="560" fillId="0" borderId="0" xfId="0" applyNumberFormat="true" applyFont="true">
      <alignment indent="0" wrapText="false" horizontal="left" vertical="center"/>
    </xf>
    <xf numFmtId="49" fontId="561" fillId="0" borderId="0" xfId="0" applyNumberFormat="true" applyFont="true">
      <alignment indent="0" wrapText="false" horizontal="center" vertical="center"/>
    </xf>
    <xf numFmtId="0" fontId="562" fillId="0" borderId="0" xfId="0" applyNumberFormat="true" applyFont="true">
      <alignment indent="0" wrapText="false" horizontal="general" vertical="center"/>
    </xf>
    <xf numFmtId="0" fontId="563" fillId="97" borderId="0" xfId="0" applyNumberFormat="true" applyFill="true" applyFont="true">
      <alignment indent="0" wrapText="false" horizontal="general" vertical="center"/>
    </xf>
    <xf numFmtId="49" fontId="564" fillId="0" borderId="0" xfId="0" applyNumberFormat="true" applyFont="true">
      <alignment indent="0" wrapText="true" horizontal="left" vertical="center"/>
    </xf>
    <xf numFmtId="0" fontId="565" fillId="0" borderId="0" xfId="0" applyNumberFormat="true" applyFont="true">
      <alignment indent="0" wrapText="true" horizontal="general" vertical="center"/>
    </xf>
    <xf numFmtId="0" fontId="566" fillId="0" borderId="0" xfId="0" applyNumberFormat="true" applyFont="true">
      <alignment indent="0" wrapText="false" horizontal="right" vertical="center"/>
    </xf>
    <xf numFmtId="0" fontId="567" fillId="0" borderId="0" xfId="0" applyNumberFormat="true" applyFont="true">
      <alignment indent="0" wrapText="false" horizontal="general" vertical="center"/>
    </xf>
    <xf numFmtId="0" fontId="568" fillId="100" borderId="0" xfId="0" applyNumberFormat="true" applyFill="true" applyFont="true">
      <alignment indent="0" wrapText="false" horizontal="general" vertical="center"/>
    </xf>
    <xf numFmtId="0" fontId="569" fillId="0" borderId="0" xfId="0" applyNumberFormat="true" applyFont="true">
      <alignment indent="0" wrapText="false" horizontal="general" vertical="center"/>
    </xf>
    <xf numFmtId="49" fontId="570" fillId="0" borderId="0" xfId="0" applyNumberFormat="true" applyFont="true">
      <alignment indent="0" wrapText="false" horizontal="left" vertical="center"/>
    </xf>
    <xf numFmtId="49" fontId="571" fillId="0" borderId="0" xfId="0" applyNumberFormat="true" applyFont="true">
      <alignment indent="0" wrapText="false" horizontal="left" vertical="center"/>
    </xf>
    <xf numFmtId="49" fontId="572" fillId="0" borderId="0" xfId="0" applyNumberFormat="true" applyFont="true">
      <alignment indent="0" wrapText="false" horizontal="left" vertical="center"/>
    </xf>
    <xf numFmtId="0" fontId="573" fillId="94" borderId="0" xfId="0" applyNumberFormat="true" applyFill="true" applyFont="true">
      <alignment indent="0" wrapText="true" horizontal="general" vertical="center"/>
    </xf>
    <xf numFmtId="49" fontId="574" fillId="0" borderId="0" xfId="0" applyNumberFormat="true" applyFont="true">
      <alignment indent="0" wrapText="false" horizontal="left" vertical="center"/>
    </xf>
    <xf numFmtId="49" fontId="575" fillId="0" borderId="0" xfId="0" applyNumberFormat="true" applyFont="true">
      <alignment indent="0" wrapText="false" horizontal="center" vertical="center"/>
    </xf>
    <xf numFmtId="0" fontId="576" fillId="0" borderId="0" xfId="0" applyNumberFormat="true" applyFont="true">
      <alignment indent="0" wrapText="false" horizontal="general" vertical="center"/>
    </xf>
    <xf numFmtId="0" fontId="577" fillId="97" borderId="0" xfId="0" applyNumberFormat="true" applyFill="true" applyFont="true">
      <alignment indent="0" wrapText="false" horizontal="general" vertical="center"/>
    </xf>
    <xf numFmtId="49" fontId="578" fillId="0" borderId="0" xfId="0" applyNumberFormat="true" applyFont="true">
      <alignment indent="0" wrapText="true" horizontal="left" vertical="center"/>
    </xf>
    <xf numFmtId="0" fontId="579" fillId="0" borderId="0" xfId="0" applyNumberFormat="true" applyFont="true">
      <alignment indent="0" wrapText="true" horizontal="general" vertical="center"/>
    </xf>
    <xf numFmtId="0" fontId="580" fillId="0" borderId="0" xfId="0" applyNumberFormat="true" applyFont="true">
      <alignment indent="0" wrapText="false" horizontal="right" vertical="center"/>
    </xf>
    <xf numFmtId="0" fontId="581" fillId="0" borderId="0" xfId="0" applyNumberFormat="true" applyFont="true">
      <alignment indent="0" wrapText="false" horizontal="general" vertical="center"/>
    </xf>
    <xf numFmtId="0" fontId="582" fillId="94" borderId="0" xfId="0" applyNumberFormat="true" applyFill="true" applyFont="true">
      <alignment indent="0" wrapText="false" horizontal="general" vertical="center"/>
    </xf>
    <xf numFmtId="49" fontId="583" fillId="0" borderId="0" xfId="0" applyNumberFormat="true" applyFont="true">
      <alignment indent="0" wrapText="false" horizontal="left" vertical="center"/>
    </xf>
    <xf numFmtId="49" fontId="584" fillId="0" borderId="0" xfId="0" applyNumberFormat="true" applyFont="true">
      <alignment indent="0" wrapText="false" horizontal="left" vertical="center"/>
    </xf>
    <xf numFmtId="49" fontId="585" fillId="0" borderId="0" xfId="0" applyNumberFormat="true" applyFont="true">
      <alignment indent="0" wrapText="false" horizontal="left" vertical="center"/>
    </xf>
    <xf numFmtId="49" fontId="586" fillId="0" borderId="0" xfId="0" applyNumberFormat="true" applyFont="true">
      <alignment indent="0" wrapText="false" horizontal="left" vertical="center"/>
    </xf>
    <xf numFmtId="49" fontId="587" fillId="0" borderId="0" xfId="0" applyNumberFormat="true" applyFont="true">
      <alignment indent="0" wrapText="true" horizontal="left" vertical="center"/>
    </xf>
    <xf numFmtId="49" fontId="588" fillId="0" borderId="0" xfId="0" applyNumberFormat="true" applyFont="true">
      <alignment indent="0" wrapText="false" horizontal="left" vertical="center"/>
    </xf>
    <xf numFmtId="49" fontId="589" fillId="0" borderId="0" xfId="0" applyNumberFormat="true" applyFont="true">
      <alignment indent="0" wrapText="false" horizontal="center" vertical="center"/>
    </xf>
    <xf numFmtId="0" fontId="590" fillId="0" borderId="0" xfId="0" applyNumberFormat="true" applyFont="true">
      <alignment indent="0" wrapText="false" horizontal="general" vertical="center"/>
    </xf>
    <xf numFmtId="0" fontId="591" fillId="97" borderId="0" xfId="0" applyNumberFormat="true" applyFill="true" applyFont="true">
      <alignment indent="0" wrapText="false" horizontal="general" vertical="center"/>
    </xf>
    <xf numFmtId="0" fontId="592" fillId="103" borderId="19" xfId="0" applyFill="true" applyBorder="true" applyFont="true">
      <alignment horizontal="left" vertical="center"/>
    </xf>
    <xf numFmtId="0" fontId="593" fillId="106" borderId="19" xfId="0" applyFill="true" applyBorder="true" applyFont="true">
      <alignment horizontal="left" vertical="center"/>
    </xf>
    <xf numFmtId="0" fontId="594" fillId="109" borderId="19" xfId="0" applyFill="true" applyBorder="true" applyFont="true">
      <alignment horizontal="left" vertical="center"/>
    </xf>
    <xf numFmtId="0" fontId="595" fillId="0" borderId="0" xfId="0" applyFont="true">
      <alignment horizontal="left" vertical="center"/>
    </xf>
    <xf numFmtId="0" fontId="596" fillId="112" borderId="19" xfId="0" applyFill="true" applyBorder="true" applyFont="true">
      <alignment horizontal="left" vertical="center"/>
    </xf>
    <xf numFmtId="0" fontId="597" fillId="106" borderId="19" xfId="0" applyFill="true" applyBorder="true" applyFont="true">
      <alignment horizontal="center" vertical="center"/>
    </xf>
    <xf numFmtId="0" fontId="598" fillId="115" borderId="19" xfId="0" applyFill="true" applyBorder="true" applyFont="true">
      <alignment horizontal="left" vertical="center"/>
    </xf>
    <xf numFmtId="0" fontId="599" fillId="115" borderId="19" xfId="0" applyFill="true" applyBorder="true" applyFont="true">
      <alignment horizontal="left" vertical="center"/>
    </xf>
    <xf numFmtId="0" fontId="600" fillId="0" borderId="19" xfId="0" applyBorder="true" applyFont="true">
      <alignment horizontal="center" vertical="center"/>
    </xf>
    <xf numFmtId="0" fontId="601" fillId="0" borderId="19" xfId="0" applyBorder="true" applyFont="true">
      <alignment horizontal="right" vertical="center"/>
    </xf>
    <xf numFmtId="0" fontId="602" fillId="0" borderId="19" xfId="0" applyBorder="true" applyFont="true">
      <alignment horizontal="right" vertical="center"/>
    </xf>
    <xf numFmtId="0" fontId="603" fillId="0" borderId="19" xfId="0" applyBorder="true" applyFont="true">
      <alignment horizontal="right" vertical="center"/>
    </xf>
    <xf numFmtId="0" fontId="604" fillId="0" borderId="19" xfId="0" applyBorder="true" applyFont="true">
      <alignment horizontal="right" vertical="center"/>
    </xf>
    <xf numFmtId="0" fontId="605" fillId="118" borderId="19" xfId="0" applyFill="true" applyBorder="true" applyFont="true">
      <alignment horizontal="right" vertical="center"/>
    </xf>
    <xf numFmtId="0" fontId="606" fillId="112" borderId="19" xfId="0" applyFill="true" applyBorder="true" applyFont="true">
      <alignment horizontal="right" vertical="center"/>
    </xf>
    <xf numFmtId="0" fontId="607" fillId="118" borderId="22" xfId="0" applyFill="true" applyBorder="true" applyFont="true">
      <alignment horizontal="right" vertical="center"/>
    </xf>
    <xf numFmtId="0" fontId="608" fillId="112" borderId="22" xfId="0" applyFill="true" applyBorder="true" applyFont="true">
      <alignment horizontal="right" vertical="center"/>
    </xf>
    <xf numFmtId="0" fontId="609" fillId="0" borderId="22" xfId="0" applyBorder="true" applyFont="true">
      <alignment horizontal="right" vertical="center"/>
    </xf>
    <xf numFmtId="0" fontId="611" fillId="103" borderId="19" xfId="0" applyFont="true" applyFill="true" applyBorder="true">
      <alignment horizontal="left" vertical="center"/>
    </xf>
    <xf numFmtId="0" fontId="612" fillId="0" borderId="0" xfId="0" applyFont="true">
      <alignment vertical="center"/>
    </xf>
    <xf numFmtId="0" fontId="613" fillId="0" borderId="0" xfId="0" applyFont="true">
      <alignment vertical="center"/>
    </xf>
    <xf numFmtId="0" fontId="614" fillId="0" borderId="0" xfId="0" applyFont="true">
      <alignment vertical="center"/>
    </xf>
    <xf numFmtId="0" fontId="615" fillId="0" borderId="0" xfId="0" applyFont="true">
      <alignment vertical="center"/>
    </xf>
    <xf numFmtId="0" fontId="617" fillId="106" borderId="19" xfId="0" applyFont="true" applyFill="true" applyBorder="true">
      <alignment horizontal="center" vertical="center"/>
    </xf>
    <xf numFmtId="0" fontId="619"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3.xml" Type="http://schemas.openxmlformats.org/officeDocument/2006/relationships/drawing"/><Relationship Id="rId3" Target="../comments2.xml" Type="http://schemas.openxmlformats.org/officeDocument/2006/relationships/comments"/><Relationship Id="rId4" Target="../drawings/vmlDrawing3.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7"/>
  <sheetViews>
    <sheetView topLeftCell="D1" workbookViewId="0" zoomScale="100" tabSelected="false">
      <selection activeCell="E10" sqref="E10"/>
    </sheetView>
  </sheetViews>
  <sheetFormatPr defaultColWidth="10.8333333333333" defaultRowHeight="14.5"/>
  <cols>
    <col min="1" max="1" customWidth="true" style="6" width="12.3125" collapsed="true" bestFit="true"/>
    <col min="2" max="2" customWidth="true" style="7" width="24.671875" collapsed="true" bestFit="true"/>
    <col min="3" max="3" customWidth="true" style="55" width="9.55859375" collapsed="true" bestFit="true"/>
    <col min="4" max="4" customWidth="true" style="56" width="33.18359375" collapsed="true" bestFit="true"/>
    <col min="5" max="5" customWidth="true" style="56" width="81.5" collapsed="true"/>
    <col min="6" max="6" customWidth="true" style="56" width="75.625" collapsed="true"/>
    <col min="7" max="7" customWidth="true" style="56" width="16.125" collapsed="true"/>
    <col min="8" max="9" customWidth="true" style="56" width="9.25" collapsed="true"/>
    <col min="10" max="10" customWidth="true" style="9" width="13.10546875" collapsed="true" bestFit="true"/>
    <col min="11" max="11" customWidth="true" style="54" width="1.66666666666667" collapsed="true"/>
    <col min="12" max="12" customWidth="true" style="57" width="12.0" collapsed="true"/>
    <col min="13" max="13" customWidth="true" style="58" width="11.40234375" collapsed="true" bestFit="true"/>
    <col min="14" max="14" customWidth="true" style="57" width="6.41015625" collapsed="true" bestFit="true"/>
    <col min="15" max="15" customWidth="true" style="54" width="49.8333333333333" collapsed="true"/>
    <col min="16" max="16384" style="5" width="10.8333333333333" collapsed="true"/>
  </cols>
  <sheetData>
    <row r="1" s="5" customFormat="1" ht="23" customHeight="1" spans="1:15">
      <c r="A1" s="12" t="s">
        <v>726</v>
      </c>
      <c r="B1" s="13"/>
      <c r="C1" s="13"/>
      <c r="D1" s="13"/>
      <c r="E1" s="61" t="s">
        <v>727</v>
      </c>
      <c r="F1" s="61" t="s">
        <v>728</v>
      </c>
      <c r="G1" s="61" t="s">
        <v>729</v>
      </c>
      <c r="H1" s="61" t="s">
        <v>730</v>
      </c>
      <c r="I1" s="61" t="s">
        <v>731</v>
      </c>
      <c r="J1" s="22"/>
      <c r="K1" s="47"/>
      <c r="L1" s="61" t="s">
        <v>732</v>
      </c>
      <c r="M1" s="61"/>
      <c r="N1" s="61"/>
      <c r="O1" s="73"/>
    </row>
    <row r="2" s="5" customFormat="1" ht="146.7" spans="1:15" customHeight="true">
      <c r="A2" s="15" t="s">
        <v>733</v>
      </c>
      <c r="B2" s="16"/>
      <c r="C2" s="16"/>
      <c r="D2" s="16"/>
      <c r="E2" s="17"/>
      <c r="F2" s="18"/>
      <c r="G2" s="17"/>
      <c r="H2" s="17"/>
      <c r="I2" s="18"/>
      <c r="J2" s="22"/>
      <c r="K2" s="47"/>
      <c r="L2" s="41" t="s">
        <v>920</v>
      </c>
      <c r="M2" s="42"/>
      <c r="N2" s="42"/>
      <c r="O2" s="42"/>
    </row>
    <row r="3" s="5" customFormat="1" ht="10" customHeight="1" spans="1:15">
      <c r="A3" s="19"/>
      <c r="B3" s="20"/>
      <c r="C3" s="49"/>
      <c r="D3" s="47"/>
      <c r="E3" s="48"/>
      <c r="F3" s="48"/>
      <c r="G3" s="48"/>
      <c r="H3" s="48"/>
      <c r="I3" s="48"/>
      <c r="J3" s="43"/>
      <c r="K3" s="47"/>
      <c r="L3" s="48"/>
      <c r="M3" s="49"/>
      <c r="N3" s="48"/>
      <c r="O3" s="47"/>
    </row>
    <row r="4" s="50" customFormat="1" ht="24" customHeight="1" spans="1:15">
      <c r="A4" s="66" t="s">
        <v>734</v>
      </c>
      <c r="B4" s="66" t="s">
        <v>726</v>
      </c>
      <c r="C4" s="66" t="s">
        <v>735</v>
      </c>
      <c r="D4" s="66" t="s">
        <v>736</v>
      </c>
      <c r="E4" s="66" t="s">
        <v>737</v>
      </c>
      <c r="F4" s="66" t="s">
        <v>738</v>
      </c>
      <c r="G4" s="66" t="s">
        <v>739</v>
      </c>
      <c r="H4" s="66" t="s">
        <v>740</v>
      </c>
      <c r="I4" s="66" t="s">
        <v>741</v>
      </c>
      <c r="J4" s="23" t="s">
        <v>742</v>
      </c>
      <c r="K4" s="77"/>
      <c r="L4" s="66" t="s">
        <v>743</v>
      </c>
      <c r="M4" s="66" t="s">
        <v>744</v>
      </c>
      <c r="N4" s="66" t="s">
        <v>745</v>
      </c>
      <c r="O4" s="66" t="s">
        <v>746</v>
      </c>
    </row>
    <row r="5" s="85" customFormat="1" ht="32.6" customHeight="true" spans="1:16384">
      <c r="A5" s="118" t="s">
        <v>747</v>
      </c>
      <c r="B5" s="120" t="s">
        <v>918</v>
      </c>
      <c r="C5" s="123" t="s">
        <v>5</v>
      </c>
      <c r="D5" s="125" t="s">
        <v>501</v>
      </c>
      <c r="E5" s="135"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27" t="s">
        <v>902</v>
      </c>
      <c r="G5" s="136" t="s">
        <v>902</v>
      </c>
      <c r="H5" s="20"/>
      <c r="I5" s="20"/>
      <c r="J5" s="20"/>
      <c r="K5" s="20"/>
      <c r="L5" s="20"/>
      <c r="M5" s="130" t="n">
        <v>6780.0</v>
      </c>
      <c r="N5" s="132" t="s">
        <v>906</v>
      </c>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ht="48.85" customHeight="true">
      <c r="A6" s="143" t="s">
        <v>902</v>
      </c>
      <c r="B6" s="120" t="s">
        <v>910</v>
      </c>
      <c r="C6" s="145" t="s">
        <v>5</v>
      </c>
      <c r="D6" s="146" t="s">
        <v>471</v>
      </c>
      <c r="E6" s="147" t="s">
        <v>763</v>
      </c>
      <c r="F6" s="148" t="str">
        <f>HYPERLINK("https://api-dev.gnukhata.org/login/user", "https://api-dev.gnukhata.org/login/user")</f>
        <v>https://api-dev.gnukhata.org/login/user</v>
      </c>
      <c r="G6" s="149"/>
      <c r="H6" s="150"/>
      <c r="I6" s="151"/>
      <c r="J6" s="152"/>
      <c r="K6" s="153"/>
      <c r="L6" s="154"/>
      <c r="M6" s="155" t="n">
        <v>1218.0</v>
      </c>
      <c r="N6" s="156" t="s">
        <v>906</v>
      </c>
    </row>
    <row r="7" ht="23.0" customHeight="true">
      <c r="A7" s="157" t="s">
        <v>902</v>
      </c>
      <c r="B7" s="120" t="s">
        <v>902</v>
      </c>
      <c r="C7" s="159" t="s">
        <v>5</v>
      </c>
      <c r="D7" s="160" t="s">
        <v>471</v>
      </c>
      <c r="E7" s="161" t="s">
        <v>792</v>
      </c>
      <c r="F7" s="162" t="s">
        <v>911</v>
      </c>
      <c r="G7" s="163"/>
      <c r="H7" s="164"/>
      <c r="I7" s="165"/>
      <c r="J7" s="166"/>
      <c r="K7" s="167"/>
      <c r="L7" s="168"/>
      <c r="M7" s="169" t="n">
        <v>1217.0</v>
      </c>
      <c r="N7" s="170" t="s">
        <v>906</v>
      </c>
    </row>
    <row r="8" ht="23.0" customHeight="true">
      <c r="A8" s="171" t="s">
        <v>902</v>
      </c>
      <c r="B8" s="120" t="s">
        <v>902</v>
      </c>
      <c r="C8" s="173" t="s">
        <v>35</v>
      </c>
      <c r="D8" s="174" t="s">
        <v>356</v>
      </c>
      <c r="E8" s="175" t="str">
        <f>HYPERLINK("https://api-dev.gnukhata.org/login/user", "https://api-dev.gnukhata.org/login/user")</f>
        <v>https://api-dev.gnukhata.org/login/user</v>
      </c>
      <c r="F8" s="176" t="s">
        <v>912</v>
      </c>
      <c r="G8" s="177" t="s">
        <v>767</v>
      </c>
      <c r="H8" s="178"/>
      <c r="I8" s="179"/>
      <c r="J8" s="180"/>
      <c r="K8" s="181"/>
      <c r="L8" t="s" s="186">
        <f>HYPERLINK(IF(ISERROR(FIND("dos",INFO("system"))),"file:C:\Users\AL3063/projects/GKCore/gkcore/tests/output/20230901_083241/GNUKhata-plan.Test_Plan.004,AuditLogs.20230901_083716.001.xlsx_Token_A5.A4.ws-detail.log","C:\projects\GKCore\gkcore\tests\output\20230901_083241\GNUKhata-plan.Test_Plan.004,AuditLogs.20230901_083716.001.xlsx_Token_A5.A4.ws-detail.log"),"log")</f>
      </c>
      <c r="M8" s="183" t="n">
        <v>2332.0</v>
      </c>
      <c r="N8" s="184" t="s">
        <v>906</v>
      </c>
    </row>
    <row r="9" ht="23.0" customHeight="true">
      <c r="A9" s="188" t="s">
        <v>902</v>
      </c>
      <c r="B9" s="120" t="s">
        <v>902</v>
      </c>
      <c r="C9" s="190" t="s">
        <v>35</v>
      </c>
      <c r="D9" s="191" t="s">
        <v>72</v>
      </c>
      <c r="E9" s="192" t="s">
        <v>767</v>
      </c>
      <c r="F9" s="193" t="s">
        <v>914</v>
      </c>
      <c r="G9" s="194"/>
      <c r="H9" s="195"/>
      <c r="I9" s="196"/>
      <c r="J9" s="197"/>
      <c r="K9" s="198"/>
      <c r="L9" s="199"/>
      <c r="M9" s="200" t="n">
        <v>1211.0</v>
      </c>
      <c r="N9" s="201" t="s">
        <v>906</v>
      </c>
    </row>
    <row r="10" s="5" customFormat="1" spans="1:15" ht="23.0" customHeight="true">
      <c r="A10" s="6"/>
      <c r="B10" s="119" t="s">
        <v>902</v>
      </c>
      <c r="C10" s="123" t="s">
        <v>5</v>
      </c>
      <c r="D10" s="125" t="s">
        <v>471</v>
      </c>
      <c r="E10" s="137" t="s">
        <v>752</v>
      </c>
      <c r="F10" s="138" t="s">
        <v>907</v>
      </c>
      <c r="G10" s="26"/>
      <c r="H10" s="32"/>
      <c r="I10" s="32"/>
      <c r="J10" s="29"/>
      <c r="K10" s="47"/>
      <c r="L10" s="48"/>
      <c r="M10" s="130" t="n">
        <v>617.0</v>
      </c>
      <c r="N10" s="132" t="s">
        <v>906</v>
      </c>
      <c r="O10" s="47"/>
    </row>
    <row r="11" s="5" customFormat="1" spans="1:15" ht="23.0" customHeight="true">
      <c r="A11" s="19"/>
      <c r="B11" s="119" t="s">
        <v>902</v>
      </c>
      <c r="C11" s="123" t="s">
        <v>5</v>
      </c>
      <c r="D11" s="125" t="s">
        <v>536</v>
      </c>
      <c r="E11" s="124" t="s">
        <v>907</v>
      </c>
      <c r="F11" s="27"/>
      <c r="G11" s="26"/>
      <c r="H11" s="32"/>
      <c r="I11" s="32"/>
      <c r="J11" s="29"/>
      <c r="K11" s="47"/>
      <c r="L11" s="48"/>
      <c r="M11" s="130" t="n">
        <v>604.0</v>
      </c>
      <c r="N11" s="132" t="s">
        <v>906</v>
      </c>
      <c r="O11" s="47"/>
    </row>
    <row r="12" s="5" customFormat="1" spans="1:15" ht="32.6" customHeight="true">
      <c r="A12" s="19"/>
      <c r="B12" s="120" t="s">
        <v>919</v>
      </c>
      <c r="C12" s="123" t="s">
        <v>5</v>
      </c>
      <c r="D12" s="125" t="s">
        <v>501</v>
      </c>
      <c r="E12" s="139"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2" s="27" t="s">
        <v>902</v>
      </c>
      <c r="G12" s="140" t="s">
        <v>902</v>
      </c>
      <c r="H12" s="32"/>
      <c r="I12" s="32"/>
      <c r="J12" s="29"/>
      <c r="K12" s="47"/>
      <c r="L12" s="48"/>
      <c r="M12" s="130" t="n">
        <v>7889.0</v>
      </c>
      <c r="N12" s="132" t="s">
        <v>906</v>
      </c>
      <c r="O12" s="47"/>
    </row>
    <row r="13" ht="48.85" customHeight="true">
      <c r="A13" s="202" t="s">
        <v>902</v>
      </c>
      <c r="B13" s="120" t="s">
        <v>915</v>
      </c>
      <c r="C13" s="204" t="s">
        <v>35</v>
      </c>
      <c r="D13" s="205" t="s">
        <v>263</v>
      </c>
      <c r="E13" s="206" t="s">
        <v>752</v>
      </c>
      <c r="F13" s="207" t="s">
        <v>907</v>
      </c>
      <c r="G13" s="208"/>
      <c r="H13" s="209"/>
      <c r="I13" s="210"/>
      <c r="J13" s="211"/>
      <c r="K13" s="212"/>
      <c r="L13" s="213"/>
      <c r="M13" s="214" t="n">
        <v>1224.0</v>
      </c>
      <c r="N13" s="215" t="s">
        <v>906</v>
      </c>
    </row>
    <row r="14" ht="23.0" customHeight="true">
      <c r="A14" s="216" t="s">
        <v>902</v>
      </c>
      <c r="B14" s="120" t="s">
        <v>902</v>
      </c>
      <c r="C14" s="218" t="s">
        <v>5</v>
      </c>
      <c r="D14" s="219" t="s">
        <v>471</v>
      </c>
      <c r="E14" s="220" t="s">
        <v>763</v>
      </c>
      <c r="F14" s="221" t="str">
        <f>HYPERLINK("https://api-dev.gnukhata.org/login/org", "https://api-dev.gnukhata.org/login/org")</f>
        <v>https://api-dev.gnukhata.org/login/org</v>
      </c>
      <c r="G14" s="222"/>
      <c r="H14" s="223"/>
      <c r="I14" s="224"/>
      <c r="J14" s="225"/>
      <c r="K14" s="226"/>
      <c r="L14" s="227"/>
      <c r="M14" s="228" t="n">
        <v>1209.0</v>
      </c>
      <c r="N14" s="229" t="s">
        <v>906</v>
      </c>
    </row>
    <row r="15" ht="23.0" customHeight="true">
      <c r="A15" s="230" t="s">
        <v>902</v>
      </c>
      <c r="B15" s="120" t="s">
        <v>902</v>
      </c>
      <c r="C15" s="232" t="s">
        <v>5</v>
      </c>
      <c r="D15" s="233" t="s">
        <v>471</v>
      </c>
      <c r="E15" s="234" t="s">
        <v>792</v>
      </c>
      <c r="F15" s="235" t="s">
        <v>916</v>
      </c>
      <c r="G15" s="236"/>
      <c r="H15" s="237"/>
      <c r="I15" s="238"/>
      <c r="J15" s="239"/>
      <c r="K15" s="240"/>
      <c r="L15" s="241"/>
      <c r="M15" s="242" t="n">
        <v>1221.0</v>
      </c>
      <c r="N15" s="243" t="s">
        <v>906</v>
      </c>
    </row>
    <row r="16" ht="23.0" customHeight="true">
      <c r="A16" s="244" t="s">
        <v>902</v>
      </c>
      <c r="B16" s="120" t="s">
        <v>902</v>
      </c>
      <c r="C16" s="246" t="s">
        <v>35</v>
      </c>
      <c r="D16" s="247" t="s">
        <v>356</v>
      </c>
      <c r="E16" s="248" t="str">
        <f>HYPERLINK("https://api-dev.gnukhata.org/login/org", "https://api-dev.gnukhata.org/login/org")</f>
        <v>https://api-dev.gnukhata.org/login/org</v>
      </c>
      <c r="F16" s="249" t="s">
        <v>917</v>
      </c>
      <c r="G16" s="250" t="s">
        <v>767</v>
      </c>
      <c r="H16" s="251"/>
      <c r="I16" s="252"/>
      <c r="J16" s="253"/>
      <c r="K16" s="254"/>
      <c r="L16" t="s" s="259">
        <f>HYPERLINK(IF(ISERROR(FIND("dos",INFO("system"))),"file:C:\Users\AL3063/projects/GKCore/gkcore/tests/output/20230901_083241/GNUKhata-plan.Test_Plan.004,AuditLogs.20230901_083716.001.xlsx_Token_A8.A9.ws-detail.log","C:\projects\GKCore\gkcore\tests\output\20230901_083241\GNUKhata-plan.Test_Plan.004,AuditLogs.20230901_083716.001.xlsx_Token_A8.A9.ws-detail.log"),"log")</f>
      </c>
      <c r="M16" s="256" t="n">
        <v>2262.0</v>
      </c>
      <c r="N16" s="257" t="s">
        <v>906</v>
      </c>
    </row>
    <row r="17" ht="23.0" customHeight="true">
      <c r="A17" s="261" t="s">
        <v>902</v>
      </c>
      <c r="B17" s="120" t="s">
        <v>902</v>
      </c>
      <c r="C17" s="263" t="s">
        <v>35</v>
      </c>
      <c r="D17" s="264" t="s">
        <v>72</v>
      </c>
      <c r="E17" s="265" t="s">
        <v>767</v>
      </c>
      <c r="F17" s="266" t="s">
        <v>914</v>
      </c>
      <c r="G17" s="267"/>
      <c r="H17" s="268"/>
      <c r="I17" s="269"/>
      <c r="J17" s="270"/>
      <c r="K17" s="271"/>
      <c r="L17" s="272"/>
      <c r="M17" s="273" t="n">
        <v>1208.0</v>
      </c>
      <c r="N17" s="274" t="s">
        <v>906</v>
      </c>
    </row>
    <row r="18" s="5" customFormat="1" spans="1:15" ht="23.0" customHeight="true">
      <c r="A18" s="19"/>
      <c r="B18" s="119" t="s">
        <v>902</v>
      </c>
      <c r="C18" s="123" t="s">
        <v>5</v>
      </c>
      <c r="D18" s="125" t="s">
        <v>471</v>
      </c>
      <c r="E18" s="141" t="s">
        <v>757</v>
      </c>
      <c r="F18" s="142" t="s">
        <v>909</v>
      </c>
      <c r="G18" s="26"/>
      <c r="H18" s="32"/>
      <c r="I18" s="32"/>
      <c r="J18" s="29"/>
      <c r="K18" s="47"/>
      <c r="L18" s="48"/>
      <c r="M18" s="130" t="n">
        <v>616.0</v>
      </c>
      <c r="N18" s="132" t="s">
        <v>906</v>
      </c>
      <c r="O18" s="47"/>
    </row>
    <row r="19" customFormat="1" spans="1:15" ht="23.0" customHeight="true">
      <c r="A19" s="19"/>
      <c r="B19" s="119" t="s">
        <v>902</v>
      </c>
      <c r="C19" s="123" t="s">
        <v>5</v>
      </c>
      <c r="D19" s="125" t="s">
        <v>536</v>
      </c>
      <c r="E19" s="124" t="s">
        <v>909</v>
      </c>
      <c r="F19" s="27"/>
      <c r="G19" s="26"/>
      <c r="H19" s="32"/>
      <c r="I19" s="32"/>
      <c r="J19" s="29"/>
      <c r="K19" s="47"/>
      <c r="L19" s="48"/>
      <c r="M19" s="130" t="n">
        <v>614.0</v>
      </c>
      <c r="N19" s="132" t="s">
        <v>906</v>
      </c>
      <c r="O19" s="47"/>
    </row>
    <row r="20" s="86" customFormat="1" spans="1:15">
      <c r="A20" s="19"/>
      <c r="B20" s="20"/>
      <c r="C20" s="25"/>
      <c r="D20" s="26"/>
      <c r="E20" s="26"/>
      <c r="F20" s="27"/>
      <c r="G20" s="26"/>
      <c r="H20" s="32"/>
      <c r="I20" s="32"/>
      <c r="J20" s="29"/>
      <c r="K20" s="47"/>
      <c r="L20" s="48"/>
      <c r="M20" s="49"/>
      <c r="N20" s="48"/>
      <c r="O20" s="47"/>
    </row>
    <row r="21" s="87" customFormat="1" spans="1:15">
      <c r="A21" s="88"/>
      <c r="B21" s="89"/>
      <c r="C21" s="90"/>
      <c r="D21" s="91"/>
      <c r="E21" s="91"/>
      <c r="F21" s="92"/>
      <c r="G21" s="91"/>
      <c r="H21" s="67"/>
      <c r="I21" s="67"/>
      <c r="J21" s="96"/>
      <c r="K21" s="78"/>
      <c r="L21" s="79"/>
      <c r="M21" s="80"/>
      <c r="N21" s="79"/>
      <c r="O21" s="78"/>
    </row>
    <row r="22" s="5" customFormat="1" spans="1:15">
      <c r="A22" s="19"/>
      <c r="B22" s="20"/>
      <c r="C22" s="31"/>
      <c r="D22" s="32"/>
      <c r="E22" s="32"/>
      <c r="F22" s="32"/>
      <c r="G22" s="32"/>
      <c r="H22" s="32"/>
      <c r="I22" s="32"/>
      <c r="J22" s="29"/>
      <c r="K22" s="47"/>
      <c r="L22" s="48"/>
      <c r="M22" s="49"/>
      <c r="N22" s="48"/>
      <c r="O22" s="47"/>
    </row>
    <row r="23" s="5" customFormat="1" ht="23" customHeight="1" spans="1:15">
      <c r="A23" s="19"/>
      <c r="B23" s="20"/>
      <c r="C23" s="31"/>
      <c r="D23" s="32"/>
      <c r="E23" s="32"/>
      <c r="F23" s="32"/>
      <c r="G23" s="32"/>
      <c r="H23" s="32"/>
      <c r="I23" s="32"/>
      <c r="J23" s="29"/>
      <c r="K23" s="47"/>
      <c r="L23" s="48"/>
      <c r="M23" s="49"/>
      <c r="N23" s="48"/>
      <c r="O23" s="47"/>
    </row>
    <row r="24" s="5" customFormat="1" ht="23" customHeight="1" spans="1:15">
      <c r="A24" s="19"/>
      <c r="B24" s="20"/>
      <c r="C24" s="31"/>
      <c r="D24" s="32"/>
      <c r="E24" s="32"/>
      <c r="F24" s="32"/>
      <c r="G24" s="32"/>
      <c r="H24" s="32"/>
      <c r="I24" s="32"/>
      <c r="J24" s="29"/>
      <c r="K24" s="47"/>
      <c r="L24" s="48"/>
      <c r="M24" s="49"/>
      <c r="N24" s="48"/>
      <c r="O24" s="47"/>
    </row>
    <row r="25" s="5" customFormat="1" ht="23" customHeight="1" spans="1:15">
      <c r="A25" s="19"/>
      <c r="B25" s="39"/>
      <c r="C25" s="31"/>
      <c r="D25" s="32"/>
      <c r="E25" s="32"/>
      <c r="F25" s="32"/>
      <c r="G25" s="32"/>
      <c r="H25" s="32"/>
      <c r="I25" s="32"/>
      <c r="J25" s="29"/>
      <c r="K25" s="47"/>
      <c r="L25" s="48"/>
      <c r="M25" s="49"/>
      <c r="N25" s="48"/>
      <c r="O25" s="47"/>
    </row>
    <row r="26" s="5" customFormat="1" ht="23" customHeight="1" spans="1:15">
      <c r="A26" s="19"/>
      <c r="B26" s="20"/>
      <c r="C26" s="31"/>
      <c r="D26" s="32"/>
      <c r="E26" s="32"/>
      <c r="F26" s="32"/>
      <c r="G26" s="32"/>
      <c r="H26" s="32"/>
      <c r="I26" s="32"/>
      <c r="J26" s="29"/>
      <c r="K26" s="47"/>
      <c r="L26" s="48"/>
      <c r="M26" s="49"/>
      <c r="N26" s="48"/>
      <c r="O26" s="47"/>
    </row>
    <row r="27" s="5" customFormat="1" ht="23" customHeight="1" spans="1:15">
      <c r="A27" s="19"/>
      <c r="B27" s="20"/>
      <c r="C27" s="31"/>
      <c r="D27" s="32"/>
      <c r="E27" s="32"/>
      <c r="F27" s="32"/>
      <c r="G27" s="32"/>
      <c r="H27" s="32"/>
      <c r="I27" s="32"/>
      <c r="J27" s="29"/>
      <c r="K27" s="47"/>
      <c r="L27" s="48"/>
      <c r="M27" s="49"/>
      <c r="N27" s="48"/>
      <c r="O27" s="47"/>
    </row>
    <row r="28" s="5" customFormat="1" ht="23" customHeight="1" spans="1:15">
      <c r="A28" s="19"/>
      <c r="B28" s="20"/>
      <c r="C28" s="31"/>
      <c r="D28" s="32"/>
      <c r="E28" s="32"/>
      <c r="F28" s="32"/>
      <c r="G28" s="32"/>
      <c r="H28" s="32"/>
      <c r="I28" s="32"/>
      <c r="J28" s="29"/>
      <c r="K28" s="47"/>
      <c r="L28" s="48"/>
      <c r="M28" s="49"/>
      <c r="N28" s="48"/>
      <c r="O28" s="47"/>
    </row>
    <row r="29" s="5" customFormat="1" ht="23" customHeight="1" spans="1:15">
      <c r="A29" s="19"/>
      <c r="B29" s="20"/>
      <c r="C29" s="31"/>
      <c r="D29" s="32"/>
      <c r="E29" s="32"/>
      <c r="F29" s="32"/>
      <c r="G29" s="32"/>
      <c r="H29" s="32"/>
      <c r="I29" s="32"/>
      <c r="J29" s="29"/>
      <c r="K29" s="47"/>
      <c r="L29" s="48"/>
      <c r="M29" s="49"/>
      <c r="N29" s="48"/>
      <c r="O29" s="47"/>
    </row>
    <row r="30" s="5" customFormat="1" ht="23" customHeight="1" spans="1:15">
      <c r="A30" s="19"/>
      <c r="B30" s="20"/>
      <c r="C30" s="31"/>
      <c r="D30" s="32"/>
      <c r="E30" s="32"/>
      <c r="F30" s="32"/>
      <c r="G30" s="32"/>
      <c r="H30" s="32"/>
      <c r="I30" s="32"/>
      <c r="J30" s="29"/>
      <c r="K30" s="47"/>
      <c r="L30" s="48"/>
      <c r="M30" s="49"/>
      <c r="N30" s="48"/>
      <c r="O30" s="47"/>
    </row>
    <row r="31" s="5" customFormat="1" ht="23" customHeight="1" spans="1:15">
      <c r="A31" s="19"/>
      <c r="B31" s="20"/>
      <c r="C31" s="31"/>
      <c r="D31" s="32"/>
      <c r="E31" s="32"/>
      <c r="F31" s="32"/>
      <c r="G31" s="32"/>
      <c r="H31" s="32"/>
      <c r="I31" s="32"/>
      <c r="J31" s="29"/>
      <c r="K31" s="47"/>
      <c r="L31" s="48"/>
      <c r="M31" s="49"/>
      <c r="N31" s="48"/>
      <c r="O31" s="47"/>
    </row>
    <row r="32" s="5" customFormat="1" ht="23" customHeight="1" spans="1:15">
      <c r="A32" s="19"/>
      <c r="B32" s="20"/>
      <c r="C32" s="31"/>
      <c r="D32" s="32"/>
      <c r="E32" s="32"/>
      <c r="F32" s="32"/>
      <c r="G32" s="32"/>
      <c r="H32" s="32"/>
      <c r="I32" s="32"/>
      <c r="J32" s="29"/>
      <c r="K32" s="47"/>
      <c r="L32" s="48"/>
      <c r="M32" s="49"/>
      <c r="N32" s="48"/>
      <c r="O32" s="47"/>
    </row>
    <row r="33" s="5" customFormat="1" ht="23" customHeight="1" spans="1:15">
      <c r="A33" s="19"/>
      <c r="B33" s="20"/>
      <c r="C33" s="31"/>
      <c r="D33" s="32"/>
      <c r="E33" s="32"/>
      <c r="F33" s="32"/>
      <c r="G33" s="32"/>
      <c r="H33" s="32"/>
      <c r="I33" s="32"/>
      <c r="J33" s="29"/>
      <c r="K33" s="47"/>
      <c r="L33" s="48"/>
      <c r="M33" s="49"/>
      <c r="N33" s="48"/>
      <c r="O33" s="47"/>
    </row>
    <row r="34" s="5" customFormat="1" ht="23" customHeight="1" spans="1:15">
      <c r="A34" s="19"/>
      <c r="B34" s="20"/>
      <c r="C34" s="31"/>
      <c r="D34" s="32"/>
      <c r="E34" s="32"/>
      <c r="F34" s="32"/>
      <c r="G34" s="32"/>
      <c r="H34" s="32"/>
      <c r="I34" s="32"/>
      <c r="J34" s="29"/>
      <c r="K34" s="47"/>
      <c r="L34" s="48"/>
      <c r="M34" s="49"/>
      <c r="N34" s="48"/>
      <c r="O34" s="47"/>
    </row>
    <row r="35" s="5" customFormat="1" ht="23" customHeight="1" spans="1:15">
      <c r="A35" s="19"/>
      <c r="B35" s="20"/>
      <c r="C35" s="31"/>
      <c r="D35" s="32"/>
      <c r="E35" s="32"/>
      <c r="F35" s="32"/>
      <c r="G35" s="32"/>
      <c r="H35" s="32"/>
      <c r="I35" s="32"/>
      <c r="J35" s="29"/>
      <c r="K35" s="47"/>
      <c r="L35" s="48"/>
      <c r="M35" s="49"/>
      <c r="N35" s="48"/>
      <c r="O35" s="47"/>
    </row>
    <row r="36" s="5" customFormat="1" ht="23" customHeight="1" spans="1:15">
      <c r="A36" s="19"/>
      <c r="B36" s="20"/>
      <c r="C36" s="31"/>
      <c r="D36" s="32"/>
      <c r="E36" s="32"/>
      <c r="F36" s="32"/>
      <c r="G36" s="32"/>
      <c r="H36" s="32"/>
      <c r="I36" s="32"/>
      <c r="J36" s="29"/>
      <c r="K36" s="47"/>
      <c r="L36" s="48"/>
      <c r="M36" s="49"/>
      <c r="N36" s="48"/>
      <c r="O36" s="47"/>
    </row>
    <row r="37" s="5" customFormat="1" ht="23" customHeight="1" spans="1:15">
      <c r="A37" s="19"/>
      <c r="B37" s="20"/>
      <c r="C37" s="31"/>
      <c r="D37" s="32"/>
      <c r="E37" s="32"/>
      <c r="F37" s="32"/>
      <c r="G37" s="32"/>
      <c r="H37" s="32"/>
      <c r="I37" s="32"/>
      <c r="J37" s="29"/>
      <c r="K37" s="47"/>
      <c r="L37" s="48"/>
      <c r="M37" s="49"/>
      <c r="N37" s="48"/>
      <c r="O37" s="47"/>
    </row>
    <row r="38" s="5" customFormat="1" ht="23" customHeight="1" spans="1:15">
      <c r="A38" s="19"/>
      <c r="B38" s="20"/>
      <c r="C38" s="31"/>
      <c r="D38" s="32"/>
      <c r="E38" s="32"/>
      <c r="F38" s="32"/>
      <c r="G38" s="32"/>
      <c r="H38" s="32"/>
      <c r="I38" s="32"/>
      <c r="J38" s="29"/>
      <c r="K38" s="47"/>
      <c r="L38" s="48"/>
      <c r="M38" s="49"/>
      <c r="N38" s="48"/>
      <c r="O38" s="47"/>
    </row>
    <row r="39" s="5" customFormat="1" ht="23" customHeight="1" spans="1:15">
      <c r="A39" s="19"/>
      <c r="B39" s="20"/>
      <c r="C39" s="31"/>
      <c r="D39" s="32"/>
      <c r="E39" s="32"/>
      <c r="F39" s="32"/>
      <c r="G39" s="32"/>
      <c r="H39" s="32"/>
      <c r="I39" s="32"/>
      <c r="J39" s="29"/>
      <c r="K39" s="47"/>
      <c r="L39" s="48"/>
      <c r="M39" s="49"/>
      <c r="N39" s="48"/>
      <c r="O39" s="47"/>
    </row>
    <row r="40" s="5" customFormat="1" ht="23" customHeight="1" spans="1:15">
      <c r="A40" s="19"/>
      <c r="B40" s="20"/>
      <c r="C40" s="31"/>
      <c r="D40" s="32"/>
      <c r="E40" s="32"/>
      <c r="F40" s="32"/>
      <c r="G40" s="32"/>
      <c r="H40" s="32"/>
      <c r="I40" s="32"/>
      <c r="J40" s="29"/>
      <c r="K40" s="47"/>
      <c r="L40" s="48"/>
      <c r="M40" s="49"/>
      <c r="N40" s="48"/>
      <c r="O40" s="47"/>
    </row>
    <row r="41" s="5" customFormat="1" ht="23" customHeight="1" spans="1:15">
      <c r="A41" s="19"/>
      <c r="B41" s="20"/>
      <c r="C41" s="31"/>
      <c r="D41" s="32"/>
      <c r="E41" s="32"/>
      <c r="F41" s="32"/>
      <c r="G41" s="32"/>
      <c r="H41" s="32"/>
      <c r="I41" s="32"/>
      <c r="J41" s="29"/>
      <c r="K41" s="47"/>
      <c r="L41" s="48"/>
      <c r="M41" s="49"/>
      <c r="N41" s="48"/>
      <c r="O41" s="47"/>
    </row>
    <row r="42" s="5" customFormat="1" ht="23" customHeight="1" spans="1:15">
      <c r="A42" s="19"/>
      <c r="B42" s="20"/>
      <c r="C42" s="31"/>
      <c r="D42" s="32"/>
      <c r="E42" s="32"/>
      <c r="F42" s="32"/>
      <c r="G42" s="32"/>
      <c r="H42" s="32"/>
      <c r="I42" s="32"/>
      <c r="J42" s="29"/>
      <c r="K42" s="47"/>
      <c r="L42" s="48"/>
      <c r="M42" s="49"/>
      <c r="N42" s="48"/>
      <c r="O42" s="47"/>
    </row>
    <row r="43" s="5" customFormat="1" ht="23" customHeight="1" spans="1:15">
      <c r="A43" s="19"/>
      <c r="B43" s="20"/>
      <c r="C43" s="31"/>
      <c r="D43" s="32"/>
      <c r="E43" s="32"/>
      <c r="F43" s="32"/>
      <c r="G43" s="32"/>
      <c r="H43" s="32"/>
      <c r="I43" s="32"/>
      <c r="J43" s="29"/>
      <c r="K43" s="47"/>
      <c r="L43" s="48"/>
      <c r="M43" s="49"/>
      <c r="N43" s="48"/>
      <c r="O43" s="47"/>
    </row>
    <row r="44" s="5" customFormat="1" ht="23" customHeight="1" spans="1:15">
      <c r="A44" s="19"/>
      <c r="B44" s="20"/>
      <c r="C44" s="31"/>
      <c r="D44" s="32"/>
      <c r="E44" s="32"/>
      <c r="F44" s="32"/>
      <c r="G44" s="32"/>
      <c r="H44" s="32"/>
      <c r="I44" s="32"/>
      <c r="J44" s="29"/>
      <c r="K44" s="47"/>
      <c r="L44" s="48"/>
      <c r="M44" s="49"/>
      <c r="N44" s="48"/>
      <c r="O44" s="47"/>
    </row>
    <row r="45" s="5" customFormat="1" ht="23" customHeight="1" spans="1:15">
      <c r="A45" s="19"/>
      <c r="B45" s="20"/>
      <c r="C45" s="31"/>
      <c r="D45" s="32"/>
      <c r="E45" s="32"/>
      <c r="F45" s="32"/>
      <c r="G45" s="32"/>
      <c r="H45" s="32"/>
      <c r="I45" s="32"/>
      <c r="J45" s="29"/>
      <c r="K45" s="47"/>
      <c r="L45" s="48"/>
      <c r="M45" s="49"/>
      <c r="N45" s="48"/>
      <c r="O45" s="47"/>
    </row>
    <row r="46" s="5" customFormat="1" ht="23" customHeight="1" spans="1:15">
      <c r="A46" s="19"/>
      <c r="B46" s="20"/>
      <c r="C46" s="31"/>
      <c r="D46" s="32"/>
      <c r="E46" s="32"/>
      <c r="F46" s="32"/>
      <c r="G46" s="32"/>
      <c r="H46" s="32"/>
      <c r="I46" s="32"/>
      <c r="J46" s="29"/>
      <c r="K46" s="47"/>
      <c r="L46" s="48"/>
      <c r="M46" s="49"/>
      <c r="N46" s="48"/>
      <c r="O46" s="47"/>
    </row>
    <row r="47" s="5" customFormat="1" ht="23" customHeight="1" spans="1:15">
      <c r="A47" s="19"/>
      <c r="B47" s="20"/>
      <c r="C47" s="31"/>
      <c r="D47" s="32"/>
      <c r="E47" s="32"/>
      <c r="F47" s="32"/>
      <c r="G47" s="32"/>
      <c r="H47" s="32"/>
      <c r="I47" s="32"/>
      <c r="J47" s="29"/>
      <c r="K47" s="47"/>
      <c r="L47" s="48"/>
      <c r="M47" s="49"/>
      <c r="N47" s="48"/>
      <c r="O47" s="47"/>
    </row>
    <row r="48" s="5" customFormat="1" ht="23" customHeight="1" spans="1:15">
      <c r="A48" s="19"/>
      <c r="B48" s="20"/>
      <c r="C48" s="31"/>
      <c r="D48" s="32"/>
      <c r="E48" s="32"/>
      <c r="F48" s="32"/>
      <c r="G48" s="32"/>
      <c r="H48" s="32"/>
      <c r="I48" s="32"/>
      <c r="J48" s="29"/>
      <c r="K48" s="47"/>
      <c r="L48" s="48"/>
      <c r="M48" s="49"/>
      <c r="N48" s="48"/>
      <c r="O48" s="47"/>
    </row>
    <row r="49" s="5" customFormat="1" ht="23" customHeight="1" spans="1:15">
      <c r="A49" s="19"/>
      <c r="B49" s="20"/>
      <c r="C49" s="31"/>
      <c r="D49" s="32"/>
      <c r="E49" s="32"/>
      <c r="F49" s="32"/>
      <c r="G49" s="32"/>
      <c r="H49" s="32"/>
      <c r="I49" s="32"/>
      <c r="J49" s="29"/>
      <c r="K49" s="47"/>
      <c r="L49" s="48"/>
      <c r="M49" s="49"/>
      <c r="N49" s="48"/>
      <c r="O49" s="47"/>
    </row>
    <row r="50" s="5" customFormat="1" ht="23" customHeight="1" spans="1:15">
      <c r="A50" s="19"/>
      <c r="B50" s="20"/>
      <c r="C50" s="31"/>
      <c r="D50" s="32"/>
      <c r="E50" s="32"/>
      <c r="F50" s="32"/>
      <c r="G50" s="32"/>
      <c r="H50" s="32"/>
      <c r="I50" s="32"/>
      <c r="J50" s="29"/>
      <c r="K50" s="47"/>
      <c r="L50" s="48"/>
      <c r="M50" s="49"/>
      <c r="N50" s="48"/>
      <c r="O50" s="47"/>
    </row>
    <row r="51" s="5" customFormat="1" ht="23" customHeight="1" spans="1:15">
      <c r="A51" s="19"/>
      <c r="B51" s="20"/>
      <c r="C51" s="31"/>
      <c r="D51" s="32"/>
      <c r="E51" s="32"/>
      <c r="F51" s="32"/>
      <c r="G51" s="32"/>
      <c r="H51" s="32"/>
      <c r="I51" s="32"/>
      <c r="J51" s="29"/>
      <c r="K51" s="47"/>
      <c r="L51" s="48"/>
      <c r="M51" s="49"/>
      <c r="N51" s="48"/>
      <c r="O51" s="47"/>
    </row>
    <row r="52" s="5" customFormat="1" ht="23" customHeight="1" spans="1:15">
      <c r="A52" s="19"/>
      <c r="B52" s="20"/>
      <c r="C52" s="31"/>
      <c r="D52" s="32"/>
      <c r="E52" s="32"/>
      <c r="F52" s="32"/>
      <c r="G52" s="32"/>
      <c r="H52" s="32"/>
      <c r="I52" s="32"/>
      <c r="J52" s="29"/>
      <c r="K52" s="47"/>
      <c r="L52" s="48"/>
      <c r="M52" s="49"/>
      <c r="N52" s="48"/>
      <c r="O52" s="47"/>
    </row>
    <row r="53" s="5" customFormat="1" ht="23" customHeight="1" spans="1:15">
      <c r="A53" s="19"/>
      <c r="B53" s="20"/>
      <c r="C53" s="31"/>
      <c r="D53" s="32"/>
      <c r="E53" s="32"/>
      <c r="F53" s="32"/>
      <c r="G53" s="32"/>
      <c r="H53" s="32"/>
      <c r="I53" s="32"/>
      <c r="J53" s="29"/>
      <c r="K53" s="47"/>
      <c r="L53" s="48"/>
      <c r="M53" s="49"/>
      <c r="N53" s="48"/>
      <c r="O53" s="47"/>
    </row>
    <row r="54" s="5" customFormat="1" ht="23" customHeight="1" spans="1:15">
      <c r="A54" s="19"/>
      <c r="B54" s="20"/>
      <c r="C54" s="31"/>
      <c r="D54" s="32"/>
      <c r="E54" s="32"/>
      <c r="F54" s="32"/>
      <c r="G54" s="32"/>
      <c r="H54" s="32"/>
      <c r="I54" s="32"/>
      <c r="J54" s="29"/>
      <c r="K54" s="47"/>
      <c r="L54" s="48"/>
      <c r="M54" s="49"/>
      <c r="N54" s="48"/>
      <c r="O54" s="47"/>
    </row>
    <row r="55" s="5" customFormat="1" ht="23" customHeight="1" spans="1:15">
      <c r="A55" s="19"/>
      <c r="B55" s="20"/>
      <c r="C55" s="31"/>
      <c r="D55" s="32"/>
      <c r="E55" s="32"/>
      <c r="F55" s="32"/>
      <c r="G55" s="32"/>
      <c r="H55" s="32"/>
      <c r="I55" s="32"/>
      <c r="J55" s="29"/>
      <c r="K55" s="47"/>
      <c r="L55" s="48"/>
      <c r="M55" s="49"/>
      <c r="N55" s="48"/>
      <c r="O55" s="47"/>
    </row>
    <row r="56" s="5" customFormat="1" ht="23" customHeight="1" spans="1:15">
      <c r="A56" s="19"/>
      <c r="B56" s="20"/>
      <c r="C56" s="31"/>
      <c r="D56" s="32"/>
      <c r="E56" s="32"/>
      <c r="F56" s="32"/>
      <c r="G56" s="32"/>
      <c r="H56" s="32"/>
      <c r="I56" s="32"/>
      <c r="J56" s="29"/>
      <c r="K56" s="47"/>
      <c r="L56" s="48"/>
      <c r="M56" s="49"/>
      <c r="N56" s="48"/>
      <c r="O56" s="47"/>
    </row>
    <row r="57" s="5" customFormat="1" ht="23" customHeight="1" spans="1:15">
      <c r="A57" s="19"/>
      <c r="B57" s="20"/>
      <c r="C57" s="31"/>
      <c r="D57" s="32"/>
      <c r="E57" s="32"/>
      <c r="F57" s="32"/>
      <c r="G57" s="32"/>
      <c r="H57" s="32"/>
      <c r="I57" s="32"/>
      <c r="J57" s="29"/>
      <c r="K57" s="47"/>
      <c r="L57" s="48"/>
      <c r="M57" s="49"/>
      <c r="N57" s="48"/>
      <c r="O57" s="47"/>
    </row>
    <row r="58" s="5" customFormat="1" ht="23" customHeight="1" spans="1:15">
      <c r="A58" s="19"/>
      <c r="B58" s="20"/>
      <c r="C58" s="31"/>
      <c r="D58" s="32"/>
      <c r="E58" s="32"/>
      <c r="F58" s="32"/>
      <c r="G58" s="32"/>
      <c r="H58" s="32"/>
      <c r="I58" s="32"/>
      <c r="J58" s="29"/>
      <c r="K58" s="47"/>
      <c r="L58" s="48"/>
      <c r="M58" s="49"/>
      <c r="N58" s="48"/>
      <c r="O58" s="47"/>
    </row>
    <row r="59" s="5" customFormat="1" ht="23" customHeight="1" spans="1:15">
      <c r="A59" s="19"/>
      <c r="B59" s="20"/>
      <c r="C59" s="31"/>
      <c r="D59" s="32"/>
      <c r="E59" s="32"/>
      <c r="F59" s="32"/>
      <c r="G59" s="32"/>
      <c r="H59" s="32"/>
      <c r="I59" s="32"/>
      <c r="J59" s="29"/>
      <c r="K59" s="47"/>
      <c r="L59" s="48"/>
      <c r="M59" s="49"/>
      <c r="N59" s="48"/>
      <c r="O59" s="47"/>
    </row>
    <row r="60" s="5" customFormat="1" ht="23" customHeight="1" spans="1:15">
      <c r="A60" s="19"/>
      <c r="B60" s="20"/>
      <c r="C60" s="31"/>
      <c r="D60" s="32"/>
      <c r="E60" s="32"/>
      <c r="F60" s="32"/>
      <c r="G60" s="32"/>
      <c r="H60" s="32"/>
      <c r="I60" s="32"/>
      <c r="J60" s="29"/>
      <c r="K60" s="47"/>
      <c r="L60" s="48"/>
      <c r="M60" s="49"/>
      <c r="N60" s="48"/>
      <c r="O60" s="47"/>
    </row>
    <row r="61" s="5" customFormat="1" ht="23" customHeight="1" spans="1:15">
      <c r="A61" s="19"/>
      <c r="B61" s="20"/>
      <c r="C61" s="31"/>
      <c r="D61" s="32"/>
      <c r="E61" s="32"/>
      <c r="F61" s="32"/>
      <c r="G61" s="32"/>
      <c r="H61" s="32"/>
      <c r="I61" s="32"/>
      <c r="J61" s="29"/>
      <c r="K61" s="47"/>
      <c r="L61" s="48"/>
      <c r="M61" s="49"/>
      <c r="N61" s="48"/>
      <c r="O61" s="47"/>
    </row>
    <row r="62" s="5" customFormat="1" ht="23" customHeight="1" spans="1:15">
      <c r="A62" s="19"/>
      <c r="B62" s="20"/>
      <c r="C62" s="31"/>
      <c r="D62" s="32"/>
      <c r="E62" s="32"/>
      <c r="F62" s="32"/>
      <c r="G62" s="32"/>
      <c r="H62" s="32"/>
      <c r="I62" s="32"/>
      <c r="J62" s="29"/>
      <c r="K62" s="47"/>
      <c r="L62" s="48"/>
      <c r="M62" s="49"/>
      <c r="N62" s="48"/>
      <c r="O62" s="47"/>
    </row>
    <row r="63" s="5" customFormat="1" ht="23" customHeight="1" spans="1:15">
      <c r="A63" s="19"/>
      <c r="B63" s="20"/>
      <c r="C63" s="31"/>
      <c r="D63" s="32"/>
      <c r="E63" s="32"/>
      <c r="F63" s="32"/>
      <c r="G63" s="32"/>
      <c r="H63" s="32"/>
      <c r="I63" s="32"/>
      <c r="J63" s="29"/>
      <c r="K63" s="47"/>
      <c r="L63" s="48"/>
      <c r="M63" s="49"/>
      <c r="N63" s="48"/>
      <c r="O63" s="47"/>
    </row>
    <row r="64" s="5" customFormat="1" ht="23" customHeight="1" spans="1:15">
      <c r="A64" s="19"/>
      <c r="B64" s="20"/>
      <c r="C64" s="31"/>
      <c r="D64" s="32"/>
      <c r="E64" s="32"/>
      <c r="F64" s="32"/>
      <c r="G64" s="32"/>
      <c r="H64" s="32"/>
      <c r="I64" s="32"/>
      <c r="J64" s="29"/>
      <c r="K64" s="47"/>
      <c r="L64" s="48"/>
      <c r="M64" s="49"/>
      <c r="N64" s="48"/>
      <c r="O64" s="47"/>
    </row>
    <row r="65" s="5" customFormat="1" ht="23" customHeight="1" spans="1:15">
      <c r="A65" s="19"/>
      <c r="B65" s="20"/>
      <c r="C65" s="31"/>
      <c r="D65" s="32"/>
      <c r="E65" s="32"/>
      <c r="F65" s="32"/>
      <c r="G65" s="32"/>
      <c r="H65" s="32"/>
      <c r="I65" s="32"/>
      <c r="J65" s="29"/>
      <c r="K65" s="47"/>
      <c r="L65" s="48"/>
      <c r="M65" s="49"/>
      <c r="N65" s="48"/>
      <c r="O65" s="47"/>
    </row>
    <row r="66" s="5" customFormat="1" ht="23" customHeight="1" spans="1:15">
      <c r="A66" s="19"/>
      <c r="B66" s="20"/>
      <c r="C66" s="31"/>
      <c r="D66" s="32"/>
      <c r="E66" s="32"/>
      <c r="F66" s="32"/>
      <c r="G66" s="32"/>
      <c r="H66" s="32"/>
      <c r="I66" s="32"/>
      <c r="J66" s="29"/>
      <c r="K66" s="47"/>
      <c r="L66" s="48"/>
      <c r="M66" s="49"/>
      <c r="N66" s="48"/>
      <c r="O66" s="47"/>
    </row>
    <row r="67" s="5" customFormat="1" ht="23" customHeight="1" spans="1:15">
      <c r="A67" s="19"/>
      <c r="B67" s="20"/>
      <c r="C67" s="31"/>
      <c r="D67" s="32"/>
      <c r="E67" s="32"/>
      <c r="F67" s="32"/>
      <c r="G67" s="32"/>
      <c r="H67" s="32"/>
      <c r="I67" s="32"/>
      <c r="J67" s="29"/>
      <c r="K67" s="47"/>
      <c r="L67" s="48"/>
      <c r="M67" s="49"/>
      <c r="N67" s="48"/>
      <c r="O67" s="47"/>
    </row>
    <row r="68" s="5" customFormat="1" ht="23" customHeight="1" spans="1:15">
      <c r="A68" s="19"/>
      <c r="B68" s="20"/>
      <c r="C68" s="31"/>
      <c r="D68" s="32"/>
      <c r="E68" s="32"/>
      <c r="F68" s="32"/>
      <c r="G68" s="32"/>
      <c r="H68" s="32"/>
      <c r="I68" s="32"/>
      <c r="J68" s="29"/>
      <c r="K68" s="47"/>
      <c r="L68" s="48"/>
      <c r="M68" s="49"/>
      <c r="N68" s="48"/>
      <c r="O68" s="47"/>
    </row>
    <row r="69" s="5" customFormat="1" ht="23" customHeight="1" spans="1:15">
      <c r="A69" s="19"/>
      <c r="B69" s="20"/>
      <c r="C69" s="31"/>
      <c r="D69" s="32"/>
      <c r="E69" s="32"/>
      <c r="F69" s="32"/>
      <c r="G69" s="32"/>
      <c r="H69" s="32"/>
      <c r="I69" s="32"/>
      <c r="J69" s="29"/>
      <c r="K69" s="47"/>
      <c r="L69" s="48"/>
      <c r="M69" s="49"/>
      <c r="N69" s="48"/>
      <c r="O69" s="47"/>
    </row>
    <row r="70" s="5" customFormat="1" ht="23" customHeight="1" spans="1:15">
      <c r="A70" s="19"/>
      <c r="B70" s="20"/>
      <c r="C70" s="31"/>
      <c r="D70" s="32"/>
      <c r="E70" s="32"/>
      <c r="F70" s="32"/>
      <c r="G70" s="32"/>
      <c r="H70" s="32"/>
      <c r="I70" s="32"/>
      <c r="J70" s="29"/>
      <c r="K70" s="47"/>
      <c r="L70" s="48"/>
      <c r="M70" s="49"/>
      <c r="N70" s="48"/>
      <c r="O70" s="47"/>
    </row>
    <row r="71" s="5" customFormat="1" ht="23" customHeight="1" spans="1:15">
      <c r="A71" s="19"/>
      <c r="B71" s="20"/>
      <c r="C71" s="31"/>
      <c r="D71" s="32"/>
      <c r="E71" s="32"/>
      <c r="F71" s="32"/>
      <c r="G71" s="32"/>
      <c r="H71" s="32"/>
      <c r="I71" s="32"/>
      <c r="J71" s="29"/>
      <c r="K71" s="47"/>
      <c r="L71" s="48"/>
      <c r="M71" s="49"/>
      <c r="N71" s="48"/>
      <c r="O71" s="47"/>
    </row>
    <row r="72" s="5" customFormat="1" ht="23" customHeight="1" spans="1:15">
      <c r="A72" s="19"/>
      <c r="B72" s="20"/>
      <c r="C72" s="31"/>
      <c r="D72" s="32"/>
      <c r="E72" s="32"/>
      <c r="F72" s="32"/>
      <c r="G72" s="32"/>
      <c r="H72" s="32"/>
      <c r="I72" s="32"/>
      <c r="J72" s="29"/>
      <c r="K72" s="47"/>
      <c r="L72" s="48"/>
      <c r="M72" s="49"/>
      <c r="N72" s="48"/>
      <c r="O72" s="47"/>
    </row>
    <row r="73" s="5" customFormat="1" ht="23" customHeight="1" spans="1:15">
      <c r="A73" s="19"/>
      <c r="B73" s="20"/>
      <c r="C73" s="31"/>
      <c r="D73" s="32"/>
      <c r="E73" s="32"/>
      <c r="F73" s="32"/>
      <c r="G73" s="32"/>
      <c r="H73" s="32"/>
      <c r="I73" s="32"/>
      <c r="J73" s="29"/>
      <c r="K73" s="47"/>
      <c r="L73" s="48"/>
      <c r="M73" s="49"/>
      <c r="N73" s="48"/>
      <c r="O73" s="47"/>
    </row>
    <row r="74" s="5" customFormat="1" ht="23" customHeight="1" spans="1:15">
      <c r="A74" s="19"/>
      <c r="B74" s="20"/>
      <c r="C74" s="31"/>
      <c r="D74" s="32"/>
      <c r="E74" s="32"/>
      <c r="F74" s="32"/>
      <c r="G74" s="32"/>
      <c r="H74" s="32"/>
      <c r="I74" s="32"/>
      <c r="J74" s="29"/>
      <c r="K74" s="47"/>
      <c r="L74" s="48"/>
      <c r="M74" s="49"/>
      <c r="N74" s="48"/>
      <c r="O74" s="47"/>
    </row>
    <row r="75" s="5" customFormat="1" ht="23" customHeight="1" spans="1:15">
      <c r="A75" s="19"/>
      <c r="B75" s="20"/>
      <c r="C75" s="31"/>
      <c r="D75" s="32"/>
      <c r="E75" s="32"/>
      <c r="F75" s="32"/>
      <c r="G75" s="32"/>
      <c r="H75" s="32"/>
      <c r="I75" s="32"/>
      <c r="J75" s="29"/>
      <c r="K75" s="47"/>
      <c r="L75" s="48"/>
      <c r="M75" s="49"/>
      <c r="N75" s="48"/>
      <c r="O75" s="47"/>
    </row>
    <row r="76" s="5" customFormat="1" ht="23" customHeight="1" spans="1:15">
      <c r="A76" s="19"/>
      <c r="B76" s="20"/>
      <c r="C76" s="31"/>
      <c r="D76" s="32"/>
      <c r="E76" s="32"/>
      <c r="F76" s="32"/>
      <c r="G76" s="32"/>
      <c r="H76" s="32"/>
      <c r="I76" s="32"/>
      <c r="J76" s="29"/>
      <c r="K76" s="47"/>
      <c r="L76" s="48"/>
      <c r="M76" s="49"/>
      <c r="N76" s="48"/>
      <c r="O76" s="47"/>
    </row>
    <row r="77" s="5" customFormat="1" ht="23" customHeight="1" spans="1:15">
      <c r="A77" s="19"/>
      <c r="B77" s="20"/>
      <c r="C77" s="31"/>
      <c r="D77" s="32"/>
      <c r="E77" s="32"/>
      <c r="F77" s="32"/>
      <c r="G77" s="32"/>
      <c r="H77" s="32"/>
      <c r="I77" s="32"/>
      <c r="J77" s="29"/>
      <c r="K77" s="47"/>
      <c r="L77" s="48"/>
      <c r="M77" s="49"/>
      <c r="N77" s="48"/>
      <c r="O77" s="47"/>
    </row>
    <row r="78" s="5" customFormat="1" ht="23" customHeight="1" spans="1:15">
      <c r="A78" s="19"/>
      <c r="B78" s="20"/>
      <c r="C78" s="31"/>
      <c r="D78" s="32"/>
      <c r="E78" s="32"/>
      <c r="F78" s="32"/>
      <c r="G78" s="32"/>
      <c r="H78" s="32"/>
      <c r="I78" s="32"/>
      <c r="J78" s="29"/>
      <c r="K78" s="47"/>
      <c r="L78" s="48"/>
      <c r="M78" s="49"/>
      <c r="N78" s="48"/>
      <c r="O78" s="47"/>
    </row>
    <row r="79" s="5" customFormat="1" ht="23" customHeight="1" spans="1:15">
      <c r="A79" s="19"/>
      <c r="B79" s="20"/>
      <c r="C79" s="31"/>
      <c r="D79" s="32"/>
      <c r="E79" s="32"/>
      <c r="F79" s="32"/>
      <c r="G79" s="32"/>
      <c r="H79" s="32"/>
      <c r="I79" s="32"/>
      <c r="J79" s="29"/>
      <c r="K79" s="47"/>
      <c r="L79" s="48"/>
      <c r="M79" s="49"/>
      <c r="N79" s="48"/>
      <c r="O79" s="47"/>
    </row>
    <row r="80" s="5" customFormat="1" ht="23" customHeight="1" spans="1:15">
      <c r="A80" s="19"/>
      <c r="B80" s="20"/>
      <c r="C80" s="31"/>
      <c r="D80" s="32"/>
      <c r="E80" s="32"/>
      <c r="F80" s="32"/>
      <c r="G80" s="32"/>
      <c r="H80" s="32"/>
      <c r="I80" s="32"/>
      <c r="J80" s="29"/>
      <c r="K80" s="47"/>
      <c r="L80" s="48"/>
      <c r="M80" s="49"/>
      <c r="N80" s="48"/>
      <c r="O80" s="47"/>
    </row>
    <row r="81" s="5" customFormat="1" ht="23" customHeight="1" spans="1:15">
      <c r="A81" s="19"/>
      <c r="B81" s="20"/>
      <c r="C81" s="31"/>
      <c r="D81" s="32"/>
      <c r="E81" s="32"/>
      <c r="F81" s="32"/>
      <c r="G81" s="32"/>
      <c r="H81" s="32"/>
      <c r="I81" s="32"/>
      <c r="J81" s="29"/>
      <c r="K81" s="47"/>
      <c r="L81" s="48"/>
      <c r="M81" s="49"/>
      <c r="N81" s="48"/>
      <c r="O81" s="47"/>
    </row>
    <row r="82" s="5" customFormat="1" ht="23" customHeight="1" spans="1:15">
      <c r="A82" s="19"/>
      <c r="B82" s="20"/>
      <c r="C82" s="31"/>
      <c r="D82" s="32"/>
      <c r="E82" s="32"/>
      <c r="F82" s="32"/>
      <c r="G82" s="32"/>
      <c r="H82" s="32"/>
      <c r="I82" s="32"/>
      <c r="J82" s="29"/>
      <c r="K82" s="47"/>
      <c r="L82" s="48"/>
      <c r="M82" s="49"/>
      <c r="N82" s="48"/>
      <c r="O82" s="47"/>
    </row>
    <row r="83" s="5" customFormat="1" ht="23" customHeight="1" spans="1:15">
      <c r="A83" s="19"/>
      <c r="B83" s="20"/>
      <c r="C83" s="31"/>
      <c r="D83" s="32"/>
      <c r="E83" s="32"/>
      <c r="F83" s="32"/>
      <c r="G83" s="32"/>
      <c r="H83" s="32"/>
      <c r="I83" s="32"/>
      <c r="J83" s="29"/>
      <c r="K83" s="47"/>
      <c r="L83" s="48"/>
      <c r="M83" s="49"/>
      <c r="N83" s="48"/>
      <c r="O83" s="47"/>
    </row>
    <row r="84" s="5" customFormat="1" ht="23" customHeight="1" spans="1:15">
      <c r="A84" s="19"/>
      <c r="B84" s="20"/>
      <c r="C84" s="31"/>
      <c r="D84" s="32"/>
      <c r="E84" s="32"/>
      <c r="F84" s="32"/>
      <c r="G84" s="32"/>
      <c r="H84" s="32"/>
      <c r="I84" s="32"/>
      <c r="J84" s="29"/>
      <c r="K84" s="47"/>
      <c r="L84" s="48"/>
      <c r="M84" s="49"/>
      <c r="N84" s="48"/>
      <c r="O84" s="47"/>
    </row>
    <row r="85" s="5" customFormat="1" ht="23" customHeight="1" spans="1:15">
      <c r="A85" s="19"/>
      <c r="B85" s="20"/>
      <c r="C85" s="31"/>
      <c r="D85" s="32"/>
      <c r="E85" s="32"/>
      <c r="F85" s="32"/>
      <c r="G85" s="32"/>
      <c r="H85" s="32"/>
      <c r="I85" s="32"/>
      <c r="J85" s="29"/>
      <c r="K85" s="47"/>
      <c r="L85" s="48"/>
      <c r="M85" s="49"/>
      <c r="N85" s="48"/>
      <c r="O85" s="47"/>
    </row>
    <row r="86" s="5" customFormat="1" ht="23" customHeight="1" spans="1:15">
      <c r="A86" s="19"/>
      <c r="B86" s="20"/>
      <c r="C86" s="31"/>
      <c r="D86" s="32"/>
      <c r="E86" s="32"/>
      <c r="F86" s="32"/>
      <c r="G86" s="32"/>
      <c r="H86" s="32"/>
      <c r="I86" s="32"/>
      <c r="J86" s="29"/>
      <c r="K86" s="47"/>
      <c r="L86" s="48"/>
      <c r="M86" s="49"/>
      <c r="N86" s="48"/>
      <c r="O86" s="47"/>
    </row>
    <row r="87" s="5" customFormat="1" ht="23" customHeight="1" spans="1:15">
      <c r="A87" s="19"/>
      <c r="B87" s="20"/>
      <c r="C87" s="31"/>
      <c r="D87" s="32"/>
      <c r="E87" s="32"/>
      <c r="F87" s="32"/>
      <c r="G87" s="32"/>
      <c r="H87" s="32"/>
      <c r="I87" s="32"/>
      <c r="J87" s="29"/>
      <c r="K87" s="47"/>
      <c r="L87" s="48"/>
      <c r="M87" s="49"/>
      <c r="N87" s="48"/>
      <c r="O87" s="47"/>
    </row>
    <row r="88" s="5" customFormat="1" ht="23" customHeight="1" spans="1:15">
      <c r="A88" s="19"/>
      <c r="B88" s="20"/>
      <c r="C88" s="31"/>
      <c r="D88" s="32"/>
      <c r="E88" s="32"/>
      <c r="F88" s="32"/>
      <c r="G88" s="32"/>
      <c r="H88" s="32"/>
      <c r="I88" s="32"/>
      <c r="J88" s="29"/>
      <c r="K88" s="47"/>
      <c r="L88" s="48"/>
      <c r="M88" s="49"/>
      <c r="N88" s="48"/>
      <c r="O88" s="47"/>
    </row>
    <row r="89" s="5" customFormat="1" ht="23" customHeight="1" spans="1:15">
      <c r="A89" s="19"/>
      <c r="B89" s="20"/>
      <c r="C89" s="31"/>
      <c r="D89" s="32"/>
      <c r="E89" s="32"/>
      <c r="F89" s="32"/>
      <c r="G89" s="32"/>
      <c r="H89" s="32"/>
      <c r="I89" s="32"/>
      <c r="J89" s="29"/>
      <c r="K89" s="47"/>
      <c r="L89" s="48"/>
      <c r="M89" s="49"/>
      <c r="N89" s="48"/>
      <c r="O89" s="47"/>
    </row>
    <row r="90" s="5" customFormat="1" ht="23" customHeight="1" spans="1:15">
      <c r="A90" s="19"/>
      <c r="B90" s="20"/>
      <c r="C90" s="31"/>
      <c r="D90" s="32"/>
      <c r="E90" s="32"/>
      <c r="F90" s="32"/>
      <c r="G90" s="32"/>
      <c r="H90" s="32"/>
      <c r="I90" s="32"/>
      <c r="J90" s="29"/>
      <c r="K90" s="47"/>
      <c r="L90" s="48"/>
      <c r="M90" s="49"/>
      <c r="N90" s="48"/>
      <c r="O90" s="47"/>
    </row>
    <row r="91" s="5" customFormat="1" ht="23" customHeight="1" spans="1:15">
      <c r="A91" s="19"/>
      <c r="B91" s="20"/>
      <c r="C91" s="31"/>
      <c r="D91" s="32"/>
      <c r="E91" s="32"/>
      <c r="F91" s="32"/>
      <c r="G91" s="32"/>
      <c r="H91" s="32"/>
      <c r="I91" s="32"/>
      <c r="J91" s="29"/>
      <c r="K91" s="47"/>
      <c r="L91" s="48"/>
      <c r="M91" s="49"/>
      <c r="N91" s="48"/>
      <c r="O91" s="47"/>
    </row>
    <row r="92" s="5" customFormat="1" ht="23" customHeight="1" spans="1:15">
      <c r="A92" s="19"/>
      <c r="B92" s="20"/>
      <c r="C92" s="31"/>
      <c r="D92" s="32"/>
      <c r="E92" s="32"/>
      <c r="F92" s="32"/>
      <c r="G92" s="32"/>
      <c r="H92" s="32"/>
      <c r="I92" s="32"/>
      <c r="J92" s="29"/>
      <c r="K92" s="47"/>
      <c r="L92" s="48"/>
      <c r="M92" s="49"/>
      <c r="N92" s="48"/>
      <c r="O92" s="47"/>
    </row>
    <row r="93" s="5" customFormat="1" ht="23" customHeight="1" spans="1:15">
      <c r="A93" s="19"/>
      <c r="B93" s="20"/>
      <c r="C93" s="31"/>
      <c r="D93" s="32"/>
      <c r="E93" s="32"/>
      <c r="F93" s="32"/>
      <c r="G93" s="32"/>
      <c r="H93" s="32"/>
      <c r="I93" s="32"/>
      <c r="J93" s="29"/>
      <c r="K93" s="47"/>
      <c r="L93" s="48"/>
      <c r="M93" s="49"/>
      <c r="N93" s="48"/>
      <c r="O93" s="47"/>
    </row>
    <row r="94" s="5" customFormat="1" ht="23" customHeight="1" spans="1:15">
      <c r="A94" s="19"/>
      <c r="B94" s="20"/>
      <c r="C94" s="31"/>
      <c r="D94" s="32"/>
      <c r="E94" s="32"/>
      <c r="F94" s="32"/>
      <c r="G94" s="32"/>
      <c r="H94" s="32"/>
      <c r="I94" s="32"/>
      <c r="J94" s="29"/>
      <c r="K94" s="47"/>
      <c r="L94" s="48"/>
      <c r="M94" s="49"/>
      <c r="N94" s="48"/>
      <c r="O94" s="47"/>
    </row>
    <row r="95" s="5" customFormat="1" ht="23" customHeight="1" spans="1:15">
      <c r="A95" s="19"/>
      <c r="B95" s="20"/>
      <c r="C95" s="31"/>
      <c r="D95" s="32"/>
      <c r="E95" s="32"/>
      <c r="F95" s="32"/>
      <c r="G95" s="32"/>
      <c r="H95" s="32"/>
      <c r="I95" s="32"/>
      <c r="J95" s="29"/>
      <c r="K95" s="47"/>
      <c r="L95" s="48"/>
      <c r="M95" s="49"/>
      <c r="N95" s="48"/>
      <c r="O95" s="47"/>
    </row>
    <row r="96" s="5" customFormat="1" ht="23" customHeight="1" spans="1:15">
      <c r="A96" s="19"/>
      <c r="B96" s="20"/>
      <c r="C96" s="31"/>
      <c r="D96" s="32"/>
      <c r="E96" s="32"/>
      <c r="F96" s="32"/>
      <c r="G96" s="32"/>
      <c r="H96" s="32"/>
      <c r="I96" s="32"/>
      <c r="J96" s="29"/>
      <c r="K96" s="47"/>
      <c r="L96" s="48"/>
      <c r="M96" s="49"/>
      <c r="N96" s="48"/>
      <c r="O96" s="47"/>
    </row>
    <row r="97" s="5" customFormat="1" ht="23" customHeight="1" spans="1:15">
      <c r="A97" s="19"/>
      <c r="B97" s="20"/>
      <c r="C97" s="31"/>
      <c r="D97" s="32"/>
      <c r="E97" s="32"/>
      <c r="F97" s="32"/>
      <c r="G97" s="32"/>
      <c r="H97" s="32"/>
      <c r="I97" s="32"/>
      <c r="J97" s="29"/>
      <c r="K97" s="47"/>
      <c r="L97" s="48"/>
      <c r="M97" s="49"/>
      <c r="N97" s="48"/>
      <c r="O97" s="47"/>
    </row>
    <row r="98" s="5" customFormat="1" ht="23" customHeight="1" spans="1:15">
      <c r="A98" s="19"/>
      <c r="B98" s="20"/>
      <c r="C98" s="31"/>
      <c r="D98" s="32"/>
      <c r="E98" s="32"/>
      <c r="F98" s="32"/>
      <c r="G98" s="32"/>
      <c r="H98" s="32"/>
      <c r="I98" s="32"/>
      <c r="J98" s="29"/>
      <c r="K98" s="47"/>
      <c r="L98" s="48"/>
      <c r="M98" s="49"/>
      <c r="N98" s="48"/>
      <c r="O98" s="47"/>
    </row>
    <row r="99" s="5" customFormat="1" ht="23" customHeight="1" spans="1:15">
      <c r="A99" s="19"/>
      <c r="B99" s="20"/>
      <c r="C99" s="31"/>
      <c r="D99" s="32"/>
      <c r="E99" s="32"/>
      <c r="F99" s="32"/>
      <c r="G99" s="32"/>
      <c r="H99" s="32"/>
      <c r="I99" s="32"/>
      <c r="J99" s="29"/>
      <c r="K99" s="47"/>
      <c r="L99" s="48"/>
      <c r="M99" s="49"/>
      <c r="N99" s="48"/>
      <c r="O99" s="47"/>
    </row>
    <row r="100" s="5" customFormat="1" ht="23" customHeight="1" spans="1:15">
      <c r="A100" s="19"/>
      <c r="B100" s="20"/>
      <c r="C100" s="31"/>
      <c r="D100" s="32"/>
      <c r="E100" s="32"/>
      <c r="F100" s="32"/>
      <c r="G100" s="32"/>
      <c r="H100" s="32"/>
      <c r="I100" s="32"/>
      <c r="J100" s="29"/>
      <c r="K100" s="47"/>
      <c r="L100" s="48"/>
      <c r="M100" s="49"/>
      <c r="N100" s="48"/>
      <c r="O100" s="47"/>
    </row>
    <row r="101" s="5" customFormat="1" ht="23" customHeight="1" spans="1:15">
      <c r="A101" s="19"/>
      <c r="B101" s="20"/>
      <c r="C101" s="31"/>
      <c r="D101" s="32"/>
      <c r="E101" s="32"/>
      <c r="F101" s="32"/>
      <c r="G101" s="32"/>
      <c r="H101" s="32"/>
      <c r="I101" s="32"/>
      <c r="J101" s="29"/>
      <c r="K101" s="47"/>
      <c r="L101" s="48"/>
      <c r="M101" s="49"/>
      <c r="N101" s="48"/>
      <c r="O101" s="47"/>
    </row>
    <row r="102" s="5" customFormat="1" ht="23" customHeight="1" spans="1:15">
      <c r="A102" s="19"/>
      <c r="B102" s="20"/>
      <c r="C102" s="31"/>
      <c r="D102" s="32"/>
      <c r="E102" s="32"/>
      <c r="F102" s="32"/>
      <c r="G102" s="32"/>
      <c r="H102" s="32"/>
      <c r="I102" s="32"/>
      <c r="J102" s="29"/>
      <c r="K102" s="47"/>
      <c r="L102" s="48"/>
      <c r="M102" s="49"/>
      <c r="N102" s="48"/>
      <c r="O102" s="47"/>
    </row>
    <row r="103" s="5" customFormat="1" ht="23" customHeight="1" spans="1:15">
      <c r="A103" s="19"/>
      <c r="B103" s="20"/>
      <c r="C103" s="31"/>
      <c r="D103" s="32"/>
      <c r="E103" s="32"/>
      <c r="F103" s="32"/>
      <c r="G103" s="32"/>
      <c r="H103" s="32"/>
      <c r="I103" s="32"/>
      <c r="J103" s="29"/>
      <c r="K103" s="47"/>
      <c r="L103" s="48"/>
      <c r="M103" s="49"/>
      <c r="N103" s="48"/>
      <c r="O103" s="47"/>
    </row>
    <row r="104" s="5" customFormat="1" ht="23" customHeight="1" spans="1:15">
      <c r="A104" s="19"/>
      <c r="B104" s="20"/>
      <c r="C104" s="31"/>
      <c r="D104" s="32"/>
      <c r="E104" s="32"/>
      <c r="F104" s="32"/>
      <c r="G104" s="32"/>
      <c r="H104" s="32"/>
      <c r="I104" s="32"/>
      <c r="J104" s="29"/>
      <c r="K104" s="47"/>
      <c r="L104" s="48"/>
      <c r="M104" s="49"/>
      <c r="N104" s="48"/>
      <c r="O104" s="47"/>
    </row>
    <row r="105" s="5" customFormat="1" ht="23" customHeight="1" spans="1:15">
      <c r="A105" s="19"/>
      <c r="B105" s="20"/>
      <c r="C105" s="31"/>
      <c r="D105" s="32"/>
      <c r="E105" s="32"/>
      <c r="F105" s="32"/>
      <c r="G105" s="32"/>
      <c r="H105" s="32"/>
      <c r="I105" s="32"/>
      <c r="J105" s="29"/>
      <c r="K105" s="47"/>
      <c r="L105" s="48"/>
      <c r="M105" s="49"/>
      <c r="N105" s="48"/>
      <c r="O105" s="47"/>
    </row>
    <row r="106" s="5" customFormat="1" ht="23" customHeight="1" spans="1:15">
      <c r="A106" s="19"/>
      <c r="B106" s="20"/>
      <c r="C106" s="31"/>
      <c r="D106" s="32"/>
      <c r="E106" s="32"/>
      <c r="F106" s="32"/>
      <c r="G106" s="32"/>
      <c r="H106" s="32"/>
      <c r="I106" s="32"/>
      <c r="J106" s="29"/>
      <c r="K106" s="47"/>
      <c r="L106" s="48"/>
      <c r="M106" s="49"/>
      <c r="N106" s="48"/>
      <c r="O106" s="47"/>
    </row>
    <row r="107" s="5" customFormat="1" ht="23" customHeight="1" spans="1:15">
      <c r="A107" s="19"/>
      <c r="B107" s="20"/>
      <c r="C107" s="31"/>
      <c r="D107" s="32"/>
      <c r="E107" s="32"/>
      <c r="F107" s="32"/>
      <c r="G107" s="32"/>
      <c r="H107" s="32"/>
      <c r="I107" s="32"/>
      <c r="J107" s="29"/>
      <c r="K107" s="47"/>
      <c r="L107" s="48"/>
      <c r="M107" s="49"/>
      <c r="N107" s="48"/>
      <c r="O107" s="47"/>
    </row>
    <row r="108" s="5" customFormat="1" ht="23" customHeight="1" spans="1:15">
      <c r="A108" s="19"/>
      <c r="B108" s="20"/>
      <c r="C108" s="31"/>
      <c r="D108" s="32"/>
      <c r="E108" s="32"/>
      <c r="F108" s="32"/>
      <c r="G108" s="32"/>
      <c r="H108" s="32"/>
      <c r="I108" s="32"/>
      <c r="J108" s="29"/>
      <c r="K108" s="47"/>
      <c r="L108" s="48"/>
      <c r="M108" s="49"/>
      <c r="N108" s="48"/>
      <c r="O108" s="47"/>
    </row>
    <row r="109" s="5" customFormat="1" ht="23" customHeight="1" spans="1:15">
      <c r="A109" s="19"/>
      <c r="B109" s="20"/>
      <c r="C109" s="31"/>
      <c r="D109" s="32"/>
      <c r="E109" s="32"/>
      <c r="F109" s="32"/>
      <c r="G109" s="32"/>
      <c r="H109" s="32"/>
      <c r="I109" s="32"/>
      <c r="J109" s="29"/>
      <c r="K109" s="47"/>
      <c r="L109" s="48"/>
      <c r="M109" s="49"/>
      <c r="N109" s="48"/>
      <c r="O109" s="47"/>
    </row>
    <row r="110" s="5" customFormat="1" ht="23" customHeight="1" spans="1:15">
      <c r="A110" s="19"/>
      <c r="B110" s="20"/>
      <c r="C110" s="31"/>
      <c r="D110" s="32"/>
      <c r="E110" s="32"/>
      <c r="F110" s="32"/>
      <c r="G110" s="32"/>
      <c r="H110" s="32"/>
      <c r="I110" s="32"/>
      <c r="J110" s="29"/>
      <c r="K110" s="47"/>
      <c r="L110" s="48"/>
      <c r="M110" s="49"/>
      <c r="N110" s="48"/>
      <c r="O110" s="47"/>
    </row>
    <row r="111" s="5" customFormat="1" ht="23" customHeight="1" spans="1:15">
      <c r="A111" s="19"/>
      <c r="B111" s="20"/>
      <c r="C111" s="31"/>
      <c r="D111" s="32"/>
      <c r="E111" s="32"/>
      <c r="F111" s="32"/>
      <c r="G111" s="32"/>
      <c r="H111" s="32"/>
      <c r="I111" s="32"/>
      <c r="J111" s="29"/>
      <c r="K111" s="47"/>
      <c r="L111" s="48"/>
      <c r="M111" s="49"/>
      <c r="N111" s="48"/>
      <c r="O111" s="47"/>
    </row>
    <row r="112" s="5" customFormat="1" ht="23" customHeight="1" spans="1:15">
      <c r="A112" s="19"/>
      <c r="B112" s="20"/>
      <c r="C112" s="31"/>
      <c r="D112" s="32"/>
      <c r="E112" s="32"/>
      <c r="F112" s="32"/>
      <c r="G112" s="32"/>
      <c r="H112" s="32"/>
      <c r="I112" s="32"/>
      <c r="J112" s="29"/>
      <c r="K112" s="47"/>
      <c r="L112" s="48"/>
      <c r="M112" s="49"/>
      <c r="N112" s="48"/>
      <c r="O112" s="47"/>
    </row>
    <row r="113" s="5" customFormat="1" ht="23" customHeight="1" spans="1:15">
      <c r="A113" s="19"/>
      <c r="B113" s="20"/>
      <c r="C113" s="31"/>
      <c r="D113" s="32"/>
      <c r="E113" s="32"/>
      <c r="F113" s="32"/>
      <c r="G113" s="32"/>
      <c r="H113" s="32"/>
      <c r="I113" s="32"/>
      <c r="J113" s="29"/>
      <c r="K113" s="47"/>
      <c r="L113" s="48"/>
      <c r="M113" s="49"/>
      <c r="N113" s="48"/>
      <c r="O113" s="47"/>
    </row>
    <row r="114" s="5" customFormat="1" ht="23" customHeight="1" spans="1:15">
      <c r="A114" s="19"/>
      <c r="B114" s="20"/>
      <c r="C114" s="31"/>
      <c r="D114" s="32"/>
      <c r="E114" s="32"/>
      <c r="F114" s="32"/>
      <c r="G114" s="32"/>
      <c r="H114" s="32"/>
      <c r="I114" s="32"/>
      <c r="J114" s="29"/>
      <c r="K114" s="47"/>
      <c r="L114" s="48"/>
      <c r="M114" s="49"/>
      <c r="N114" s="48"/>
      <c r="O114" s="47"/>
    </row>
    <row r="115" s="5" customFormat="1" ht="23" customHeight="1" spans="1:15">
      <c r="A115" s="19"/>
      <c r="B115" s="20"/>
      <c r="C115" s="31"/>
      <c r="D115" s="32"/>
      <c r="E115" s="32"/>
      <c r="F115" s="32"/>
      <c r="G115" s="32"/>
      <c r="H115" s="32"/>
      <c r="I115" s="32"/>
      <c r="J115" s="29"/>
      <c r="K115" s="47"/>
      <c r="L115" s="48"/>
      <c r="M115" s="49"/>
      <c r="N115" s="48"/>
      <c r="O115" s="47"/>
    </row>
    <row r="116" s="5" customFormat="1" ht="23" customHeight="1" spans="1:15">
      <c r="A116" s="19"/>
      <c r="B116" s="20"/>
      <c r="C116" s="31"/>
      <c r="D116" s="32"/>
      <c r="E116" s="32"/>
      <c r="F116" s="32"/>
      <c r="G116" s="32"/>
      <c r="H116" s="32"/>
      <c r="I116" s="32"/>
      <c r="J116" s="29"/>
      <c r="K116" s="47"/>
      <c r="L116" s="48"/>
      <c r="M116" s="49"/>
      <c r="N116" s="48"/>
      <c r="O116" s="47"/>
    </row>
    <row r="117" s="5" customFormat="1" ht="23" customHeight="1" spans="1:15">
      <c r="A117" s="19"/>
      <c r="B117" s="20"/>
      <c r="C117" s="31"/>
      <c r="D117" s="32"/>
      <c r="E117" s="32"/>
      <c r="F117" s="32"/>
      <c r="G117" s="32"/>
      <c r="H117" s="32"/>
      <c r="I117" s="32"/>
      <c r="J117" s="29"/>
      <c r="K117" s="47"/>
      <c r="L117" s="48"/>
      <c r="M117" s="49"/>
      <c r="N117" s="48"/>
      <c r="O117" s="47"/>
    </row>
    <row r="118" s="5" customFormat="1" ht="23" customHeight="1" spans="1:15">
      <c r="A118" s="19"/>
      <c r="B118" s="20"/>
      <c r="C118" s="31"/>
      <c r="D118" s="32"/>
      <c r="E118" s="32"/>
      <c r="F118" s="32"/>
      <c r="G118" s="32"/>
      <c r="H118" s="32"/>
      <c r="I118" s="32"/>
      <c r="J118" s="29"/>
      <c r="K118" s="47"/>
      <c r="L118" s="48"/>
      <c r="M118" s="49"/>
      <c r="N118" s="48"/>
      <c r="O118" s="47"/>
    </row>
    <row r="119" s="5" customFormat="1" ht="23" customHeight="1" spans="1:15">
      <c r="A119" s="19"/>
      <c r="B119" s="20"/>
      <c r="C119" s="31"/>
      <c r="D119" s="32"/>
      <c r="E119" s="32"/>
      <c r="F119" s="32"/>
      <c r="G119" s="32"/>
      <c r="H119" s="32"/>
      <c r="I119" s="32"/>
      <c r="J119" s="29"/>
      <c r="K119" s="47"/>
      <c r="L119" s="48"/>
      <c r="M119" s="49"/>
      <c r="N119" s="48"/>
      <c r="O119" s="47"/>
    </row>
    <row r="120" s="5" customFormat="1" ht="23" customHeight="1" spans="1:15">
      <c r="A120" s="19"/>
      <c r="B120" s="20"/>
      <c r="C120" s="31"/>
      <c r="D120" s="32"/>
      <c r="E120" s="32"/>
      <c r="F120" s="32"/>
      <c r="G120" s="32"/>
      <c r="H120" s="32"/>
      <c r="I120" s="32"/>
      <c r="J120" s="29"/>
      <c r="K120" s="47"/>
      <c r="L120" s="48"/>
      <c r="M120" s="49"/>
      <c r="N120" s="48"/>
      <c r="O120" s="47"/>
    </row>
    <row r="121" s="5" customFormat="1" ht="23" customHeight="1" spans="1:15">
      <c r="A121" s="19"/>
      <c r="B121" s="20"/>
      <c r="C121" s="31"/>
      <c r="D121" s="32"/>
      <c r="E121" s="32"/>
      <c r="F121" s="32"/>
      <c r="G121" s="32"/>
      <c r="H121" s="32"/>
      <c r="I121" s="32"/>
      <c r="J121" s="29"/>
      <c r="K121" s="47"/>
      <c r="L121" s="48"/>
      <c r="M121" s="49"/>
      <c r="N121" s="48"/>
      <c r="O121" s="47"/>
    </row>
    <row r="122" s="5" customFormat="1" ht="23" customHeight="1" spans="1:15">
      <c r="A122" s="19"/>
      <c r="B122" s="20"/>
      <c r="C122" s="31"/>
      <c r="D122" s="32"/>
      <c r="E122" s="32"/>
      <c r="F122" s="32"/>
      <c r="G122" s="32"/>
      <c r="H122" s="32"/>
      <c r="I122" s="32"/>
      <c r="J122" s="29"/>
      <c r="K122" s="47"/>
      <c r="L122" s="48"/>
      <c r="M122" s="49"/>
      <c r="N122" s="48"/>
      <c r="O122" s="47"/>
    </row>
    <row r="123" s="5" customFormat="1" ht="23" customHeight="1" spans="1:15">
      <c r="A123" s="19"/>
      <c r="B123" s="20"/>
      <c r="C123" s="31"/>
      <c r="D123" s="32"/>
      <c r="E123" s="32"/>
      <c r="F123" s="32"/>
      <c r="G123" s="32"/>
      <c r="H123" s="32"/>
      <c r="I123" s="32"/>
      <c r="J123" s="29"/>
      <c r="K123" s="47"/>
      <c r="L123" s="48"/>
      <c r="M123" s="49"/>
      <c r="N123" s="48"/>
      <c r="O123" s="47"/>
    </row>
    <row r="124" s="5" customFormat="1" ht="23" customHeight="1" spans="1:15">
      <c r="A124" s="19"/>
      <c r="B124" s="20"/>
      <c r="C124" s="31"/>
      <c r="D124" s="32"/>
      <c r="E124" s="32"/>
      <c r="F124" s="32"/>
      <c r="G124" s="32"/>
      <c r="H124" s="32"/>
      <c r="I124" s="32"/>
      <c r="J124" s="29"/>
      <c r="K124" s="47"/>
      <c r="L124" s="48"/>
      <c r="M124" s="49"/>
      <c r="N124" s="48"/>
      <c r="O124" s="47"/>
    </row>
    <row r="125" s="5" customFormat="1" ht="23" customHeight="1" spans="1:15">
      <c r="A125" s="19"/>
      <c r="B125" s="20"/>
      <c r="C125" s="31"/>
      <c r="D125" s="32"/>
      <c r="E125" s="32"/>
      <c r="F125" s="32"/>
      <c r="G125" s="32"/>
      <c r="H125" s="32"/>
      <c r="I125" s="32"/>
      <c r="J125" s="29"/>
      <c r="K125" s="47"/>
      <c r="L125" s="48"/>
      <c r="M125" s="49"/>
      <c r="N125" s="48"/>
      <c r="O125" s="47"/>
    </row>
    <row r="126" s="5" customFormat="1" ht="23" customHeight="1" spans="1:15">
      <c r="A126" s="19"/>
      <c r="B126" s="20"/>
      <c r="C126" s="31"/>
      <c r="D126" s="32"/>
      <c r="E126" s="32"/>
      <c r="F126" s="32"/>
      <c r="G126" s="32"/>
      <c r="H126" s="32"/>
      <c r="I126" s="32"/>
      <c r="J126" s="29"/>
      <c r="K126" s="47"/>
      <c r="L126" s="48"/>
      <c r="M126" s="49"/>
      <c r="N126" s="48"/>
      <c r="O126" s="47"/>
    </row>
    <row r="127" s="5" customFormat="1" ht="23" customHeight="1" spans="1:15">
      <c r="A127" s="19"/>
      <c r="B127" s="20"/>
      <c r="C127" s="31"/>
      <c r="D127" s="32"/>
      <c r="E127" s="32"/>
      <c r="F127" s="32"/>
      <c r="G127" s="32"/>
      <c r="H127" s="32"/>
      <c r="I127" s="32"/>
      <c r="J127" s="29"/>
      <c r="K127" s="47"/>
      <c r="L127" s="48"/>
      <c r="M127" s="49"/>
      <c r="N127" s="48"/>
      <c r="O127" s="47"/>
    </row>
    <row r="128" s="5" customFormat="1" ht="23" customHeight="1" spans="1:15">
      <c r="A128" s="19"/>
      <c r="B128" s="20"/>
      <c r="C128" s="31"/>
      <c r="D128" s="32"/>
      <c r="E128" s="32"/>
      <c r="F128" s="32"/>
      <c r="G128" s="32"/>
      <c r="H128" s="32"/>
      <c r="I128" s="32"/>
      <c r="J128" s="29"/>
      <c r="K128" s="47"/>
      <c r="L128" s="48"/>
      <c r="M128" s="49"/>
      <c r="N128" s="48"/>
      <c r="O128" s="47"/>
    </row>
    <row r="129" s="5" customFormat="1" ht="23" customHeight="1" spans="1:15">
      <c r="A129" s="19"/>
      <c r="B129" s="20"/>
      <c r="C129" s="31"/>
      <c r="D129" s="32"/>
      <c r="E129" s="32"/>
      <c r="F129" s="32"/>
      <c r="G129" s="32"/>
      <c r="H129" s="32"/>
      <c r="I129" s="32"/>
      <c r="J129" s="29"/>
      <c r="K129" s="47"/>
      <c r="L129" s="48"/>
      <c r="M129" s="49"/>
      <c r="N129" s="48"/>
      <c r="O129" s="47"/>
    </row>
    <row r="130" s="5" customFormat="1" ht="23" customHeight="1" spans="1:15">
      <c r="A130" s="19"/>
      <c r="B130" s="20"/>
      <c r="C130" s="31"/>
      <c r="D130" s="32"/>
      <c r="E130" s="32"/>
      <c r="F130" s="32"/>
      <c r="G130" s="32"/>
      <c r="H130" s="32"/>
      <c r="I130" s="32"/>
      <c r="J130" s="29"/>
      <c r="K130" s="47"/>
      <c r="L130" s="48"/>
      <c r="M130" s="49"/>
      <c r="N130" s="48"/>
      <c r="O130" s="47"/>
    </row>
    <row r="131" s="5" customFormat="1" ht="23" customHeight="1" spans="1:15">
      <c r="A131" s="19"/>
      <c r="B131" s="20"/>
      <c r="C131" s="31"/>
      <c r="D131" s="32"/>
      <c r="E131" s="32"/>
      <c r="F131" s="32"/>
      <c r="G131" s="32"/>
      <c r="H131" s="32"/>
      <c r="I131" s="32"/>
      <c r="J131" s="29"/>
      <c r="K131" s="47"/>
      <c r="L131" s="48"/>
      <c r="M131" s="49"/>
      <c r="N131" s="48"/>
      <c r="O131" s="47"/>
    </row>
    <row r="132" s="5" customFormat="1" ht="23" customHeight="1" spans="1:15">
      <c r="A132" s="19"/>
      <c r="B132" s="20"/>
      <c r="C132" s="31"/>
      <c r="D132" s="32"/>
      <c r="E132" s="32"/>
      <c r="F132" s="32"/>
      <c r="G132" s="32"/>
      <c r="H132" s="32"/>
      <c r="I132" s="32"/>
      <c r="J132" s="29"/>
      <c r="K132" s="47"/>
      <c r="L132" s="48"/>
      <c r="M132" s="49"/>
      <c r="N132" s="48"/>
      <c r="O132" s="47"/>
    </row>
    <row r="133" s="5" customFormat="1" ht="23" customHeight="1" spans="1:15">
      <c r="A133" s="19"/>
      <c r="B133" s="20"/>
      <c r="C133" s="31"/>
      <c r="D133" s="32"/>
      <c r="E133" s="32"/>
      <c r="F133" s="32"/>
      <c r="G133" s="32"/>
      <c r="H133" s="32"/>
      <c r="I133" s="32"/>
      <c r="J133" s="29"/>
      <c r="K133" s="47"/>
      <c r="L133" s="48"/>
      <c r="M133" s="49"/>
      <c r="N133" s="48"/>
      <c r="O133" s="47"/>
    </row>
    <row r="134" s="5" customFormat="1" ht="23" customHeight="1" spans="1:15">
      <c r="A134" s="19"/>
      <c r="B134" s="20"/>
      <c r="C134" s="31"/>
      <c r="D134" s="32"/>
      <c r="E134" s="32"/>
      <c r="F134" s="32"/>
      <c r="G134" s="32"/>
      <c r="H134" s="32"/>
      <c r="I134" s="32"/>
      <c r="J134" s="29"/>
      <c r="K134" s="47"/>
      <c r="L134" s="48"/>
      <c r="M134" s="49"/>
      <c r="N134" s="48"/>
      <c r="O134" s="47"/>
    </row>
    <row r="135" s="5" customFormat="1" ht="23" customHeight="1" spans="1:15">
      <c r="A135" s="19"/>
      <c r="B135" s="20"/>
      <c r="C135" s="31"/>
      <c r="D135" s="32"/>
      <c r="E135" s="32"/>
      <c r="F135" s="32"/>
      <c r="G135" s="32"/>
      <c r="H135" s="32"/>
      <c r="I135" s="32"/>
      <c r="J135" s="29"/>
      <c r="K135" s="47"/>
      <c r="L135" s="48"/>
      <c r="M135" s="49"/>
      <c r="N135" s="48"/>
      <c r="O135" s="47"/>
    </row>
    <row r="136" s="5" customFormat="1" ht="23" customHeight="1" spans="1:15">
      <c r="A136" s="19"/>
      <c r="B136" s="20"/>
      <c r="C136" s="31"/>
      <c r="D136" s="32"/>
      <c r="E136" s="32"/>
      <c r="F136" s="32"/>
      <c r="G136" s="32"/>
      <c r="H136" s="32"/>
      <c r="I136" s="32"/>
      <c r="J136" s="29"/>
      <c r="K136" s="47"/>
      <c r="L136" s="48"/>
      <c r="M136" s="49"/>
      <c r="N136" s="48"/>
      <c r="O136" s="47"/>
    </row>
    <row r="137" s="5" customFormat="1" ht="23" customHeight="1" spans="1:15">
      <c r="A137" s="19"/>
      <c r="B137" s="20"/>
      <c r="C137" s="31"/>
      <c r="D137" s="32"/>
      <c r="E137" s="32"/>
      <c r="F137" s="32"/>
      <c r="G137" s="32"/>
      <c r="H137" s="32"/>
      <c r="I137" s="32"/>
      <c r="J137" s="29"/>
      <c r="K137" s="47"/>
      <c r="L137" s="48"/>
      <c r="M137" s="49"/>
      <c r="N137" s="48"/>
      <c r="O137" s="47"/>
    </row>
    <row r="138" s="5" customFormat="1" ht="23" customHeight="1" spans="1:15">
      <c r="A138" s="19"/>
      <c r="B138" s="20"/>
      <c r="C138" s="31"/>
      <c r="D138" s="32"/>
      <c r="E138" s="32"/>
      <c r="F138" s="32"/>
      <c r="G138" s="32"/>
      <c r="H138" s="32"/>
      <c r="I138" s="32"/>
      <c r="J138" s="29"/>
      <c r="K138" s="47"/>
      <c r="L138" s="48"/>
      <c r="M138" s="49"/>
      <c r="N138" s="48"/>
      <c r="O138" s="47"/>
    </row>
    <row r="139" s="5" customFormat="1" ht="23" customHeight="1" spans="1:15">
      <c r="A139" s="19"/>
      <c r="B139" s="20"/>
      <c r="C139" s="31"/>
      <c r="D139" s="32"/>
      <c r="E139" s="32"/>
      <c r="F139" s="32"/>
      <c r="G139" s="32"/>
      <c r="H139" s="32"/>
      <c r="I139" s="32"/>
      <c r="J139" s="29"/>
      <c r="K139" s="47"/>
      <c r="L139" s="48"/>
      <c r="M139" s="49"/>
      <c r="N139" s="48"/>
      <c r="O139" s="47"/>
    </row>
    <row r="140" s="5" customFormat="1" ht="23" customHeight="1" spans="1:15">
      <c r="A140" s="19"/>
      <c r="B140" s="20"/>
      <c r="C140" s="31"/>
      <c r="D140" s="32"/>
      <c r="E140" s="32"/>
      <c r="F140" s="32"/>
      <c r="G140" s="32"/>
      <c r="H140" s="32"/>
      <c r="I140" s="32"/>
      <c r="J140" s="29"/>
      <c r="K140" s="47"/>
      <c r="L140" s="48"/>
      <c r="M140" s="49"/>
      <c r="N140" s="48"/>
      <c r="O140" s="47"/>
    </row>
    <row r="141" s="5" customFormat="1" ht="23" customHeight="1" spans="1:15">
      <c r="A141" s="19"/>
      <c r="B141" s="20"/>
      <c r="C141" s="31"/>
      <c r="D141" s="32"/>
      <c r="E141" s="32"/>
      <c r="F141" s="32"/>
      <c r="G141" s="32"/>
      <c r="H141" s="32"/>
      <c r="I141" s="32"/>
      <c r="J141" s="29"/>
      <c r="K141" s="47"/>
      <c r="L141" s="48"/>
      <c r="M141" s="49"/>
      <c r="N141" s="48"/>
      <c r="O141" s="47"/>
    </row>
    <row r="142" s="5" customFormat="1" ht="23" customHeight="1" spans="1:15">
      <c r="A142" s="19"/>
      <c r="B142" s="20"/>
      <c r="C142" s="31"/>
      <c r="D142" s="32"/>
      <c r="E142" s="32"/>
      <c r="F142" s="32"/>
      <c r="G142" s="32"/>
      <c r="H142" s="32"/>
      <c r="I142" s="32"/>
      <c r="J142" s="29"/>
      <c r="K142" s="47"/>
      <c r="L142" s="48"/>
      <c r="M142" s="49"/>
      <c r="N142" s="48"/>
      <c r="O142" s="47"/>
    </row>
    <row r="143" s="5" customFormat="1" ht="23" customHeight="1" spans="1:15">
      <c r="A143" s="19"/>
      <c r="B143" s="20"/>
      <c r="C143" s="31"/>
      <c r="D143" s="32"/>
      <c r="E143" s="32"/>
      <c r="F143" s="32"/>
      <c r="G143" s="32"/>
      <c r="H143" s="32"/>
      <c r="I143" s="32"/>
      <c r="J143" s="29"/>
      <c r="K143" s="47"/>
      <c r="L143" s="48"/>
      <c r="M143" s="49"/>
      <c r="N143" s="48"/>
      <c r="O143" s="47"/>
    </row>
    <row r="144" s="5" customFormat="1" ht="23" customHeight="1" spans="1:15">
      <c r="A144" s="19"/>
      <c r="B144" s="20"/>
      <c r="C144" s="31"/>
      <c r="D144" s="32"/>
      <c r="E144" s="32"/>
      <c r="F144" s="32"/>
      <c r="G144" s="32"/>
      <c r="H144" s="32"/>
      <c r="I144" s="32"/>
      <c r="J144" s="29"/>
      <c r="K144" s="47"/>
      <c r="L144" s="48"/>
      <c r="M144" s="49"/>
      <c r="N144" s="48"/>
      <c r="O144" s="47"/>
    </row>
    <row r="145" s="5" customFormat="1" ht="23" customHeight="1" spans="1:15">
      <c r="A145" s="19"/>
      <c r="B145" s="20"/>
      <c r="C145" s="31"/>
      <c r="D145" s="32"/>
      <c r="E145" s="32"/>
      <c r="F145" s="32"/>
      <c r="G145" s="32"/>
      <c r="H145" s="32"/>
      <c r="I145" s="32"/>
      <c r="J145" s="29"/>
      <c r="K145" s="47"/>
      <c r="L145" s="48"/>
      <c r="M145" s="49"/>
      <c r="N145" s="48"/>
      <c r="O145" s="47"/>
    </row>
    <row r="146" s="5" customFormat="1" ht="23" customHeight="1" spans="1:15">
      <c r="A146" s="19"/>
      <c r="B146" s="20"/>
      <c r="C146" s="31"/>
      <c r="D146" s="32"/>
      <c r="E146" s="32"/>
      <c r="F146" s="32"/>
      <c r="G146" s="32"/>
      <c r="H146" s="32"/>
      <c r="I146" s="32"/>
      <c r="J146" s="29"/>
      <c r="K146" s="47"/>
      <c r="L146" s="48"/>
      <c r="M146" s="49"/>
      <c r="N146" s="48"/>
      <c r="O146" s="47"/>
    </row>
    <row r="147" s="5" customFormat="1" ht="23" customHeight="1" spans="1:15">
      <c r="A147" s="19"/>
      <c r="B147" s="20"/>
      <c r="C147" s="31"/>
      <c r="D147" s="32"/>
      <c r="E147" s="32"/>
      <c r="F147" s="32"/>
      <c r="G147" s="32"/>
      <c r="H147" s="32"/>
      <c r="I147" s="32"/>
      <c r="J147" s="29"/>
      <c r="K147" s="47"/>
      <c r="L147" s="48"/>
      <c r="M147" s="49"/>
      <c r="N147" s="48"/>
      <c r="O147" s="47"/>
    </row>
    <row r="148" s="5" customFormat="1" ht="23" customHeight="1" spans="1:15">
      <c r="A148" s="19"/>
      <c r="B148" s="20"/>
      <c r="C148" s="31"/>
      <c r="D148" s="32"/>
      <c r="E148" s="32"/>
      <c r="F148" s="32"/>
      <c r="G148" s="32"/>
      <c r="H148" s="32"/>
      <c r="I148" s="32"/>
      <c r="J148" s="29"/>
      <c r="K148" s="47"/>
      <c r="L148" s="48"/>
      <c r="M148" s="49"/>
      <c r="N148" s="48"/>
      <c r="O148" s="47"/>
    </row>
    <row r="149" s="5" customFormat="1" ht="23" customHeight="1" spans="1:15">
      <c r="A149" s="19"/>
      <c r="B149" s="20"/>
      <c r="C149" s="31"/>
      <c r="D149" s="32"/>
      <c r="E149" s="32"/>
      <c r="F149" s="32"/>
      <c r="G149" s="32"/>
      <c r="H149" s="32"/>
      <c r="I149" s="32"/>
      <c r="J149" s="29"/>
      <c r="K149" s="47"/>
      <c r="L149" s="48"/>
      <c r="M149" s="49"/>
      <c r="N149" s="48"/>
      <c r="O149" s="47"/>
    </row>
    <row r="150" s="5" customFormat="1" ht="23" customHeight="1" spans="1:15">
      <c r="A150" s="19"/>
      <c r="B150" s="20"/>
      <c r="C150" s="31"/>
      <c r="D150" s="32"/>
      <c r="E150" s="32"/>
      <c r="F150" s="32"/>
      <c r="G150" s="32"/>
      <c r="H150" s="32"/>
      <c r="I150" s="32"/>
      <c r="J150" s="29"/>
      <c r="K150" s="47"/>
      <c r="L150" s="48"/>
      <c r="M150" s="49"/>
      <c r="N150" s="48"/>
      <c r="O150" s="47"/>
    </row>
    <row r="151" s="5" customFormat="1" ht="23" customHeight="1" spans="1:15">
      <c r="A151" s="19"/>
      <c r="B151" s="20"/>
      <c r="C151" s="31"/>
      <c r="D151" s="32"/>
      <c r="E151" s="32"/>
      <c r="F151" s="32"/>
      <c r="G151" s="32"/>
      <c r="H151" s="32"/>
      <c r="I151" s="32"/>
      <c r="J151" s="29"/>
      <c r="K151" s="47"/>
      <c r="L151" s="48"/>
      <c r="M151" s="49"/>
      <c r="N151" s="48"/>
      <c r="O151" s="47"/>
    </row>
    <row r="152" s="5" customFormat="1" ht="23" customHeight="1" spans="1:15">
      <c r="A152" s="19"/>
      <c r="B152" s="20"/>
      <c r="C152" s="31"/>
      <c r="D152" s="32"/>
      <c r="E152" s="32"/>
      <c r="F152" s="32"/>
      <c r="G152" s="32"/>
      <c r="H152" s="32"/>
      <c r="I152" s="32"/>
      <c r="J152" s="29"/>
      <c r="K152" s="47"/>
      <c r="L152" s="48"/>
      <c r="M152" s="49"/>
      <c r="N152" s="48"/>
      <c r="O152" s="47"/>
    </row>
    <row r="153" s="5" customFormat="1" ht="23" customHeight="1" spans="1:15">
      <c r="A153" s="19"/>
      <c r="B153" s="20"/>
      <c r="C153" s="31"/>
      <c r="D153" s="32"/>
      <c r="E153" s="32"/>
      <c r="F153" s="32"/>
      <c r="G153" s="32"/>
      <c r="H153" s="32"/>
      <c r="I153" s="32"/>
      <c r="J153" s="29"/>
      <c r="K153" s="47"/>
      <c r="L153" s="48"/>
      <c r="M153" s="49"/>
      <c r="N153" s="48"/>
      <c r="O153" s="47"/>
    </row>
    <row r="154" s="5" customFormat="1" ht="23" customHeight="1" spans="1:15">
      <c r="A154" s="19"/>
      <c r="B154" s="20"/>
      <c r="C154" s="31"/>
      <c r="D154" s="32"/>
      <c r="E154" s="32"/>
      <c r="F154" s="32"/>
      <c r="G154" s="32"/>
      <c r="H154" s="32"/>
      <c r="I154" s="32"/>
      <c r="J154" s="29"/>
      <c r="K154" s="47"/>
      <c r="L154" s="48"/>
      <c r="M154" s="49"/>
      <c r="N154" s="48"/>
      <c r="O154" s="47"/>
    </row>
    <row r="155" s="5" customFormat="1" ht="23" customHeight="1" spans="1:15">
      <c r="A155" s="19"/>
      <c r="B155" s="20"/>
      <c r="C155" s="31"/>
      <c r="D155" s="32"/>
      <c r="E155" s="32"/>
      <c r="F155" s="32"/>
      <c r="G155" s="32"/>
      <c r="H155" s="32"/>
      <c r="I155" s="32"/>
      <c r="J155" s="29"/>
      <c r="K155" s="47"/>
      <c r="L155" s="48"/>
      <c r="M155" s="49"/>
      <c r="N155" s="48"/>
      <c r="O155" s="47"/>
    </row>
    <row r="156" s="5" customFormat="1" ht="23" customHeight="1" spans="1:15">
      <c r="A156" s="19"/>
      <c r="B156" s="20"/>
      <c r="C156" s="31"/>
      <c r="D156" s="32"/>
      <c r="E156" s="32"/>
      <c r="F156" s="32"/>
      <c r="G156" s="32"/>
      <c r="H156" s="32"/>
      <c r="I156" s="32"/>
      <c r="J156" s="29"/>
      <c r="K156" s="47"/>
      <c r="L156" s="48"/>
      <c r="M156" s="49"/>
      <c r="N156" s="48"/>
      <c r="O156" s="47"/>
    </row>
    <row r="157" s="5" customFormat="1" ht="23" customHeight="1" spans="1:15">
      <c r="A157" s="19"/>
      <c r="B157" s="20"/>
      <c r="C157" s="31"/>
      <c r="D157" s="32"/>
      <c r="E157" s="32"/>
      <c r="F157" s="32"/>
      <c r="G157" s="32"/>
      <c r="H157" s="32"/>
      <c r="I157" s="32"/>
      <c r="J157" s="29"/>
      <c r="K157" s="47"/>
      <c r="L157" s="48"/>
      <c r="M157" s="49"/>
      <c r="N157" s="48"/>
      <c r="O157" s="47"/>
    </row>
    <row r="158" s="5" customFormat="1" ht="23" customHeight="1" spans="1:15">
      <c r="A158" s="19"/>
      <c r="B158" s="20"/>
      <c r="C158" s="31"/>
      <c r="D158" s="32"/>
      <c r="E158" s="32"/>
      <c r="F158" s="32"/>
      <c r="G158" s="32"/>
      <c r="H158" s="32"/>
      <c r="I158" s="32"/>
      <c r="J158" s="29"/>
      <c r="K158" s="47"/>
      <c r="L158" s="48"/>
      <c r="M158" s="49"/>
      <c r="N158" s="48"/>
      <c r="O158" s="47"/>
    </row>
    <row r="159" s="5" customFormat="1" ht="23" customHeight="1" spans="1:15">
      <c r="A159" s="19"/>
      <c r="B159" s="20"/>
      <c r="C159" s="31"/>
      <c r="D159" s="32"/>
      <c r="E159" s="32"/>
      <c r="F159" s="32"/>
      <c r="G159" s="32"/>
      <c r="H159" s="32"/>
      <c r="I159" s="32"/>
      <c r="J159" s="29"/>
      <c r="K159" s="47"/>
      <c r="L159" s="48"/>
      <c r="M159" s="49"/>
      <c r="N159" s="48"/>
      <c r="O159" s="47"/>
    </row>
    <row r="160" s="5" customFormat="1" ht="23" customHeight="1" spans="1:15">
      <c r="A160" s="19"/>
      <c r="B160" s="20"/>
      <c r="C160" s="31"/>
      <c r="D160" s="32"/>
      <c r="E160" s="32"/>
      <c r="F160" s="32"/>
      <c r="G160" s="32"/>
      <c r="H160" s="32"/>
      <c r="I160" s="32"/>
      <c r="J160" s="29"/>
      <c r="K160" s="47"/>
      <c r="L160" s="48"/>
      <c r="M160" s="49"/>
      <c r="N160" s="48"/>
      <c r="O160" s="47"/>
    </row>
    <row r="161" s="5" customFormat="1" ht="23" customHeight="1" spans="1:15">
      <c r="A161" s="19"/>
      <c r="B161" s="20"/>
      <c r="C161" s="31"/>
      <c r="D161" s="32"/>
      <c r="E161" s="32"/>
      <c r="F161" s="32"/>
      <c r="G161" s="32"/>
      <c r="H161" s="32"/>
      <c r="I161" s="32"/>
      <c r="J161" s="29"/>
      <c r="K161" s="47"/>
      <c r="L161" s="48"/>
      <c r="M161" s="49"/>
      <c r="N161" s="48"/>
      <c r="O161" s="47"/>
    </row>
    <row r="162" s="5" customFormat="1" ht="23" customHeight="1" spans="1:15">
      <c r="A162" s="19"/>
      <c r="B162" s="20"/>
      <c r="C162" s="31"/>
      <c r="D162" s="32"/>
      <c r="E162" s="32"/>
      <c r="F162" s="32"/>
      <c r="G162" s="32"/>
      <c r="H162" s="32"/>
      <c r="I162" s="32"/>
      <c r="J162" s="29"/>
      <c r="K162" s="47"/>
      <c r="L162" s="48"/>
      <c r="M162" s="49"/>
      <c r="N162" s="48"/>
      <c r="O162" s="47"/>
    </row>
    <row r="163" s="5" customFormat="1" ht="23" customHeight="1" spans="1:15">
      <c r="A163" s="19"/>
      <c r="B163" s="20"/>
      <c r="C163" s="31"/>
      <c r="D163" s="32"/>
      <c r="E163" s="32"/>
      <c r="F163" s="32"/>
      <c r="G163" s="32"/>
      <c r="H163" s="32"/>
      <c r="I163" s="32"/>
      <c r="J163" s="29"/>
      <c r="K163" s="47"/>
      <c r="L163" s="48"/>
      <c r="M163" s="49"/>
      <c r="N163" s="48"/>
      <c r="O163" s="47"/>
    </row>
    <row r="164" s="5" customFormat="1" ht="23" customHeight="1" spans="1:15">
      <c r="A164" s="19"/>
      <c r="B164" s="20"/>
      <c r="C164" s="31"/>
      <c r="D164" s="32"/>
      <c r="E164" s="32"/>
      <c r="F164" s="32"/>
      <c r="G164" s="32"/>
      <c r="H164" s="32"/>
      <c r="I164" s="32"/>
      <c r="J164" s="29"/>
      <c r="K164" s="47"/>
      <c r="L164" s="48"/>
      <c r="M164" s="49"/>
      <c r="N164" s="48"/>
      <c r="O164" s="47"/>
    </row>
    <row r="165" s="5" customFormat="1" ht="23" customHeight="1" spans="1:15">
      <c r="A165" s="19"/>
      <c r="B165" s="20"/>
      <c r="C165" s="31"/>
      <c r="D165" s="32"/>
      <c r="E165" s="32"/>
      <c r="F165" s="32"/>
      <c r="G165" s="32"/>
      <c r="H165" s="32"/>
      <c r="I165" s="32"/>
      <c r="J165" s="29"/>
      <c r="K165" s="47"/>
      <c r="L165" s="48"/>
      <c r="M165" s="49"/>
      <c r="N165" s="48"/>
      <c r="O165" s="47"/>
    </row>
    <row r="166" s="5" customFormat="1" ht="23" customHeight="1" spans="1:15">
      <c r="A166" s="19"/>
      <c r="B166" s="20"/>
      <c r="C166" s="31"/>
      <c r="D166" s="32"/>
      <c r="E166" s="32"/>
      <c r="F166" s="32"/>
      <c r="G166" s="32"/>
      <c r="H166" s="32"/>
      <c r="I166" s="32"/>
      <c r="J166" s="29"/>
      <c r="K166" s="47"/>
      <c r="L166" s="48"/>
      <c r="M166" s="49"/>
      <c r="N166" s="48"/>
      <c r="O166" s="47"/>
    </row>
    <row r="167" s="5" customFormat="1" ht="23" customHeight="1" spans="1:15">
      <c r="A167" s="19"/>
      <c r="B167" s="20"/>
      <c r="C167" s="31"/>
      <c r="D167" s="32"/>
      <c r="E167" s="32"/>
      <c r="F167" s="32"/>
      <c r="G167" s="32"/>
      <c r="H167" s="32"/>
      <c r="I167" s="32"/>
      <c r="J167" s="29"/>
      <c r="K167" s="47"/>
      <c r="L167" s="48"/>
      <c r="M167" s="49"/>
      <c r="N167" s="48"/>
      <c r="O167" s="47"/>
    </row>
    <row r="168" s="5" customFormat="1" ht="23" customHeight="1" spans="1:15">
      <c r="A168" s="19"/>
      <c r="B168" s="20"/>
      <c r="C168" s="31"/>
      <c r="D168" s="32"/>
      <c r="E168" s="32"/>
      <c r="F168" s="32"/>
      <c r="G168" s="32"/>
      <c r="H168" s="32"/>
      <c r="I168" s="32"/>
      <c r="J168" s="29"/>
      <c r="K168" s="47"/>
      <c r="L168" s="48"/>
      <c r="M168" s="49"/>
      <c r="N168" s="48"/>
      <c r="O168" s="47"/>
    </row>
    <row r="169" s="5" customFormat="1" ht="23" customHeight="1" spans="1:15">
      <c r="A169" s="19"/>
      <c r="B169" s="20"/>
      <c r="C169" s="31"/>
      <c r="D169" s="32"/>
      <c r="E169" s="32"/>
      <c r="F169" s="32"/>
      <c r="G169" s="32"/>
      <c r="H169" s="32"/>
      <c r="I169" s="32"/>
      <c r="J169" s="29"/>
      <c r="K169" s="47"/>
      <c r="L169" s="48"/>
      <c r="M169" s="49"/>
      <c r="N169" s="48"/>
      <c r="O169" s="47"/>
    </row>
    <row r="170" s="5" customFormat="1" ht="23" customHeight="1" spans="1:15">
      <c r="A170" s="19"/>
      <c r="B170" s="20"/>
      <c r="C170" s="31"/>
      <c r="D170" s="32"/>
      <c r="E170" s="32"/>
      <c r="F170" s="32"/>
      <c r="G170" s="32"/>
      <c r="H170" s="32"/>
      <c r="I170" s="32"/>
      <c r="J170" s="29"/>
      <c r="K170" s="47"/>
      <c r="L170" s="48"/>
      <c r="M170" s="49"/>
      <c r="N170" s="48"/>
      <c r="O170" s="47"/>
    </row>
    <row r="171" s="5" customFormat="1" ht="23" customHeight="1" spans="1:15">
      <c r="A171" s="19"/>
      <c r="B171" s="20"/>
      <c r="C171" s="31"/>
      <c r="D171" s="32"/>
      <c r="E171" s="32"/>
      <c r="F171" s="32"/>
      <c r="G171" s="32"/>
      <c r="H171" s="32"/>
      <c r="I171" s="32"/>
      <c r="J171" s="29"/>
      <c r="K171" s="47"/>
      <c r="L171" s="48"/>
      <c r="M171" s="49"/>
      <c r="N171" s="48"/>
      <c r="O171" s="47"/>
    </row>
    <row r="172" s="5" customFormat="1" ht="23" customHeight="1" spans="1:15">
      <c r="A172" s="19"/>
      <c r="B172" s="20"/>
      <c r="C172" s="31"/>
      <c r="D172" s="32"/>
      <c r="E172" s="32"/>
      <c r="F172" s="32"/>
      <c r="G172" s="32"/>
      <c r="H172" s="32"/>
      <c r="I172" s="32"/>
      <c r="J172" s="29"/>
      <c r="K172" s="47"/>
      <c r="L172" s="48"/>
      <c r="M172" s="49"/>
      <c r="N172" s="48"/>
      <c r="O172" s="47"/>
    </row>
    <row r="173" s="5" customFormat="1" ht="23" customHeight="1" spans="1:15">
      <c r="A173" s="19"/>
      <c r="B173" s="20"/>
      <c r="C173" s="31"/>
      <c r="D173" s="32"/>
      <c r="E173" s="32"/>
      <c r="F173" s="32"/>
      <c r="G173" s="32"/>
      <c r="H173" s="32"/>
      <c r="I173" s="32"/>
      <c r="J173" s="29"/>
      <c r="K173" s="47"/>
      <c r="L173" s="48"/>
      <c r="M173" s="49"/>
      <c r="N173" s="48"/>
      <c r="O173" s="47"/>
    </row>
    <row r="174" s="5" customFormat="1" ht="23" customHeight="1" spans="1:15">
      <c r="A174" s="19"/>
      <c r="B174" s="20"/>
      <c r="C174" s="31"/>
      <c r="D174" s="32"/>
      <c r="E174" s="32"/>
      <c r="F174" s="32"/>
      <c r="G174" s="32"/>
      <c r="H174" s="32"/>
      <c r="I174" s="32"/>
      <c r="J174" s="29"/>
      <c r="K174" s="47"/>
      <c r="L174" s="48"/>
      <c r="M174" s="49"/>
      <c r="N174" s="48"/>
      <c r="O174" s="47"/>
    </row>
    <row r="175" s="5" customFormat="1" ht="23" customHeight="1" spans="1:15">
      <c r="A175" s="19"/>
      <c r="B175" s="20"/>
      <c r="C175" s="31"/>
      <c r="D175" s="32"/>
      <c r="E175" s="32"/>
      <c r="F175" s="32"/>
      <c r="G175" s="32"/>
      <c r="H175" s="32"/>
      <c r="I175" s="32"/>
      <c r="J175" s="29"/>
      <c r="K175" s="47"/>
      <c r="L175" s="48"/>
      <c r="M175" s="49"/>
      <c r="N175" s="48"/>
      <c r="O175" s="47"/>
    </row>
    <row r="176" s="5" customFormat="1" ht="23" customHeight="1" spans="1:15">
      <c r="A176" s="19"/>
      <c r="B176" s="20"/>
      <c r="C176" s="31"/>
      <c r="D176" s="32"/>
      <c r="E176" s="32"/>
      <c r="F176" s="32"/>
      <c r="G176" s="32"/>
      <c r="H176" s="32"/>
      <c r="I176" s="32"/>
      <c r="J176" s="29"/>
      <c r="K176" s="47"/>
      <c r="L176" s="48"/>
      <c r="M176" s="49"/>
      <c r="N176" s="48"/>
      <c r="O176" s="47"/>
    </row>
    <row r="177" s="5" customFormat="1" ht="23" customHeight="1" spans="1:15">
      <c r="A177" s="19"/>
      <c r="B177" s="20"/>
      <c r="C177" s="31"/>
      <c r="D177" s="32"/>
      <c r="E177" s="32"/>
      <c r="F177" s="32"/>
      <c r="G177" s="32"/>
      <c r="H177" s="32"/>
      <c r="I177" s="32"/>
      <c r="J177" s="29"/>
      <c r="K177" s="47"/>
      <c r="L177" s="48"/>
      <c r="M177" s="49"/>
      <c r="N177" s="48"/>
      <c r="O177" s="47"/>
    </row>
    <row r="178" s="5" customFormat="1" ht="23" customHeight="1" spans="1:15">
      <c r="A178" s="19"/>
      <c r="B178" s="20"/>
      <c r="C178" s="31"/>
      <c r="D178" s="32"/>
      <c r="E178" s="32"/>
      <c r="F178" s="32"/>
      <c r="G178" s="32"/>
      <c r="H178" s="32"/>
      <c r="I178" s="32"/>
      <c r="J178" s="29"/>
      <c r="K178" s="47"/>
      <c r="L178" s="48"/>
      <c r="M178" s="49"/>
      <c r="N178" s="48"/>
      <c r="O178" s="47"/>
    </row>
    <row r="179" s="5" customFormat="1" ht="23" customHeight="1" spans="1:15">
      <c r="A179" s="19"/>
      <c r="B179" s="20"/>
      <c r="C179" s="31"/>
      <c r="D179" s="32"/>
      <c r="E179" s="32"/>
      <c r="F179" s="32"/>
      <c r="G179" s="32"/>
      <c r="H179" s="32"/>
      <c r="I179" s="32"/>
      <c r="J179" s="29"/>
      <c r="K179" s="47"/>
      <c r="L179" s="48"/>
      <c r="M179" s="49"/>
      <c r="N179" s="48"/>
      <c r="O179" s="47"/>
    </row>
    <row r="180" s="5" customFormat="1" ht="23" customHeight="1" spans="1:15">
      <c r="A180" s="19"/>
      <c r="B180" s="20"/>
      <c r="C180" s="31"/>
      <c r="D180" s="32"/>
      <c r="E180" s="32"/>
      <c r="F180" s="32"/>
      <c r="G180" s="32"/>
      <c r="H180" s="32"/>
      <c r="I180" s="32"/>
      <c r="J180" s="29"/>
      <c r="K180" s="47"/>
      <c r="L180" s="48"/>
      <c r="M180" s="49"/>
      <c r="N180" s="48"/>
      <c r="O180" s="47"/>
    </row>
    <row r="181" s="5" customFormat="1" ht="23" customHeight="1" spans="1:15">
      <c r="A181" s="19"/>
      <c r="B181" s="20"/>
      <c r="C181" s="31"/>
      <c r="D181" s="32"/>
      <c r="E181" s="32"/>
      <c r="F181" s="32"/>
      <c r="G181" s="32"/>
      <c r="H181" s="32"/>
      <c r="I181" s="32"/>
      <c r="J181" s="29"/>
      <c r="K181" s="47"/>
      <c r="L181" s="48"/>
      <c r="M181" s="49"/>
      <c r="N181" s="48"/>
      <c r="O181" s="47"/>
    </row>
    <row r="182" s="5" customFormat="1" ht="23" customHeight="1" spans="1:15">
      <c r="A182" s="19"/>
      <c r="B182" s="20"/>
      <c r="C182" s="31"/>
      <c r="D182" s="32"/>
      <c r="E182" s="32"/>
      <c r="F182" s="32"/>
      <c r="G182" s="32"/>
      <c r="H182" s="32"/>
      <c r="I182" s="32"/>
      <c r="J182" s="29"/>
      <c r="K182" s="47"/>
      <c r="L182" s="48"/>
      <c r="M182" s="49"/>
      <c r="N182" s="48"/>
      <c r="O182" s="47"/>
    </row>
    <row r="183" s="5" customFormat="1" ht="23" customHeight="1" spans="1:15">
      <c r="A183" s="19"/>
      <c r="B183" s="20"/>
      <c r="C183" s="31"/>
      <c r="D183" s="32"/>
      <c r="E183" s="32"/>
      <c r="F183" s="32"/>
      <c r="G183" s="32"/>
      <c r="H183" s="32"/>
      <c r="I183" s="32"/>
      <c r="J183" s="29"/>
      <c r="K183" s="47"/>
      <c r="L183" s="48"/>
      <c r="M183" s="49"/>
      <c r="N183" s="48"/>
      <c r="O183" s="47"/>
    </row>
    <row r="184" s="5" customFormat="1" ht="23" customHeight="1" spans="1:15">
      <c r="A184" s="19"/>
      <c r="B184" s="20"/>
      <c r="C184" s="31"/>
      <c r="D184" s="32"/>
      <c r="E184" s="32"/>
      <c r="F184" s="32"/>
      <c r="G184" s="32"/>
      <c r="H184" s="32"/>
      <c r="I184" s="32"/>
      <c r="J184" s="29"/>
      <c r="K184" s="47"/>
      <c r="L184" s="48"/>
      <c r="M184" s="49"/>
      <c r="N184" s="48"/>
      <c r="O184" s="47"/>
    </row>
    <row r="185" s="5" customFormat="1" ht="23" customHeight="1" spans="1:15">
      <c r="A185" s="19"/>
      <c r="B185" s="20"/>
      <c r="C185" s="31"/>
      <c r="D185" s="32"/>
      <c r="E185" s="32"/>
      <c r="F185" s="32"/>
      <c r="G185" s="32"/>
      <c r="H185" s="32"/>
      <c r="I185" s="32"/>
      <c r="J185" s="29"/>
      <c r="K185" s="47"/>
      <c r="L185" s="48"/>
      <c r="M185" s="49"/>
      <c r="N185" s="48"/>
      <c r="O185" s="47"/>
    </row>
    <row r="186" s="5" customFormat="1" ht="23" customHeight="1" spans="1:15">
      <c r="A186" s="19"/>
      <c r="B186" s="20"/>
      <c r="C186" s="31"/>
      <c r="D186" s="32"/>
      <c r="E186" s="32"/>
      <c r="F186" s="32"/>
      <c r="G186" s="32"/>
      <c r="H186" s="32"/>
      <c r="I186" s="32"/>
      <c r="J186" s="29"/>
      <c r="K186" s="47"/>
      <c r="L186" s="48"/>
      <c r="M186" s="49"/>
      <c r="N186" s="48"/>
      <c r="O186" s="47"/>
    </row>
    <row r="187" s="5" customFormat="1" ht="23" customHeight="1" spans="1:15">
      <c r="A187" s="19"/>
      <c r="B187" s="20"/>
      <c r="C187" s="31"/>
      <c r="D187" s="32"/>
      <c r="E187" s="32"/>
      <c r="F187" s="32"/>
      <c r="G187" s="32"/>
      <c r="H187" s="32"/>
      <c r="I187" s="32"/>
      <c r="J187" s="29"/>
      <c r="K187" s="47"/>
      <c r="L187" s="48"/>
      <c r="M187" s="49"/>
      <c r="N187" s="48"/>
      <c r="O187" s="47"/>
    </row>
    <row r="188" s="5" customFormat="1" ht="23" customHeight="1" spans="1:15">
      <c r="A188" s="19"/>
      <c r="B188" s="20"/>
      <c r="C188" s="31"/>
      <c r="D188" s="32"/>
      <c r="E188" s="32"/>
      <c r="F188" s="32"/>
      <c r="G188" s="32"/>
      <c r="H188" s="32"/>
      <c r="I188" s="32"/>
      <c r="J188" s="29"/>
      <c r="K188" s="47"/>
      <c r="L188" s="48"/>
      <c r="M188" s="49"/>
      <c r="N188" s="48"/>
      <c r="O188" s="47"/>
    </row>
    <row r="189" s="5" customFormat="1" ht="23" customHeight="1" spans="1:15">
      <c r="A189" s="19"/>
      <c r="B189" s="20"/>
      <c r="C189" s="31"/>
      <c r="D189" s="32"/>
      <c r="E189" s="32"/>
      <c r="F189" s="32"/>
      <c r="G189" s="32"/>
      <c r="H189" s="32"/>
      <c r="I189" s="32"/>
      <c r="J189" s="29"/>
      <c r="K189" s="47"/>
      <c r="L189" s="48"/>
      <c r="M189" s="49"/>
      <c r="N189" s="48"/>
      <c r="O189" s="47"/>
    </row>
    <row r="190" s="5" customFormat="1" ht="23" customHeight="1" spans="1:15">
      <c r="A190" s="19"/>
      <c r="B190" s="20"/>
      <c r="C190" s="31"/>
      <c r="D190" s="32"/>
      <c r="E190" s="32"/>
      <c r="F190" s="32"/>
      <c r="G190" s="32"/>
      <c r="H190" s="32"/>
      <c r="I190" s="32"/>
      <c r="J190" s="29"/>
      <c r="K190" s="47"/>
      <c r="L190" s="48"/>
      <c r="M190" s="49"/>
      <c r="N190" s="48"/>
      <c r="O190" s="47"/>
    </row>
    <row r="191" s="5" customFormat="1" ht="23" customHeight="1" spans="1:15">
      <c r="A191" s="19"/>
      <c r="B191" s="20"/>
      <c r="C191" s="31"/>
      <c r="D191" s="32"/>
      <c r="E191" s="32"/>
      <c r="F191" s="32"/>
      <c r="G191" s="32"/>
      <c r="H191" s="32"/>
      <c r="I191" s="32"/>
      <c r="J191" s="29"/>
      <c r="K191" s="47"/>
      <c r="L191" s="48"/>
      <c r="M191" s="49"/>
      <c r="N191" s="48"/>
      <c r="O191" s="47"/>
    </row>
    <row r="192" s="5" customFormat="1" ht="23" customHeight="1" spans="1:15">
      <c r="A192" s="19"/>
      <c r="B192" s="20"/>
      <c r="C192" s="31"/>
      <c r="D192" s="32"/>
      <c r="E192" s="32"/>
      <c r="F192" s="32"/>
      <c r="G192" s="32"/>
      <c r="H192" s="32"/>
      <c r="I192" s="32"/>
      <c r="J192" s="29"/>
      <c r="K192" s="47"/>
      <c r="L192" s="48"/>
      <c r="M192" s="49"/>
      <c r="N192" s="48"/>
      <c r="O192" s="47"/>
    </row>
    <row r="193" s="5" customFormat="1" ht="23" customHeight="1" spans="1:15">
      <c r="A193" s="19"/>
      <c r="B193" s="20"/>
      <c r="C193" s="31"/>
      <c r="D193" s="32"/>
      <c r="E193" s="32"/>
      <c r="F193" s="32"/>
      <c r="G193" s="32"/>
      <c r="H193" s="32"/>
      <c r="I193" s="32"/>
      <c r="J193" s="29"/>
      <c r="K193" s="47"/>
      <c r="L193" s="48"/>
      <c r="M193" s="49"/>
      <c r="N193" s="48"/>
      <c r="O193" s="47"/>
    </row>
    <row r="194" s="5" customFormat="1" ht="23" customHeight="1" spans="1:15">
      <c r="A194" s="19"/>
      <c r="B194" s="20"/>
      <c r="C194" s="31"/>
      <c r="D194" s="32"/>
      <c r="E194" s="32"/>
      <c r="F194" s="32"/>
      <c r="G194" s="32"/>
      <c r="H194" s="32"/>
      <c r="I194" s="32"/>
      <c r="J194" s="29"/>
      <c r="K194" s="47"/>
      <c r="L194" s="48"/>
      <c r="M194" s="49"/>
      <c r="N194" s="48"/>
      <c r="O194" s="47"/>
    </row>
    <row r="195" s="5" customFormat="1" ht="23" customHeight="1" spans="1:15">
      <c r="A195" s="19"/>
      <c r="B195" s="20"/>
      <c r="C195" s="31"/>
      <c r="D195" s="32"/>
      <c r="E195" s="32"/>
      <c r="F195" s="32"/>
      <c r="G195" s="32"/>
      <c r="H195" s="32"/>
      <c r="I195" s="32"/>
      <c r="J195" s="29"/>
      <c r="K195" s="47"/>
      <c r="L195" s="48"/>
      <c r="M195" s="49"/>
      <c r="N195" s="48"/>
      <c r="O195" s="47"/>
    </row>
    <row r="196" s="5" customFormat="1" ht="23" customHeight="1" spans="1:15">
      <c r="A196" s="19"/>
      <c r="B196" s="20"/>
      <c r="C196" s="31"/>
      <c r="D196" s="32"/>
      <c r="E196" s="32"/>
      <c r="F196" s="32"/>
      <c r="G196" s="32"/>
      <c r="H196" s="32"/>
      <c r="I196" s="32"/>
      <c r="J196" s="29"/>
      <c r="K196" s="47"/>
      <c r="L196" s="48"/>
      <c r="M196" s="49"/>
      <c r="N196" s="48"/>
      <c r="O196" s="47"/>
    </row>
    <row r="197" s="5" customFormat="1" ht="23" customHeight="1" spans="1:15">
      <c r="A197" s="19"/>
      <c r="B197" s="20"/>
      <c r="C197" s="31"/>
      <c r="D197" s="32"/>
      <c r="E197" s="32"/>
      <c r="F197" s="32"/>
      <c r="G197" s="32"/>
      <c r="H197" s="32"/>
      <c r="I197" s="32"/>
      <c r="J197" s="29"/>
      <c r="K197" s="47"/>
      <c r="L197" s="48"/>
      <c r="M197" s="49"/>
      <c r="N197" s="48"/>
      <c r="O197" s="47"/>
    </row>
  </sheetData>
  <sheetCalcPr fullCalcOnLoad="true"/>
  <mergeCells count="4">
    <mergeCell ref="A1:D1"/>
    <mergeCell ref="L1:O1"/>
    <mergeCell ref="A2:D2"/>
    <mergeCell ref="L2:O2"/>
    <mergeCell ref="E11:I11"/>
    <mergeCell ref="E19:I19"/>
  </mergeCells>
  <conditionalFormatting sqref="N10:N19">
    <cfRule type="beginsWith" dxfId="0" priority="3" stopIfTrue="1" operator="equal" text="PASS">
      <formula>LEFT(N10,LEN("PASS"))="PASS"</formula>
    </cfRule>
    <cfRule type="beginsWith" dxfId="1" priority="2" stopIfTrue="1" operator="equal" text="FAIL">
      <formula>LEFT(N10,LEN("FAIL"))="FAIL"</formula>
    </cfRule>
    <cfRule type="beginsWith" dxfId="2" priority="1" stopIfTrue="1" operator="equal" text="WARN">
      <formula>LEFT(N10,LEN("WARN"))="WARN"</formula>
    </cfRule>
  </conditionalFormatting>
  <conditionalFormatting sqref="N20:N21">
    <cfRule type="beginsWith" dxfId="0" priority="6" stopIfTrue="1" operator="equal" text="PASS">
      <formula>LEFT(N20,LEN("PASS"))="PASS"</formula>
    </cfRule>
    <cfRule type="beginsWith" dxfId="1" priority="5" stopIfTrue="1" operator="equal" text="FAIL">
      <formula>LEFT(N20,LEN("FAIL"))="FAIL"</formula>
    </cfRule>
    <cfRule type="beginsWith" dxfId="2" priority="4" stopIfTrue="1" operator="equal" text="WARN">
      <formula>LEFT(N20,LEN("WARN"))="WARN"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22: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3"/>
  <sheetViews>
    <sheetView topLeftCell="A19" workbookViewId="0" zoomScale="100" tabSelected="false">
      <selection activeCell="A24" sqref="$A24:$XFD24"/>
    </sheetView>
  </sheetViews>
  <sheetFormatPr defaultColWidth="10.8333333333333" defaultRowHeight="14.5"/>
  <cols>
    <col min="7" max="9" customWidth="true" style="56" width="20.0" collapsed="true"/>
    <col min="1" max="1" customWidth="true" style="53" width="26.484375" collapsed="true" bestFit="true"/>
    <col min="2" max="2" customWidth="true" style="54" width="132.19140625" collapsed="true" bestFit="true"/>
    <col min="3" max="3" customWidth="true" style="55" width="9.55859375" collapsed="true" bestFit="true"/>
    <col min="4" max="4" customWidth="true" style="56" width="31.16796875" collapsed="true" bestFit="true"/>
    <col min="5" max="5" customWidth="true" style="56" width="66.8" collapsed="true"/>
    <col min="6" max="6" customWidth="true" style="56" width="255.583333333333" collapsed="true"/>
    <col min="10" max="10" customWidth="true" style="56" width="26.5" collapsed="true" bestFit="true"/>
    <col min="11" max="11" customWidth="true" style="54" width="1.66666666666667" collapsed="true"/>
    <col min="12" max="12" customWidth="true" style="57" width="12.0" collapsed="true"/>
    <col min="13" max="13" customWidth="true" style="58" width="11.40234375" collapsed="true" bestFit="true"/>
    <col min="14" max="14" customWidth="true" style="57" width="6.41015625" collapsed="true" bestFit="true"/>
    <col min="15" max="15" customWidth="true" style="54" width="49.8333333333333" collapsed="true"/>
    <col min="16" max="16384" style="4" width="10.8333333333333" collapsed="true"/>
  </cols>
  <sheetData>
    <row r="1" s="4" customFormat="1" ht="23" customHeight="1" spans="1:15">
      <c r="A1" s="59" t="s">
        <v>726</v>
      </c>
      <c r="B1" s="60"/>
      <c r="C1" s="60"/>
      <c r="D1" s="60"/>
      <c r="E1" s="61" t="s">
        <v>727</v>
      </c>
      <c r="F1" s="61" t="s">
        <v>728</v>
      </c>
      <c r="G1" s="61" t="s">
        <v>729</v>
      </c>
      <c r="H1" s="61" t="s">
        <v>730</v>
      </c>
      <c r="I1" s="61" t="s">
        <v>731</v>
      </c>
      <c r="J1" s="48"/>
      <c r="K1" s="47"/>
      <c r="L1" s="61" t="s">
        <v>732</v>
      </c>
      <c r="M1" s="61"/>
      <c r="N1" s="61"/>
      <c r="O1" s="73"/>
    </row>
    <row r="2" s="4" customFormat="1" ht="146.7" customHeight="true" spans="1:15">
      <c r="A2" s="62" t="s">
        <v>759</v>
      </c>
      <c r="B2" s="63"/>
      <c r="C2" s="63"/>
      <c r="D2" s="63"/>
      <c r="E2" s="64"/>
      <c r="F2" s="65"/>
      <c r="G2" s="64"/>
      <c r="H2" s="64"/>
      <c r="I2" s="65" t="s">
        <v>760</v>
      </c>
      <c r="J2" s="48"/>
      <c r="K2" s="47"/>
      <c r="L2" s="74" t="s">
        <v>942</v>
      </c>
      <c r="M2" s="75"/>
      <c r="N2" s="75"/>
      <c r="O2" s="75"/>
    </row>
    <row r="3" s="4" customFormat="1" ht="10" customHeight="1" spans="1:15">
      <c r="A3" s="30"/>
      <c r="B3" s="47"/>
      <c r="C3" s="49"/>
      <c r="D3" s="47"/>
      <c r="E3" s="48"/>
      <c r="F3" s="48"/>
      <c r="G3" s="48"/>
      <c r="H3" s="48"/>
      <c r="I3" s="48"/>
      <c r="J3" s="76"/>
      <c r="K3" s="47"/>
      <c r="L3" s="48"/>
      <c r="M3" s="49"/>
      <c r="N3" s="48"/>
      <c r="O3" s="47"/>
    </row>
    <row r="4" s="50" customFormat="1" ht="24" customHeight="1" spans="1:15">
      <c r="A4" s="66" t="s">
        <v>734</v>
      </c>
      <c r="B4" s="66" t="s">
        <v>726</v>
      </c>
      <c r="C4" s="66" t="s">
        <v>735</v>
      </c>
      <c r="D4" s="66" t="s">
        <v>736</v>
      </c>
      <c r="E4" s="66" t="s">
        <v>737</v>
      </c>
      <c r="F4" s="66" t="s">
        <v>738</v>
      </c>
      <c r="G4" s="66" t="s">
        <v>739</v>
      </c>
      <c r="H4" s="66" t="s">
        <v>740</v>
      </c>
      <c r="I4" s="66" t="s">
        <v>741</v>
      </c>
      <c r="J4" s="66" t="s">
        <v>742</v>
      </c>
      <c r="K4" s="77"/>
      <c r="L4" s="66" t="s">
        <v>743</v>
      </c>
      <c r="M4" s="66" t="s">
        <v>744</v>
      </c>
      <c r="N4" s="66" t="s">
        <v>745</v>
      </c>
      <c r="O4" s="66" t="s">
        <v>746</v>
      </c>
    </row>
    <row r="5" s="51" customFormat="1" ht="23.0" customHeight="true" spans="1:15">
      <c r="A5" s="118" t="s">
        <v>761</v>
      </c>
      <c r="B5" s="119" t="s">
        <v>762</v>
      </c>
      <c r="C5" s="123" t="s">
        <v>5</v>
      </c>
      <c r="D5" s="125" t="s">
        <v>471</v>
      </c>
      <c r="E5" s="275" t="s">
        <v>763</v>
      </c>
      <c r="F5" s="276" t="str">
        <f>HYPERLINK("https://api-dev.gnukhata.org/log", "https://api-dev.gnukhata.org/log")</f>
        <v>https://api-dev.gnukhata.org/log</v>
      </c>
      <c r="G5" s="32"/>
      <c r="H5" s="67"/>
      <c r="I5" s="67"/>
      <c r="J5" s="67"/>
      <c r="K5" s="78"/>
      <c r="L5" s="79"/>
      <c r="M5" s="130" t="n">
        <v>613.0</v>
      </c>
      <c r="N5" s="132" t="s">
        <v>906</v>
      </c>
      <c r="O5" s="78"/>
    </row>
    <row r="6" s="51" customFormat="1" ht="23.0" customHeight="true" spans="1:15">
      <c r="A6" s="30"/>
      <c r="B6" s="119" t="s">
        <v>765</v>
      </c>
      <c r="C6" s="123" t="s">
        <v>35</v>
      </c>
      <c r="D6" s="125" t="s">
        <v>197</v>
      </c>
      <c r="E6" s="277" t="str">
        <f>HYPERLINK("https://api-dev.gnukhata.org/log", "https://api-dev.gnukhata.org/log")</f>
        <v>https://api-dev.gnukhata.org/log</v>
      </c>
      <c r="F6" s="32"/>
      <c r="G6" s="278" t="s">
        <v>767</v>
      </c>
      <c r="H6" s="67"/>
      <c r="I6" s="67"/>
      <c r="J6" s="67"/>
      <c r="K6" s="78"/>
      <c r="L6" t="s" s="320">
        <f>HYPERLINK(IF(ISERROR(FIND("dos",INFO("system"))),"file:C:\Users\AL3063/projects/GKCore/gkcore/tests/output/20230901_083241/GNUKhata-plan.Test_Plan.004,AuditLogs.20230901_083716.001.xlsx_Get_A6.ws-detail.log","C:\projects\GKCore\gkcore\tests\output\20230901_083241\GNUKhata-plan.Test_Plan.004,AuditLogs.20230901_083716.001.xlsx_Get_A6.ws-detail.log"),"log")</f>
      </c>
      <c r="M6" s="130" t="n">
        <v>1375.0</v>
      </c>
      <c r="N6" s="132" t="s">
        <v>906</v>
      </c>
      <c r="O6" s="78"/>
    </row>
    <row r="7" s="51" customFormat="1" ht="23" customHeight="1" spans="1:15">
      <c r="A7" s="30"/>
      <c r="B7" s="119" t="s">
        <v>768</v>
      </c>
      <c r="C7" s="123" t="s">
        <v>5</v>
      </c>
      <c r="D7" s="125" t="s">
        <v>471</v>
      </c>
      <c r="E7" s="279" t="s">
        <v>769</v>
      </c>
      <c r="F7" s="280" t="s">
        <v>922</v>
      </c>
      <c r="G7" s="32"/>
      <c r="H7" s="67"/>
      <c r="I7" s="67"/>
      <c r="J7" s="67"/>
      <c r="K7" s="78"/>
      <c r="L7" s="79"/>
      <c r="M7" s="130" t="n">
        <v>603.0</v>
      </c>
      <c r="N7" s="132" t="s">
        <v>906</v>
      </c>
      <c r="O7" s="78"/>
    </row>
    <row r="8" s="51" customFormat="1" ht="130.4" spans="1:15" customHeight="true">
      <c r="A8" s="30"/>
      <c r="B8" s="120" t="s">
        <v>941</v>
      </c>
      <c r="C8" s="123" t="s">
        <v>5</v>
      </c>
      <c r="D8" s="125" t="s">
        <v>501</v>
      </c>
      <c r="E8" s="28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8" s="282" t="s">
        <v>902</v>
      </c>
      <c r="G8" s="32" t="s">
        <v>902</v>
      </c>
      <c r="H8" s="67"/>
      <c r="I8" s="67"/>
      <c r="J8" s="67"/>
      <c r="K8" s="78"/>
      <c r="L8" s="79"/>
      <c r="M8" s="130" t="n">
        <v>6882.0</v>
      </c>
      <c r="N8" s="132" t="s">
        <v>906</v>
      </c>
      <c r="O8" s="78"/>
    </row>
    <row r="9" ht="32.6" customHeight="true">
      <c r="A9" s="322" t="s">
        <v>902</v>
      </c>
      <c r="B9" s="120" t="s">
        <v>929</v>
      </c>
      <c r="C9" s="324" t="s">
        <v>5</v>
      </c>
      <c r="D9" s="325" t="s">
        <v>49</v>
      </c>
      <c r="E9" s="326" t="s">
        <v>914</v>
      </c>
      <c r="F9" s="327" t="s">
        <v>914</v>
      </c>
      <c r="G9" s="328"/>
      <c r="H9" s="329"/>
      <c r="I9" s="330"/>
      <c r="J9" s="331"/>
      <c r="K9" s="332"/>
      <c r="L9" s="333"/>
      <c r="M9" s="334" t="n">
        <v>1207.0</v>
      </c>
      <c r="N9" s="335" t="s">
        <v>906</v>
      </c>
    </row>
    <row r="10" ht="23.0" customHeight="true">
      <c r="A10" s="336" t="s">
        <v>902</v>
      </c>
      <c r="B10" s="120" t="s">
        <v>902</v>
      </c>
      <c r="C10" s="338" t="s">
        <v>20</v>
      </c>
      <c r="D10" s="339" t="s">
        <v>210</v>
      </c>
      <c r="E10" s="340" t="s">
        <v>930</v>
      </c>
      <c r="F10" s="341" t="s">
        <v>931</v>
      </c>
      <c r="G10" s="342"/>
      <c r="H10" s="343"/>
      <c r="I10" s="344"/>
      <c r="J10" s="345"/>
      <c r="K10" s="346"/>
      <c r="L10" s="347"/>
      <c r="M10" s="348" t="n">
        <v>1209.0</v>
      </c>
      <c r="N10" s="349" t="s">
        <v>906</v>
      </c>
    </row>
    <row r="11" ht="23.0" customHeight="true">
      <c r="A11" s="350" t="s">
        <v>902</v>
      </c>
      <c r="B11" s="120" t="s">
        <v>902</v>
      </c>
      <c r="C11" s="352" t="s">
        <v>5</v>
      </c>
      <c r="D11" s="353" t="s">
        <v>49</v>
      </c>
      <c r="E11" s="354" t="s">
        <v>932</v>
      </c>
      <c r="F11" s="355" t="s">
        <v>932</v>
      </c>
      <c r="G11" s="356"/>
      <c r="H11" s="357"/>
      <c r="I11" s="358"/>
      <c r="J11" s="359"/>
      <c r="K11" s="360"/>
      <c r="L11" s="361"/>
      <c r="M11" s="362" t="n">
        <v>1208.0</v>
      </c>
      <c r="N11" s="363" t="s">
        <v>906</v>
      </c>
    </row>
    <row r="12" ht="23.0" customHeight="true">
      <c r="A12" s="364" t="s">
        <v>902</v>
      </c>
      <c r="B12" s="120" t="s">
        <v>902</v>
      </c>
      <c r="C12" s="366" t="s">
        <v>15</v>
      </c>
      <c r="D12" s="367" t="s">
        <v>88</v>
      </c>
      <c r="E12" s="368" t="s">
        <v>933</v>
      </c>
      <c r="F12" s="369">
        <f>HYPERLINK(IF(ISERROR(FIND("dos",INFO("system"))),"file:C:\Users\AL3063/projects/GKCore/gkcore/tests/artifact/data/Schema/unauthorizedAccess.schema.txt","C:\projects\GKCore\gkcore\tests\artifact\data\Schema\unauthorizedAccess.schema.txt"),"C:\projects\GKCore\gkcore\tests\artifact\data\Schema\unauthorizedAccess.schema.txt")</f>
      </c>
      <c r="G12" s="370"/>
      <c r="H12" s="371"/>
      <c r="I12" s="372"/>
      <c r="J12" s="373" t="s">
        <v>934</v>
      </c>
      <c r="K12" s="374"/>
      <c r="L12" s="375"/>
      <c r="M12" s="376" t="n">
        <v>1226.0</v>
      </c>
      <c r="N12" s="377" t="s">
        <v>906</v>
      </c>
    </row>
    <row r="13" ht="23.0" customHeight="true">
      <c r="A13" s="378" t="s">
        <v>902</v>
      </c>
      <c r="B13" s="120" t="s">
        <v>902</v>
      </c>
      <c r="C13" s="380" t="s">
        <v>5</v>
      </c>
      <c r="D13" s="381" t="s">
        <v>397</v>
      </c>
      <c r="E13" s="382" t="s">
        <v>935</v>
      </c>
      <c r="F13" s="383"/>
      <c r="G13" s="384"/>
      <c r="H13" s="385"/>
      <c r="I13" s="386"/>
      <c r="J13" s="387"/>
      <c r="K13" s="388"/>
      <c r="L13" s="389"/>
      <c r="M13" s="390" t="n">
        <v>1226.0</v>
      </c>
      <c r="N13" s="391" t="s">
        <v>906</v>
      </c>
    </row>
    <row r="14" s="4" customFormat="1" spans="1:15" ht="23.0" customHeight="true">
      <c r="A14" s="30"/>
      <c r="B14" s="119" t="s">
        <v>774</v>
      </c>
      <c r="C14" s="123" t="s">
        <v>5</v>
      </c>
      <c r="D14" s="125" t="s">
        <v>49</v>
      </c>
      <c r="E14" s="283">
        <v>2</v>
      </c>
      <c r="F14" s="284" t="s">
        <v>922</v>
      </c>
      <c r="G14" s="32"/>
      <c r="H14" s="32"/>
      <c r="I14" s="32"/>
      <c r="J14" s="32"/>
      <c r="K14" s="47"/>
      <c r="L14" s="48"/>
      <c r="M14" s="130" t="n">
        <v>608.0</v>
      </c>
      <c r="N14" s="132" t="s">
        <v>906</v>
      </c>
      <c r="O14" s="47"/>
    </row>
    <row r="15" s="4" customFormat="1" spans="1:15" ht="23.0" customHeight="true">
      <c r="A15" s="118" t="s">
        <v>776</v>
      </c>
      <c r="B15" s="119" t="s">
        <v>777</v>
      </c>
      <c r="C15" s="123" t="s">
        <v>35</v>
      </c>
      <c r="D15" s="125" t="s">
        <v>263</v>
      </c>
      <c r="E15" s="285" t="s">
        <v>757</v>
      </c>
      <c r="F15" s="286" t="s">
        <v>909</v>
      </c>
      <c r="G15" s="32"/>
      <c r="H15" s="32"/>
      <c r="I15" s="32"/>
      <c r="J15" s="32"/>
      <c r="K15" s="47"/>
      <c r="L15" s="48"/>
      <c r="M15" s="130" t="n">
        <v>614.0</v>
      </c>
      <c r="N15" s="132" t="s">
        <v>906</v>
      </c>
      <c r="O15" s="47"/>
    </row>
    <row r="16" s="4" customFormat="1" spans="1:15" ht="23.0" customHeight="true">
      <c r="A16" s="30"/>
      <c r="B16" s="119" t="s">
        <v>765</v>
      </c>
      <c r="C16" s="123" t="s">
        <v>35</v>
      </c>
      <c r="D16" s="125" t="s">
        <v>197</v>
      </c>
      <c r="E16" s="287" t="str">
        <f>HYPERLINK("https://api-dev.gnukhata.org/log", "https://api-dev.gnukhata.org/log")</f>
        <v>https://api-dev.gnukhata.org/log</v>
      </c>
      <c r="F16" s="32"/>
      <c r="G16" s="288" t="s">
        <v>767</v>
      </c>
      <c r="H16" s="32"/>
      <c r="I16" s="32"/>
      <c r="J16" s="32"/>
      <c r="K16" s="47"/>
      <c r="L16" t="s" s="393">
        <f>HYPERLINK(IF(ISERROR(FIND("dos",INFO("system"))),"file:C:\Users\AL3063/projects/GKCore/gkcore/tests/output/20230901_083241/GNUKhata-plan.Test_Plan.004,AuditLogs.20230901_083716.001.xlsx_Get_A11.ws-detail.log","C:\projects\GKCore\gkcore\tests\output\20230901_083241\GNUKhata-plan.Test_Plan.004,AuditLogs.20230901_083716.001.xlsx_Get_A11.ws-detail.log"),"log")</f>
      </c>
      <c r="M16" s="130" t="n">
        <v>1438.0</v>
      </c>
      <c r="N16" s="132" t="s">
        <v>906</v>
      </c>
      <c r="O16" s="47"/>
    </row>
    <row r="17" s="4" customFormat="1" spans="1:15" ht="23.0" customHeight="true">
      <c r="A17" s="30"/>
      <c r="B17" s="119" t="s">
        <v>768</v>
      </c>
      <c r="C17" s="123" t="s">
        <v>5</v>
      </c>
      <c r="D17" s="125" t="s">
        <v>471</v>
      </c>
      <c r="E17" s="289" t="s">
        <v>769</v>
      </c>
      <c r="F17" s="290" t="s">
        <v>787</v>
      </c>
      <c r="G17" s="32"/>
      <c r="H17" s="32"/>
      <c r="I17" s="32"/>
      <c r="J17" s="32"/>
      <c r="K17" s="47"/>
      <c r="L17" s="48"/>
      <c r="M17" s="130" t="n">
        <v>613.0</v>
      </c>
      <c r="N17" s="132" t="s">
        <v>906</v>
      </c>
      <c r="O17" s="47"/>
    </row>
    <row r="18" s="4" customFormat="1" spans="1:15" ht="65.2" customHeight="true">
      <c r="A18" s="30"/>
      <c r="B18" s="120" t="s">
        <v>941</v>
      </c>
      <c r="C18" s="123" t="s">
        <v>5</v>
      </c>
      <c r="D18" s="125" t="s">
        <v>501</v>
      </c>
      <c r="E18" s="29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8" s="292" t="s">
        <v>902</v>
      </c>
      <c r="G18" s="32" t="s">
        <v>902</v>
      </c>
      <c r="H18" s="32"/>
      <c r="I18" s="32"/>
      <c r="J18" s="32"/>
      <c r="K18" s="47"/>
      <c r="L18" s="48"/>
      <c r="M18" s="130" t="n">
        <v>6929.0</v>
      </c>
      <c r="N18" s="132" t="s">
        <v>906</v>
      </c>
      <c r="O18" s="47"/>
    </row>
    <row r="19" ht="32.6" customHeight="true">
      <c r="A19" s="395" t="s">
        <v>902</v>
      </c>
      <c r="B19" s="120" t="s">
        <v>929</v>
      </c>
      <c r="C19" s="397" t="s">
        <v>5</v>
      </c>
      <c r="D19" s="398" t="s">
        <v>49</v>
      </c>
      <c r="E19" s="399" t="s">
        <v>914</v>
      </c>
      <c r="F19" s="400" t="s">
        <v>914</v>
      </c>
      <c r="G19" s="401"/>
      <c r="H19" s="402"/>
      <c r="I19" s="403"/>
      <c r="J19" s="404"/>
      <c r="K19" s="405"/>
      <c r="L19" s="406"/>
      <c r="M19" s="407" t="n">
        <v>1221.0</v>
      </c>
      <c r="N19" s="408" t="s">
        <v>906</v>
      </c>
    </row>
    <row r="20" ht="23.0" customHeight="true">
      <c r="A20" s="409" t="s">
        <v>902</v>
      </c>
      <c r="B20" s="120" t="s">
        <v>902</v>
      </c>
      <c r="C20" s="411" t="s">
        <v>20</v>
      </c>
      <c r="D20" s="412" t="s">
        <v>210</v>
      </c>
      <c r="E20" s="413" t="s">
        <v>936</v>
      </c>
      <c r="F20" s="414" t="s">
        <v>931</v>
      </c>
      <c r="G20" s="415"/>
      <c r="H20" s="416"/>
      <c r="I20" s="417"/>
      <c r="J20" s="418"/>
      <c r="K20" s="419"/>
      <c r="L20" s="420"/>
      <c r="M20" s="421" t="n">
        <v>1218.0</v>
      </c>
      <c r="N20" s="422" t="s">
        <v>906</v>
      </c>
    </row>
    <row r="21" ht="23.0" customHeight="true">
      <c r="A21" s="423" t="s">
        <v>902</v>
      </c>
      <c r="B21" s="120" t="s">
        <v>902</v>
      </c>
      <c r="C21" s="425" t="s">
        <v>5</v>
      </c>
      <c r="D21" s="426" t="s">
        <v>49</v>
      </c>
      <c r="E21" s="427" t="s">
        <v>932</v>
      </c>
      <c r="F21" s="428" t="s">
        <v>932</v>
      </c>
      <c r="G21" s="429"/>
      <c r="H21" s="430"/>
      <c r="I21" s="431"/>
      <c r="J21" s="432"/>
      <c r="K21" s="433"/>
      <c r="L21" s="434"/>
      <c r="M21" s="435" t="n">
        <v>1221.0</v>
      </c>
      <c r="N21" s="436" t="s">
        <v>906</v>
      </c>
    </row>
    <row r="22" ht="23.0" customHeight="true">
      <c r="A22" s="437" t="s">
        <v>902</v>
      </c>
      <c r="B22" s="120" t="s">
        <v>902</v>
      </c>
      <c r="C22" s="439" t="s">
        <v>15</v>
      </c>
      <c r="D22" s="440" t="s">
        <v>88</v>
      </c>
      <c r="E22" s="441" t="s">
        <v>937</v>
      </c>
      <c r="F22" s="442">
        <f>HYPERLINK(IF(ISERROR(FIND("dos",INFO("system"))),"file:C:\Users\AL3063/projects/GKCore/gkcore/tests/artifact/data/Schema/AuditLogs//AuditLogs.txt","C:\projects\GKCore\gkcore\tests\artifact\data\Schema\AuditLogs\\AuditLogs.txt"),"C:\projects\GKCore\gkcore\tests\artifact\data\Schema\AuditLogs\\AuditLogs.txt")</f>
      </c>
      <c r="G22" s="443"/>
      <c r="H22" s="444"/>
      <c r="I22" s="445"/>
      <c r="J22" s="446" t="s">
        <v>934</v>
      </c>
      <c r="K22" s="447"/>
      <c r="L22" s="448"/>
      <c r="M22" s="449" t="n">
        <v>1221.0</v>
      </c>
      <c r="N22" s="450" t="s">
        <v>906</v>
      </c>
    </row>
    <row r="23" ht="23.0" customHeight="true">
      <c r="A23" s="451" t="s">
        <v>902</v>
      </c>
      <c r="B23" s="120" t="s">
        <v>902</v>
      </c>
      <c r="C23" s="453" t="s">
        <v>5</v>
      </c>
      <c r="D23" s="454" t="s">
        <v>397</v>
      </c>
      <c r="E23" s="455" t="s">
        <v>935</v>
      </c>
      <c r="F23" s="456"/>
      <c r="G23" s="457"/>
      <c r="H23" s="458"/>
      <c r="I23" s="459"/>
      <c r="J23" s="460"/>
      <c r="K23" s="461"/>
      <c r="L23" s="462"/>
      <c r="M23" s="463" t="n">
        <v>1216.0</v>
      </c>
      <c r="N23" s="464" t="s">
        <v>906</v>
      </c>
    </row>
    <row r="24" s="4" customFormat="1" spans="1:15" ht="23.0" customHeight="true">
      <c r="A24" s="30"/>
      <c r="B24" s="119" t="s">
        <v>779</v>
      </c>
      <c r="C24" s="123" t="s">
        <v>5</v>
      </c>
      <c r="D24" s="125" t="s">
        <v>49</v>
      </c>
      <c r="E24" s="293">
        <v>0</v>
      </c>
      <c r="F24" s="294" t="s">
        <v>787</v>
      </c>
      <c r="G24" s="32"/>
      <c r="H24" s="32"/>
      <c r="I24" s="32"/>
      <c r="J24" s="32"/>
      <c r="K24" s="47"/>
      <c r="L24" s="48"/>
      <c r="M24" s="130" t="n">
        <v>601.0</v>
      </c>
      <c r="N24" s="132" t="s">
        <v>906</v>
      </c>
      <c r="O24" s="47"/>
    </row>
    <row r="25" s="51" customFormat="1" spans="1:15" ht="23.0" customHeight="true">
      <c r="A25" s="118" t="s">
        <v>780</v>
      </c>
      <c r="B25" s="119" t="s">
        <v>781</v>
      </c>
      <c r="C25" s="123" t="s">
        <v>35</v>
      </c>
      <c r="D25" s="125" t="s">
        <v>107</v>
      </c>
      <c r="E25" s="295" t="s">
        <v>782</v>
      </c>
      <c r="F25" s="32"/>
      <c r="G25" s="32"/>
      <c r="H25" s="67"/>
      <c r="I25" s="67"/>
      <c r="J25" s="67"/>
      <c r="K25" s="78"/>
      <c r="L25" s="79"/>
      <c r="M25" s="130" t="n">
        <v>610.0</v>
      </c>
      <c r="N25" s="132" t="s">
        <v>906</v>
      </c>
      <c r="O25" s="78"/>
    </row>
    <row r="26" s="52" customFormat="1" spans="1:15" ht="23.0" customHeight="true">
      <c r="A26" s="69"/>
      <c r="B26" s="119" t="s">
        <v>762</v>
      </c>
      <c r="C26" s="123" t="s">
        <v>5</v>
      </c>
      <c r="D26" s="125" t="s">
        <v>471</v>
      </c>
      <c r="E26" s="296" t="s">
        <v>763</v>
      </c>
      <c r="F26" s="297" t="s">
        <v>926</v>
      </c>
      <c r="G26" s="26"/>
      <c r="H26" s="70"/>
      <c r="I26" s="70"/>
      <c r="J26" s="70"/>
      <c r="K26" s="81"/>
      <c r="L26" s="82"/>
      <c r="M26" s="130" t="n">
        <v>616.0</v>
      </c>
      <c r="N26" s="132" t="s">
        <v>906</v>
      </c>
      <c r="O26" s="81"/>
    </row>
    <row r="27" s="51" customFormat="1" spans="1:15" ht="23.0" customHeight="true">
      <c r="A27" s="30"/>
      <c r="B27" s="119" t="s">
        <v>765</v>
      </c>
      <c r="C27" s="123" t="s">
        <v>35</v>
      </c>
      <c r="D27" s="125" t="s">
        <v>197</v>
      </c>
      <c r="E27" s="298" t="s">
        <v>926</v>
      </c>
      <c r="F27" s="32"/>
      <c r="G27" s="299" t="s">
        <v>767</v>
      </c>
      <c r="H27" s="67"/>
      <c r="I27" s="67"/>
      <c r="J27" s="67"/>
      <c r="K27" s="78"/>
      <c r="L27" t="s" s="466">
        <f>HYPERLINK(IF(ISERROR(FIND("dos",INFO("system"))),"file:C:\Users\AL3063/projects/GKCore/gkcore/tests/output/20230901_083241/GNUKhata-plan.Test_Plan.004,AuditLogs.20230901_083716.001.xlsx_Get_A17.ws-detail.log","C:\projects\GKCore\gkcore\tests\output\20230901_083241\GNUKhata-plan.Test_Plan.004,AuditLogs.20230901_083716.001.xlsx_Get_A17.ws-detail.log"),"log")</f>
      </c>
      <c r="M27" s="130" t="n">
        <v>1570.0</v>
      </c>
      <c r="N27" s="132" t="s">
        <v>906</v>
      </c>
      <c r="O27" s="78"/>
    </row>
    <row r="28" s="4" customFormat="1" spans="1:15" ht="23.0" customHeight="true">
      <c r="A28" s="30"/>
      <c r="B28" s="119" t="s">
        <v>768</v>
      </c>
      <c r="C28" s="123" t="s">
        <v>5</v>
      </c>
      <c r="D28" s="125" t="s">
        <v>471</v>
      </c>
      <c r="E28" s="300" t="s">
        <v>769</v>
      </c>
      <c r="F28" s="301" t="s">
        <v>922</v>
      </c>
      <c r="G28" s="32"/>
      <c r="H28" s="32"/>
      <c r="I28" s="32"/>
      <c r="J28" s="32"/>
      <c r="K28" s="47"/>
      <c r="L28" s="48"/>
      <c r="M28" s="130" t="n">
        <v>605.0</v>
      </c>
      <c r="N28" s="132" t="s">
        <v>906</v>
      </c>
      <c r="O28" s="47"/>
    </row>
    <row r="29" s="51" customFormat="1" spans="1:15" ht="130.4" customHeight="true">
      <c r="A29" s="30"/>
      <c r="B29" s="120" t="s">
        <v>941</v>
      </c>
      <c r="C29" s="123" t="s">
        <v>5</v>
      </c>
      <c r="D29" s="125" t="s">
        <v>501</v>
      </c>
      <c r="E29" s="30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9" s="303" t="s">
        <v>902</v>
      </c>
      <c r="G29" s="32" t="s">
        <v>902</v>
      </c>
      <c r="H29" s="67"/>
      <c r="I29" s="67"/>
      <c r="J29" s="67"/>
      <c r="K29" s="78"/>
      <c r="L29" s="79"/>
      <c r="M29" s="130" t="n">
        <v>6887.0</v>
      </c>
      <c r="N29" s="132" t="s">
        <v>906</v>
      </c>
      <c r="O29" s="78"/>
    </row>
    <row r="30" ht="32.6" customHeight="true">
      <c r="A30" s="468" t="s">
        <v>902</v>
      </c>
      <c r="B30" s="120" t="s">
        <v>929</v>
      </c>
      <c r="C30" s="470" t="s">
        <v>5</v>
      </c>
      <c r="D30" s="471" t="s">
        <v>49</v>
      </c>
      <c r="E30" s="472" t="s">
        <v>914</v>
      </c>
      <c r="F30" s="473" t="s">
        <v>914</v>
      </c>
      <c r="G30" s="474"/>
      <c r="H30" s="475"/>
      <c r="I30" s="476"/>
      <c r="J30" s="477"/>
      <c r="K30" s="478"/>
      <c r="L30" s="479"/>
      <c r="M30" s="480" t="n">
        <v>1213.0</v>
      </c>
      <c r="N30" s="481" t="s">
        <v>906</v>
      </c>
    </row>
    <row r="31" ht="23.0" customHeight="true">
      <c r="A31" s="482" t="s">
        <v>902</v>
      </c>
      <c r="B31" s="120" t="s">
        <v>902</v>
      </c>
      <c r="C31" s="484" t="s">
        <v>20</v>
      </c>
      <c r="D31" s="485" t="s">
        <v>210</v>
      </c>
      <c r="E31" s="486" t="s">
        <v>938</v>
      </c>
      <c r="F31" s="487" t="s">
        <v>931</v>
      </c>
      <c r="G31" s="488"/>
      <c r="H31" s="489"/>
      <c r="I31" s="490"/>
      <c r="J31" s="491"/>
      <c r="K31" s="492"/>
      <c r="L31" s="493"/>
      <c r="M31" s="494" t="n">
        <v>1223.0</v>
      </c>
      <c r="N31" s="495" t="s">
        <v>906</v>
      </c>
    </row>
    <row r="32" ht="23.0" customHeight="true">
      <c r="A32" s="496" t="s">
        <v>902</v>
      </c>
      <c r="B32" s="120" t="s">
        <v>902</v>
      </c>
      <c r="C32" s="498" t="s">
        <v>5</v>
      </c>
      <c r="D32" s="499" t="s">
        <v>49</v>
      </c>
      <c r="E32" s="500" t="s">
        <v>932</v>
      </c>
      <c r="F32" s="501" t="s">
        <v>932</v>
      </c>
      <c r="G32" s="502"/>
      <c r="H32" s="503"/>
      <c r="I32" s="504"/>
      <c r="J32" s="505"/>
      <c r="K32" s="506"/>
      <c r="L32" s="507"/>
      <c r="M32" s="508" t="n">
        <v>1209.0</v>
      </c>
      <c r="N32" s="509" t="s">
        <v>906</v>
      </c>
    </row>
    <row r="33" ht="23.0" customHeight="true">
      <c r="A33" s="510" t="s">
        <v>902</v>
      </c>
      <c r="B33" s="120" t="s">
        <v>902</v>
      </c>
      <c r="C33" s="512" t="s">
        <v>15</v>
      </c>
      <c r="D33" s="513" t="s">
        <v>88</v>
      </c>
      <c r="E33" s="514" t="s">
        <v>933</v>
      </c>
      <c r="F33" s="515">
        <f>HYPERLINK(IF(ISERROR(FIND("dos",INFO("system"))),"file:C:\Users\AL3063/projects/GKCore/gkcore/tests/artifact/data/Schema/unauthorizedAccess.schema.txt","C:\projects\GKCore\gkcore\tests\artifact\data\Schema\unauthorizedAccess.schema.txt"),"C:\projects\GKCore\gkcore\tests\artifact\data\Schema\unauthorizedAccess.schema.txt")</f>
      </c>
      <c r="G33" s="516"/>
      <c r="H33" s="517"/>
      <c r="I33" s="518"/>
      <c r="J33" s="519" t="s">
        <v>934</v>
      </c>
      <c r="K33" s="520"/>
      <c r="L33" s="521"/>
      <c r="M33" s="522" t="n">
        <v>1227.0</v>
      </c>
      <c r="N33" s="523" t="s">
        <v>906</v>
      </c>
    </row>
    <row r="34" ht="23.0" customHeight="true">
      <c r="A34" s="524" t="s">
        <v>902</v>
      </c>
      <c r="B34" s="120" t="s">
        <v>902</v>
      </c>
      <c r="C34" s="526" t="s">
        <v>5</v>
      </c>
      <c r="D34" s="527" t="s">
        <v>397</v>
      </c>
      <c r="E34" s="528" t="s">
        <v>935</v>
      </c>
      <c r="F34" s="529"/>
      <c r="G34" s="530"/>
      <c r="H34" s="531"/>
      <c r="I34" s="532"/>
      <c r="J34" s="533"/>
      <c r="K34" s="534"/>
      <c r="L34" s="535"/>
      <c r="M34" s="536" t="n">
        <v>1206.0</v>
      </c>
      <c r="N34" s="537" t="s">
        <v>906</v>
      </c>
    </row>
    <row r="35" s="4" customFormat="1" spans="1:15" ht="23.0" customHeight="true">
      <c r="A35" s="30"/>
      <c r="B35" s="119" t="s">
        <v>774</v>
      </c>
      <c r="C35" s="123" t="s">
        <v>5</v>
      </c>
      <c r="D35" s="125" t="s">
        <v>49</v>
      </c>
      <c r="E35" s="304">
        <v>2</v>
      </c>
      <c r="F35" s="305" t="s">
        <v>922</v>
      </c>
      <c r="G35" s="32"/>
      <c r="H35" s="32"/>
      <c r="I35" s="32"/>
      <c r="J35" s="32"/>
      <c r="K35" s="47"/>
      <c r="L35" s="48"/>
      <c r="M35" s="130" t="n">
        <v>605.0</v>
      </c>
      <c r="N35" s="132" t="s">
        <v>906</v>
      </c>
      <c r="O35" s="47"/>
    </row>
    <row r="36" s="4" customFormat="1" spans="1:15" ht="23.0" customHeight="true">
      <c r="A36" s="118" t="s">
        <v>784</v>
      </c>
      <c r="B36" s="119" t="s">
        <v>785</v>
      </c>
      <c r="C36" s="123" t="s">
        <v>35</v>
      </c>
      <c r="D36" s="125" t="s">
        <v>263</v>
      </c>
      <c r="E36" s="306" t="s">
        <v>752</v>
      </c>
      <c r="F36" s="307" t="s">
        <v>907</v>
      </c>
      <c r="G36" s="32"/>
      <c r="H36" s="32"/>
      <c r="I36" s="32"/>
      <c r="J36" s="32"/>
      <c r="K36" s="47"/>
      <c r="L36" s="48"/>
      <c r="M36" s="130" t="n">
        <v>614.0</v>
      </c>
      <c r="N36" s="132" t="s">
        <v>906</v>
      </c>
      <c r="O36" s="47"/>
    </row>
    <row r="37" s="4" customFormat="1" spans="1:15" ht="23.0" customHeight="true">
      <c r="A37" s="30"/>
      <c r="B37" s="119" t="s">
        <v>777</v>
      </c>
      <c r="C37" s="123" t="s">
        <v>35</v>
      </c>
      <c r="D37" s="125" t="s">
        <v>263</v>
      </c>
      <c r="E37" s="308" t="s">
        <v>757</v>
      </c>
      <c r="F37" s="309" t="s">
        <v>909</v>
      </c>
      <c r="G37" s="32"/>
      <c r="H37" s="32"/>
      <c r="I37" s="32"/>
      <c r="J37" s="32"/>
      <c r="K37" s="47"/>
      <c r="L37" s="48"/>
      <c r="M37" s="130" t="n">
        <v>611.0</v>
      </c>
      <c r="N37" s="132" t="s">
        <v>906</v>
      </c>
      <c r="O37" s="47"/>
    </row>
    <row r="38" s="51" customFormat="1" spans="1:15" ht="23.0" customHeight="true">
      <c r="A38" s="30"/>
      <c r="B38" s="119" t="s">
        <v>765</v>
      </c>
      <c r="C38" s="123" t="s">
        <v>35</v>
      </c>
      <c r="D38" s="125" t="s">
        <v>197</v>
      </c>
      <c r="E38" s="310" t="s">
        <v>926</v>
      </c>
      <c r="F38" s="32"/>
      <c r="G38" s="311" t="s">
        <v>767</v>
      </c>
      <c r="H38" s="67"/>
      <c r="I38" s="67"/>
      <c r="J38" s="67"/>
      <c r="K38" s="78"/>
      <c r="L38" t="s" s="539">
        <f>HYPERLINK(IF(ISERROR(FIND("dos",INFO("system"))),"file:C:\Users\AL3063/projects/GKCore/gkcore/tests/output/20230901_083241/GNUKhata-plan.Test_Plan.004,AuditLogs.20230901_083716.001.xlsx_Get_A23.ws-detail.log","C:\projects\GKCore\gkcore\tests\output\20230901_083241\GNUKhata-plan.Test_Plan.004,AuditLogs.20230901_083716.001.xlsx_Get_A23.ws-detail.log"),"log")</f>
      </c>
      <c r="M38" s="130" t="n">
        <v>1755.0</v>
      </c>
      <c r="N38" s="132" t="s">
        <v>906</v>
      </c>
      <c r="O38" s="78"/>
    </row>
    <row r="39" s="4" customFormat="1" spans="1:15" ht="23.0" customHeight="true">
      <c r="A39" s="30"/>
      <c r="B39" s="119" t="s">
        <v>768</v>
      </c>
      <c r="C39" s="123" t="s">
        <v>5</v>
      </c>
      <c r="D39" s="125" t="s">
        <v>471</v>
      </c>
      <c r="E39" s="312" t="s">
        <v>769</v>
      </c>
      <c r="F39" s="313" t="s">
        <v>787</v>
      </c>
      <c r="G39" s="32"/>
      <c r="H39" s="32"/>
      <c r="I39" s="32"/>
      <c r="J39" s="32"/>
      <c r="K39" s="47"/>
      <c r="L39" s="48"/>
      <c r="M39" s="130" t="n">
        <v>609.0</v>
      </c>
      <c r="N39" s="132" t="s">
        <v>906</v>
      </c>
      <c r="O39" s="47"/>
    </row>
    <row r="40" s="51" customFormat="1" spans="1:15" ht="130.4" customHeight="true">
      <c r="A40" s="30"/>
      <c r="B40" s="120" t="s">
        <v>941</v>
      </c>
      <c r="C40" s="123" t="s">
        <v>5</v>
      </c>
      <c r="D40" s="125" t="s">
        <v>501</v>
      </c>
      <c r="E40" s="31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40" s="315" t="s">
        <v>902</v>
      </c>
      <c r="G40" s="32" t="s">
        <v>902</v>
      </c>
      <c r="H40" s="67"/>
      <c r="I40" s="67"/>
      <c r="J40" s="67"/>
      <c r="K40" s="78"/>
      <c r="L40" s="79"/>
      <c r="M40" s="130" t="n">
        <v>6892.0</v>
      </c>
      <c r="N40" s="132" t="s">
        <v>906</v>
      </c>
      <c r="O40" s="78"/>
    </row>
    <row r="41" ht="32.6" customHeight="true">
      <c r="A41" s="541" t="s">
        <v>902</v>
      </c>
      <c r="B41" s="120" t="s">
        <v>929</v>
      </c>
      <c r="C41" s="543" t="s">
        <v>5</v>
      </c>
      <c r="D41" s="544" t="s">
        <v>49</v>
      </c>
      <c r="E41" s="545" t="s">
        <v>914</v>
      </c>
      <c r="F41" s="546" t="s">
        <v>914</v>
      </c>
      <c r="G41" s="547"/>
      <c r="H41" s="548"/>
      <c r="I41" s="549"/>
      <c r="J41" s="550"/>
      <c r="K41" s="551"/>
      <c r="L41" s="552"/>
      <c r="M41" s="553" t="n">
        <v>1215.0</v>
      </c>
      <c r="N41" s="554" t="s">
        <v>906</v>
      </c>
    </row>
    <row r="42" ht="23.0" customHeight="true">
      <c r="A42" s="555" t="s">
        <v>902</v>
      </c>
      <c r="B42" s="120" t="s">
        <v>902</v>
      </c>
      <c r="C42" s="557" t="s">
        <v>20</v>
      </c>
      <c r="D42" s="558" t="s">
        <v>210</v>
      </c>
      <c r="E42" s="559" t="s">
        <v>939</v>
      </c>
      <c r="F42" s="560" t="s">
        <v>931</v>
      </c>
      <c r="G42" s="561"/>
      <c r="H42" s="562"/>
      <c r="I42" s="563"/>
      <c r="J42" s="564"/>
      <c r="K42" s="565"/>
      <c r="L42" s="566"/>
      <c r="M42" s="567" t="n">
        <v>1224.0</v>
      </c>
      <c r="N42" s="568" t="s">
        <v>906</v>
      </c>
    </row>
    <row r="43" ht="23.0" customHeight="true">
      <c r="A43" s="569" t="s">
        <v>902</v>
      </c>
      <c r="B43" s="120" t="s">
        <v>902</v>
      </c>
      <c r="C43" s="571" t="s">
        <v>5</v>
      </c>
      <c r="D43" s="572" t="s">
        <v>49</v>
      </c>
      <c r="E43" s="573" t="s">
        <v>932</v>
      </c>
      <c r="F43" s="574" t="s">
        <v>932</v>
      </c>
      <c r="G43" s="575"/>
      <c r="H43" s="576"/>
      <c r="I43" s="577"/>
      <c r="J43" s="578"/>
      <c r="K43" s="579"/>
      <c r="L43" s="580"/>
      <c r="M43" s="581" t="n">
        <v>1216.0</v>
      </c>
      <c r="N43" s="582" t="s">
        <v>906</v>
      </c>
    </row>
    <row r="44" ht="23.0" customHeight="true">
      <c r="A44" s="583" t="s">
        <v>902</v>
      </c>
      <c r="B44" s="120" t="s">
        <v>902</v>
      </c>
      <c r="C44" s="585" t="s">
        <v>15</v>
      </c>
      <c r="D44" s="586" t="s">
        <v>88</v>
      </c>
      <c r="E44" s="587" t="s">
        <v>940</v>
      </c>
      <c r="F44" s="588">
        <f>HYPERLINK(IF(ISERROR(FIND("dos",INFO("system"))),"file:C:\Users\AL3063/projects/GKCore/gkcore/tests/artifact/data/Schema/AuditLogs//DateRangePositiveResponse.txt","C:\projects\GKCore\gkcore\tests\artifact\data\Schema\AuditLogs\\DateRangePositiveResponse.txt"),"C:\projects\GKCore\gkcore\tests\artifact\data\Schema\AuditLogs\\DateRangePositiveResponse.txt")</f>
      </c>
      <c r="G44" s="589"/>
      <c r="H44" s="590"/>
      <c r="I44" s="591"/>
      <c r="J44" s="592" t="s">
        <v>934</v>
      </c>
      <c r="K44" s="593"/>
      <c r="L44" s="594"/>
      <c r="M44" s="595" t="n">
        <v>1221.0</v>
      </c>
      <c r="N44" s="596" t="s">
        <v>906</v>
      </c>
    </row>
    <row r="45" ht="23.0" customHeight="true">
      <c r="A45" s="597" t="s">
        <v>902</v>
      </c>
      <c r="B45" s="120" t="s">
        <v>902</v>
      </c>
      <c r="C45" s="599" t="s">
        <v>5</v>
      </c>
      <c r="D45" s="600" t="s">
        <v>397</v>
      </c>
      <c r="E45" s="601" t="s">
        <v>935</v>
      </c>
      <c r="F45" s="602"/>
      <c r="G45" s="603"/>
      <c r="H45" s="604"/>
      <c r="I45" s="605"/>
      <c r="J45" s="606"/>
      <c r="K45" s="607"/>
      <c r="L45" s="608"/>
      <c r="M45" s="609" t="n">
        <v>1212.0</v>
      </c>
      <c r="N45" s="610" t="s">
        <v>906</v>
      </c>
    </row>
    <row r="46" s="4" customFormat="1" spans="1:15" ht="23.0" customHeight="true">
      <c r="A46" s="30"/>
      <c r="B46" s="119" t="s">
        <v>779</v>
      </c>
      <c r="C46" s="123" t="s">
        <v>5</v>
      </c>
      <c r="D46" s="125" t="s">
        <v>49</v>
      </c>
      <c r="E46" s="316" t="s">
        <v>787</v>
      </c>
      <c r="F46" s="317" t="s">
        <v>787</v>
      </c>
      <c r="G46" s="32"/>
      <c r="H46" s="32"/>
      <c r="I46" s="32"/>
      <c r="J46" s="32"/>
      <c r="K46" s="47"/>
      <c r="L46" s="48"/>
      <c r="M46" s="130" t="n">
        <v>603.0</v>
      </c>
      <c r="N46" s="132" t="s">
        <v>906</v>
      </c>
      <c r="O46" s="47"/>
    </row>
    <row r="47" s="4" customFormat="1" spans="1:15" ht="23.0" customHeight="true">
      <c r="A47" s="30"/>
      <c r="B47" s="119" t="s">
        <v>788</v>
      </c>
      <c r="C47" s="123" t="s">
        <v>35</v>
      </c>
      <c r="D47" s="125" t="s">
        <v>107</v>
      </c>
      <c r="E47" s="318" t="s">
        <v>782</v>
      </c>
      <c r="F47" s="32"/>
      <c r="G47" s="32"/>
      <c r="H47" s="32"/>
      <c r="I47" s="32"/>
      <c r="J47" s="32"/>
      <c r="K47" s="47"/>
      <c r="L47" s="48"/>
      <c r="M47" s="130" t="n">
        <v>617.0</v>
      </c>
      <c r="N47" s="132" t="s">
        <v>906</v>
      </c>
      <c r="O47" s="47"/>
    </row>
    <row r="48" s="4" customFormat="1" spans="1:15">
      <c r="A48" s="30"/>
      <c r="B48" s="71"/>
      <c r="C48" s="31"/>
      <c r="D48" s="32"/>
      <c r="E48" s="32"/>
      <c r="F48" s="32"/>
      <c r="G48" s="32"/>
      <c r="H48" s="32"/>
      <c r="I48" s="32"/>
      <c r="J48" s="32"/>
      <c r="K48" s="47"/>
      <c r="L48" s="48"/>
      <c r="M48" s="49"/>
      <c r="N48" s="48"/>
      <c r="O48" s="47"/>
    </row>
    <row r="49" s="4" customFormat="1" spans="1:15">
      <c r="A49" s="30"/>
      <c r="B49" s="71"/>
      <c r="C49" s="31"/>
      <c r="D49" s="72"/>
      <c r="E49" s="32"/>
      <c r="F49" s="32"/>
      <c r="G49" s="32"/>
      <c r="H49" s="32"/>
      <c r="I49" s="32"/>
      <c r="J49" s="32"/>
      <c r="K49" s="47"/>
      <c r="L49" s="48"/>
      <c r="M49" s="49"/>
      <c r="N49" s="48"/>
      <c r="O49" s="47"/>
    </row>
    <row r="50" s="4" customFormat="1" spans="1:15">
      <c r="A50" s="30"/>
      <c r="B50" s="47"/>
      <c r="C50" s="31"/>
      <c r="D50" s="72"/>
      <c r="E50" s="32"/>
      <c r="F50" s="32"/>
      <c r="G50" s="32"/>
      <c r="H50" s="32"/>
      <c r="I50" s="32"/>
      <c r="J50" s="32"/>
      <c r="K50" s="47"/>
      <c r="L50" s="48"/>
      <c r="M50" s="49"/>
      <c r="N50" s="48"/>
      <c r="O50" s="47"/>
    </row>
    <row r="51" s="4" customFormat="1" spans="1:15">
      <c r="A51" s="30"/>
      <c r="B51" s="47"/>
      <c r="C51" s="31"/>
      <c r="D51" s="32"/>
      <c r="E51" s="32"/>
      <c r="F51" s="32"/>
      <c r="G51" s="32"/>
      <c r="H51" s="32"/>
      <c r="I51" s="32"/>
      <c r="J51" s="32"/>
      <c r="K51" s="47"/>
      <c r="L51" s="48"/>
      <c r="M51" s="49"/>
      <c r="N51" s="48"/>
      <c r="O51" s="47"/>
    </row>
    <row r="52" s="4" customFormat="1" spans="1:15">
      <c r="A52" s="30"/>
      <c r="B52" s="47"/>
      <c r="C52" s="31"/>
      <c r="D52" s="32"/>
      <c r="E52" s="32"/>
      <c r="F52" s="32"/>
      <c r="G52" s="32"/>
      <c r="H52" s="32"/>
      <c r="I52" s="32"/>
      <c r="J52" s="32"/>
      <c r="K52" s="47"/>
      <c r="L52" s="48"/>
      <c r="M52" s="49"/>
      <c r="N52" s="48"/>
      <c r="O52" s="47"/>
    </row>
    <row r="53" s="4" customFormat="1" spans="1:15">
      <c r="A53" s="30"/>
      <c r="B53" s="47"/>
      <c r="C53" s="31"/>
      <c r="D53" s="32"/>
      <c r="E53" s="32"/>
      <c r="F53" s="32"/>
      <c r="G53" s="32"/>
      <c r="H53" s="32"/>
      <c r="I53" s="32"/>
      <c r="J53" s="32"/>
      <c r="K53" s="47"/>
      <c r="L53" s="48"/>
      <c r="M53" s="49"/>
      <c r="N53" s="48"/>
      <c r="O53" s="47"/>
    </row>
    <row r="54" s="4" customFormat="1" ht="23" customHeight="1" spans="1:15">
      <c r="A54" s="30"/>
      <c r="B54" s="47"/>
      <c r="C54" s="31"/>
      <c r="D54" s="32"/>
      <c r="E54" s="32"/>
      <c r="F54" s="32"/>
      <c r="G54" s="32"/>
      <c r="H54" s="32"/>
      <c r="I54" s="32"/>
      <c r="J54" s="32"/>
      <c r="K54" s="47"/>
      <c r="L54" s="48"/>
      <c r="M54" s="49"/>
      <c r="N54" s="48"/>
      <c r="O54" s="47"/>
    </row>
    <row r="55" s="4" customFormat="1" ht="23" customHeight="1" spans="1:15">
      <c r="A55" s="30"/>
      <c r="B55" s="47"/>
      <c r="C55" s="25"/>
      <c r="D55" s="26"/>
      <c r="E55" s="26"/>
      <c r="F55" s="26"/>
      <c r="G55" s="32"/>
      <c r="H55" s="32"/>
      <c r="I55" s="32"/>
      <c r="J55" s="32"/>
      <c r="K55" s="47"/>
      <c r="L55" s="48"/>
      <c r="M55" s="49"/>
      <c r="N55" s="48"/>
      <c r="O55" s="47"/>
    </row>
    <row r="56" s="4" customFormat="1" ht="23" customHeight="1" spans="1:15">
      <c r="A56" s="30"/>
      <c r="B56" s="71"/>
      <c r="C56" s="25"/>
      <c r="D56" s="26"/>
      <c r="E56" s="26"/>
      <c r="F56" s="26"/>
      <c r="G56" s="32"/>
      <c r="H56" s="32"/>
      <c r="I56" s="32"/>
      <c r="J56" s="32"/>
      <c r="K56" s="47"/>
      <c r="L56" s="48"/>
      <c r="M56" s="49"/>
      <c r="N56" s="48"/>
      <c r="O56" s="47"/>
    </row>
    <row r="57" s="4" customFormat="1" ht="23" customHeight="1" spans="1:15">
      <c r="A57" s="30"/>
      <c r="B57" s="47"/>
      <c r="C57" s="31"/>
      <c r="D57" s="32"/>
      <c r="E57" s="32"/>
      <c r="F57" s="32"/>
      <c r="G57" s="32"/>
      <c r="H57" s="32"/>
      <c r="I57" s="32"/>
      <c r="J57" s="32"/>
      <c r="K57" s="47"/>
      <c r="L57" s="48"/>
      <c r="M57" s="49"/>
      <c r="N57" s="48"/>
      <c r="O57" s="47"/>
    </row>
    <row r="58" s="4" customFormat="1" ht="23" customHeight="1" spans="1:15">
      <c r="A58" s="30"/>
      <c r="B58" s="47"/>
      <c r="C58" s="31"/>
      <c r="D58" s="32"/>
      <c r="E58" s="32"/>
      <c r="F58" s="32"/>
      <c r="G58" s="32"/>
      <c r="H58" s="32"/>
      <c r="I58" s="32"/>
      <c r="J58" s="32"/>
      <c r="K58" s="47"/>
      <c r="L58" s="48"/>
      <c r="M58" s="49"/>
      <c r="N58" s="48"/>
      <c r="O58" s="47"/>
    </row>
    <row r="59" s="4" customFormat="1" spans="1:15">
      <c r="A59" s="30"/>
      <c r="B59" s="47"/>
      <c r="C59" s="31"/>
      <c r="D59" s="32"/>
      <c r="E59" s="32"/>
      <c r="F59" s="32"/>
      <c r="G59" s="32"/>
      <c r="H59" s="32"/>
      <c r="I59" s="32"/>
      <c r="J59" s="32"/>
      <c r="K59" s="47"/>
      <c r="L59" s="48"/>
      <c r="M59" s="49"/>
      <c r="N59" s="48"/>
      <c r="O59" s="47"/>
    </row>
    <row r="60" s="4" customFormat="1" ht="23" customHeight="1" spans="1:15">
      <c r="A60" s="30"/>
      <c r="B60" s="47"/>
      <c r="C60" s="31"/>
      <c r="D60" s="32"/>
      <c r="E60" s="32"/>
      <c r="F60" s="32"/>
      <c r="G60" s="32"/>
      <c r="H60" s="32"/>
      <c r="I60" s="32"/>
      <c r="J60" s="32"/>
      <c r="K60" s="47"/>
      <c r="L60" s="48"/>
      <c r="M60" s="49"/>
      <c r="N60" s="48"/>
      <c r="O60" s="47"/>
    </row>
    <row r="61" s="4" customFormat="1" ht="23" customHeight="1" spans="1:15">
      <c r="A61" s="30"/>
      <c r="B61" s="71"/>
      <c r="C61" s="25"/>
      <c r="D61" s="26"/>
      <c r="E61" s="26"/>
      <c r="F61" s="32"/>
      <c r="G61" s="32"/>
      <c r="H61" s="32"/>
      <c r="I61" s="32"/>
      <c r="J61" s="32"/>
      <c r="K61" s="47"/>
      <c r="L61" s="48"/>
      <c r="M61" s="49"/>
      <c r="N61" s="48"/>
      <c r="O61" s="47"/>
    </row>
    <row r="62" s="4" customFormat="1" ht="23" customHeight="1" spans="1:15">
      <c r="A62" s="30"/>
      <c r="B62" s="47"/>
      <c r="C62" s="31"/>
      <c r="D62" s="32"/>
      <c r="E62" s="32"/>
      <c r="F62" s="32"/>
      <c r="G62" s="32"/>
      <c r="H62" s="32"/>
      <c r="I62" s="32"/>
      <c r="J62" s="32"/>
      <c r="K62" s="47"/>
      <c r="L62" s="48"/>
      <c r="M62" s="49"/>
      <c r="N62" s="48"/>
      <c r="O62" s="47"/>
    </row>
    <row r="63" s="4" customFormat="1" ht="23" customHeight="1" spans="1:15">
      <c r="A63" s="30"/>
      <c r="B63" s="47"/>
      <c r="C63" s="31"/>
      <c r="D63" s="32"/>
      <c r="E63" s="32"/>
      <c r="F63" s="32"/>
      <c r="G63" s="32"/>
      <c r="H63" s="32"/>
      <c r="I63" s="32"/>
      <c r="J63" s="32"/>
      <c r="K63" s="47"/>
      <c r="L63" s="48"/>
      <c r="M63" s="49"/>
      <c r="N63" s="48"/>
      <c r="O63" s="47"/>
    </row>
    <row r="64" s="4" customFormat="1" ht="23" customHeight="1" spans="1:15">
      <c r="A64" s="30"/>
      <c r="B64" s="47"/>
      <c r="C64" s="31"/>
      <c r="D64" s="32"/>
      <c r="E64" s="32"/>
      <c r="F64" s="32"/>
      <c r="G64" s="32"/>
      <c r="H64" s="32"/>
      <c r="I64" s="32"/>
      <c r="J64" s="32"/>
      <c r="K64" s="47"/>
      <c r="L64" s="48"/>
      <c r="M64" s="49"/>
      <c r="N64" s="48"/>
      <c r="O64" s="47"/>
    </row>
    <row r="65" s="4" customFormat="1" spans="1:15">
      <c r="A65" s="30"/>
      <c r="B65" s="47"/>
      <c r="C65" s="31"/>
      <c r="D65" s="32"/>
      <c r="E65" s="32"/>
      <c r="F65" s="32"/>
      <c r="G65" s="32"/>
      <c r="H65" s="32"/>
      <c r="I65" s="32"/>
      <c r="J65" s="32"/>
      <c r="K65" s="47"/>
      <c r="L65" s="48"/>
      <c r="M65" s="49"/>
      <c r="N65" s="48"/>
      <c r="O65" s="47"/>
    </row>
    <row r="66" s="4" customFormat="1" ht="23" customHeight="1" spans="1:15">
      <c r="A66" s="30"/>
      <c r="B66" s="47"/>
      <c r="C66" s="31"/>
      <c r="D66" s="32"/>
      <c r="E66" s="32"/>
      <c r="F66" s="32"/>
      <c r="G66" s="32"/>
      <c r="H66" s="32"/>
      <c r="I66" s="32"/>
      <c r="J66" s="32"/>
      <c r="K66" s="47"/>
      <c r="L66" s="48"/>
      <c r="M66" s="49"/>
      <c r="N66" s="48"/>
      <c r="O66" s="47"/>
    </row>
    <row r="67" s="4" customFormat="1" ht="23" customHeight="1" spans="1:15">
      <c r="A67" s="30"/>
      <c r="B67" s="47"/>
      <c r="C67" s="25"/>
      <c r="D67" s="26"/>
      <c r="E67" s="26"/>
      <c r="F67" s="26"/>
      <c r="G67" s="32"/>
      <c r="H67" s="32"/>
      <c r="I67" s="32"/>
      <c r="J67" s="32"/>
      <c r="K67" s="47"/>
      <c r="L67" s="48"/>
      <c r="M67" s="49"/>
      <c r="N67" s="48"/>
      <c r="O67" s="47"/>
    </row>
    <row r="68" s="4" customFormat="1" ht="23" customHeight="1" spans="1:15">
      <c r="A68" s="30"/>
      <c r="B68" s="71"/>
      <c r="C68" s="25"/>
      <c r="D68" s="26"/>
      <c r="E68" s="26"/>
      <c r="F68" s="26"/>
      <c r="G68" s="32"/>
      <c r="H68" s="32"/>
      <c r="I68" s="32"/>
      <c r="J68" s="32"/>
      <c r="K68" s="47"/>
      <c r="L68" s="48"/>
      <c r="M68" s="49"/>
      <c r="N68" s="48"/>
      <c r="O68" s="47"/>
    </row>
    <row r="69" s="4" customFormat="1" ht="23" customHeight="1" spans="1:15">
      <c r="A69" s="30"/>
      <c r="B69" s="47"/>
      <c r="C69" s="31"/>
      <c r="D69" s="32"/>
      <c r="E69" s="32"/>
      <c r="F69" s="32"/>
      <c r="G69" s="32"/>
      <c r="H69" s="32"/>
      <c r="I69" s="32"/>
      <c r="J69" s="32"/>
      <c r="K69" s="47"/>
      <c r="L69" s="48"/>
      <c r="M69" s="49"/>
      <c r="N69" s="48"/>
      <c r="O69" s="47"/>
    </row>
    <row r="70" s="4" customFormat="1" ht="23" customHeight="1" spans="1:15">
      <c r="A70" s="30"/>
      <c r="B70" s="47"/>
      <c r="C70" s="31"/>
      <c r="D70" s="32"/>
      <c r="E70" s="32"/>
      <c r="F70" s="32"/>
      <c r="G70" s="32"/>
      <c r="H70" s="32"/>
      <c r="I70" s="32"/>
      <c r="J70" s="32"/>
      <c r="K70" s="47"/>
      <c r="L70" s="48"/>
      <c r="M70" s="49"/>
      <c r="N70" s="48"/>
      <c r="O70" s="47"/>
    </row>
    <row r="71" s="4" customFormat="1" spans="1:15">
      <c r="A71" s="30"/>
      <c r="B71" s="47"/>
      <c r="C71" s="31"/>
      <c r="D71" s="32"/>
      <c r="E71" s="32"/>
      <c r="F71" s="32"/>
      <c r="G71" s="32"/>
      <c r="H71" s="32"/>
      <c r="I71" s="32"/>
      <c r="J71" s="32"/>
      <c r="K71" s="47"/>
      <c r="L71" s="48"/>
      <c r="M71" s="49"/>
      <c r="N71" s="48"/>
      <c r="O71" s="47"/>
    </row>
    <row r="72" s="4" customFormat="1" ht="23" customHeight="1" spans="1:15">
      <c r="A72" s="30"/>
      <c r="B72" s="47"/>
      <c r="C72" s="31"/>
      <c r="D72" s="32"/>
      <c r="E72" s="32"/>
      <c r="F72" s="32"/>
      <c r="G72" s="32"/>
      <c r="H72" s="32"/>
      <c r="I72" s="32"/>
      <c r="J72" s="32"/>
      <c r="K72" s="47"/>
      <c r="L72" s="48"/>
      <c r="M72" s="49"/>
      <c r="N72" s="48"/>
      <c r="O72" s="47"/>
    </row>
    <row r="73" s="4" customFormat="1" ht="23" customHeight="1" spans="1:15">
      <c r="A73" s="30"/>
      <c r="B73" s="71"/>
      <c r="C73" s="25"/>
      <c r="D73" s="26"/>
      <c r="E73" s="26"/>
      <c r="F73" s="32"/>
      <c r="G73" s="32"/>
      <c r="H73" s="32"/>
      <c r="I73" s="32"/>
      <c r="J73" s="32"/>
      <c r="K73" s="47"/>
      <c r="L73" s="48"/>
      <c r="M73" s="49"/>
      <c r="N73" s="48"/>
      <c r="O73" s="47"/>
    </row>
    <row r="74" s="4" customFormat="1" ht="23" customHeight="1" spans="1:15">
      <c r="A74" s="30"/>
      <c r="B74" s="47"/>
      <c r="C74" s="31"/>
      <c r="D74" s="32"/>
      <c r="E74" s="32"/>
      <c r="F74" s="32"/>
      <c r="G74" s="32"/>
      <c r="H74" s="32"/>
      <c r="I74" s="32"/>
      <c r="J74" s="32"/>
      <c r="K74" s="47"/>
      <c r="L74" s="48"/>
      <c r="M74" s="49"/>
      <c r="N74" s="48"/>
      <c r="O74" s="47"/>
    </row>
    <row r="75" s="4" customFormat="1" ht="23" customHeight="1" spans="1:15">
      <c r="A75" s="30"/>
      <c r="B75" s="47"/>
      <c r="C75" s="31"/>
      <c r="D75" s="32"/>
      <c r="E75" s="32"/>
      <c r="F75" s="32"/>
      <c r="G75" s="32"/>
      <c r="H75" s="32"/>
      <c r="I75" s="32"/>
      <c r="J75" s="32"/>
      <c r="K75" s="47"/>
      <c r="L75" s="48"/>
      <c r="M75" s="49"/>
      <c r="N75" s="48"/>
      <c r="O75" s="47"/>
    </row>
    <row r="76" s="4" customFormat="1" ht="23" customHeight="1" spans="1:15">
      <c r="A76" s="30"/>
      <c r="B76" s="47"/>
      <c r="C76" s="31"/>
      <c r="D76" s="32"/>
      <c r="E76" s="32"/>
      <c r="F76" s="32"/>
      <c r="G76" s="32"/>
      <c r="H76" s="32"/>
      <c r="I76" s="32"/>
      <c r="J76" s="32"/>
      <c r="K76" s="47"/>
      <c r="L76" s="48"/>
      <c r="M76" s="49"/>
      <c r="N76" s="48"/>
      <c r="O76" s="47"/>
    </row>
    <row r="77" s="4" customFormat="1" spans="1:15">
      <c r="A77" s="30"/>
      <c r="B77" s="47"/>
      <c r="C77" s="31"/>
      <c r="D77" s="32"/>
      <c r="E77" s="32"/>
      <c r="F77" s="32"/>
      <c r="G77" s="32"/>
      <c r="H77" s="32"/>
      <c r="I77" s="32"/>
      <c r="J77" s="32"/>
      <c r="K77" s="47"/>
      <c r="L77" s="48"/>
      <c r="M77" s="49"/>
      <c r="N77" s="48"/>
      <c r="O77" s="47"/>
    </row>
    <row r="78" s="4" customFormat="1" ht="23" customHeight="1" spans="1:15">
      <c r="A78" s="30"/>
      <c r="B78" s="47"/>
      <c r="C78" s="31"/>
      <c r="D78" s="32"/>
      <c r="E78" s="32"/>
      <c r="F78" s="32"/>
      <c r="G78" s="32"/>
      <c r="H78" s="32"/>
      <c r="I78" s="32"/>
      <c r="J78" s="32"/>
      <c r="K78" s="47"/>
      <c r="L78" s="48"/>
      <c r="M78" s="49"/>
      <c r="N78" s="48"/>
      <c r="O78" s="47"/>
    </row>
    <row r="79" s="4" customFormat="1" ht="23" customHeight="1" spans="1:15">
      <c r="A79" s="30"/>
      <c r="B79" s="47"/>
      <c r="C79" s="25"/>
      <c r="D79" s="26"/>
      <c r="E79" s="26"/>
      <c r="F79" s="26"/>
      <c r="G79" s="32"/>
      <c r="H79" s="32"/>
      <c r="I79" s="32"/>
      <c r="J79" s="32"/>
      <c r="K79" s="47"/>
      <c r="L79" s="48"/>
      <c r="M79" s="49"/>
      <c r="N79" s="48"/>
      <c r="O79" s="47"/>
    </row>
    <row r="80" s="4" customFormat="1" ht="23" customHeight="1" spans="1:15">
      <c r="A80" s="30"/>
      <c r="B80" s="71"/>
      <c r="C80" s="25"/>
      <c r="D80" s="26"/>
      <c r="E80" s="26"/>
      <c r="F80" s="26"/>
      <c r="G80" s="32"/>
      <c r="H80" s="32"/>
      <c r="I80" s="32"/>
      <c r="J80" s="32"/>
      <c r="K80" s="47"/>
      <c r="L80" s="48"/>
      <c r="M80" s="49"/>
      <c r="N80" s="48"/>
      <c r="O80" s="47"/>
    </row>
    <row r="81" s="4" customFormat="1" ht="23" customHeight="1" spans="1:15">
      <c r="A81" s="30"/>
      <c r="B81" s="47"/>
      <c r="C81" s="31"/>
      <c r="D81" s="32"/>
      <c r="E81" s="32"/>
      <c r="F81" s="32"/>
      <c r="G81" s="32"/>
      <c r="H81" s="32"/>
      <c r="I81" s="32"/>
      <c r="J81" s="32"/>
      <c r="K81" s="47"/>
      <c r="L81" s="48"/>
      <c r="M81" s="49"/>
      <c r="N81" s="48"/>
      <c r="O81" s="47"/>
    </row>
    <row r="82" s="4" customFormat="1" ht="23" customHeight="1" spans="1:15">
      <c r="A82" s="30"/>
      <c r="B82" s="47"/>
      <c r="C82" s="31"/>
      <c r="D82" s="32"/>
      <c r="E82" s="32"/>
      <c r="F82" s="32"/>
      <c r="G82" s="32"/>
      <c r="H82" s="32"/>
      <c r="I82" s="32"/>
      <c r="J82" s="32"/>
      <c r="K82" s="47"/>
      <c r="L82" s="48"/>
      <c r="M82" s="49"/>
      <c r="N82" s="48"/>
      <c r="O82" s="47"/>
    </row>
    <row r="83" s="4" customFormat="1" spans="1:15">
      <c r="A83" s="30"/>
      <c r="B83" s="47"/>
      <c r="C83" s="31"/>
      <c r="D83" s="32"/>
      <c r="E83" s="32"/>
      <c r="F83" s="32"/>
      <c r="G83" s="32"/>
      <c r="H83" s="32"/>
      <c r="I83" s="32"/>
      <c r="J83" s="32"/>
      <c r="K83" s="47"/>
      <c r="L83" s="48"/>
      <c r="M83" s="49"/>
      <c r="N83" s="48"/>
      <c r="O83" s="47"/>
    </row>
    <row r="84" s="4" customFormat="1" ht="23" customHeight="1" spans="1:15">
      <c r="A84" s="30"/>
      <c r="B84" s="47"/>
      <c r="C84" s="31"/>
      <c r="D84" s="32"/>
      <c r="E84" s="32"/>
      <c r="F84" s="32"/>
      <c r="G84" s="32"/>
      <c r="H84" s="32"/>
      <c r="I84" s="32"/>
      <c r="J84" s="32"/>
      <c r="K84" s="47"/>
      <c r="L84" s="48"/>
      <c r="M84" s="49"/>
      <c r="N84" s="48"/>
      <c r="O84" s="47"/>
    </row>
    <row r="85" s="4" customFormat="1" ht="23" customHeight="1" spans="1:15">
      <c r="A85" s="30"/>
      <c r="B85" s="71"/>
      <c r="C85" s="25"/>
      <c r="D85" s="26"/>
      <c r="E85" s="26"/>
      <c r="F85" s="32"/>
      <c r="G85" s="32"/>
      <c r="H85" s="32"/>
      <c r="I85" s="32"/>
      <c r="J85" s="32"/>
      <c r="K85" s="47"/>
      <c r="L85" s="48"/>
      <c r="M85" s="49"/>
      <c r="N85" s="48"/>
      <c r="O85" s="47"/>
    </row>
    <row r="86" s="4" customFormat="1" ht="23" customHeight="1" spans="1:15">
      <c r="A86" s="30"/>
      <c r="B86" s="47"/>
      <c r="C86" s="31"/>
      <c r="D86" s="32"/>
      <c r="E86" s="32"/>
      <c r="F86" s="32"/>
      <c r="G86" s="32"/>
      <c r="H86" s="32"/>
      <c r="I86" s="32"/>
      <c r="J86" s="32"/>
      <c r="K86" s="47"/>
      <c r="L86" s="48"/>
      <c r="M86" s="49"/>
      <c r="N86" s="48"/>
      <c r="O86" s="47"/>
    </row>
    <row r="87" s="4" customFormat="1" ht="23" customHeight="1" spans="1:15">
      <c r="A87" s="30"/>
      <c r="B87" s="47"/>
      <c r="C87" s="31"/>
      <c r="D87" s="32"/>
      <c r="E87" s="32"/>
      <c r="F87" s="32"/>
      <c r="G87" s="32"/>
      <c r="H87" s="32"/>
      <c r="I87" s="32"/>
      <c r="J87" s="32"/>
      <c r="K87" s="47"/>
      <c r="L87" s="48"/>
      <c r="M87" s="49"/>
      <c r="N87" s="48"/>
      <c r="O87" s="47"/>
    </row>
    <row r="88" s="4" customFormat="1" ht="23" customHeight="1" spans="1:15">
      <c r="A88" s="30"/>
      <c r="B88" s="47"/>
      <c r="C88" s="31"/>
      <c r="D88" s="32"/>
      <c r="E88" s="32"/>
      <c r="F88" s="32"/>
      <c r="G88" s="32"/>
      <c r="H88" s="32"/>
      <c r="I88" s="32"/>
      <c r="J88" s="32"/>
      <c r="K88" s="47"/>
      <c r="L88" s="48"/>
      <c r="M88" s="49"/>
      <c r="N88" s="48"/>
      <c r="O88" s="47"/>
    </row>
    <row r="89" s="4" customFormat="1" spans="1:15">
      <c r="A89" s="30"/>
      <c r="B89" s="47"/>
      <c r="C89" s="31"/>
      <c r="D89" s="32"/>
      <c r="E89" s="32"/>
      <c r="F89" s="32"/>
      <c r="G89" s="32"/>
      <c r="H89" s="32"/>
      <c r="I89" s="32"/>
      <c r="J89" s="32"/>
      <c r="K89" s="47"/>
      <c r="L89" s="48"/>
      <c r="M89" s="49"/>
      <c r="N89" s="48"/>
      <c r="O89" s="47"/>
    </row>
    <row r="90" s="4" customFormat="1" ht="23" customHeight="1" spans="1:15">
      <c r="A90" s="30"/>
      <c r="B90" s="47"/>
      <c r="C90" s="31"/>
      <c r="D90" s="32"/>
      <c r="E90" s="32"/>
      <c r="F90" s="32"/>
      <c r="G90" s="32"/>
      <c r="H90" s="32"/>
      <c r="I90" s="32"/>
      <c r="J90" s="32"/>
      <c r="K90" s="47"/>
      <c r="L90" s="48"/>
      <c r="M90" s="49"/>
      <c r="N90" s="48"/>
      <c r="O90" s="47"/>
    </row>
    <row r="91" s="4" customFormat="1" ht="23" customHeight="1" spans="1:15">
      <c r="A91" s="30"/>
      <c r="B91" s="47"/>
      <c r="C91" s="25"/>
      <c r="D91" s="26"/>
      <c r="E91" s="26"/>
      <c r="F91" s="26"/>
      <c r="G91" s="32"/>
      <c r="H91" s="32"/>
      <c r="I91" s="32"/>
      <c r="J91" s="32"/>
      <c r="K91" s="47"/>
      <c r="L91" s="48"/>
      <c r="M91" s="49"/>
      <c r="N91" s="48"/>
      <c r="O91" s="47"/>
    </row>
    <row r="92" s="4" customFormat="1" ht="23" customHeight="1" spans="1:15">
      <c r="A92" s="30"/>
      <c r="B92" s="71"/>
      <c r="C92" s="25"/>
      <c r="D92" s="26"/>
      <c r="E92" s="26"/>
      <c r="F92" s="26"/>
      <c r="G92" s="32"/>
      <c r="H92" s="32"/>
      <c r="I92" s="32"/>
      <c r="J92" s="32"/>
      <c r="K92" s="47"/>
      <c r="L92" s="48"/>
      <c r="M92" s="49"/>
      <c r="N92" s="48"/>
      <c r="O92" s="47"/>
    </row>
    <row r="93" s="4" customFormat="1" ht="23" customHeight="1" spans="1:15">
      <c r="A93" s="30"/>
      <c r="B93" s="47"/>
      <c r="C93" s="31"/>
      <c r="D93" s="32"/>
      <c r="E93" s="32"/>
      <c r="F93" s="32"/>
      <c r="G93" s="32"/>
      <c r="H93" s="32"/>
      <c r="I93" s="32"/>
      <c r="J93" s="32"/>
      <c r="K93" s="47"/>
      <c r="L93" s="48"/>
      <c r="M93" s="49"/>
      <c r="N93" s="48"/>
      <c r="O93" s="47"/>
    </row>
    <row r="94" s="4" customFormat="1" ht="23" customHeight="1" spans="1:15">
      <c r="A94" s="30"/>
      <c r="B94" s="47"/>
      <c r="C94" s="31"/>
      <c r="D94" s="32"/>
      <c r="E94" s="32"/>
      <c r="F94" s="32"/>
      <c r="G94" s="32"/>
      <c r="H94" s="32"/>
      <c r="I94" s="32"/>
      <c r="J94" s="32"/>
      <c r="K94" s="47"/>
      <c r="L94" s="48"/>
      <c r="M94" s="49"/>
      <c r="N94" s="48"/>
      <c r="O94" s="47"/>
    </row>
    <row r="95" s="4" customFormat="1" spans="1:15">
      <c r="A95" s="30"/>
      <c r="B95" s="47"/>
      <c r="C95" s="31"/>
      <c r="D95" s="32"/>
      <c r="E95" s="32"/>
      <c r="F95" s="32"/>
      <c r="G95" s="32"/>
      <c r="H95" s="32"/>
      <c r="I95" s="32"/>
      <c r="J95" s="32"/>
      <c r="K95" s="47"/>
      <c r="L95" s="48"/>
      <c r="M95" s="49"/>
      <c r="N95" s="48"/>
      <c r="O95" s="47"/>
    </row>
    <row r="96" s="4" customFormat="1" ht="23" customHeight="1" spans="1:15">
      <c r="A96" s="30"/>
      <c r="B96" s="47"/>
      <c r="C96" s="31"/>
      <c r="D96" s="32"/>
      <c r="E96" s="32"/>
      <c r="F96" s="32"/>
      <c r="G96" s="32"/>
      <c r="H96" s="32"/>
      <c r="I96" s="32"/>
      <c r="J96" s="32"/>
      <c r="K96" s="47"/>
      <c r="L96" s="48"/>
      <c r="M96" s="49"/>
      <c r="N96" s="48"/>
      <c r="O96" s="47"/>
    </row>
    <row r="97" s="4" customFormat="1" ht="23" customHeight="1" spans="1:15">
      <c r="A97" s="30"/>
      <c r="B97" s="71"/>
      <c r="C97" s="25"/>
      <c r="D97" s="26"/>
      <c r="E97" s="26"/>
      <c r="F97" s="32"/>
      <c r="G97" s="32"/>
      <c r="H97" s="32"/>
      <c r="I97" s="32"/>
      <c r="J97" s="32"/>
      <c r="K97" s="47"/>
      <c r="L97" s="48"/>
      <c r="M97" s="49"/>
      <c r="N97" s="48"/>
      <c r="O97" s="47"/>
    </row>
    <row r="98" s="4" customFormat="1" ht="23" customHeight="1" spans="1:15">
      <c r="A98" s="30"/>
      <c r="B98" s="47"/>
      <c r="C98" s="31"/>
      <c r="D98" s="32"/>
      <c r="E98" s="32"/>
      <c r="F98" s="32"/>
      <c r="G98" s="32"/>
      <c r="H98" s="32"/>
      <c r="I98" s="32"/>
      <c r="J98" s="32"/>
      <c r="K98" s="47"/>
      <c r="L98" s="48"/>
      <c r="M98" s="49"/>
      <c r="N98" s="48"/>
      <c r="O98" s="47"/>
    </row>
    <row r="99" s="4" customFormat="1" ht="23" customHeight="1" spans="1:15">
      <c r="A99" s="30"/>
      <c r="B99" s="47"/>
      <c r="C99" s="31"/>
      <c r="D99" s="32"/>
      <c r="E99" s="32"/>
      <c r="F99" s="32"/>
      <c r="G99" s="32"/>
      <c r="H99" s="32"/>
      <c r="I99" s="32"/>
      <c r="J99" s="32"/>
      <c r="K99" s="47"/>
      <c r="L99" s="48"/>
      <c r="M99" s="49"/>
      <c r="N99" s="48"/>
      <c r="O99" s="47"/>
    </row>
    <row r="100" s="4" customFormat="1" ht="23" customHeight="1" spans="1:15">
      <c r="A100" s="30"/>
      <c r="B100" s="47"/>
      <c r="C100" s="31"/>
      <c r="D100" s="32"/>
      <c r="E100" s="32"/>
      <c r="F100" s="32"/>
      <c r="G100" s="32"/>
      <c r="H100" s="32"/>
      <c r="I100" s="32"/>
      <c r="J100" s="32"/>
      <c r="K100" s="47"/>
      <c r="L100" s="48"/>
      <c r="M100" s="49"/>
      <c r="N100" s="48"/>
      <c r="O100" s="47"/>
    </row>
    <row r="101" s="4" customFormat="1" spans="1:15">
      <c r="A101" s="30"/>
      <c r="B101" s="47"/>
      <c r="C101" s="31"/>
      <c r="D101" s="32"/>
      <c r="E101" s="32"/>
      <c r="F101" s="32"/>
      <c r="G101" s="32"/>
      <c r="H101" s="32"/>
      <c r="I101" s="32"/>
      <c r="J101" s="32"/>
      <c r="K101" s="47"/>
      <c r="L101" s="48"/>
      <c r="M101" s="49"/>
      <c r="N101" s="48"/>
      <c r="O101" s="47"/>
    </row>
    <row r="102" s="4" customFormat="1" ht="23" customHeight="1" spans="1:15">
      <c r="A102" s="30"/>
      <c r="B102" s="47"/>
      <c r="C102" s="31"/>
      <c r="D102" s="32"/>
      <c r="E102" s="32"/>
      <c r="F102" s="32"/>
      <c r="G102" s="32"/>
      <c r="H102" s="32"/>
      <c r="I102" s="32"/>
      <c r="J102" s="32"/>
      <c r="K102" s="47"/>
      <c r="L102" s="48"/>
      <c r="M102" s="49"/>
      <c r="N102" s="48"/>
      <c r="O102" s="47"/>
    </row>
    <row r="103" s="4" customFormat="1" ht="23" customHeight="1" spans="1:15">
      <c r="A103" s="30"/>
      <c r="B103" s="47"/>
      <c r="C103" s="25"/>
      <c r="D103" s="26"/>
      <c r="E103" s="26"/>
      <c r="F103" s="26"/>
      <c r="G103" s="32"/>
      <c r="H103" s="32"/>
      <c r="I103" s="32"/>
      <c r="J103" s="32"/>
      <c r="K103" s="47"/>
      <c r="L103" s="48"/>
      <c r="M103" s="49"/>
      <c r="N103" s="48"/>
      <c r="O103" s="47"/>
    </row>
    <row r="104" s="4" customFormat="1" ht="23" customHeight="1" spans="1:15">
      <c r="A104" s="30"/>
      <c r="B104" s="71"/>
      <c r="C104" s="25"/>
      <c r="D104" s="26"/>
      <c r="E104" s="26"/>
      <c r="F104" s="26"/>
      <c r="G104" s="32"/>
      <c r="H104" s="32"/>
      <c r="I104" s="32"/>
      <c r="J104" s="32"/>
      <c r="K104" s="47"/>
      <c r="L104" s="48"/>
      <c r="M104" s="49"/>
      <c r="N104" s="48"/>
      <c r="O104" s="47"/>
    </row>
    <row r="105" s="4" customFormat="1" ht="23" customHeight="1" spans="1:15">
      <c r="A105" s="30"/>
      <c r="B105" s="47"/>
      <c r="C105" s="31"/>
      <c r="D105" s="32"/>
      <c r="E105" s="32"/>
      <c r="F105" s="32"/>
      <c r="G105" s="32"/>
      <c r="H105" s="32"/>
      <c r="I105" s="32"/>
      <c r="J105" s="32"/>
      <c r="K105" s="47"/>
      <c r="L105" s="48"/>
      <c r="M105" s="49"/>
      <c r="N105" s="48"/>
      <c r="O105" s="47"/>
    </row>
    <row r="106" s="4" customFormat="1" ht="23" customHeight="1" spans="1:15">
      <c r="A106" s="30"/>
      <c r="B106" s="47"/>
      <c r="C106" s="31"/>
      <c r="D106" s="32"/>
      <c r="E106" s="32"/>
      <c r="F106" s="32"/>
      <c r="G106" s="32"/>
      <c r="H106" s="32"/>
      <c r="I106" s="32"/>
      <c r="J106" s="32"/>
      <c r="K106" s="47"/>
      <c r="L106" s="48"/>
      <c r="M106" s="49"/>
      <c r="N106" s="48"/>
      <c r="O106" s="47"/>
    </row>
    <row r="107" s="4" customFormat="1" spans="1:15">
      <c r="A107" s="30"/>
      <c r="B107" s="47"/>
      <c r="C107" s="31"/>
      <c r="D107" s="32"/>
      <c r="E107" s="32"/>
      <c r="F107" s="32"/>
      <c r="G107" s="32"/>
      <c r="H107" s="32"/>
      <c r="I107" s="32"/>
      <c r="J107" s="32"/>
      <c r="K107" s="47"/>
      <c r="L107" s="48"/>
      <c r="M107" s="49"/>
      <c r="N107" s="48"/>
      <c r="O107" s="47"/>
    </row>
    <row r="108" s="4" customFormat="1" ht="23" customHeight="1" spans="1:15">
      <c r="A108" s="30"/>
      <c r="B108" s="47"/>
      <c r="C108" s="31"/>
      <c r="D108" s="32"/>
      <c r="E108" s="32"/>
      <c r="F108" s="32"/>
      <c r="G108" s="32"/>
      <c r="H108" s="32"/>
      <c r="I108" s="32"/>
      <c r="J108" s="32"/>
      <c r="K108" s="47"/>
      <c r="L108" s="48"/>
      <c r="M108" s="49"/>
      <c r="N108" s="48"/>
      <c r="O108" s="47"/>
    </row>
    <row r="109" s="4" customFormat="1" ht="23" customHeight="1" spans="1:15">
      <c r="A109" s="30"/>
      <c r="B109" s="47"/>
      <c r="C109" s="31"/>
      <c r="D109" s="32"/>
      <c r="E109" s="32"/>
      <c r="F109" s="32"/>
      <c r="G109" s="32"/>
      <c r="H109" s="32"/>
      <c r="I109" s="32"/>
      <c r="J109" s="32"/>
      <c r="K109" s="47"/>
      <c r="L109" s="48"/>
      <c r="M109" s="49"/>
      <c r="N109" s="48"/>
      <c r="O109" s="47"/>
    </row>
    <row r="110" s="4" customFormat="1" ht="23" customHeight="1" spans="1:15">
      <c r="A110" s="30"/>
      <c r="B110"/>
      <c r="C110" s="31"/>
      <c r="D110" s="32"/>
      <c r="E110" s="32"/>
      <c r="F110" s="32"/>
      <c r="G110" s="32"/>
      <c r="H110" s="32"/>
      <c r="I110" s="32"/>
      <c r="J110" s="32"/>
      <c r="K110" s="47"/>
      <c r="L110" s="48"/>
      <c r="M110" s="49"/>
      <c r="N110" s="48"/>
      <c r="O110" s="47"/>
    </row>
    <row r="111" s="4" customFormat="1" ht="23" customHeight="1" spans="1:15">
      <c r="A111" s="30"/>
      <c r="B111" s="47"/>
      <c r="C111" s="31"/>
      <c r="D111" s="32"/>
      <c r="E111" s="32"/>
      <c r="F111" s="32"/>
      <c r="G111" s="32"/>
      <c r="H111" s="32"/>
      <c r="I111" s="32"/>
      <c r="J111" s="32"/>
      <c r="K111" s="47"/>
      <c r="L111" s="48"/>
      <c r="M111" s="49"/>
      <c r="N111" s="48"/>
      <c r="O111" s="47"/>
    </row>
    <row r="112" s="4" customFormat="1" spans="1:15">
      <c r="A112" s="30"/>
      <c r="B112" s="47"/>
      <c r="C112" s="31"/>
      <c r="D112" s="32"/>
      <c r="E112" s="32"/>
      <c r="F112" s="32"/>
      <c r="G112" s="32"/>
      <c r="H112" s="32"/>
      <c r="I112" s="32"/>
      <c r="J112" s="32"/>
      <c r="K112" s="47"/>
      <c r="L112" s="48"/>
      <c r="M112" s="49"/>
      <c r="N112" s="48"/>
      <c r="O112" s="47"/>
    </row>
    <row r="113" s="4" customFormat="1" ht="23" customHeight="1" spans="1:15">
      <c r="A113" s="30"/>
      <c r="B113" s="47"/>
      <c r="C113" s="31"/>
      <c r="D113" s="32"/>
      <c r="E113" s="32"/>
      <c r="F113" s="32"/>
      <c r="G113" s="32"/>
      <c r="H113" s="32"/>
      <c r="I113" s="32"/>
      <c r="J113" s="32"/>
      <c r="K113" s="47"/>
      <c r="L113" s="48"/>
      <c r="M113" s="49"/>
      <c r="N113" s="48"/>
      <c r="O113" s="47"/>
    </row>
    <row r="114" s="4" customFormat="1" ht="23" customHeight="1" spans="1:15">
      <c r="A114" s="30"/>
      <c r="B114" s="71"/>
      <c r="C114" s="25"/>
      <c r="D114" s="26"/>
      <c r="E114" s="26"/>
      <c r="F114" s="32"/>
      <c r="G114" s="32"/>
      <c r="H114" s="32"/>
      <c r="I114" s="32"/>
      <c r="J114" s="32"/>
      <c r="K114" s="47"/>
      <c r="L114" s="48"/>
      <c r="M114" s="49"/>
      <c r="N114" s="48"/>
      <c r="O114" s="47"/>
    </row>
    <row r="115" s="4" customFormat="1" ht="23" customHeight="1" spans="1:15">
      <c r="A115" s="30"/>
      <c r="B115" s="47"/>
      <c r="C115" s="31"/>
      <c r="D115" s="32"/>
      <c r="E115" s="32"/>
      <c r="F115" s="32"/>
      <c r="G115" s="32"/>
      <c r="H115" s="32"/>
      <c r="I115" s="32"/>
      <c r="J115" s="32"/>
      <c r="K115" s="47"/>
      <c r="L115" s="48"/>
      <c r="M115" s="49"/>
      <c r="N115" s="48"/>
      <c r="O115" s="47"/>
    </row>
    <row r="116" s="4" customFormat="1" ht="23" customHeight="1" spans="1:15">
      <c r="A116" s="30"/>
      <c r="B116" s="47"/>
      <c r="C116" s="31"/>
      <c r="D116" s="32"/>
      <c r="E116" s="32"/>
      <c r="F116" s="32"/>
      <c r="G116" s="32"/>
      <c r="H116" s="32"/>
      <c r="I116" s="32"/>
      <c r="J116" s="32"/>
      <c r="K116" s="47"/>
      <c r="L116" s="48"/>
      <c r="M116" s="49"/>
      <c r="N116" s="48"/>
      <c r="O116" s="47"/>
    </row>
    <row r="117" s="4" customFormat="1" ht="23" customHeight="1" spans="1:15">
      <c r="A117" s="30"/>
      <c r="B117" s="47"/>
      <c r="C117" s="31"/>
      <c r="D117" s="32"/>
      <c r="E117" s="32"/>
      <c r="F117" s="32"/>
      <c r="G117" s="32"/>
      <c r="H117" s="32"/>
      <c r="I117" s="32"/>
      <c r="J117" s="32"/>
      <c r="K117" s="47"/>
      <c r="L117" s="48"/>
      <c r="M117" s="49"/>
      <c r="N117" s="48"/>
      <c r="O117" s="47"/>
    </row>
    <row r="118" s="4" customFormat="1" spans="1:15">
      <c r="A118" s="30"/>
      <c r="B118" s="47"/>
      <c r="C118" s="31"/>
      <c r="D118" s="32"/>
      <c r="E118" s="32"/>
      <c r="F118" s="32"/>
      <c r="G118" s="32"/>
      <c r="H118" s="32"/>
      <c r="I118" s="32"/>
      <c r="J118" s="32"/>
      <c r="K118" s="47"/>
      <c r="L118" s="48"/>
      <c r="M118" s="49"/>
      <c r="N118" s="48"/>
      <c r="O118" s="47"/>
    </row>
    <row r="119" s="4" customFormat="1" ht="23" customHeight="1" spans="1:15">
      <c r="A119" s="30"/>
      <c r="B119" s="47"/>
      <c r="C119" s="31"/>
      <c r="D119" s="32"/>
      <c r="E119" s="32"/>
      <c r="F119" s="32"/>
      <c r="G119" s="32"/>
      <c r="H119" s="32"/>
      <c r="I119" s="32"/>
      <c r="J119" s="32"/>
      <c r="K119" s="47"/>
      <c r="L119" s="48"/>
      <c r="M119" s="49"/>
      <c r="N119" s="48"/>
      <c r="O119" s="47"/>
    </row>
    <row r="120" s="4" customFormat="1" ht="23" customHeight="1" spans="1:15">
      <c r="A120" s="30"/>
      <c r="B120" s="47"/>
      <c r="C120" s="25"/>
      <c r="D120" s="26"/>
      <c r="E120" s="26"/>
      <c r="F120" s="26"/>
      <c r="G120" s="32"/>
      <c r="H120" s="32"/>
      <c r="I120" s="32"/>
      <c r="J120" s="32"/>
      <c r="K120" s="47"/>
      <c r="L120" s="48"/>
      <c r="M120" s="49"/>
      <c r="N120" s="48"/>
      <c r="O120" s="47"/>
    </row>
    <row r="121" s="4" customFormat="1" ht="23" customHeight="1" spans="1:15">
      <c r="A121" s="30"/>
      <c r="B121" s="71"/>
      <c r="C121" s="25"/>
      <c r="D121" s="26"/>
      <c r="E121" s="26"/>
      <c r="F121" s="26"/>
      <c r="G121" s="32"/>
      <c r="H121" s="32"/>
      <c r="I121" s="32"/>
      <c r="J121" s="32"/>
      <c r="K121" s="47"/>
      <c r="L121" s="48"/>
      <c r="M121" s="49"/>
      <c r="N121" s="48"/>
      <c r="O121" s="47"/>
    </row>
    <row r="122" s="4" customFormat="1" ht="23" customHeight="1" spans="1:15">
      <c r="A122" s="30"/>
      <c r="B122" s="47"/>
      <c r="C122" s="31"/>
      <c r="D122" s="32"/>
      <c r="E122" s="32"/>
      <c r="F122" s="32"/>
      <c r="G122" s="32"/>
      <c r="H122" s="32"/>
      <c r="I122" s="32"/>
      <c r="J122" s="32"/>
      <c r="K122" s="47"/>
      <c r="L122" s="48"/>
      <c r="M122" s="49"/>
      <c r="N122" s="48"/>
      <c r="O122" s="47"/>
    </row>
    <row r="123" s="4" customFormat="1" ht="23" customHeight="1" spans="1:15">
      <c r="A123" s="30"/>
      <c r="B123" s="47"/>
      <c r="C123" s="31"/>
      <c r="D123" s="32"/>
      <c r="E123" s="32"/>
      <c r="F123" s="32"/>
      <c r="G123" s="32"/>
      <c r="H123" s="32"/>
      <c r="I123" s="32"/>
      <c r="J123" s="32"/>
      <c r="K123" s="47"/>
      <c r="L123" s="48"/>
      <c r="M123" s="49"/>
      <c r="N123" s="48"/>
      <c r="O123" s="47"/>
    </row>
    <row r="124" s="4" customFormat="1" spans="1:15">
      <c r="A124" s="30"/>
      <c r="B124" s="47"/>
      <c r="C124" s="31"/>
      <c r="D124" s="32"/>
      <c r="E124" s="32"/>
      <c r="F124" s="32"/>
      <c r="G124" s="32"/>
      <c r="H124" s="32"/>
      <c r="I124" s="32"/>
      <c r="J124" s="32"/>
      <c r="K124" s="47"/>
      <c r="L124" s="48"/>
      <c r="M124" s="49"/>
      <c r="N124" s="48"/>
      <c r="O124" s="47"/>
    </row>
    <row r="125" s="4" customFormat="1" ht="23" customHeight="1" spans="1:15">
      <c r="A125" s="30"/>
      <c r="B125" s="47"/>
      <c r="C125" s="31"/>
      <c r="D125" s="32"/>
      <c r="E125" s="32"/>
      <c r="F125" s="32"/>
      <c r="G125" s="32"/>
      <c r="H125" s="32"/>
      <c r="I125" s="32"/>
      <c r="J125" s="32"/>
      <c r="K125" s="47"/>
      <c r="L125" s="48"/>
      <c r="M125" s="49"/>
      <c r="N125" s="48"/>
      <c r="O125" s="47"/>
    </row>
    <row r="126" s="4" customFormat="1" ht="23" customHeight="1" spans="1:15">
      <c r="A126" s="30"/>
      <c r="B126" s="71"/>
      <c r="C126" s="25"/>
      <c r="D126" s="26"/>
      <c r="E126" s="26"/>
      <c r="F126" s="32"/>
      <c r="G126" s="32"/>
      <c r="H126" s="32"/>
      <c r="I126" s="32"/>
      <c r="J126" s="32"/>
      <c r="K126" s="47"/>
      <c r="L126" s="48"/>
      <c r="M126" s="49"/>
      <c r="N126" s="48"/>
      <c r="O126" s="47"/>
    </row>
    <row r="127" s="4" customFormat="1" ht="23" customHeight="1" spans="1:15">
      <c r="A127" s="30"/>
      <c r="B127" s="47"/>
      <c r="C127" s="25"/>
      <c r="D127" s="26"/>
      <c r="E127" s="26"/>
      <c r="F127" s="32"/>
      <c r="G127" s="32"/>
      <c r="H127" s="32"/>
      <c r="I127" s="32"/>
      <c r="J127" s="32"/>
      <c r="K127" s="47"/>
      <c r="L127" s="48"/>
      <c r="M127" s="49"/>
      <c r="N127" s="48"/>
      <c r="O127" s="47"/>
    </row>
    <row r="128" s="4" customFormat="1" ht="23" customHeight="1" spans="1:15">
      <c r="A128" s="30"/>
      <c r="B128" s="47"/>
      <c r="C128" s="25"/>
      <c r="D128" s="26"/>
      <c r="E128" s="26"/>
      <c r="F128" s="32"/>
      <c r="G128" s="32"/>
      <c r="H128" s="32"/>
      <c r="I128" s="32"/>
      <c r="J128" s="32"/>
      <c r="K128" s="47"/>
      <c r="L128" s="48"/>
      <c r="M128" s="49"/>
      <c r="N128" s="48"/>
      <c r="O128" s="47"/>
    </row>
    <row r="129" s="4" customFormat="1" ht="23" customHeight="1" spans="1:15">
      <c r="A129" s="30"/>
      <c r="B129" s="71"/>
      <c r="C129" s="25"/>
      <c r="D129" s="84"/>
      <c r="E129" s="26"/>
      <c r="F129" s="32"/>
      <c r="G129" s="32"/>
      <c r="H129" s="32"/>
      <c r="I129" s="32"/>
      <c r="J129" s="32"/>
      <c r="K129" s="47"/>
      <c r="L129" s="48"/>
      <c r="M129" s="49"/>
      <c r="N129" s="48"/>
      <c r="O129" s="47"/>
    </row>
    <row r="130" s="4" customFormat="1" ht="23" customHeight="1" spans="1:15">
      <c r="A130" s="30"/>
      <c r="B130" s="71"/>
      <c r="C130" s="25"/>
      <c r="D130" s="84"/>
      <c r="E130" s="26"/>
      <c r="F130" s="32"/>
      <c r="G130" s="32"/>
      <c r="H130" s="32"/>
      <c r="I130" s="32"/>
      <c r="J130" s="32"/>
      <c r="K130" s="47"/>
      <c r="L130" s="48"/>
      <c r="M130" s="49"/>
      <c r="N130" s="48"/>
      <c r="O130" s="47"/>
    </row>
    <row r="131" s="4" customFormat="1" ht="23" customHeight="1" spans="3:15">
      <c r="A131"/>
      <c r="B131"/>
      <c r="C131" s="31"/>
      <c r="D131" s="72"/>
      <c r="E131" s="32"/>
      <c r="F131" s="32"/>
      <c r="G131" s="32"/>
      <c r="H131" s="32"/>
      <c r="I131" s="32"/>
      <c r="J131" s="32"/>
      <c r="K131" s="47"/>
      <c r="L131" s="48"/>
      <c r="M131" s="49"/>
      <c r="N131" s="48"/>
      <c r="O131" s="47"/>
    </row>
    <row r="132" s="4" customFormat="1" ht="23" customHeight="1" spans="1:15">
      <c r="A132" s="30"/>
      <c r="B132" s="47"/>
      <c r="C132" s="31"/>
      <c r="D132" s="72"/>
      <c r="E132" s="32"/>
      <c r="F132" s="32"/>
      <c r="G132" s="32"/>
      <c r="H132" s="32"/>
      <c r="I132" s="32"/>
      <c r="J132" s="32"/>
      <c r="K132" s="47"/>
      <c r="L132" s="48"/>
      <c r="M132" s="49"/>
      <c r="N132" s="48"/>
      <c r="O132" s="47"/>
    </row>
    <row r="133" s="4" customFormat="1" ht="23" customHeight="1" spans="1:15">
      <c r="A133" s="30"/>
      <c r="B133" s="47"/>
      <c r="C133" s="31"/>
      <c r="D133" s="72"/>
      <c r="E133" s="32"/>
      <c r="F133" s="32"/>
      <c r="G133" s="32"/>
      <c r="H133" s="32"/>
      <c r="I133" s="32"/>
      <c r="J133" s="32"/>
      <c r="K133" s="47"/>
      <c r="L133" s="48"/>
      <c r="M133" s="49"/>
      <c r="N133" s="48"/>
      <c r="O133" s="47"/>
    </row>
    <row r="134" s="4" customFormat="1" spans="1:15">
      <c r="A134" s="30"/>
      <c r="B134" s="47"/>
      <c r="C134" s="31"/>
      <c r="D134" s="72"/>
      <c r="E134" s="32"/>
      <c r="F134" s="32"/>
      <c r="G134" s="32"/>
      <c r="H134" s="32"/>
      <c r="I134" s="32"/>
      <c r="J134" s="32"/>
      <c r="K134" s="47"/>
      <c r="L134" s="48"/>
      <c r="M134" s="49"/>
      <c r="N134" s="48"/>
      <c r="O134" s="47"/>
    </row>
    <row r="135" s="4" customFormat="1" ht="23" customHeight="1" spans="1:15">
      <c r="A135" s="30"/>
      <c r="B135" s="47"/>
      <c r="C135" s="31"/>
      <c r="D135" s="72"/>
      <c r="E135" s="32"/>
      <c r="F135" s="32"/>
      <c r="G135" s="32"/>
      <c r="H135" s="32"/>
      <c r="I135" s="32"/>
      <c r="J135" s="32"/>
      <c r="K135" s="47"/>
      <c r="L135" s="48"/>
      <c r="M135" s="49"/>
      <c r="N135" s="48"/>
      <c r="O135" s="47"/>
    </row>
    <row r="136" s="4" customFormat="1" ht="23" customHeight="1" spans="1:15">
      <c r="A136" s="30"/>
      <c r="B136" s="47"/>
      <c r="C136" s="31"/>
      <c r="D136" s="72"/>
      <c r="E136" s="32"/>
      <c r="F136" s="32"/>
      <c r="G136" s="32"/>
      <c r="H136" s="32"/>
      <c r="I136" s="32"/>
      <c r="J136" s="32"/>
      <c r="K136" s="47"/>
      <c r="L136" s="48"/>
      <c r="M136" s="49"/>
      <c r="N136" s="48"/>
      <c r="O136" s="47"/>
    </row>
    <row r="137" s="4" customFormat="1" ht="23" customHeight="1" spans="1:15">
      <c r="A137" s="30"/>
      <c r="B137" s="47"/>
      <c r="C137" s="25"/>
      <c r="D137" s="26"/>
      <c r="E137" s="26"/>
      <c r="F137" s="26"/>
      <c r="G137" s="32"/>
      <c r="H137" s="32"/>
      <c r="I137" s="32"/>
      <c r="J137" s="32"/>
      <c r="K137" s="47"/>
      <c r="L137" s="48"/>
      <c r="M137" s="49"/>
      <c r="N137" s="48"/>
      <c r="O137" s="47"/>
    </row>
    <row r="138" s="4" customFormat="1" ht="23" customHeight="1" spans="1:15">
      <c r="A138" s="30"/>
      <c r="B138" s="71"/>
      <c r="C138" s="25"/>
      <c r="D138" s="26"/>
      <c r="E138" s="26"/>
      <c r="F138" s="26"/>
      <c r="G138" s="32"/>
      <c r="H138" s="32"/>
      <c r="I138" s="32"/>
      <c r="J138" s="32"/>
      <c r="K138" s="47"/>
      <c r="L138" s="48"/>
      <c r="M138" s="49"/>
      <c r="N138" s="48"/>
      <c r="O138" s="47"/>
    </row>
    <row r="139" s="4" customFormat="1" ht="23" customHeight="1" spans="1:15">
      <c r="A139" s="30"/>
      <c r="B139" s="47"/>
      <c r="C139" s="25"/>
      <c r="D139" s="26"/>
      <c r="E139" s="26"/>
      <c r="F139" s="32"/>
      <c r="G139" s="32"/>
      <c r="H139" s="32"/>
      <c r="I139" s="32"/>
      <c r="J139" s="32"/>
      <c r="K139" s="47"/>
      <c r="L139" s="48"/>
      <c r="M139" s="49"/>
      <c r="N139" s="48"/>
      <c r="O139" s="47"/>
    </row>
    <row r="140" s="4" customFormat="1" ht="23" customHeight="1" spans="1:15">
      <c r="A140" s="30"/>
      <c r="B140" s="47"/>
      <c r="C140" s="25"/>
      <c r="D140" s="26"/>
      <c r="E140" s="26"/>
      <c r="F140" s="32"/>
      <c r="G140" s="32"/>
      <c r="H140" s="32"/>
      <c r="I140" s="32"/>
      <c r="J140" s="32"/>
      <c r="K140" s="47"/>
      <c r="L140" s="48"/>
      <c r="M140" s="49"/>
      <c r="N140" s="48"/>
      <c r="O140" s="47"/>
    </row>
    <row r="141" s="4" customFormat="1" ht="23" customHeight="1" spans="1:15">
      <c r="A141" s="30"/>
      <c r="B141" s="71"/>
      <c r="C141" s="25"/>
      <c r="D141" s="84"/>
      <c r="E141" s="26"/>
      <c r="F141" s="32"/>
      <c r="G141" s="32"/>
      <c r="H141" s="32"/>
      <c r="I141" s="32"/>
      <c r="J141" s="32"/>
      <c r="K141" s="47"/>
      <c r="L141" s="48"/>
      <c r="M141" s="49"/>
      <c r="N141" s="48"/>
      <c r="O141" s="47"/>
    </row>
    <row r="142" s="4" customFormat="1" ht="23" customHeight="1" spans="1:15">
      <c r="A142" s="30"/>
      <c r="B142" s="71"/>
      <c r="C142" s="25"/>
      <c r="D142" s="84"/>
      <c r="E142" s="26"/>
      <c r="F142" s="32"/>
      <c r="G142" s="32"/>
      <c r="H142" s="32"/>
      <c r="I142" s="32"/>
      <c r="J142" s="32"/>
      <c r="K142" s="47"/>
      <c r="L142" s="48"/>
      <c r="M142" s="49"/>
      <c r="N142" s="48"/>
      <c r="O142" s="47"/>
    </row>
    <row r="143" s="4" customFormat="1" ht="23" customHeight="1" spans="3:15">
      <c r="A143"/>
      <c r="B143"/>
      <c r="C143" s="31"/>
      <c r="D143" s="72"/>
      <c r="E143" s="32"/>
      <c r="F143" s="32"/>
      <c r="G143" s="32"/>
      <c r="H143" s="32"/>
      <c r="I143" s="32"/>
      <c r="J143" s="32"/>
      <c r="K143" s="47"/>
      <c r="L143" s="48"/>
      <c r="M143" s="49"/>
      <c r="N143" s="48"/>
      <c r="O143" s="47"/>
    </row>
    <row r="144" s="4" customFormat="1" ht="23" customHeight="1" spans="1:15">
      <c r="A144" s="30"/>
      <c r="B144"/>
      <c r="C144" s="31"/>
      <c r="D144" s="72"/>
      <c r="E144" s="32"/>
      <c r="F144" s="32"/>
      <c r="G144" s="32"/>
      <c r="H144" s="32"/>
      <c r="I144" s="32"/>
      <c r="J144" s="32"/>
      <c r="K144" s="47"/>
      <c r="L144" s="48"/>
      <c r="M144" s="49"/>
      <c r="N144" s="48"/>
      <c r="O144" s="47"/>
    </row>
    <row r="145" s="4" customFormat="1" ht="23" customHeight="1" spans="1:15">
      <c r="A145" s="30"/>
      <c r="B145" s="47"/>
      <c r="C145" s="31"/>
      <c r="D145" s="72"/>
      <c r="E145" s="32"/>
      <c r="F145" s="32"/>
      <c r="G145" s="32"/>
      <c r="H145" s="32"/>
      <c r="I145" s="32"/>
      <c r="J145" s="32"/>
      <c r="K145" s="47"/>
      <c r="L145" s="48"/>
      <c r="M145" s="49"/>
      <c r="N145" s="48"/>
      <c r="O145" s="47"/>
    </row>
    <row r="146" s="4" customFormat="1" spans="1:15">
      <c r="A146" s="30"/>
      <c r="B146" s="47"/>
      <c r="C146" s="31"/>
      <c r="D146" s="72"/>
      <c r="E146" s="32"/>
      <c r="F146" s="32"/>
      <c r="G146" s="32"/>
      <c r="H146" s="32"/>
      <c r="I146" s="32"/>
      <c r="J146" s="32"/>
      <c r="K146" s="47"/>
      <c r="L146" s="48"/>
      <c r="M146" s="49"/>
      <c r="N146" s="48"/>
      <c r="O146" s="47"/>
    </row>
    <row r="147" s="4" customFormat="1" ht="23" customHeight="1" spans="1:15">
      <c r="A147" s="30"/>
      <c r="B147" s="47"/>
      <c r="C147" s="31"/>
      <c r="D147" s="72"/>
      <c r="E147" s="32"/>
      <c r="F147" s="32"/>
      <c r="G147" s="32"/>
      <c r="H147" s="32"/>
      <c r="I147" s="32"/>
      <c r="J147" s="32"/>
      <c r="K147" s="47"/>
      <c r="L147" s="48"/>
      <c r="M147" s="49"/>
      <c r="N147" s="48"/>
      <c r="O147" s="47"/>
    </row>
    <row r="148" s="4" customFormat="1" ht="23" customHeight="1" spans="1:15">
      <c r="A148" s="30"/>
      <c r="B148" s="47"/>
      <c r="C148" s="31"/>
      <c r="D148" s="72"/>
      <c r="E148" s="32"/>
      <c r="F148" s="32"/>
      <c r="G148" s="32"/>
      <c r="H148" s="32"/>
      <c r="I148" s="32"/>
      <c r="J148" s="32"/>
      <c r="K148" s="47"/>
      <c r="L148" s="48"/>
      <c r="M148" s="49"/>
      <c r="N148" s="48"/>
      <c r="O148" s="47"/>
    </row>
    <row r="149" s="4" customFormat="1" ht="23" customHeight="1" spans="1:15">
      <c r="A149" s="30"/>
      <c r="B149"/>
      <c r="C149" s="31"/>
      <c r="D149" s="72"/>
      <c r="E149" s="32"/>
      <c r="F149" s="32"/>
      <c r="G149" s="32"/>
      <c r="H149" s="32"/>
      <c r="I149" s="32"/>
      <c r="J149" s="32"/>
      <c r="K149" s="47"/>
      <c r="L149" s="48"/>
      <c r="M149" s="49"/>
      <c r="N149" s="48"/>
      <c r="O149" s="47"/>
    </row>
    <row r="150" s="4" customFormat="1" ht="23" customHeight="1" spans="1:15">
      <c r="A150" s="30"/>
      <c r="B150" s="47"/>
      <c r="C150" s="31"/>
      <c r="D150" s="72"/>
      <c r="E150" s="32"/>
      <c r="F150" s="32"/>
      <c r="G150" s="32"/>
      <c r="H150" s="32"/>
      <c r="I150" s="32"/>
      <c r="J150" s="32"/>
      <c r="K150" s="47"/>
      <c r="L150" s="48"/>
      <c r="M150" s="49"/>
      <c r="N150" s="48"/>
      <c r="O150" s="47"/>
    </row>
    <row r="151" s="4" customFormat="1" spans="1:15">
      <c r="A151" s="30"/>
      <c r="B151" s="47"/>
      <c r="C151" s="31"/>
      <c r="D151" s="72"/>
      <c r="E151" s="32"/>
      <c r="F151" s="32"/>
      <c r="G151" s="32"/>
      <c r="H151" s="32"/>
      <c r="I151" s="32"/>
      <c r="J151" s="32"/>
      <c r="K151" s="47"/>
      <c r="L151" s="48"/>
      <c r="M151" s="49"/>
      <c r="N151" s="48"/>
      <c r="O151" s="47"/>
    </row>
    <row r="152" s="4" customFormat="1" ht="23" customHeight="1" spans="1:15">
      <c r="A152" s="30"/>
      <c r="B152" s="47"/>
      <c r="C152" s="31"/>
      <c r="D152" s="72"/>
      <c r="E152" s="32"/>
      <c r="F152" s="32"/>
      <c r="G152" s="32"/>
      <c r="H152" s="32"/>
      <c r="I152" s="32"/>
      <c r="J152" s="32"/>
      <c r="K152" s="47"/>
      <c r="L152" s="48"/>
      <c r="M152" s="49"/>
      <c r="N152" s="48"/>
      <c r="O152" s="47"/>
    </row>
    <row r="153" s="4" customFormat="1" ht="23" customHeight="1" spans="1:15">
      <c r="A153" s="30"/>
      <c r="B153" s="47"/>
      <c r="C153" s="31"/>
      <c r="D153" s="72"/>
      <c r="E153" s="32"/>
      <c r="F153" s="32"/>
      <c r="G153" s="32"/>
      <c r="H153" s="32"/>
      <c r="I153" s="32"/>
      <c r="J153" s="32"/>
      <c r="K153" s="47"/>
      <c r="L153" s="48"/>
      <c r="M153" s="49"/>
      <c r="N153" s="48"/>
      <c r="O153" s="47"/>
    </row>
    <row r="155" s="4" customFormat="1" ht="23" customHeight="1" spans="1:15">
      <c r="A155" s="30"/>
      <c r="B155" s="47"/>
      <c r="C155" s="31"/>
      <c r="D155" s="32"/>
      <c r="E155" s="32"/>
      <c r="F155" s="32"/>
      <c r="G155" s="32"/>
      <c r="H155" s="32"/>
      <c r="I155" s="32"/>
      <c r="J155" s="32"/>
      <c r="K155" s="47"/>
      <c r="L155" s="48"/>
      <c r="M155" s="49"/>
      <c r="N155" s="48"/>
      <c r="O155" s="47"/>
    </row>
    <row r="156" s="4" customFormat="1" ht="23" customHeight="1" spans="1:15">
      <c r="A156" s="30"/>
      <c r="B156" s="47"/>
      <c r="C156" s="31"/>
      <c r="D156" s="32"/>
      <c r="E156" s="32"/>
      <c r="F156" s="32"/>
      <c r="G156" s="32"/>
      <c r="H156" s="32"/>
      <c r="I156" s="32"/>
      <c r="J156" s="32"/>
      <c r="K156" s="47"/>
      <c r="L156" s="48"/>
      <c r="M156" s="49"/>
      <c r="N156" s="48"/>
      <c r="O156" s="47"/>
    </row>
    <row r="157" s="4" customFormat="1" ht="23" customHeight="1" spans="1:15">
      <c r="A157" s="30"/>
      <c r="B157" s="47"/>
      <c r="C157" s="31"/>
      <c r="D157" s="32"/>
      <c r="E157" s="32"/>
      <c r="F157" s="32"/>
      <c r="G157" s="32"/>
      <c r="H157" s="32"/>
      <c r="I157" s="32"/>
      <c r="J157" s="32"/>
      <c r="K157" s="47"/>
      <c r="L157" s="48"/>
      <c r="M157" s="49"/>
      <c r="N157" s="48"/>
      <c r="O157" s="47"/>
    </row>
    <row r="158" s="4" customFormat="1" ht="23" customHeight="1" spans="1:15">
      <c r="A158" s="30"/>
      <c r="B158" s="47"/>
      <c r="C158" s="31"/>
      <c r="D158" s="32"/>
      <c r="E158" s="32"/>
      <c r="F158" s="32"/>
      <c r="G158" s="32"/>
      <c r="H158" s="32"/>
      <c r="I158" s="32"/>
      <c r="J158" s="32"/>
      <c r="K158" s="47"/>
      <c r="L158" s="48"/>
      <c r="M158" s="49"/>
      <c r="N158" s="48"/>
      <c r="O158" s="47"/>
    </row>
    <row r="159" s="4" customFormat="1" ht="23" customHeight="1" spans="1:15">
      <c r="A159" s="30"/>
      <c r="B159" s="47"/>
      <c r="C159" s="31"/>
      <c r="D159" s="32"/>
      <c r="E159" s="32"/>
      <c r="F159" s="32"/>
      <c r="G159" s="32"/>
      <c r="H159" s="32"/>
      <c r="I159" s="32"/>
      <c r="J159" s="32"/>
      <c r="K159" s="47"/>
      <c r="L159" s="48"/>
      <c r="M159" s="49"/>
      <c r="N159" s="48"/>
      <c r="O159" s="47"/>
    </row>
    <row r="160" s="4" customFormat="1" ht="23" customHeight="1" spans="1:15">
      <c r="A160" s="30"/>
      <c r="B160" s="47"/>
      <c r="C160" s="31"/>
      <c r="D160" s="32"/>
      <c r="E160" s="32"/>
      <c r="F160" s="32"/>
      <c r="G160" s="32"/>
      <c r="H160" s="32"/>
      <c r="I160" s="32"/>
      <c r="J160" s="32"/>
      <c r="K160" s="47"/>
      <c r="L160" s="48"/>
      <c r="M160" s="49"/>
      <c r="N160" s="48"/>
      <c r="O160" s="47"/>
    </row>
    <row r="161" s="4" customFormat="1" ht="23" customHeight="1" spans="1:15">
      <c r="A161" s="30"/>
      <c r="B161" s="47"/>
      <c r="C161" s="31"/>
      <c r="D161" s="32"/>
      <c r="E161" s="32"/>
      <c r="F161" s="32"/>
      <c r="G161" s="32"/>
      <c r="H161" s="32"/>
      <c r="I161" s="32"/>
      <c r="J161" s="32"/>
      <c r="K161" s="47"/>
      <c r="L161" s="48"/>
      <c r="M161" s="49"/>
      <c r="N161" s="48"/>
      <c r="O161" s="47"/>
    </row>
    <row r="162" s="4" customFormat="1" ht="23" customHeight="1" spans="1:15">
      <c r="A162" s="30"/>
      <c r="B162" s="47"/>
      <c r="C162" s="31"/>
      <c r="D162" s="32"/>
      <c r="E162" s="32"/>
      <c r="F162" s="32"/>
      <c r="G162" s="32"/>
      <c r="H162" s="32"/>
      <c r="I162" s="32"/>
      <c r="J162" s="32"/>
      <c r="K162" s="47"/>
      <c r="L162" s="48"/>
      <c r="M162" s="49"/>
      <c r="N162" s="48"/>
      <c r="O162" s="47"/>
    </row>
    <row r="163" s="4" customFormat="1" ht="23" customHeight="1" spans="1:15">
      <c r="A163" s="30"/>
      <c r="B163" s="47"/>
      <c r="C163" s="31"/>
      <c r="D163" s="32"/>
      <c r="E163" s="32"/>
      <c r="F163" s="32"/>
      <c r="G163" s="32"/>
      <c r="H163" s="32"/>
      <c r="I163" s="32"/>
      <c r="J163" s="32"/>
      <c r="K163" s="47"/>
      <c r="L163" s="48"/>
      <c r="M163" s="49"/>
      <c r="N163" s="48"/>
      <c r="O163" s="47"/>
    </row>
    <row r="164" s="4" customFormat="1" ht="23" customHeight="1" spans="1:15">
      <c r="A164" s="30"/>
      <c r="B164" s="47"/>
      <c r="C164" s="31"/>
      <c r="D164" s="32"/>
      <c r="E164" s="32"/>
      <c r="F164" s="32"/>
      <c r="G164" s="32"/>
      <c r="H164" s="32"/>
      <c r="I164" s="32"/>
      <c r="J164" s="32"/>
      <c r="K164" s="47"/>
      <c r="L164" s="48"/>
      <c r="M164" s="49"/>
      <c r="N164" s="48"/>
      <c r="O164" s="47"/>
    </row>
    <row r="165" s="4" customFormat="1" ht="23" customHeight="1" spans="1:15">
      <c r="A165" s="30"/>
      <c r="B165" s="47"/>
      <c r="C165" s="31"/>
      <c r="D165" s="32"/>
      <c r="E165" s="32"/>
      <c r="F165" s="32"/>
      <c r="G165" s="32"/>
      <c r="H165" s="32"/>
      <c r="I165" s="32"/>
      <c r="J165" s="32"/>
      <c r="K165" s="47"/>
      <c r="L165" s="48"/>
      <c r="M165" s="49"/>
      <c r="N165" s="48"/>
      <c r="O165" s="47"/>
    </row>
    <row r="166" s="4" customFormat="1" ht="23" customHeight="1" spans="1:15">
      <c r="A166" s="30"/>
      <c r="B166" s="47"/>
      <c r="C166" s="31"/>
      <c r="D166" s="32"/>
      <c r="E166" s="32"/>
      <c r="F166" s="32"/>
      <c r="G166" s="32"/>
      <c r="H166" s="32"/>
      <c r="I166" s="32"/>
      <c r="J166" s="32"/>
      <c r="K166" s="47"/>
      <c r="L166" s="48"/>
      <c r="M166" s="49"/>
      <c r="N166" s="48"/>
      <c r="O166" s="47"/>
    </row>
    <row r="167" s="4" customFormat="1" ht="23" customHeight="1" spans="1:15">
      <c r="A167" s="30"/>
      <c r="B167" s="47"/>
      <c r="C167" s="31"/>
      <c r="D167" s="32"/>
      <c r="E167" s="32"/>
      <c r="F167" s="32"/>
      <c r="G167" s="32"/>
      <c r="H167" s="32"/>
      <c r="I167" s="32"/>
      <c r="J167" s="32"/>
      <c r="K167" s="47"/>
      <c r="L167" s="48"/>
      <c r="M167" s="49"/>
      <c r="N167" s="48"/>
      <c r="O167" s="47"/>
    </row>
    <row r="168" s="4" customFormat="1" ht="23" customHeight="1" spans="1:15">
      <c r="A168" s="30"/>
      <c r="B168" s="47"/>
      <c r="C168" s="31"/>
      <c r="D168" s="32"/>
      <c r="E168" s="32"/>
      <c r="F168" s="32"/>
      <c r="G168" s="32"/>
      <c r="H168" s="32"/>
      <c r="I168" s="32"/>
      <c r="J168" s="32"/>
      <c r="K168" s="47"/>
      <c r="L168" s="48"/>
      <c r="M168" s="49"/>
      <c r="N168" s="48"/>
      <c r="O168" s="47"/>
    </row>
    <row r="169" s="4" customFormat="1" ht="23" customHeight="1" spans="1:15">
      <c r="A169" s="30"/>
      <c r="B169" s="47"/>
      <c r="C169" s="31"/>
      <c r="D169" s="32"/>
      <c r="E169" s="32"/>
      <c r="F169" s="32"/>
      <c r="G169" s="32"/>
      <c r="H169" s="32"/>
      <c r="I169" s="32"/>
      <c r="J169" s="32"/>
      <c r="K169" s="47"/>
      <c r="L169" s="48"/>
      <c r="M169" s="49"/>
      <c r="N169" s="48"/>
      <c r="O169" s="47"/>
    </row>
    <row r="170" s="4" customFormat="1" ht="23" customHeight="1" spans="1:15">
      <c r="A170" s="30"/>
      <c r="B170" s="47"/>
      <c r="C170" s="31"/>
      <c r="D170" s="32"/>
      <c r="E170" s="32"/>
      <c r="F170" s="32"/>
      <c r="G170" s="32"/>
      <c r="H170" s="32"/>
      <c r="I170" s="32"/>
      <c r="J170" s="32"/>
      <c r="K170" s="47"/>
      <c r="L170" s="48"/>
      <c r="M170" s="49"/>
      <c r="N170" s="48"/>
      <c r="O170" s="47"/>
    </row>
    <row r="171" s="4" customFormat="1" ht="23" customHeight="1" spans="1:15">
      <c r="A171" s="30"/>
      <c r="B171" s="47"/>
      <c r="C171" s="31"/>
      <c r="D171" s="32"/>
      <c r="E171" s="32"/>
      <c r="F171" s="32"/>
      <c r="G171" s="32"/>
      <c r="H171" s="32"/>
      <c r="I171" s="32"/>
      <c r="J171" s="32"/>
      <c r="K171" s="47"/>
      <c r="L171" s="48"/>
      <c r="M171" s="49"/>
      <c r="N171" s="48"/>
      <c r="O171" s="47"/>
    </row>
    <row r="172" s="4" customFormat="1" ht="23" customHeight="1" spans="1:15">
      <c r="A172" s="30"/>
      <c r="B172" s="47"/>
      <c r="C172" s="31"/>
      <c r="D172" s="32"/>
      <c r="E172" s="32"/>
      <c r="F172" s="32"/>
      <c r="G172" s="32"/>
      <c r="H172" s="32"/>
      <c r="I172" s="32"/>
      <c r="J172" s="32"/>
      <c r="K172" s="47"/>
      <c r="L172" s="48"/>
      <c r="M172" s="49"/>
      <c r="N172" s="48"/>
      <c r="O172" s="47"/>
    </row>
    <row r="173" s="4" customFormat="1" ht="23" customHeight="1" spans="1:15">
      <c r="A173" s="30"/>
      <c r="B173" s="47"/>
      <c r="C173" s="31"/>
      <c r="D173" s="32"/>
      <c r="E173" s="32"/>
      <c r="F173" s="32"/>
      <c r="G173" s="32"/>
      <c r="H173" s="32"/>
      <c r="I173" s="32"/>
      <c r="J173" s="32"/>
      <c r="K173" s="47"/>
      <c r="L173" s="48"/>
      <c r="M173" s="49"/>
      <c r="N173" s="48"/>
      <c r="O173" s="47"/>
    </row>
    <row r="174" s="4" customFormat="1" ht="23" customHeight="1" spans="1:15">
      <c r="A174" s="30"/>
      <c r="B174" s="47"/>
      <c r="C174" s="31"/>
      <c r="D174" s="32"/>
      <c r="E174" s="32"/>
      <c r="F174" s="32"/>
      <c r="G174" s="32"/>
      <c r="H174" s="32"/>
      <c r="I174" s="32"/>
      <c r="J174" s="32"/>
      <c r="K174" s="47"/>
      <c r="L174" s="48"/>
      <c r="M174" s="49"/>
      <c r="N174" s="48"/>
      <c r="O174" s="47"/>
    </row>
    <row r="175" s="4" customFormat="1" ht="23" customHeight="1" spans="1:15">
      <c r="A175" s="30"/>
      <c r="B175" s="47"/>
      <c r="C175" s="31"/>
      <c r="D175" s="32"/>
      <c r="E175" s="32"/>
      <c r="F175" s="32"/>
      <c r="G175" s="32"/>
      <c r="H175" s="32"/>
      <c r="I175" s="32"/>
      <c r="J175" s="32"/>
      <c r="K175" s="47"/>
      <c r="L175" s="48"/>
      <c r="M175" s="49"/>
      <c r="N175" s="48"/>
      <c r="O175" s="47"/>
    </row>
    <row r="176" s="4" customFormat="1" ht="23" customHeight="1" spans="1:15">
      <c r="A176" s="30"/>
      <c r="B176" s="47"/>
      <c r="C176" s="31"/>
      <c r="D176" s="32"/>
      <c r="E176" s="32"/>
      <c r="F176" s="32"/>
      <c r="G176" s="32"/>
      <c r="H176" s="32"/>
      <c r="I176" s="32"/>
      <c r="J176" s="32"/>
      <c r="K176" s="47"/>
      <c r="L176" s="48"/>
      <c r="M176" s="49"/>
      <c r="N176" s="48"/>
      <c r="O176" s="47"/>
    </row>
    <row r="177" s="4" customFormat="1" ht="23" customHeight="1" spans="1:15">
      <c r="A177" s="30"/>
      <c r="B177" s="47"/>
      <c r="C177" s="31"/>
      <c r="D177" s="32"/>
      <c r="E177" s="32"/>
      <c r="F177" s="32"/>
      <c r="G177" s="32"/>
      <c r="H177" s="32"/>
      <c r="I177" s="32"/>
      <c r="J177" s="32"/>
      <c r="K177" s="47"/>
      <c r="L177" s="48"/>
      <c r="M177" s="49"/>
      <c r="N177" s="48"/>
      <c r="O177" s="47"/>
    </row>
    <row r="178" s="4" customFormat="1" ht="23" customHeight="1" spans="1:15">
      <c r="A178" s="30"/>
      <c r="B178" s="47"/>
      <c r="C178" s="31"/>
      <c r="D178" s="32"/>
      <c r="E178" s="32"/>
      <c r="F178" s="32"/>
      <c r="G178" s="32"/>
      <c r="H178" s="32"/>
      <c r="I178" s="32"/>
      <c r="J178" s="32"/>
      <c r="K178" s="47"/>
      <c r="L178" s="48"/>
      <c r="M178" s="49"/>
      <c r="N178" s="48"/>
      <c r="O178" s="47"/>
    </row>
    <row r="179" s="4" customFormat="1" ht="23" customHeight="1" spans="1:15">
      <c r="A179" s="30"/>
      <c r="B179" s="47"/>
      <c r="C179" s="31"/>
      <c r="D179" s="32"/>
      <c r="E179" s="32"/>
      <c r="F179" s="32"/>
      <c r="G179" s="32"/>
      <c r="H179" s="32"/>
      <c r="I179" s="32"/>
      <c r="J179" s="32"/>
      <c r="K179" s="47"/>
      <c r="L179" s="48"/>
      <c r="M179" s="49"/>
      <c r="N179" s="48"/>
      <c r="O179" s="47"/>
    </row>
    <row r="180" s="4" customFormat="1" ht="23" customHeight="1" spans="1:15">
      <c r="A180" s="30"/>
      <c r="B180" s="47"/>
      <c r="C180" s="31"/>
      <c r="D180" s="32"/>
      <c r="E180" s="32"/>
      <c r="F180" s="32"/>
      <c r="G180" s="32"/>
      <c r="H180" s="32"/>
      <c r="I180" s="32"/>
      <c r="J180" s="32"/>
      <c r="K180" s="47"/>
      <c r="L180" s="48"/>
      <c r="M180" s="49"/>
      <c r="N180" s="48"/>
      <c r="O180" s="47"/>
    </row>
    <row r="181" s="4" customFormat="1" ht="23" customHeight="1" spans="1:15">
      <c r="A181" s="30"/>
      <c r="B181" s="47"/>
      <c r="C181" s="31"/>
      <c r="D181" s="32"/>
      <c r="E181" s="32"/>
      <c r="F181" s="32"/>
      <c r="G181" s="32"/>
      <c r="H181" s="32"/>
      <c r="I181" s="32"/>
      <c r="J181" s="32"/>
      <c r="K181" s="47"/>
      <c r="L181" s="48"/>
      <c r="M181" s="49"/>
      <c r="N181" s="48"/>
      <c r="O181" s="47"/>
    </row>
    <row r="182" s="4" customFormat="1" ht="23" customHeight="1" spans="1:15">
      <c r="A182" s="30"/>
      <c r="B182" s="47"/>
      <c r="C182" s="31"/>
      <c r="D182" s="32"/>
      <c r="E182" s="32"/>
      <c r="F182" s="32"/>
      <c r="G182" s="32"/>
      <c r="H182" s="32"/>
      <c r="I182" s="32"/>
      <c r="J182" s="32"/>
      <c r="K182" s="47"/>
      <c r="L182" s="48"/>
      <c r="M182" s="49"/>
      <c r="N182" s="48"/>
      <c r="O182" s="47"/>
    </row>
    <row r="183" s="4" customFormat="1" ht="23" customHeight="1" spans="1:15">
      <c r="A183" s="30"/>
      <c r="B183" s="47"/>
      <c r="C183" s="31"/>
      <c r="D183" s="32"/>
      <c r="E183" s="32"/>
      <c r="F183" s="32"/>
      <c r="G183" s="32"/>
      <c r="H183" s="32"/>
      <c r="I183" s="32"/>
      <c r="J183" s="32"/>
      <c r="K183" s="47"/>
      <c r="L183" s="48"/>
      <c r="M183" s="49"/>
      <c r="N183" s="48"/>
      <c r="O183" s="47"/>
    </row>
    <row r="184" s="4" customFormat="1" ht="23" customHeight="1" spans="1:15">
      <c r="A184" s="30"/>
      <c r="B184" s="47"/>
      <c r="C184" s="31"/>
      <c r="D184" s="32"/>
      <c r="E184" s="32"/>
      <c r="F184" s="32"/>
      <c r="G184" s="32"/>
      <c r="H184" s="32"/>
      <c r="I184" s="32"/>
      <c r="J184" s="32"/>
      <c r="K184" s="47"/>
      <c r="L184" s="48"/>
      <c r="M184" s="49"/>
      <c r="N184" s="48"/>
      <c r="O184" s="47"/>
    </row>
    <row r="185" s="4" customFormat="1" ht="23" customHeight="1" spans="1:15">
      <c r="A185" s="30"/>
      <c r="B185" s="47"/>
      <c r="C185" s="31"/>
      <c r="D185" s="32"/>
      <c r="E185" s="32"/>
      <c r="F185" s="32"/>
      <c r="G185" s="32"/>
      <c r="H185" s="32"/>
      <c r="I185" s="32"/>
      <c r="J185" s="32"/>
      <c r="K185" s="47"/>
      <c r="L185" s="48"/>
      <c r="M185" s="49"/>
      <c r="N185" s="48"/>
      <c r="O185" s="47"/>
    </row>
    <row r="186" s="4" customFormat="1" ht="23" customHeight="1" spans="1:15">
      <c r="A186" s="30"/>
      <c r="B186" s="47"/>
      <c r="C186" s="31"/>
      <c r="D186" s="32"/>
      <c r="E186" s="32"/>
      <c r="F186" s="32"/>
      <c r="G186" s="32"/>
      <c r="H186" s="32"/>
      <c r="I186" s="32"/>
      <c r="J186" s="32"/>
      <c r="K186" s="47"/>
      <c r="L186" s="48"/>
      <c r="M186" s="49"/>
      <c r="N186" s="48"/>
      <c r="O186" s="47"/>
    </row>
    <row r="187" s="4" customFormat="1" ht="23" customHeight="1" spans="1:15">
      <c r="A187" s="30"/>
      <c r="B187" s="47"/>
      <c r="C187" s="31"/>
      <c r="D187" s="32"/>
      <c r="E187" s="32"/>
      <c r="F187" s="32"/>
      <c r="G187" s="32"/>
      <c r="H187" s="32"/>
      <c r="I187" s="32"/>
      <c r="J187" s="32"/>
      <c r="K187" s="47"/>
      <c r="L187" s="48"/>
      <c r="M187" s="49"/>
      <c r="N187" s="48"/>
      <c r="O187" s="47"/>
    </row>
    <row r="188" s="4" customFormat="1" ht="23" customHeight="1" spans="1:15">
      <c r="A188" s="30"/>
      <c r="B188" s="47"/>
      <c r="C188" s="31"/>
      <c r="D188" s="32"/>
      <c r="E188" s="32"/>
      <c r="F188" s="32"/>
      <c r="G188" s="32"/>
      <c r="H188" s="32"/>
      <c r="I188" s="32"/>
      <c r="J188" s="32"/>
      <c r="K188" s="47"/>
      <c r="L188" s="48"/>
      <c r="M188" s="49"/>
      <c r="N188" s="48"/>
      <c r="O188" s="47"/>
    </row>
    <row r="189" s="4" customFormat="1" ht="23" customHeight="1" spans="1:15">
      <c r="A189" s="30"/>
      <c r="B189" s="47"/>
      <c r="C189" s="31"/>
      <c r="D189" s="32"/>
      <c r="E189" s="32"/>
      <c r="F189" s="32"/>
      <c r="G189" s="32"/>
      <c r="H189" s="32"/>
      <c r="I189" s="32"/>
      <c r="J189" s="32"/>
      <c r="K189" s="47"/>
      <c r="L189" s="48"/>
      <c r="M189" s="49"/>
      <c r="N189" s="48"/>
      <c r="O189" s="47"/>
    </row>
    <row r="190" s="4" customFormat="1" ht="23" customHeight="1" spans="1:15">
      <c r="A190" s="30"/>
      <c r="B190" s="47"/>
      <c r="C190" s="31"/>
      <c r="D190" s="32"/>
      <c r="E190" s="32"/>
      <c r="F190" s="32"/>
      <c r="G190" s="32"/>
      <c r="H190" s="32"/>
      <c r="I190" s="32"/>
      <c r="J190" s="32"/>
      <c r="K190" s="47"/>
      <c r="L190" s="48"/>
      <c r="M190" s="49"/>
      <c r="N190" s="48"/>
      <c r="O190" s="47"/>
    </row>
    <row r="191" s="4" customFormat="1" ht="23" customHeight="1" spans="1:15">
      <c r="A191" s="30"/>
      <c r="B191" s="47"/>
      <c r="C191" s="31"/>
      <c r="D191" s="32"/>
      <c r="E191" s="32"/>
      <c r="F191" s="32"/>
      <c r="G191" s="32"/>
      <c r="H191" s="32"/>
      <c r="I191" s="32"/>
      <c r="J191" s="32"/>
      <c r="K191" s="47"/>
      <c r="L191" s="48"/>
      <c r="M191" s="49"/>
      <c r="N191" s="48"/>
      <c r="O191" s="47"/>
    </row>
    <row r="192" s="4" customFormat="1" ht="23" customHeight="1" spans="1:15">
      <c r="A192" s="30"/>
      <c r="B192" s="47"/>
      <c r="C192" s="31"/>
      <c r="D192" s="32"/>
      <c r="E192" s="32"/>
      <c r="F192" s="32"/>
      <c r="G192" s="32"/>
      <c r="H192" s="32"/>
      <c r="I192" s="32"/>
      <c r="J192" s="32"/>
      <c r="K192" s="47"/>
      <c r="L192" s="48"/>
      <c r="M192" s="49"/>
      <c r="N192" s="48"/>
      <c r="O192" s="47"/>
    </row>
    <row r="193" s="4" customFormat="1" ht="23" customHeight="1" spans="1:15">
      <c r="A193" s="30"/>
      <c r="B193" s="47"/>
      <c r="C193" s="31"/>
      <c r="D193" s="32"/>
      <c r="E193" s="32"/>
      <c r="F193" s="32"/>
      <c r="G193" s="32"/>
      <c r="H193" s="32"/>
      <c r="I193" s="32"/>
      <c r="J193" s="32"/>
      <c r="K193" s="47"/>
      <c r="L193" s="48"/>
      <c r="M193" s="49"/>
      <c r="N193" s="48"/>
      <c r="O193" s="47"/>
    </row>
    <row r="194" s="4" customFormat="1" ht="23" customHeight="1" spans="1:15">
      <c r="A194" s="30"/>
      <c r="B194" s="47"/>
      <c r="C194" s="31"/>
      <c r="D194" s="32"/>
      <c r="E194" s="32"/>
      <c r="F194" s="32"/>
      <c r="G194" s="32"/>
      <c r="H194" s="32"/>
      <c r="I194" s="32"/>
      <c r="J194" s="32"/>
      <c r="K194" s="47"/>
      <c r="L194" s="48"/>
      <c r="M194" s="49"/>
      <c r="N194" s="48"/>
      <c r="O194" s="47"/>
    </row>
    <row r="195" s="4" customFormat="1" ht="23" customHeight="1" spans="1:15">
      <c r="A195" s="30"/>
      <c r="B195" s="47"/>
      <c r="C195" s="31"/>
      <c r="D195" s="32"/>
      <c r="E195" s="32"/>
      <c r="F195" s="32"/>
      <c r="G195" s="32"/>
      <c r="H195" s="32"/>
      <c r="I195" s="32"/>
      <c r="J195" s="32"/>
      <c r="K195" s="47"/>
      <c r="L195" s="48"/>
      <c r="M195" s="49"/>
      <c r="N195" s="48"/>
      <c r="O195" s="47"/>
    </row>
    <row r="196" s="4" customFormat="1" ht="23" customHeight="1" spans="1:15">
      <c r="A196" s="30"/>
      <c r="B196" s="47"/>
      <c r="C196" s="31"/>
      <c r="D196" s="32"/>
      <c r="E196" s="32"/>
      <c r="F196" s="32"/>
      <c r="G196" s="32"/>
      <c r="H196" s="32"/>
      <c r="I196" s="32"/>
      <c r="J196" s="32"/>
      <c r="K196" s="47"/>
      <c r="L196" s="48"/>
      <c r="M196" s="49"/>
      <c r="N196" s="48"/>
      <c r="O196" s="47"/>
    </row>
    <row r="197" s="4" customFormat="1" ht="23" customHeight="1" spans="1:15">
      <c r="A197" s="30"/>
      <c r="B197" s="47"/>
      <c r="C197" s="31"/>
      <c r="D197" s="32"/>
      <c r="E197" s="32"/>
      <c r="F197" s="32"/>
      <c r="G197" s="32"/>
      <c r="H197" s="32"/>
      <c r="I197" s="32"/>
      <c r="J197" s="32"/>
      <c r="K197" s="47"/>
      <c r="L197" s="48"/>
      <c r="M197" s="49"/>
      <c r="N197" s="48"/>
      <c r="O197" s="47"/>
    </row>
    <row r="198" s="4" customFormat="1" ht="23" customHeight="1" spans="1:15">
      <c r="A198" s="30"/>
      <c r="B198" s="47"/>
      <c r="C198" s="31"/>
      <c r="D198" s="32"/>
      <c r="E198" s="32"/>
      <c r="F198" s="32"/>
      <c r="G198" s="32"/>
      <c r="H198" s="32"/>
      <c r="I198" s="32"/>
      <c r="J198" s="32"/>
      <c r="K198" s="47"/>
      <c r="L198" s="48"/>
      <c r="M198" s="49"/>
      <c r="N198" s="48"/>
      <c r="O198" s="47"/>
    </row>
    <row r="199" s="4" customFormat="1" ht="23" customHeight="1" spans="1:15">
      <c r="A199" s="30"/>
      <c r="B199" s="47"/>
      <c r="C199" s="31"/>
      <c r="D199" s="32"/>
      <c r="E199" s="32"/>
      <c r="F199" s="32"/>
      <c r="G199" s="32"/>
      <c r="H199" s="32"/>
      <c r="I199" s="32"/>
      <c r="J199" s="32"/>
      <c r="K199" s="47"/>
      <c r="L199" s="48"/>
      <c r="M199" s="49"/>
      <c r="N199" s="48"/>
      <c r="O199" s="47"/>
    </row>
    <row r="200" s="4" customFormat="1" ht="23" customHeight="1" spans="1:15">
      <c r="A200" s="30"/>
      <c r="B200" s="47"/>
      <c r="C200" s="31"/>
      <c r="D200" s="32"/>
      <c r="E200" s="32"/>
      <c r="F200" s="32"/>
      <c r="G200" s="32"/>
      <c r="H200" s="32"/>
      <c r="I200" s="32"/>
      <c r="J200" s="32"/>
      <c r="K200" s="47"/>
      <c r="L200" s="48"/>
      <c r="M200" s="49"/>
      <c r="N200" s="48"/>
      <c r="O200" s="47"/>
    </row>
    <row r="201" s="4" customFormat="1" ht="23" customHeight="1" spans="1:15">
      <c r="A201" s="30"/>
      <c r="B201" s="47"/>
      <c r="C201" s="31"/>
      <c r="D201" s="32"/>
      <c r="E201" s="32"/>
      <c r="F201" s="32"/>
      <c r="G201" s="32"/>
      <c r="H201" s="32"/>
      <c r="I201" s="32"/>
      <c r="J201" s="32"/>
      <c r="K201" s="47"/>
      <c r="L201" s="48"/>
      <c r="M201" s="49"/>
      <c r="N201" s="48"/>
      <c r="O201" s="47"/>
    </row>
    <row r="202" s="4" customFormat="1" ht="23" customHeight="1" spans="1:15">
      <c r="A202" s="30"/>
      <c r="B202" s="47"/>
      <c r="C202" s="31"/>
      <c r="D202" s="32"/>
      <c r="E202" s="32"/>
      <c r="F202" s="32"/>
      <c r="G202" s="32"/>
      <c r="H202" s="32"/>
      <c r="I202" s="32"/>
      <c r="J202" s="32"/>
      <c r="K202" s="47"/>
      <c r="L202" s="48"/>
      <c r="M202" s="49"/>
      <c r="N202" s="48"/>
      <c r="O202" s="47"/>
    </row>
    <row r="203" s="4" customFormat="1" ht="23" customHeight="1" spans="1:15">
      <c r="A203" s="30"/>
      <c r="B203" s="47"/>
      <c r="C203" s="31"/>
      <c r="D203" s="32"/>
      <c r="E203" s="32"/>
      <c r="F203" s="32"/>
      <c r="G203" s="32"/>
      <c r="H203" s="32"/>
      <c r="I203" s="32"/>
      <c r="J203" s="32"/>
      <c r="K203" s="47"/>
      <c r="L203" s="48"/>
      <c r="M203" s="49"/>
      <c r="N203" s="48"/>
      <c r="O203" s="47"/>
    </row>
  </sheetData>
  <sheetCalcPr fullCalcOnLoad="true"/>
  <mergeCells count="4">
    <mergeCell ref="A1:D1"/>
    <mergeCell ref="L1:O1"/>
    <mergeCell ref="A2:D2"/>
    <mergeCell ref="L2:O2"/>
  </mergeCells>
  <conditionalFormatting sqref="N5">
    <cfRule type="beginsWith" dxfId="2" priority="4" stopIfTrue="1" operator="equal" text="WARN">
      <formula>LEFT(N5,LEN("WARN"))="WARN"</formula>
    </cfRule>
    <cfRule type="beginsWith" dxfId="1" priority="5" stopIfTrue="1" operator="equal" text="FAIL">
      <formula>LEFT(N5,LEN("FAIL"))="FAIL"</formula>
    </cfRule>
    <cfRule type="beginsWith" dxfId="0" priority="6" stopIfTrue="1" operator="equal" text="PASS">
      <formula>LEFT(N5,LEN("PASS"))="PASS"</formula>
    </cfRule>
  </conditionalFormatting>
  <conditionalFormatting sqref="N15">
    <cfRule type="beginsWith" dxfId="2" priority="124" stopIfTrue="1" operator="equal" text="WARN">
      <formula>LEFT(N15,LEN("WARN"))="WARN"</formula>
    </cfRule>
    <cfRule type="beginsWith" dxfId="1" priority="125" stopIfTrue="1" operator="equal" text="FAIL">
      <formula>LEFT(N15,LEN("FAIL"))="FAIL"</formula>
    </cfRule>
    <cfRule type="beginsWith" dxfId="0" priority="126" stopIfTrue="1" operator="equal" text="PASS">
      <formula>LEFT(N15,LEN("PASS"))="PASS"</formula>
    </cfRule>
  </conditionalFormatting>
  <conditionalFormatting sqref="N25">
    <cfRule type="beginsWith" dxfId="2" priority="7" stopIfTrue="1" operator="equal" text="WARN">
      <formula>LEFT(N25,LEN("WARN"))="WARN"</formula>
    </cfRule>
    <cfRule type="beginsWith" dxfId="1" priority="8" stopIfTrue="1" operator="equal" text="FAIL">
      <formula>LEFT(N25,LEN("FAIL"))="FAIL"</formula>
    </cfRule>
    <cfRule type="beginsWith" dxfId="0" priority="9" stopIfTrue="1" operator="equal" text="PASS">
      <formula>LEFT(N25,LEN("PASS"))="PASS"</formula>
    </cfRule>
  </conditionalFormatting>
  <conditionalFormatting sqref="N37">
    <cfRule type="beginsWith" dxfId="2" priority="10" stopIfTrue="1" operator="equal" text="WARN">
      <formula>LEFT(N37,LEN("WARN"))="WARN"</formula>
    </cfRule>
    <cfRule type="beginsWith" dxfId="1" priority="11" stopIfTrue="1" operator="equal" text="FAIL">
      <formula>LEFT(N37,LEN("FAIL"))="FAIL"</formula>
    </cfRule>
    <cfRule type="beginsWith" dxfId="0" priority="12" stopIfTrue="1" operator="equal" text="PASS">
      <formula>LEFT(N37,LEN("PASS"))="PASS"</formula>
    </cfRule>
  </conditionalFormatting>
  <conditionalFormatting sqref="N56">
    <cfRule type="beginsWith" dxfId="2" priority="97" stopIfTrue="1" operator="equal" text="WARN">
      <formula>LEFT(N56,LEN("WARN"))="WARN"</formula>
    </cfRule>
    <cfRule type="beginsWith" dxfId="1" priority="98" stopIfTrue="1" operator="equal" text="FAIL">
      <formula>LEFT(N56,LEN("FAIL"))="FAIL"</formula>
    </cfRule>
    <cfRule type="beginsWith" dxfId="0" priority="99" stopIfTrue="1" operator="equal" text="PASS">
      <formula>LEFT(N56,LEN("PASS"))="PASS"</formula>
    </cfRule>
  </conditionalFormatting>
  <conditionalFormatting sqref="N68">
    <cfRule type="beginsWith" dxfId="2" priority="88" stopIfTrue="1" operator="equal" text="WARN">
      <formula>LEFT(N68,LEN("WARN"))="WARN"</formula>
    </cfRule>
    <cfRule type="beginsWith" dxfId="1" priority="89" stopIfTrue="1" operator="equal" text="FAIL">
      <formula>LEFT(N68,LEN("FAIL"))="FAIL"</formula>
    </cfRule>
    <cfRule type="beginsWith" dxfId="0" priority="90" stopIfTrue="1" operator="equal" text="PASS">
      <formula>LEFT(N68,LEN("PASS"))="PASS"</formula>
    </cfRule>
  </conditionalFormatting>
  <conditionalFormatting sqref="N80">
    <cfRule type="beginsWith" dxfId="2" priority="79" stopIfTrue="1" operator="equal" text="WARN">
      <formula>LEFT(N80,LEN("WARN"))="WARN"</formula>
    </cfRule>
    <cfRule type="beginsWith" dxfId="1" priority="80" stopIfTrue="1" operator="equal" text="FAIL">
      <formula>LEFT(N80,LEN("FAIL"))="FAIL"</formula>
    </cfRule>
    <cfRule type="beginsWith" dxfId="0" priority="81" stopIfTrue="1" operator="equal" text="PASS">
      <formula>LEFT(N80,LEN("PASS"))="PASS"</formula>
    </cfRule>
  </conditionalFormatting>
  <conditionalFormatting sqref="N92">
    <cfRule type="beginsWith" dxfId="2" priority="70" stopIfTrue="1" operator="equal" text="WARN">
      <formula>LEFT(N92,LEN("WARN"))="WARN"</formula>
    </cfRule>
    <cfRule type="beginsWith" dxfId="1" priority="71" stopIfTrue="1" operator="equal" text="FAIL">
      <formula>LEFT(N92,LEN("FAIL"))="FAIL"</formula>
    </cfRule>
    <cfRule type="beginsWith" dxfId="0" priority="72" stopIfTrue="1" operator="equal" text="PASS">
      <formula>LEFT(N92,LEN("PASS"))="PASS"</formula>
    </cfRule>
  </conditionalFormatting>
  <conditionalFormatting sqref="N104">
    <cfRule type="beginsWith" dxfId="2" priority="61" stopIfTrue="1" operator="equal" text="WARN">
      <formula>LEFT(N104,LEN("WARN"))="WARN"</formula>
    </cfRule>
    <cfRule type="beginsWith" dxfId="1" priority="62" stopIfTrue="1" operator="equal" text="FAIL">
      <formula>LEFT(N104,LEN("FAIL"))="FAIL"</formula>
    </cfRule>
    <cfRule type="beginsWith" dxfId="0" priority="63" stopIfTrue="1" operator="equal" text="PASS">
      <formula>LEFT(N104,LEN("PASS"))="PASS"</formula>
    </cfRule>
  </conditionalFormatting>
  <conditionalFormatting sqref="N121">
    <cfRule type="beginsWith" dxfId="2" priority="49" stopIfTrue="1" operator="equal" text="WARN">
      <formula>LEFT(N121,LEN("WARN"))="WARN"</formula>
    </cfRule>
    <cfRule type="beginsWith" dxfId="1" priority="50" stopIfTrue="1" operator="equal" text="FAIL">
      <formula>LEFT(N121,LEN("FAIL"))="FAIL"</formula>
    </cfRule>
    <cfRule type="beginsWith" dxfId="0" priority="51" stopIfTrue="1" operator="equal" text="PASS">
      <formula>LEFT(N121,LEN("PASS"))="PASS"</formula>
    </cfRule>
  </conditionalFormatting>
  <conditionalFormatting sqref="N138">
    <cfRule type="beginsWith" dxfId="2" priority="40" stopIfTrue="1" operator="equal" text="WARN">
      <formula>LEFT(N138,LEN("WARN"))="WARN"</formula>
    </cfRule>
    <cfRule type="beginsWith" dxfId="1" priority="41" stopIfTrue="1" operator="equal" text="FAIL">
      <formula>LEFT(N138,LEN("FAIL"))="FAIL"</formula>
    </cfRule>
    <cfRule type="beginsWith" dxfId="0" priority="42" stopIfTrue="1" operator="equal" text="PASS">
      <formula>LEFT(N138,LEN("PASS"))="PASS"</formula>
    </cfRule>
  </conditionalFormatting>
  <conditionalFormatting sqref="N143">
    <cfRule type="beginsWith" dxfId="2" priority="31" stopIfTrue="1" operator="equal" text="WARN">
      <formula>LEFT(N143,LEN("WARN"))="WARN"</formula>
    </cfRule>
    <cfRule type="beginsWith" dxfId="1" priority="32" stopIfTrue="1" operator="equal" text="FAIL">
      <formula>LEFT(N143,LEN("FAIL"))="FAIL"</formula>
    </cfRule>
    <cfRule type="beginsWith" dxfId="0" priority="33" stopIfTrue="1" operator="equal" text="PASS">
      <formula>LEFT(N143,LEN("PASS"))="PASS"</formula>
    </cfRule>
  </conditionalFormatting>
  <conditionalFormatting sqref="N6:N14">
    <cfRule type="beginsWith" dxfId="2" priority="130" stopIfTrue="1" operator="equal" text="WARN">
      <formula>LEFT(N6,LEN("WARN"))="WARN"</formula>
    </cfRule>
    <cfRule type="beginsWith" dxfId="1" priority="131" stopIfTrue="1" operator="equal" text="FAIL">
      <formula>LEFT(N6,LEN("FAIL"))="FAIL"</formula>
    </cfRule>
    <cfRule type="beginsWith" dxfId="0" priority="132" stopIfTrue="1" operator="equal" text="PASS">
      <formula>LEFT(N6,LEN("PASS"))="PASS"</formula>
    </cfRule>
  </conditionalFormatting>
  <conditionalFormatting sqref="N16:N24">
    <cfRule type="beginsWith" dxfId="2" priority="127" stopIfTrue="1" operator="equal" text="WARN">
      <formula>LEFT(N16,LEN("WARN"))="WARN"</formula>
    </cfRule>
    <cfRule type="beginsWith" dxfId="1" priority="128" stopIfTrue="1" operator="equal" text="FAIL">
      <formula>LEFT(N16,LEN("FAIL"))="FAIL"</formula>
    </cfRule>
    <cfRule type="beginsWith" dxfId="0" priority="129" stopIfTrue="1" operator="equal" text="PASS">
      <formula>LEFT(N16,LEN("PASS"))="PASS"</formula>
    </cfRule>
  </conditionalFormatting>
  <conditionalFormatting sqref="N38:N46">
    <cfRule type="beginsWith" dxfId="2" priority="13" stopIfTrue="1" operator="equal" text="WARN">
      <formula>LEFT(N38,LEN("WARN"))="WARN"</formula>
    </cfRule>
    <cfRule type="beginsWith" dxfId="1" priority="14" stopIfTrue="1" operator="equal" text="FAIL">
      <formula>LEFT(N38,LEN("FAIL"))="FAIL"</formula>
    </cfRule>
    <cfRule type="beginsWith" dxfId="0" priority="15" stopIfTrue="1" operator="equal" text="PASS">
      <formula>LEFT(N38,LEN("PASS"))="PASS"</formula>
    </cfRule>
  </conditionalFormatting>
  <conditionalFormatting sqref="N48:N49">
    <cfRule type="beginsWith" dxfId="2" priority="115" stopIfTrue="1" operator="equal" text="WARN">
      <formula>LEFT(N48,LEN("WARN"))="WARN"</formula>
    </cfRule>
    <cfRule type="beginsWith" dxfId="1" priority="116" stopIfTrue="1" operator="equal" text="FAIL">
      <formula>LEFT(N48,LEN("FAIL"))="FAIL"</formula>
    </cfRule>
    <cfRule type="beginsWith" dxfId="0" priority="117" stopIfTrue="1" operator="equal" text="PASS">
      <formula>LEFT(N48,LEN("PASS"))="PASS"</formula>
    </cfRule>
  </conditionalFormatting>
  <conditionalFormatting sqref="N50">
    <cfRule type="beginsWith" dxfId="2" priority="118" stopIfTrue="1" operator="equal" text="WARN">
      <formula>LEFT(#REF!,LEN("WARN"))="WARN"</formula>
    </cfRule>
    <cfRule type="beginsWith" dxfId="1" priority="119" stopIfTrue="1" operator="equal" text="FAIL">
      <formula>LEFT(#REF!,LEN("FAIL"))="FAIL"</formula>
    </cfRule>
    <cfRule type="beginsWith" dxfId="0" priority="120" stopIfTrue="1" operator="equal" text="PASS">
      <formula>LEFT(#REF!,LEN("PASS"))="PASS"</formula>
    </cfRule>
  </conditionalFormatting>
  <conditionalFormatting sqref="N52">
    <cfRule type="beginsWith" dxfId="2" priority="109" stopIfTrue="1" operator="equal" text="WARN">
      <formula>LEFT(#REF!,LEN("WARN"))="WARN"</formula>
    </cfRule>
    <cfRule type="beginsWith" dxfId="1" priority="110" stopIfTrue="1" operator="equal" text="FAIL">
      <formula>LEFT(#REF!,LEN("FAIL"))="FAIL"</formula>
    </cfRule>
    <cfRule type="beginsWith" dxfId="0" priority="111" stopIfTrue="1" operator="equal" text="PASS">
      <formula>LEFT(#REF!,LEN("PASS"))="PASS"</formula>
    </cfRule>
  </conditionalFormatting>
  <conditionalFormatting sqref="N57:N60">
    <cfRule type="beginsWith" dxfId="2" priority="100" stopIfTrue="1" operator="equal" text="WARN">
      <formula>LEFT(N57,LEN("WARN"))="WARN"</formula>
    </cfRule>
    <cfRule type="beginsWith" dxfId="1" priority="101" stopIfTrue="1" operator="equal" text="FAIL">
      <formula>LEFT(N57,LEN("FAIL"))="FAIL"</formula>
    </cfRule>
    <cfRule type="beginsWith" dxfId="0" priority="102" stopIfTrue="1" operator="equal" text="PASS">
      <formula>LEFT(N57,LEN("PASS"))="PASS"</formula>
    </cfRule>
  </conditionalFormatting>
  <conditionalFormatting sqref="N69:N72">
    <cfRule type="beginsWith" dxfId="2" priority="91" stopIfTrue="1" operator="equal" text="WARN">
      <formula>LEFT(N69,LEN("WARN"))="WARN"</formula>
    </cfRule>
    <cfRule type="beginsWith" dxfId="1" priority="92" stopIfTrue="1" operator="equal" text="FAIL">
      <formula>LEFT(N69,LEN("FAIL"))="FAIL"</formula>
    </cfRule>
    <cfRule type="beginsWith" dxfId="0" priority="93" stopIfTrue="1" operator="equal" text="PASS">
      <formula>LEFT(N69,LEN("PASS"))="PASS"</formula>
    </cfRule>
  </conditionalFormatting>
  <conditionalFormatting sqref="N81:N84">
    <cfRule type="beginsWith" dxfId="2" priority="82" stopIfTrue="1" operator="equal" text="WARN">
      <formula>LEFT(N81,LEN("WARN"))="WARN"</formula>
    </cfRule>
    <cfRule type="beginsWith" dxfId="1" priority="83" stopIfTrue="1" operator="equal" text="FAIL">
      <formula>LEFT(N81,LEN("FAIL"))="FAIL"</formula>
    </cfRule>
    <cfRule type="beginsWith" dxfId="0" priority="84" stopIfTrue="1" operator="equal" text="PASS">
      <formula>LEFT(N81,LEN("PASS"))="PASS"</formula>
    </cfRule>
  </conditionalFormatting>
  <conditionalFormatting sqref="N93:N96">
    <cfRule type="beginsWith" dxfId="2" priority="73" stopIfTrue="1" operator="equal" text="WARN">
      <formula>LEFT(N93,LEN("WARN"))="WARN"</formula>
    </cfRule>
    <cfRule type="beginsWith" dxfId="1" priority="74" stopIfTrue="1" operator="equal" text="FAIL">
      <formula>LEFT(N93,LEN("FAIL"))="FAIL"</formula>
    </cfRule>
    <cfRule type="beginsWith" dxfId="0" priority="75" stopIfTrue="1" operator="equal" text="PASS">
      <formula>LEFT(N93,LEN("PASS"))="PASS"</formula>
    </cfRule>
  </conditionalFormatting>
  <conditionalFormatting sqref="N105:N109">
    <cfRule type="beginsWith" dxfId="2" priority="64" stopIfTrue="1" operator="equal" text="WARN">
      <formula>LEFT(N105,LEN("WARN"))="WARN"</formula>
    </cfRule>
    <cfRule type="beginsWith" dxfId="1" priority="65" stopIfTrue="1" operator="equal" text="FAIL">
      <formula>LEFT(N105,LEN("FAIL"))="FAIL"</formula>
    </cfRule>
    <cfRule type="beginsWith" dxfId="0" priority="66" stopIfTrue="1" operator="equal" text="PASS">
      <formula>LEFT(N105,LEN("PASS"))="PASS"</formula>
    </cfRule>
  </conditionalFormatting>
  <conditionalFormatting sqref="N110:N113">
    <cfRule type="beginsWith" dxfId="2" priority="58" stopIfTrue="1" operator="equal" text="WARN">
      <formula>LEFT(N110,LEN("WARN"))="WARN"</formula>
    </cfRule>
    <cfRule type="beginsWith" dxfId="1" priority="59" stopIfTrue="1" operator="equal" text="FAIL">
      <formula>LEFT(N110,LEN("FAIL"))="FAIL"</formula>
    </cfRule>
    <cfRule type="beginsWith" dxfId="0" priority="60" stopIfTrue="1" operator="equal" text="PASS">
      <formula>LEFT(N110,LEN("PASS"))="PASS"</formula>
    </cfRule>
  </conditionalFormatting>
  <conditionalFormatting sqref="N122:N125">
    <cfRule type="beginsWith" dxfId="2" priority="52" stopIfTrue="1" operator="equal" text="WARN">
      <formula>LEFT(N122,LEN("WARN"))="WARN"</formula>
    </cfRule>
    <cfRule type="beginsWith" dxfId="1" priority="53" stopIfTrue="1" operator="equal" text="FAIL">
      <formula>LEFT(N122,LEN("FAIL"))="FAIL"</formula>
    </cfRule>
    <cfRule type="beginsWith" dxfId="0" priority="54" stopIfTrue="1" operator="equal" text="PASS">
      <formula>LEFT(N122,LEN("PASS"))="PASS"</formula>
    </cfRule>
  </conditionalFormatting>
  <conditionalFormatting sqref="N131:N137">
    <cfRule type="beginsWith" dxfId="2" priority="46" stopIfTrue="1" operator="equal" text="WARN">
      <formula>LEFT(N131,LEN("WARN"))="WARN"</formula>
    </cfRule>
    <cfRule type="beginsWith" dxfId="1" priority="47" stopIfTrue="1" operator="equal" text="FAIL">
      <formula>LEFT(N131,LEN("FAIL"))="FAIL"</formula>
    </cfRule>
    <cfRule type="beginsWith" dxfId="0" priority="48" stopIfTrue="1" operator="equal" text="PASS">
      <formula>LEFT(N131,LEN("PASS"))="PASS"</formula>
    </cfRule>
  </conditionalFormatting>
  <conditionalFormatting sqref="N139:N142">
    <cfRule type="beginsWith" dxfId="2" priority="34" stopIfTrue="1" operator="equal" text="WARN">
      <formula>LEFT(N139,LEN("WARN"))="WARN"</formula>
    </cfRule>
    <cfRule type="beginsWith" dxfId="1" priority="35" stopIfTrue="1" operator="equal" text="FAIL">
      <formula>LEFT(N139,LEN("FAIL"))="FAIL"</formula>
    </cfRule>
    <cfRule type="beginsWith" dxfId="0" priority="36" stopIfTrue="1" operator="equal" text="PASS">
      <formula>LEFT(N139,LEN("PASS"))="PASS"</formula>
    </cfRule>
  </conditionalFormatting>
  <conditionalFormatting sqref="N144:N148">
    <cfRule type="beginsWith" dxfId="2" priority="43" stopIfTrue="1" operator="equal" text="WARN">
      <formula>LEFT(N144,LEN("WARN"))="WARN"</formula>
    </cfRule>
    <cfRule type="beginsWith" dxfId="1" priority="44" stopIfTrue="1" operator="equal" text="FAIL">
      <formula>LEFT(N144,LEN("FAIL"))="FAIL"</formula>
    </cfRule>
    <cfRule type="beginsWith" dxfId="0" priority="45" stopIfTrue="1" operator="equal" text="PASS">
      <formula>LEFT(N144,LEN("PASS"))="PASS"</formula>
    </cfRule>
  </conditionalFormatting>
  <conditionalFormatting sqref="N149:N153">
    <cfRule type="beginsWith" dxfId="2" priority="37" stopIfTrue="1" operator="equal" text="WARN">
      <formula>LEFT(N149,LEN("WARN"))="WARN"</formula>
    </cfRule>
    <cfRule type="beginsWith" dxfId="1" priority="38" stopIfTrue="1" operator="equal" text="FAIL">
      <formula>LEFT(N149,LEN("FAIL"))="FAIL"</formula>
    </cfRule>
    <cfRule type="beginsWith" dxfId="0" priority="39" stopIfTrue="1" operator="equal" text="PASS">
      <formula>LEFT(N149,LEN("PASS"))="PASS"</formula>
    </cfRule>
  </conditionalFormatting>
  <conditionalFormatting sqref="N155:N203">
    <cfRule type="beginsWith" dxfId="2" priority="139" stopIfTrue="1" operator="equal" text="WARN">
      <formula>LEFT(N155,LEN("WARN"))="WARN"</formula>
    </cfRule>
    <cfRule type="beginsWith" dxfId="1" priority="140" stopIfTrue="1" operator="equal" text="FAIL">
      <formula>LEFT(N155,LEN("FAIL"))="FAIL"</formula>
    </cfRule>
    <cfRule type="beginsWith" dxfId="0" priority="141" stopIfTrue="1" operator="equal" text="PASS">
      <formula>LEFT(N155,LEN("PASS"))="PASS"</formula>
    </cfRule>
  </conditionalFormatting>
  <conditionalFormatting sqref="N1 N3:N4">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26:N36 N47">
    <cfRule type="beginsWith" dxfId="2" priority="16" stopIfTrue="1" operator="equal" text="WARN">
      <formula>LEFT(N26,LEN("WARN"))="WARN"</formula>
    </cfRule>
    <cfRule type="beginsWith" dxfId="1" priority="17" stopIfTrue="1" operator="equal" text="FAIL">
      <formula>LEFT(N26,LEN("FAIL"))="FAIL"</formula>
    </cfRule>
    <cfRule type="beginsWith" dxfId="0" priority="18" stopIfTrue="1" operator="equal" text="PASS">
      <formula>LEFT(N26,LEN("PASS"))="PASS"</formula>
    </cfRule>
  </conditionalFormatting>
  <conditionalFormatting sqref="N51">
    <cfRule type="beginsWith" dxfId="2" priority="112" stopIfTrue="1" operator="equal" text="WARN">
      <formula>LEFT(#REF!,LEN("WARN"))="WARN"</formula>
    </cfRule>
    <cfRule type="beginsWith" dxfId="1" priority="113" stopIfTrue="1" operator="equal" text="FAIL">
      <formula>LEFT(#REF!,LEN("FAIL"))="FAIL"</formula>
    </cfRule>
    <cfRule type="beginsWith" dxfId="0" priority="114" stopIfTrue="1" operator="equal" text="PASS">
      <formula>LEFT(#REF!,LEN("PASS"))="PASS"</formula>
    </cfRule>
  </conditionalFormatting>
  <conditionalFormatting sqref="N53:N55 N61">
    <cfRule type="beginsWith" dxfId="2" priority="103" stopIfTrue="1" operator="equal" text="WARN">
      <formula>LEFT(#REF!,LEN("WARN"))="WARN"</formula>
    </cfRule>
    <cfRule type="beginsWith" dxfId="1" priority="104" stopIfTrue="1" operator="equal" text="FAIL">
      <formula>LEFT(#REF!,LEN("FAIL"))="FAIL"</formula>
    </cfRule>
    <cfRule type="beginsWith" dxfId="0" priority="105" stopIfTrue="1" operator="equal" text="PASS">
      <formula>LEFT(#REF!,LEN("PASS"))="PASS"</formula>
    </cfRule>
  </conditionalFormatting>
  <conditionalFormatting sqref="N62:N67 N73">
    <cfRule type="beginsWith" dxfId="2" priority="94" stopIfTrue="1" operator="equal" text="WARN">
      <formula>LEFT(N62,LEN("WARN"))="WARN"</formula>
    </cfRule>
    <cfRule type="beginsWith" dxfId="1" priority="95" stopIfTrue="1" operator="equal" text="FAIL">
      <formula>LEFT(N62,LEN("FAIL"))="FAIL"</formula>
    </cfRule>
    <cfRule type="beginsWith" dxfId="0" priority="96" stopIfTrue="1" operator="equal" text="PASS">
      <formula>LEFT(N62,LEN("PASS"))="PASS"</formula>
    </cfRule>
  </conditionalFormatting>
  <conditionalFormatting sqref="N74:N79 N85">
    <cfRule type="beginsWith" dxfId="2" priority="85" stopIfTrue="1" operator="equal" text="WARN">
      <formula>LEFT(N74,LEN("WARN"))="WARN"</formula>
    </cfRule>
    <cfRule type="beginsWith" dxfId="1" priority="86" stopIfTrue="1" operator="equal" text="FAIL">
      <formula>LEFT(N74,LEN("FAIL"))="FAIL"</formula>
    </cfRule>
    <cfRule type="beginsWith" dxfId="0" priority="87" stopIfTrue="1" operator="equal" text="PASS">
      <formula>LEFT(N74,LEN("PASS"))="PASS"</formula>
    </cfRule>
  </conditionalFormatting>
  <conditionalFormatting sqref="N86:N91 N97">
    <cfRule type="beginsWith" dxfId="2" priority="76" stopIfTrue="1" operator="equal" text="WARN">
      <formula>LEFT(N86,LEN("WARN"))="WARN"</formula>
    </cfRule>
    <cfRule type="beginsWith" dxfId="1" priority="77" stopIfTrue="1" operator="equal" text="FAIL">
      <formula>LEFT(N86,LEN("FAIL"))="FAIL"</formula>
    </cfRule>
    <cfRule type="beginsWith" dxfId="0" priority="78" stopIfTrue="1" operator="equal" text="PASS">
      <formula>LEFT(N86,LEN("PASS"))="PASS"</formula>
    </cfRule>
  </conditionalFormatting>
  <conditionalFormatting sqref="N98:N103 N114">
    <cfRule type="beginsWith" dxfId="2" priority="67" stopIfTrue="1" operator="equal" text="WARN">
      <formula>LEFT(N98,LEN("WARN"))="WARN"</formula>
    </cfRule>
    <cfRule type="beginsWith" dxfId="1" priority="68" stopIfTrue="1" operator="equal" text="FAIL">
      <formula>LEFT(N98,LEN("FAIL"))="FAIL"</formula>
    </cfRule>
    <cfRule type="beginsWith" dxfId="0" priority="69" stopIfTrue="1" operator="equal" text="PASS">
      <formula>LEFT(N98,LEN("PASS"))="PASS"</formula>
    </cfRule>
  </conditionalFormatting>
  <conditionalFormatting sqref="N115:N120 N126:N130">
    <cfRule type="beginsWith" dxfId="2" priority="55" stopIfTrue="1" operator="equal" text="WARN">
      <formula>LEFT(N115,LEN("WARN"))="WARN"</formula>
    </cfRule>
    <cfRule type="beginsWith" dxfId="1" priority="56" stopIfTrue="1" operator="equal" text="FAIL">
      <formula>LEFT(N115,LEN("FAIL"))="FAIL"</formula>
    </cfRule>
    <cfRule type="beginsWith" dxfId="0" priority="57" stopIfTrue="1" operator="equal" text="PASS">
      <formula>LEFT(N115,LEN("PASS"))="PASS"</formula>
    </cfRule>
  </conditionalFormatting>
  <dataValidations count="2">
    <dataValidation type="list" allowBlank="1" showInputMessage="1" showErrorMessage="1" sqref="C5 C6 C7 C8 C9 C10 C11 C12 C13 C14 C15 C16 C17 C18 C19 C20 C21 C22 C23 C24 C25 C26 C27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28:C29 C129:C130 C141:C142 C155:C203">
      <formula1>target</formula1>
    </dataValidation>
    <dataValidation type="list" allowBlank="1" showInputMessage="1" showErrorMessage="1" sqref="D5 D6 D7 D8 D9 D10 D11 D12 D13 D14 D15 D16 D17 D18 D19 D20 D21 D22 D23 D24 D25 D26 D27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28:D29 D129:D130 D141:D142 D155:D203">
      <formula1>INDIRECT(C5)</formula1>
    </dataValidation>
  </dataValidations>
  <pageMargins left="0.75" right="0.75" top="1" bottom="1" header="0.5" footer="0.5"/>
  <headerFooter/>
  <drawing r:id="rId1"/>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92"/>
  <sheetViews>
    <sheetView tabSelected="false" zoomScale="100" zoomScaleNormal="85" workbookViewId="0">
      <pane ySplit="4" topLeftCell="A5" activePane="bottomLeft" state="frozen"/>
      <selection/>
      <selection pane="bottomLeft" activeCell="B11" sqref="B11"/>
    </sheetView>
  </sheetViews>
  <sheetFormatPr defaultColWidth="10.8333333333333" defaultRowHeight="14.5"/>
  <cols>
    <col min="7" max="9" customWidth="true" style="9" width="20.0" collapsed="true"/>
    <col min="1" max="1" customWidth="true" style="6" width="11.9843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75.25" collapsed="true"/>
    <col min="6" max="6" customWidth="true" style="9" width="50.6666666666667" collapsed="true"/>
    <col min="10" max="10" customWidth="true" style="9" width="26.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7" width="49.8333333333333" collapsed="true"/>
    <col min="16" max="16384" style="3" width="10.8333333333333" collapsed="true"/>
  </cols>
  <sheetData>
    <row r="1" ht="23" customHeight="1" spans="1:15">
      <c r="A1" s="12" t="s">
        <v>726</v>
      </c>
      <c r="B1" s="13"/>
      <c r="C1" s="13"/>
      <c r="D1" s="13"/>
      <c r="E1" s="14" t="s">
        <v>727</v>
      </c>
      <c r="F1" s="14" t="s">
        <v>728</v>
      </c>
      <c r="G1" s="14" t="s">
        <v>729</v>
      </c>
      <c r="H1" s="14" t="s">
        <v>730</v>
      </c>
      <c r="I1" s="14" t="s">
        <v>731</v>
      </c>
      <c r="J1" s="22"/>
      <c r="K1" s="20"/>
      <c r="L1" s="14" t="s">
        <v>732</v>
      </c>
      <c r="M1" s="14"/>
      <c r="N1" s="14"/>
      <c r="O1" s="40"/>
    </row>
    <row r="2" ht="146.7" customHeight="true" spans="1:15">
      <c r="A2" s="15" t="s">
        <v>759</v>
      </c>
      <c r="B2" s="16"/>
      <c r="C2" s="16"/>
      <c r="D2" s="16"/>
      <c r="E2" s="17"/>
      <c r="F2" s="18"/>
      <c r="G2" s="17"/>
      <c r="H2" s="17"/>
      <c r="I2" s="18" t="s">
        <v>760</v>
      </c>
      <c r="J2" s="22"/>
      <c r="K2" s="20"/>
      <c r="L2" s="41" t="s">
        <v>946</v>
      </c>
      <c r="M2" s="42"/>
      <c r="N2" s="42"/>
      <c r="O2" s="42"/>
    </row>
    <row r="3" ht="10" customHeight="1" spans="1:15">
      <c r="A3" s="19"/>
      <c r="B3" s="20"/>
      <c r="C3" s="21"/>
      <c r="D3" s="20"/>
      <c r="E3" s="22"/>
      <c r="F3" s="22"/>
      <c r="G3" s="22"/>
      <c r="H3" s="22"/>
      <c r="I3" s="22"/>
      <c r="J3" s="43"/>
      <c r="K3" s="20"/>
      <c r="L3" s="22"/>
      <c r="M3" s="21"/>
      <c r="N3" s="22"/>
      <c r="O3" s="20"/>
    </row>
    <row r="4" s="1"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2" customFormat="1" ht="23" customHeight="1" spans="1:15">
      <c r="A5" s="118" t="s">
        <v>789</v>
      </c>
      <c r="B5" s="119" t="s">
        <v>790</v>
      </c>
      <c r="C5" s="123" t="s">
        <v>35</v>
      </c>
      <c r="D5" s="125" t="s">
        <v>263</v>
      </c>
      <c r="E5" s="611" t="s">
        <v>757</v>
      </c>
      <c r="F5" s="612" t="s">
        <v>909</v>
      </c>
      <c r="G5" s="27"/>
      <c r="H5" s="27"/>
      <c r="I5" s="27"/>
      <c r="J5" s="27"/>
      <c r="K5" s="24"/>
      <c r="L5" s="45"/>
      <c r="M5" s="130" t="n">
        <v>612.0</v>
      </c>
      <c r="N5" s="132" t="s">
        <v>906</v>
      </c>
      <c r="O5" s="24"/>
    </row>
    <row r="6" s="3" customFormat="1" spans="1:15" ht="23.0" customHeight="true">
      <c r="A6" s="19"/>
      <c r="B6" s="119" t="s">
        <v>762</v>
      </c>
      <c r="C6" s="123" t="s">
        <v>5</v>
      </c>
      <c r="D6" s="125" t="s">
        <v>471</v>
      </c>
      <c r="E6" s="613" t="s">
        <v>763</v>
      </c>
      <c r="F6" s="614" t="str">
        <f>HYPERLINK("https://api-dev.gnukhata.org/log", "https://api-dev.gnukhata.org/log")</f>
        <v>https://api-dev.gnukhata.org/log</v>
      </c>
      <c r="G6" s="29"/>
      <c r="H6" s="29"/>
      <c r="I6" s="29"/>
      <c r="J6" s="29"/>
      <c r="K6" s="20"/>
      <c r="L6" s="22"/>
      <c r="M6" s="130" t="n">
        <v>605.0</v>
      </c>
      <c r="N6" s="132" t="s">
        <v>906</v>
      </c>
      <c r="O6" s="20"/>
    </row>
    <row r="7" s="3" customFormat="1" ht="48.85" spans="1:15" customHeight="true">
      <c r="A7" s="19"/>
      <c r="B7" s="119" t="s">
        <v>791</v>
      </c>
      <c r="C7" s="123" t="s">
        <v>5</v>
      </c>
      <c r="D7" s="125" t="s">
        <v>471</v>
      </c>
      <c r="E7" s="615" t="s">
        <v>792</v>
      </c>
      <c r="F7" s="616" t="s">
        <v>793</v>
      </c>
      <c r="G7" s="29"/>
      <c r="H7" s="29"/>
      <c r="I7" s="29"/>
      <c r="J7" s="29"/>
      <c r="K7" s="20"/>
      <c r="L7" s="22"/>
      <c r="M7" s="130" t="n">
        <v>601.0</v>
      </c>
      <c r="N7" s="132" t="s">
        <v>906</v>
      </c>
      <c r="O7" s="20"/>
    </row>
    <row r="8" s="3" customFormat="1" ht="48.85" customHeight="true" spans="1:15">
      <c r="A8" s="19"/>
      <c r="B8" s="119" t="s">
        <v>765</v>
      </c>
      <c r="C8" s="123" t="s">
        <v>35</v>
      </c>
      <c r="D8" s="125" t="s">
        <v>356</v>
      </c>
      <c r="E8" s="617" t="str">
        <f>HYPERLINK("https://api-dev.gnukhata.org/log", "https://api-dev.gnukhata.org/log")</f>
        <v>https://api-dev.gnukhata.org/log</v>
      </c>
      <c r="F8" s="618" t="s">
        <v>793</v>
      </c>
      <c r="G8" s="619" t="s">
        <v>767</v>
      </c>
      <c r="H8" s="29"/>
      <c r="I8" s="29"/>
      <c r="J8" s="29"/>
      <c r="K8" s="20"/>
      <c r="L8" t="s" s="628">
        <f>HYPERLINK(IF(ISERROR(FIND("dos",INFO("system"))),"file:C:\Users\AL3063/projects/GKCore/gkcore/tests/output/20230901_083241/GNUKhata-plan.Test_Plan.004,AuditLogs.20230901_083716.001.xlsx_Post_A8.ws-detail.log","C:\projects\GKCore\gkcore\tests\output\20230901_083241\GNUKhata-plan.Test_Plan.004,AuditLogs.20230901_083716.001.xlsx_Post_A8.ws-detail.log"),"log")</f>
      </c>
      <c r="M8" s="130" t="n">
        <v>1665.0</v>
      </c>
      <c r="N8" s="132" t="s">
        <v>906</v>
      </c>
      <c r="O8" s="20"/>
    </row>
    <row r="9" s="4" customFormat="1" ht="23" customHeight="1" spans="1:15">
      <c r="A9" s="30"/>
      <c r="B9" s="119" t="s">
        <v>768</v>
      </c>
      <c r="C9" s="123" t="s">
        <v>5</v>
      </c>
      <c r="D9" s="125" t="s">
        <v>471</v>
      </c>
      <c r="E9" s="620" t="s">
        <v>769</v>
      </c>
      <c r="F9" s="621" t="s">
        <v>787</v>
      </c>
      <c r="G9" s="32"/>
      <c r="H9" s="32"/>
      <c r="I9" s="32"/>
      <c r="J9" s="32"/>
      <c r="K9" s="47"/>
      <c r="L9" s="48"/>
      <c r="M9" s="130" t="n">
        <v>603.0</v>
      </c>
      <c r="N9" s="132" t="s">
        <v>906</v>
      </c>
      <c r="O9" s="47"/>
    </row>
    <row r="10" s="3" customFormat="1" ht="130.5" spans="1:15">
      <c r="A10" s="19"/>
      <c r="B10" s="120" t="s">
        <v>941</v>
      </c>
      <c r="C10" s="123" t="s">
        <v>5</v>
      </c>
      <c r="D10" s="125" t="s">
        <v>501</v>
      </c>
      <c r="E10" s="62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 s="623" t="s">
        <v>902</v>
      </c>
      <c r="G10" s="29" t="s">
        <v>902</v>
      </c>
      <c r="H10" s="29"/>
      <c r="I10" s="29"/>
      <c r="J10" s="29"/>
      <c r="K10" s="20"/>
      <c r="L10" s="22"/>
      <c r="M10" s="130" t="n">
        <v>6906.0</v>
      </c>
      <c r="N10" s="132" t="s">
        <v>906</v>
      </c>
      <c r="O10" s="20"/>
    </row>
    <row r="11" ht="32.6" customHeight="true">
      <c r="A11" s="630" t="s">
        <v>902</v>
      </c>
      <c r="B11" s="120" t="s">
        <v>929</v>
      </c>
      <c r="C11" s="632" t="s">
        <v>5</v>
      </c>
      <c r="D11" s="633" t="s">
        <v>49</v>
      </c>
      <c r="E11" s="634" t="s">
        <v>914</v>
      </c>
      <c r="F11" s="635" t="s">
        <v>914</v>
      </c>
      <c r="G11" s="636"/>
      <c r="H11" s="637"/>
      <c r="I11" s="638"/>
      <c r="J11" s="639"/>
      <c r="K11" s="640"/>
      <c r="L11" s="641"/>
      <c r="M11" s="642" t="n">
        <v>1228.0</v>
      </c>
      <c r="N11" s="643" t="s">
        <v>906</v>
      </c>
    </row>
    <row r="12" ht="23.0" customHeight="true">
      <c r="A12" s="644" t="s">
        <v>902</v>
      </c>
      <c r="B12" s="120" t="s">
        <v>902</v>
      </c>
      <c r="C12" s="646" t="s">
        <v>20</v>
      </c>
      <c r="D12" s="647" t="s">
        <v>210</v>
      </c>
      <c r="E12" s="648" t="s">
        <v>944</v>
      </c>
      <c r="F12" s="649" t="s">
        <v>931</v>
      </c>
      <c r="G12" s="650"/>
      <c r="H12" s="651"/>
      <c r="I12" s="652"/>
      <c r="J12" s="653"/>
      <c r="K12" s="654"/>
      <c r="L12" s="655"/>
      <c r="M12" s="656" t="n">
        <v>1210.0</v>
      </c>
      <c r="N12" s="657" t="s">
        <v>906</v>
      </c>
    </row>
    <row r="13" ht="23.0" customHeight="true">
      <c r="A13" s="658" t="s">
        <v>902</v>
      </c>
      <c r="B13" s="120" t="s">
        <v>902</v>
      </c>
      <c r="C13" s="660" t="s">
        <v>5</v>
      </c>
      <c r="D13" s="661" t="s">
        <v>49</v>
      </c>
      <c r="E13" s="662" t="s">
        <v>932</v>
      </c>
      <c r="F13" s="663" t="s">
        <v>932</v>
      </c>
      <c r="G13" s="664"/>
      <c r="H13" s="665"/>
      <c r="I13" s="666"/>
      <c r="J13" s="667"/>
      <c r="K13" s="668"/>
      <c r="L13" s="669"/>
      <c r="M13" s="670" t="n">
        <v>1218.0</v>
      </c>
      <c r="N13" s="671" t="s">
        <v>906</v>
      </c>
    </row>
    <row r="14" ht="23.0" customHeight="true">
      <c r="A14" s="672" t="s">
        <v>902</v>
      </c>
      <c r="B14" s="120" t="s">
        <v>902</v>
      </c>
      <c r="C14" s="674" t="s">
        <v>15</v>
      </c>
      <c r="D14" s="675" t="s">
        <v>88</v>
      </c>
      <c r="E14" s="676" t="s">
        <v>945</v>
      </c>
      <c r="F14" s="677">
        <f>HYPERLINK(IF(ISERROR(FIND("dos",INFO("system"))),"file:C:\Users\AL3063/projects/GKCore/gkcore/tests/artifact/data/Schema/AuditLogs//createlog.txt","C:\projects\GKCore\gkcore\tests\artifact\data\Schema\AuditLogs\\createlog.txt"),"C:\projects\GKCore\gkcore\tests\artifact\data\Schema\AuditLogs\\createlog.txt")</f>
      </c>
      <c r="G14" s="678"/>
      <c r="H14" s="679"/>
      <c r="I14" s="680"/>
      <c r="J14" s="681" t="s">
        <v>934</v>
      </c>
      <c r="K14" s="682"/>
      <c r="L14" s="683"/>
      <c r="M14" s="684" t="n">
        <v>1224.0</v>
      </c>
      <c r="N14" s="685" t="s">
        <v>906</v>
      </c>
    </row>
    <row r="15" ht="23.0" customHeight="true">
      <c r="A15" s="686" t="s">
        <v>902</v>
      </c>
      <c r="B15" s="120" t="s">
        <v>902</v>
      </c>
      <c r="C15" s="688" t="s">
        <v>5</v>
      </c>
      <c r="D15" s="689" t="s">
        <v>397</v>
      </c>
      <c r="E15" s="690" t="s">
        <v>935</v>
      </c>
      <c r="F15" s="691"/>
      <c r="G15" s="692"/>
      <c r="H15" s="693"/>
      <c r="I15" s="694"/>
      <c r="J15" s="695"/>
      <c r="K15" s="696"/>
      <c r="L15" s="697"/>
      <c r="M15" s="698" t="n">
        <v>1214.0</v>
      </c>
      <c r="N15" s="699" t="s">
        <v>906</v>
      </c>
    </row>
    <row r="16" s="5" customFormat="1" spans="1:15" ht="23.0" customHeight="true">
      <c r="A16" s="19"/>
      <c r="B16" s="119" t="s">
        <v>796</v>
      </c>
      <c r="C16" s="123" t="s">
        <v>5</v>
      </c>
      <c r="D16" s="125" t="s">
        <v>49</v>
      </c>
      <c r="E16" s="624" t="s">
        <v>787</v>
      </c>
      <c r="F16" s="625" t="s">
        <v>787</v>
      </c>
      <c r="G16" s="26"/>
      <c r="H16" s="32"/>
      <c r="I16" s="32"/>
      <c r="J16" s="29"/>
      <c r="K16" s="47"/>
      <c r="L16" s="48"/>
      <c r="M16" s="130" t="n">
        <v>602.0</v>
      </c>
      <c r="N16" s="132" t="s">
        <v>906</v>
      </c>
      <c r="O16" s="47"/>
    </row>
    <row r="17" s="5" customFormat="1" spans="1:15" ht="23.0" customHeight="true">
      <c r="A17" s="19"/>
      <c r="B17" s="119" t="s">
        <v>788</v>
      </c>
      <c r="C17" s="123" t="s">
        <v>35</v>
      </c>
      <c r="D17" s="125" t="s">
        <v>107</v>
      </c>
      <c r="E17" s="626" t="s">
        <v>757</v>
      </c>
      <c r="F17" s="34"/>
      <c r="G17" s="26"/>
      <c r="H17" s="32"/>
      <c r="I17" s="32"/>
      <c r="J17" s="29"/>
      <c r="K17" s="47"/>
      <c r="L17" s="48"/>
      <c r="M17" s="130" t="n">
        <v>609.0</v>
      </c>
      <c r="N17" s="132" t="s">
        <v>906</v>
      </c>
      <c r="O17" s="47"/>
    </row>
    <row r="18" s="2" customFormat="1" spans="1:15">
      <c r="A18" s="35"/>
      <c r="B18" s="24"/>
      <c r="C18" s="36"/>
      <c r="D18" s="37"/>
      <c r="E18" s="37"/>
      <c r="F18" s="29"/>
      <c r="G18" s="27"/>
      <c r="H18" s="27"/>
      <c r="I18" s="27"/>
      <c r="J18" s="27"/>
      <c r="K18" s="24"/>
      <c r="L18" s="45"/>
      <c r="M18" s="46"/>
      <c r="N18" s="45"/>
      <c r="O18" s="24"/>
    </row>
    <row r="19" s="2" customFormat="1" spans="1:15">
      <c r="A19" s="35"/>
      <c r="B19" s="20"/>
      <c r="C19" s="33"/>
      <c r="D19" s="27"/>
      <c r="E19" s="27"/>
      <c r="F19" s="37"/>
      <c r="G19" s="27"/>
      <c r="H19" s="27"/>
      <c r="I19" s="27"/>
      <c r="J19" s="27"/>
      <c r="K19" s="24"/>
      <c r="L19" s="45"/>
      <c r="M19" s="46"/>
      <c r="N19" s="45"/>
      <c r="O19" s="24"/>
    </row>
    <row r="20" ht="23" customHeight="1" spans="1:15">
      <c r="A20" s="19"/>
      <c r="B20" s="39"/>
      <c r="C20" s="28"/>
      <c r="D20" s="29"/>
      <c r="E20" s="29"/>
      <c r="F20" s="29"/>
      <c r="G20" s="29"/>
      <c r="H20" s="29"/>
      <c r="I20" s="29"/>
      <c r="J20" s="29"/>
      <c r="K20" s="20"/>
      <c r="L20" s="22"/>
      <c r="M20" s="21"/>
      <c r="N20" s="22"/>
      <c r="O20" s="20"/>
    </row>
    <row r="21" ht="23" customHeight="1" spans="1:15">
      <c r="A21" s="19"/>
      <c r="B21" s="20"/>
      <c r="C21" s="28"/>
      <c r="D21" s="29"/>
      <c r="E21" s="29"/>
      <c r="F21" s="29"/>
      <c r="G21" s="29"/>
      <c r="H21" s="29"/>
      <c r="I21" s="29"/>
      <c r="J21" s="29"/>
      <c r="K21" s="20"/>
      <c r="L21" s="22"/>
      <c r="M21" s="21"/>
      <c r="N21" s="22"/>
      <c r="O21" s="20"/>
    </row>
    <row r="22" ht="23" customHeight="1" spans="1:15">
      <c r="A22" s="19"/>
      <c r="B22" s="20"/>
      <c r="C22" s="28"/>
      <c r="D22" s="29"/>
      <c r="E22" s="29"/>
      <c r="F22" s="29"/>
      <c r="G22" s="29"/>
      <c r="H22" s="29"/>
      <c r="I22" s="29"/>
      <c r="J22" s="29"/>
      <c r="K22" s="20"/>
      <c r="L22" s="22"/>
      <c r="M22" s="21"/>
      <c r="N22" s="22"/>
      <c r="O22" s="20"/>
    </row>
    <row r="23" ht="23" customHeight="1" spans="1:15">
      <c r="A23" s="19"/>
      <c r="B23" s="20"/>
      <c r="C23" s="28"/>
      <c r="D23" s="29"/>
      <c r="E23" s="29"/>
      <c r="F23" s="29"/>
      <c r="G23" s="29"/>
      <c r="H23" s="29"/>
      <c r="I23" s="29"/>
      <c r="J23" s="29"/>
      <c r="K23" s="20"/>
      <c r="L23" s="22"/>
      <c r="M23" s="21"/>
      <c r="N23" s="22"/>
      <c r="O23" s="20"/>
    </row>
    <row r="24" ht="23" customHeight="1" spans="1:15">
      <c r="A24" s="19"/>
      <c r="B24" s="20"/>
      <c r="C24" s="28"/>
      <c r="D24" s="29"/>
      <c r="E24" s="29"/>
      <c r="F24" s="29"/>
      <c r="G24" s="29"/>
      <c r="H24" s="29"/>
      <c r="I24" s="29"/>
      <c r="J24" s="29"/>
      <c r="K24" s="20"/>
      <c r="L24" s="22"/>
      <c r="M24" s="21"/>
      <c r="N24" s="22"/>
      <c r="O24" s="20"/>
    </row>
    <row r="25" ht="23" customHeight="1" spans="1:15">
      <c r="A25" s="19"/>
      <c r="B25" s="20"/>
      <c r="C25" s="28"/>
      <c r="D25" s="29"/>
      <c r="E25" s="29"/>
      <c r="F25" s="29"/>
      <c r="G25" s="29"/>
      <c r="H25" s="29"/>
      <c r="I25" s="29"/>
      <c r="J25" s="29"/>
      <c r="K25" s="20"/>
      <c r="L25" s="22"/>
      <c r="M25" s="21"/>
      <c r="N25" s="22"/>
      <c r="O25" s="20"/>
    </row>
    <row r="26" ht="23" customHeight="1" spans="1:15">
      <c r="A26" s="19"/>
      <c r="B26" s="20"/>
      <c r="C26" s="28"/>
      <c r="D26" s="29"/>
      <c r="E26" s="29"/>
      <c r="F26" s="29"/>
      <c r="G26" s="29"/>
      <c r="H26" s="29"/>
      <c r="I26" s="29"/>
      <c r="J26" s="29"/>
      <c r="K26" s="20"/>
      <c r="L26" s="22"/>
      <c r="M26" s="21"/>
      <c r="N26" s="22"/>
      <c r="O26" s="20"/>
    </row>
    <row r="27" ht="23" customHeight="1" spans="1:15">
      <c r="A27" s="19"/>
      <c r="B27" s="20"/>
      <c r="C27" s="28"/>
      <c r="D27" s="29"/>
      <c r="E27" s="29"/>
      <c r="F27" s="29"/>
      <c r="G27" s="29"/>
      <c r="H27" s="29"/>
      <c r="I27" s="29"/>
      <c r="J27" s="29"/>
      <c r="K27" s="20"/>
      <c r="L27" s="22"/>
      <c r="M27" s="21"/>
      <c r="N27" s="22"/>
      <c r="O27" s="20"/>
    </row>
    <row r="28" ht="23" customHeight="1" spans="1:15">
      <c r="A28" s="19"/>
      <c r="B28" s="20"/>
      <c r="C28" s="28"/>
      <c r="D28" s="29"/>
      <c r="E28" s="29"/>
      <c r="F28" s="29"/>
      <c r="G28" s="29"/>
      <c r="H28" s="29"/>
      <c r="I28" s="29"/>
      <c r="J28" s="29"/>
      <c r="K28" s="20"/>
      <c r="L28" s="22"/>
      <c r="M28" s="21"/>
      <c r="N28" s="22"/>
      <c r="O28" s="20"/>
    </row>
    <row r="29" ht="23" customHeight="1" spans="1:15">
      <c r="A29" s="19"/>
      <c r="B29" s="20"/>
      <c r="C29" s="28"/>
      <c r="D29" s="29"/>
      <c r="E29" s="29"/>
      <c r="F29" s="29"/>
      <c r="G29" s="29"/>
      <c r="H29" s="29"/>
      <c r="I29" s="29"/>
      <c r="J29" s="29"/>
      <c r="K29" s="20"/>
      <c r="L29" s="22"/>
      <c r="M29" s="21"/>
      <c r="N29" s="22"/>
      <c r="O29" s="20"/>
    </row>
    <row r="30" ht="23" customHeight="1" spans="1:15">
      <c r="A30" s="19"/>
      <c r="B30" s="20"/>
      <c r="C30" s="28"/>
      <c r="D30" s="29"/>
      <c r="E30" s="29"/>
      <c r="F30" s="29"/>
      <c r="G30" s="29"/>
      <c r="H30" s="29"/>
      <c r="I30" s="29"/>
      <c r="J30" s="29"/>
      <c r="K30" s="20"/>
      <c r="L30" s="22"/>
      <c r="M30" s="21"/>
      <c r="N30" s="22"/>
      <c r="O30" s="20"/>
    </row>
    <row r="31" ht="23" customHeight="1" spans="1:15">
      <c r="A31" s="19"/>
      <c r="B31" s="20"/>
      <c r="C31" s="28"/>
      <c r="D31" s="29"/>
      <c r="E31" s="29"/>
      <c r="F31" s="29"/>
      <c r="G31" s="29"/>
      <c r="H31" s="29"/>
      <c r="I31" s="29"/>
      <c r="J31" s="29"/>
      <c r="K31" s="20"/>
      <c r="L31" s="22"/>
      <c r="M31" s="21"/>
      <c r="N31" s="22"/>
      <c r="O31" s="20"/>
    </row>
    <row r="32" ht="23" customHeight="1" spans="1:15">
      <c r="A32" s="19"/>
      <c r="B32" s="20"/>
      <c r="C32" s="28"/>
      <c r="D32" s="29"/>
      <c r="E32" s="29"/>
      <c r="F32" s="29"/>
      <c r="G32" s="29"/>
      <c r="H32" s="29"/>
      <c r="I32" s="29"/>
      <c r="J32" s="29"/>
      <c r="K32" s="20"/>
      <c r="L32" s="22"/>
      <c r="M32" s="21"/>
      <c r="N32" s="22"/>
      <c r="O32" s="20"/>
    </row>
    <row r="33" ht="23" customHeight="1" spans="1:15">
      <c r="A33" s="19"/>
      <c r="B33" s="20"/>
      <c r="C33" s="28"/>
      <c r="D33" s="29"/>
      <c r="E33" s="29"/>
      <c r="F33" s="29"/>
      <c r="G33" s="29"/>
      <c r="H33" s="29"/>
      <c r="I33" s="29"/>
      <c r="J33" s="29"/>
      <c r="K33" s="20"/>
      <c r="L33" s="22"/>
      <c r="M33" s="21"/>
      <c r="N33" s="22"/>
      <c r="O33" s="20"/>
    </row>
    <row r="34" ht="23" customHeight="1" spans="1:15">
      <c r="A34" s="19"/>
      <c r="B34" s="20"/>
      <c r="C34" s="28"/>
      <c r="D34" s="29"/>
      <c r="E34" s="29"/>
      <c r="F34" s="29"/>
      <c r="G34" s="29"/>
      <c r="H34" s="29"/>
      <c r="I34" s="29"/>
      <c r="J34" s="29"/>
      <c r="K34" s="20"/>
      <c r="L34" s="22"/>
      <c r="M34" s="21"/>
      <c r="N34" s="22"/>
      <c r="O34" s="20"/>
    </row>
    <row r="35" ht="23" customHeight="1" spans="1:15">
      <c r="A35" s="19"/>
      <c r="B35" s="20"/>
      <c r="C35" s="28"/>
      <c r="D35" s="29"/>
      <c r="E35" s="29"/>
      <c r="F35" s="29"/>
      <c r="G35" s="29"/>
      <c r="H35" s="29"/>
      <c r="I35" s="29"/>
      <c r="J35" s="29"/>
      <c r="K35" s="20"/>
      <c r="L35" s="22"/>
      <c r="M35" s="21"/>
      <c r="N35" s="22"/>
      <c r="O35" s="20"/>
    </row>
    <row r="36" ht="23" customHeight="1" spans="1:15">
      <c r="A36" s="19"/>
      <c r="B36" s="20"/>
      <c r="C36" s="28"/>
      <c r="D36" s="29"/>
      <c r="E36" s="29"/>
      <c r="F36" s="29"/>
      <c r="G36" s="29"/>
      <c r="H36" s="29"/>
      <c r="I36" s="29"/>
      <c r="J36" s="29"/>
      <c r="K36" s="20"/>
      <c r="L36" s="22"/>
      <c r="M36" s="21"/>
      <c r="N36" s="22"/>
      <c r="O36" s="20"/>
    </row>
    <row r="37" ht="23" customHeight="1" spans="1:15">
      <c r="A37" s="19"/>
      <c r="B37" s="20"/>
      <c r="C37" s="28"/>
      <c r="D37" s="29"/>
      <c r="E37" s="29"/>
      <c r="F37" s="29"/>
      <c r="G37" s="29"/>
      <c r="H37" s="29"/>
      <c r="I37" s="29"/>
      <c r="J37" s="29"/>
      <c r="K37" s="20"/>
      <c r="L37" s="22"/>
      <c r="M37" s="21"/>
      <c r="N37" s="22"/>
      <c r="O37" s="20"/>
    </row>
    <row r="38" ht="23" customHeight="1" spans="1:15">
      <c r="A38" s="19"/>
      <c r="B38" s="20"/>
      <c r="C38" s="28"/>
      <c r="D38" s="29"/>
      <c r="E38" s="29"/>
      <c r="F38" s="29"/>
      <c r="G38" s="29"/>
      <c r="H38" s="29"/>
      <c r="I38" s="29"/>
      <c r="J38" s="29"/>
      <c r="K38" s="20"/>
      <c r="L38" s="22"/>
      <c r="M38" s="21"/>
      <c r="N38" s="22"/>
      <c r="O38" s="20"/>
    </row>
    <row r="39" ht="23" customHeight="1" spans="1:15">
      <c r="A39" s="19"/>
      <c r="B39" s="20"/>
      <c r="C39" s="28"/>
      <c r="D39" s="29"/>
      <c r="E39" s="29"/>
      <c r="F39" s="29"/>
      <c r="G39" s="29"/>
      <c r="H39" s="29"/>
      <c r="I39" s="29"/>
      <c r="J39" s="29"/>
      <c r="K39" s="20"/>
      <c r="L39" s="22"/>
      <c r="M39" s="21"/>
      <c r="N39" s="22"/>
      <c r="O39" s="20"/>
    </row>
    <row r="40" ht="23" customHeight="1" spans="1:15">
      <c r="A40" s="19"/>
      <c r="B40" s="20"/>
      <c r="C40" s="28"/>
      <c r="D40" s="29"/>
      <c r="E40" s="29"/>
      <c r="F40" s="29"/>
      <c r="G40" s="29"/>
      <c r="H40" s="29"/>
      <c r="I40" s="29"/>
      <c r="J40" s="29"/>
      <c r="K40" s="20"/>
      <c r="L40" s="22"/>
      <c r="M40" s="21"/>
      <c r="N40" s="22"/>
      <c r="O40" s="20"/>
    </row>
    <row r="41" ht="23" customHeight="1" spans="1:15">
      <c r="A41" s="19"/>
      <c r="B41" s="20"/>
      <c r="C41" s="28"/>
      <c r="D41" s="29"/>
      <c r="E41" s="29"/>
      <c r="F41" s="29"/>
      <c r="G41" s="29"/>
      <c r="H41" s="29"/>
      <c r="I41" s="29"/>
      <c r="J41" s="29"/>
      <c r="K41" s="20"/>
      <c r="L41" s="22"/>
      <c r="M41" s="21"/>
      <c r="N41" s="22"/>
      <c r="O41" s="20"/>
    </row>
    <row r="42" ht="23" customHeight="1" spans="1:15">
      <c r="A42" s="19"/>
      <c r="B42" s="20"/>
      <c r="C42" s="28"/>
      <c r="D42" s="29"/>
      <c r="E42" s="29"/>
      <c r="F42" s="29"/>
      <c r="G42" s="29"/>
      <c r="H42" s="29"/>
      <c r="I42" s="29"/>
      <c r="J42" s="29"/>
      <c r="K42" s="20"/>
      <c r="L42" s="22"/>
      <c r="M42" s="21"/>
      <c r="N42" s="22"/>
      <c r="O42" s="20"/>
    </row>
    <row r="43" ht="23" customHeight="1" spans="1:15">
      <c r="A43" s="19"/>
      <c r="B43" s="20"/>
      <c r="C43" s="28"/>
      <c r="D43" s="29"/>
      <c r="E43" s="29"/>
      <c r="F43" s="29"/>
      <c r="G43" s="29"/>
      <c r="H43" s="29"/>
      <c r="I43" s="29"/>
      <c r="J43" s="29"/>
      <c r="K43" s="20"/>
      <c r="L43" s="22"/>
      <c r="M43" s="21"/>
      <c r="N43" s="22"/>
      <c r="O43" s="20"/>
    </row>
    <row r="44" ht="23" customHeight="1" spans="1:15">
      <c r="A44" s="19"/>
      <c r="B44" s="20"/>
      <c r="C44" s="28"/>
      <c r="D44" s="29"/>
      <c r="E44" s="29"/>
      <c r="F44" s="29"/>
      <c r="G44" s="29"/>
      <c r="H44" s="29"/>
      <c r="I44" s="29"/>
      <c r="J44" s="29"/>
      <c r="K44" s="20"/>
      <c r="L44" s="22"/>
      <c r="M44" s="21"/>
      <c r="N44" s="22"/>
      <c r="O44" s="20"/>
    </row>
    <row r="45" ht="23" customHeight="1" spans="1:15">
      <c r="A45" s="19"/>
      <c r="B45" s="20"/>
      <c r="C45" s="28"/>
      <c r="D45" s="29"/>
      <c r="E45" s="29"/>
      <c r="F45" s="29"/>
      <c r="G45" s="29"/>
      <c r="H45" s="29"/>
      <c r="I45" s="29"/>
      <c r="J45" s="29"/>
      <c r="K45" s="20"/>
      <c r="L45" s="22"/>
      <c r="M45" s="21"/>
      <c r="N45" s="22"/>
      <c r="O45" s="20"/>
    </row>
    <row r="46" ht="23" customHeight="1" spans="1:15">
      <c r="A46" s="19"/>
      <c r="B46" s="20"/>
      <c r="C46" s="28"/>
      <c r="D46" s="29"/>
      <c r="E46" s="29"/>
      <c r="F46" s="29"/>
      <c r="G46" s="29"/>
      <c r="H46" s="29"/>
      <c r="I46" s="29"/>
      <c r="J46" s="29"/>
      <c r="K46" s="20"/>
      <c r="L46" s="22"/>
      <c r="M46" s="21"/>
      <c r="N46" s="22"/>
      <c r="O46" s="20"/>
    </row>
    <row r="47" ht="23" customHeight="1" spans="1:15">
      <c r="A47" s="19"/>
      <c r="B47" s="20"/>
      <c r="C47" s="28"/>
      <c r="D47" s="29"/>
      <c r="E47" s="29"/>
      <c r="F47" s="29"/>
      <c r="G47" s="29"/>
      <c r="H47" s="29"/>
      <c r="I47" s="29"/>
      <c r="J47" s="29"/>
      <c r="K47" s="20"/>
      <c r="L47" s="22"/>
      <c r="M47" s="21"/>
      <c r="N47" s="22"/>
      <c r="O47" s="20"/>
    </row>
    <row r="48" ht="23" customHeight="1" spans="1:15">
      <c r="A48" s="19"/>
      <c r="B48" s="20"/>
      <c r="C48" s="28"/>
      <c r="D48" s="29"/>
      <c r="E48" s="29"/>
      <c r="F48" s="29"/>
      <c r="G48" s="29"/>
      <c r="H48" s="29"/>
      <c r="I48" s="29"/>
      <c r="J48" s="29"/>
      <c r="K48" s="20"/>
      <c r="L48" s="22"/>
      <c r="M48" s="21"/>
      <c r="N48" s="22"/>
      <c r="O48" s="20"/>
    </row>
    <row r="49" ht="23" customHeight="1" spans="1:15">
      <c r="A49" s="19"/>
      <c r="B49" s="20"/>
      <c r="C49" s="28"/>
      <c r="D49" s="29"/>
      <c r="E49" s="29"/>
      <c r="F49" s="29"/>
      <c r="G49" s="29"/>
      <c r="H49" s="29"/>
      <c r="I49" s="29"/>
      <c r="J49" s="29"/>
      <c r="K49" s="20"/>
      <c r="L49" s="22"/>
      <c r="M49" s="21"/>
      <c r="N49" s="22"/>
      <c r="O49" s="20"/>
    </row>
    <row r="50" ht="23" customHeight="1" spans="1:15">
      <c r="A50" s="19"/>
      <c r="B50" s="20"/>
      <c r="C50" s="28"/>
      <c r="D50" s="29"/>
      <c r="E50" s="29"/>
      <c r="F50" s="29"/>
      <c r="G50" s="29"/>
      <c r="H50" s="29"/>
      <c r="I50" s="29"/>
      <c r="J50" s="29"/>
      <c r="K50" s="20"/>
      <c r="L50" s="22"/>
      <c r="M50" s="21"/>
      <c r="N50" s="22"/>
      <c r="O50" s="20"/>
    </row>
    <row r="51" ht="23" customHeight="1" spans="1:15">
      <c r="A51" s="19"/>
      <c r="B51" s="20"/>
      <c r="C51" s="28"/>
      <c r="D51" s="29"/>
      <c r="E51" s="29"/>
      <c r="F51" s="29"/>
      <c r="G51" s="29"/>
      <c r="H51" s="29"/>
      <c r="I51" s="29"/>
      <c r="J51" s="29"/>
      <c r="K51" s="20"/>
      <c r="L51" s="22"/>
      <c r="M51" s="21"/>
      <c r="N51" s="22"/>
      <c r="O51" s="20"/>
    </row>
    <row r="52" ht="23" customHeight="1" spans="1:15">
      <c r="A52" s="19"/>
      <c r="B52" s="20"/>
      <c r="C52" s="28"/>
      <c r="D52" s="29"/>
      <c r="E52" s="29"/>
      <c r="F52" s="29"/>
      <c r="G52" s="29"/>
      <c r="H52" s="29"/>
      <c r="I52" s="29"/>
      <c r="J52" s="29"/>
      <c r="K52" s="20"/>
      <c r="L52" s="22"/>
      <c r="M52" s="21"/>
      <c r="N52" s="22"/>
      <c r="O52" s="20"/>
    </row>
    <row r="53" ht="23" customHeight="1" spans="1:15">
      <c r="A53" s="19"/>
      <c r="B53" s="20"/>
      <c r="C53" s="28"/>
      <c r="D53" s="29"/>
      <c r="E53" s="29"/>
      <c r="F53" s="29"/>
      <c r="G53" s="29"/>
      <c r="H53" s="29"/>
      <c r="I53" s="29"/>
      <c r="J53" s="29"/>
      <c r="K53" s="20"/>
      <c r="L53" s="22"/>
      <c r="M53" s="21"/>
      <c r="N53" s="22"/>
      <c r="O53" s="20"/>
    </row>
    <row r="54" ht="23" customHeight="1" spans="1:15">
      <c r="A54" s="19"/>
      <c r="B54" s="20"/>
      <c r="C54" s="28"/>
      <c r="D54" s="29"/>
      <c r="E54" s="29"/>
      <c r="F54" s="29"/>
      <c r="G54" s="29"/>
      <c r="H54" s="29"/>
      <c r="I54" s="29"/>
      <c r="J54" s="29"/>
      <c r="K54" s="20"/>
      <c r="L54" s="22"/>
      <c r="M54" s="21"/>
      <c r="N54" s="22"/>
      <c r="O54" s="20"/>
    </row>
    <row r="55" ht="23" customHeight="1" spans="1:15">
      <c r="A55" s="19"/>
      <c r="B55" s="20"/>
      <c r="C55" s="28"/>
      <c r="D55" s="29"/>
      <c r="E55" s="29"/>
      <c r="F55" s="29"/>
      <c r="G55" s="29"/>
      <c r="H55" s="29"/>
      <c r="I55" s="29"/>
      <c r="J55" s="29"/>
      <c r="K55" s="20"/>
      <c r="L55" s="22"/>
      <c r="M55" s="21"/>
      <c r="N55" s="22"/>
      <c r="O55" s="20"/>
    </row>
    <row r="56" ht="23" customHeight="1" spans="1:15">
      <c r="A56" s="19"/>
      <c r="B56" s="20"/>
      <c r="C56" s="28"/>
      <c r="D56" s="29"/>
      <c r="E56" s="29"/>
      <c r="F56" s="29"/>
      <c r="G56" s="29"/>
      <c r="H56" s="29"/>
      <c r="I56" s="29"/>
      <c r="J56" s="29"/>
      <c r="K56" s="20"/>
      <c r="L56" s="22"/>
      <c r="M56" s="21"/>
      <c r="N56" s="22"/>
      <c r="O56" s="20"/>
    </row>
    <row r="57" ht="23" customHeight="1" spans="1:15">
      <c r="A57" s="19"/>
      <c r="B57" s="20"/>
      <c r="C57" s="28"/>
      <c r="D57" s="29"/>
      <c r="E57" s="29"/>
      <c r="F57" s="29"/>
      <c r="G57" s="29"/>
      <c r="H57" s="29"/>
      <c r="I57" s="29"/>
      <c r="J57" s="29"/>
      <c r="K57" s="20"/>
      <c r="L57" s="22"/>
      <c r="M57" s="21"/>
      <c r="N57" s="22"/>
      <c r="O57" s="20"/>
    </row>
    <row r="58" ht="23" customHeight="1" spans="1:15">
      <c r="A58" s="19"/>
      <c r="B58" s="20"/>
      <c r="C58" s="28"/>
      <c r="D58" s="29"/>
      <c r="E58" s="29"/>
      <c r="F58" s="29"/>
      <c r="G58" s="29"/>
      <c r="H58" s="29"/>
      <c r="I58" s="29"/>
      <c r="J58" s="29"/>
      <c r="K58" s="20"/>
      <c r="L58" s="22"/>
      <c r="M58" s="21"/>
      <c r="N58" s="22"/>
      <c r="O58" s="20"/>
    </row>
    <row r="59" ht="23" customHeight="1" spans="1:15">
      <c r="A59" s="19"/>
      <c r="B59" s="20"/>
      <c r="C59" s="28"/>
      <c r="D59" s="29"/>
      <c r="E59" s="29"/>
      <c r="F59" s="29"/>
      <c r="G59" s="29"/>
      <c r="H59" s="29"/>
      <c r="I59" s="29"/>
      <c r="J59" s="29"/>
      <c r="K59" s="20"/>
      <c r="L59" s="22"/>
      <c r="M59" s="21"/>
      <c r="N59" s="22"/>
      <c r="O59" s="20"/>
    </row>
    <row r="60" ht="23" customHeight="1" spans="1:15">
      <c r="A60" s="19"/>
      <c r="B60" s="20"/>
      <c r="C60" s="28"/>
      <c r="D60" s="29"/>
      <c r="E60" s="29"/>
      <c r="F60" s="29"/>
      <c r="G60" s="29"/>
      <c r="H60" s="29"/>
      <c r="I60" s="29"/>
      <c r="J60" s="29"/>
      <c r="K60" s="20"/>
      <c r="L60" s="22"/>
      <c r="M60" s="21"/>
      <c r="N60" s="22"/>
      <c r="O60" s="20"/>
    </row>
    <row r="61" ht="23" customHeight="1" spans="1:15">
      <c r="A61" s="19"/>
      <c r="B61" s="20"/>
      <c r="C61" s="28"/>
      <c r="D61" s="29"/>
      <c r="E61" s="29"/>
      <c r="F61" s="29"/>
      <c r="G61" s="29"/>
      <c r="H61" s="29"/>
      <c r="I61" s="29"/>
      <c r="J61" s="29"/>
      <c r="K61" s="20"/>
      <c r="L61" s="22"/>
      <c r="M61" s="21"/>
      <c r="N61" s="22"/>
      <c r="O61" s="20"/>
    </row>
    <row r="62" ht="23" customHeight="1" spans="1:15">
      <c r="A62" s="19"/>
      <c r="B62" s="20"/>
      <c r="C62" s="28"/>
      <c r="D62" s="29"/>
      <c r="E62" s="29"/>
      <c r="F62" s="29"/>
      <c r="G62" s="29"/>
      <c r="H62" s="29"/>
      <c r="I62" s="29"/>
      <c r="J62" s="29"/>
      <c r="K62" s="20"/>
      <c r="L62" s="22"/>
      <c r="M62" s="21"/>
      <c r="N62" s="22"/>
      <c r="O62" s="20"/>
    </row>
    <row r="63" ht="23" customHeight="1" spans="1:15">
      <c r="A63" s="19"/>
      <c r="B63" s="20"/>
      <c r="C63" s="28"/>
      <c r="D63" s="29"/>
      <c r="E63" s="29"/>
      <c r="F63" s="29"/>
      <c r="G63" s="29"/>
      <c r="H63" s="29"/>
      <c r="I63" s="29"/>
      <c r="J63" s="29"/>
      <c r="K63" s="20"/>
      <c r="L63" s="22"/>
      <c r="M63" s="21"/>
      <c r="N63" s="22"/>
      <c r="O63" s="20"/>
    </row>
    <row r="64" ht="23" customHeight="1" spans="1:15">
      <c r="A64" s="19"/>
      <c r="B64" s="20"/>
      <c r="C64" s="28"/>
      <c r="D64" s="29"/>
      <c r="E64" s="29"/>
      <c r="F64" s="29"/>
      <c r="G64" s="29"/>
      <c r="H64" s="29"/>
      <c r="I64" s="29"/>
      <c r="J64" s="29"/>
      <c r="K64" s="20"/>
      <c r="L64" s="22"/>
      <c r="M64" s="21"/>
      <c r="N64" s="22"/>
      <c r="O64" s="20"/>
    </row>
    <row r="65" ht="23" customHeight="1" spans="1:15">
      <c r="A65" s="19"/>
      <c r="B65" s="20"/>
      <c r="C65" s="28"/>
      <c r="D65" s="29"/>
      <c r="E65" s="29"/>
      <c r="F65" s="29"/>
      <c r="G65" s="29"/>
      <c r="H65" s="29"/>
      <c r="I65" s="29"/>
      <c r="J65" s="29"/>
      <c r="K65" s="20"/>
      <c r="L65" s="22"/>
      <c r="M65" s="21"/>
      <c r="N65" s="22"/>
      <c r="O65" s="20"/>
    </row>
    <row r="66" ht="23" customHeight="1" spans="1:15">
      <c r="A66" s="19"/>
      <c r="B66" s="20"/>
      <c r="C66" s="28"/>
      <c r="D66" s="29"/>
      <c r="E66" s="29"/>
      <c r="F66" s="29"/>
      <c r="G66" s="29"/>
      <c r="H66" s="29"/>
      <c r="I66" s="29"/>
      <c r="J66" s="29"/>
      <c r="K66" s="20"/>
      <c r="L66" s="22"/>
      <c r="M66" s="21"/>
      <c r="N66" s="22"/>
      <c r="O66" s="20"/>
    </row>
    <row r="67" ht="23" customHeight="1" spans="1:15">
      <c r="A67" s="19"/>
      <c r="B67" s="20"/>
      <c r="C67" s="28"/>
      <c r="D67" s="29"/>
      <c r="E67" s="29"/>
      <c r="F67" s="29"/>
      <c r="G67" s="29"/>
      <c r="H67" s="29"/>
      <c r="I67" s="29"/>
      <c r="J67" s="29"/>
      <c r="K67" s="20"/>
      <c r="L67" s="22"/>
      <c r="M67" s="21"/>
      <c r="N67" s="22"/>
      <c r="O67" s="20"/>
    </row>
    <row r="68" ht="23" customHeight="1" spans="1:15">
      <c r="A68" s="19"/>
      <c r="B68" s="20"/>
      <c r="C68" s="28"/>
      <c r="D68" s="29"/>
      <c r="E68" s="29"/>
      <c r="F68" s="29"/>
      <c r="G68" s="29"/>
      <c r="H68" s="29"/>
      <c r="I68" s="29"/>
      <c r="J68" s="29"/>
      <c r="K68" s="20"/>
      <c r="L68" s="22"/>
      <c r="M68" s="21"/>
      <c r="N68" s="22"/>
      <c r="O68" s="20"/>
    </row>
    <row r="69" ht="23" customHeight="1" spans="1:15">
      <c r="A69" s="19"/>
      <c r="B69" s="20"/>
      <c r="C69" s="28"/>
      <c r="D69" s="29"/>
      <c r="E69" s="29"/>
      <c r="F69" s="29"/>
      <c r="G69" s="29"/>
      <c r="H69" s="29"/>
      <c r="I69" s="29"/>
      <c r="J69" s="29"/>
      <c r="K69" s="20"/>
      <c r="L69" s="22"/>
      <c r="M69" s="21"/>
      <c r="N69" s="22"/>
      <c r="O69" s="20"/>
    </row>
    <row r="70" ht="23" customHeight="1" spans="1:15">
      <c r="A70" s="19"/>
      <c r="B70" s="20"/>
      <c r="C70" s="28"/>
      <c r="D70" s="29"/>
      <c r="E70" s="29"/>
      <c r="F70" s="29"/>
      <c r="G70" s="29"/>
      <c r="H70" s="29"/>
      <c r="I70" s="29"/>
      <c r="J70" s="29"/>
      <c r="K70" s="20"/>
      <c r="L70" s="22"/>
      <c r="M70" s="21"/>
      <c r="N70" s="22"/>
      <c r="O70" s="20"/>
    </row>
    <row r="71" ht="23" customHeight="1" spans="1:15">
      <c r="A71" s="19"/>
      <c r="B71" s="20"/>
      <c r="C71" s="28"/>
      <c r="D71" s="29"/>
      <c r="E71" s="29"/>
      <c r="F71" s="29"/>
      <c r="G71" s="29"/>
      <c r="H71" s="29"/>
      <c r="I71" s="29"/>
      <c r="J71" s="29"/>
      <c r="K71" s="20"/>
      <c r="L71" s="22"/>
      <c r="M71" s="21"/>
      <c r="N71" s="22"/>
      <c r="O71" s="20"/>
    </row>
    <row r="72" ht="23" customHeight="1" spans="1:15">
      <c r="A72" s="19"/>
      <c r="B72" s="20"/>
      <c r="C72" s="28"/>
      <c r="D72" s="29"/>
      <c r="E72" s="29"/>
      <c r="F72" s="29"/>
      <c r="G72" s="29"/>
      <c r="H72" s="29"/>
      <c r="I72" s="29"/>
      <c r="J72" s="29"/>
      <c r="K72" s="20"/>
      <c r="L72" s="22"/>
      <c r="M72" s="21"/>
      <c r="N72" s="22"/>
      <c r="O72" s="20"/>
    </row>
    <row r="73" ht="23" customHeight="1" spans="1:15">
      <c r="A73" s="19"/>
      <c r="B73" s="20"/>
      <c r="C73" s="28"/>
      <c r="D73" s="29"/>
      <c r="E73" s="29"/>
      <c r="F73" s="29"/>
      <c r="G73" s="29"/>
      <c r="H73" s="29"/>
      <c r="I73" s="29"/>
      <c r="J73" s="29"/>
      <c r="K73" s="20"/>
      <c r="L73" s="22"/>
      <c r="M73" s="21"/>
      <c r="N73" s="22"/>
      <c r="O73" s="20"/>
    </row>
    <row r="74" ht="23" customHeight="1" spans="1:15">
      <c r="A74" s="19"/>
      <c r="B74" s="20"/>
      <c r="C74" s="28"/>
      <c r="D74" s="29"/>
      <c r="E74" s="29"/>
      <c r="F74" s="29"/>
      <c r="G74" s="29"/>
      <c r="H74" s="29"/>
      <c r="I74" s="29"/>
      <c r="J74" s="29"/>
      <c r="K74" s="20"/>
      <c r="L74" s="22"/>
      <c r="M74" s="21"/>
      <c r="N74" s="22"/>
      <c r="O74" s="20"/>
    </row>
    <row r="75" ht="23" customHeight="1" spans="1:15">
      <c r="A75" s="19"/>
      <c r="B75" s="20"/>
      <c r="C75" s="28"/>
      <c r="D75" s="29"/>
      <c r="E75" s="29"/>
      <c r="F75" s="29"/>
      <c r="G75" s="29"/>
      <c r="H75" s="29"/>
      <c r="I75" s="29"/>
      <c r="J75" s="29"/>
      <c r="K75" s="20"/>
      <c r="L75" s="22"/>
      <c r="M75" s="21"/>
      <c r="N75" s="22"/>
      <c r="O75" s="20"/>
    </row>
    <row r="76" ht="23" customHeight="1" spans="1:15">
      <c r="A76" s="19"/>
      <c r="B76" s="20"/>
      <c r="C76" s="28"/>
      <c r="D76" s="29"/>
      <c r="E76" s="29"/>
      <c r="F76" s="29"/>
      <c r="G76" s="29"/>
      <c r="H76" s="29"/>
      <c r="I76" s="29"/>
      <c r="J76" s="29"/>
      <c r="K76" s="20"/>
      <c r="L76" s="22"/>
      <c r="M76" s="21"/>
      <c r="N76" s="22"/>
      <c r="O76" s="20"/>
    </row>
    <row r="77" ht="23" customHeight="1" spans="1:15">
      <c r="A77" s="19"/>
      <c r="B77" s="20"/>
      <c r="C77" s="28"/>
      <c r="D77" s="29"/>
      <c r="E77" s="29"/>
      <c r="F77" s="29"/>
      <c r="G77" s="29"/>
      <c r="H77" s="29"/>
      <c r="I77" s="29"/>
      <c r="J77" s="29"/>
      <c r="K77" s="20"/>
      <c r="L77" s="22"/>
      <c r="M77" s="21"/>
      <c r="N77" s="22"/>
      <c r="O77" s="20"/>
    </row>
    <row r="78" ht="23" customHeight="1" spans="1:15">
      <c r="A78" s="19"/>
      <c r="B78" s="20"/>
      <c r="C78" s="28"/>
      <c r="D78" s="29"/>
      <c r="E78" s="29"/>
      <c r="F78" s="29"/>
      <c r="G78" s="29"/>
      <c r="H78" s="29"/>
      <c r="I78" s="29"/>
      <c r="J78" s="29"/>
      <c r="K78" s="20"/>
      <c r="L78" s="22"/>
      <c r="M78" s="21"/>
      <c r="N78" s="22"/>
      <c r="O78" s="20"/>
    </row>
    <row r="79" ht="23" customHeight="1" spans="1:15">
      <c r="A79" s="19"/>
      <c r="B79" s="20"/>
      <c r="C79" s="28"/>
      <c r="D79" s="29"/>
      <c r="E79" s="29"/>
      <c r="F79" s="29"/>
      <c r="G79" s="29"/>
      <c r="H79" s="29"/>
      <c r="I79" s="29"/>
      <c r="J79" s="29"/>
      <c r="K79" s="20"/>
      <c r="L79" s="22"/>
      <c r="M79" s="21"/>
      <c r="N79" s="22"/>
      <c r="O79" s="20"/>
    </row>
    <row r="80" ht="23" customHeight="1" spans="1:15">
      <c r="A80" s="19"/>
      <c r="B80" s="20"/>
      <c r="C80" s="28"/>
      <c r="D80" s="29"/>
      <c r="E80" s="29"/>
      <c r="F80" s="29"/>
      <c r="G80" s="29"/>
      <c r="H80" s="29"/>
      <c r="I80" s="29"/>
      <c r="J80" s="29"/>
      <c r="K80" s="20"/>
      <c r="L80" s="22"/>
      <c r="M80" s="21"/>
      <c r="N80" s="22"/>
      <c r="O80" s="20"/>
    </row>
    <row r="81" ht="23" customHeight="1" spans="1:15">
      <c r="A81" s="19"/>
      <c r="B81" s="20"/>
      <c r="C81" s="28"/>
      <c r="D81" s="29"/>
      <c r="E81" s="29"/>
      <c r="F81" s="29"/>
      <c r="G81" s="29"/>
      <c r="H81" s="29"/>
      <c r="I81" s="29"/>
      <c r="J81" s="29"/>
      <c r="K81" s="20"/>
      <c r="L81" s="22"/>
      <c r="M81" s="21"/>
      <c r="N81" s="22"/>
      <c r="O81" s="20"/>
    </row>
    <row r="82" ht="23" customHeight="1" spans="1:15">
      <c r="A82" s="19"/>
      <c r="B82" s="20"/>
      <c r="C82" s="28"/>
      <c r="D82" s="29"/>
      <c r="E82" s="29"/>
      <c r="F82" s="29"/>
      <c r="G82" s="29"/>
      <c r="H82" s="29"/>
      <c r="I82" s="29"/>
      <c r="J82" s="29"/>
      <c r="K82" s="20"/>
      <c r="L82" s="22"/>
      <c r="M82" s="21"/>
      <c r="N82" s="22"/>
      <c r="O82" s="20"/>
    </row>
    <row r="83" ht="23" customHeight="1" spans="1:15">
      <c r="A83" s="19"/>
      <c r="B83" s="20"/>
      <c r="C83" s="28"/>
      <c r="D83" s="29"/>
      <c r="E83" s="29"/>
      <c r="F83" s="29"/>
      <c r="G83" s="29"/>
      <c r="H83" s="29"/>
      <c r="I83" s="29"/>
      <c r="J83" s="29"/>
      <c r="K83" s="20"/>
      <c r="L83" s="22"/>
      <c r="M83" s="21"/>
      <c r="N83" s="22"/>
      <c r="O83" s="20"/>
    </row>
    <row r="84" ht="23" customHeight="1" spans="1:15">
      <c r="A84" s="19"/>
      <c r="B84" s="20"/>
      <c r="C84" s="28"/>
      <c r="D84" s="29"/>
      <c r="E84" s="29"/>
      <c r="F84" s="29"/>
      <c r="G84" s="29"/>
      <c r="H84" s="29"/>
      <c r="I84" s="29"/>
      <c r="J84" s="29"/>
      <c r="K84" s="20"/>
      <c r="L84" s="22"/>
      <c r="M84" s="21"/>
      <c r="N84" s="22"/>
      <c r="O84" s="20"/>
    </row>
    <row r="85" ht="23" customHeight="1" spans="1:15">
      <c r="A85" s="19"/>
      <c r="B85" s="20"/>
      <c r="C85" s="28"/>
      <c r="D85" s="29"/>
      <c r="E85" s="29"/>
      <c r="F85" s="29"/>
      <c r="G85" s="29"/>
      <c r="H85" s="29"/>
      <c r="I85" s="29"/>
      <c r="J85" s="29"/>
      <c r="K85" s="20"/>
      <c r="L85" s="22"/>
      <c r="M85" s="21"/>
      <c r="N85" s="22"/>
      <c r="O85" s="20"/>
    </row>
    <row r="86" ht="23" customHeight="1" spans="1:15">
      <c r="A86" s="19"/>
      <c r="B86" s="20"/>
      <c r="C86" s="28"/>
      <c r="D86" s="29"/>
      <c r="E86" s="29"/>
      <c r="F86" s="29"/>
      <c r="G86" s="29"/>
      <c r="H86" s="29"/>
      <c r="I86" s="29"/>
      <c r="J86" s="29"/>
      <c r="K86" s="20"/>
      <c r="L86" s="22"/>
      <c r="M86" s="21"/>
      <c r="N86" s="22"/>
      <c r="O86" s="20"/>
    </row>
    <row r="87" ht="23" customHeight="1" spans="1:15">
      <c r="A87" s="19"/>
      <c r="B87" s="20"/>
      <c r="C87" s="28"/>
      <c r="D87" s="29"/>
      <c r="E87" s="29"/>
      <c r="F87" s="29"/>
      <c r="G87" s="29"/>
      <c r="H87" s="29"/>
      <c r="I87" s="29"/>
      <c r="J87" s="29"/>
      <c r="K87" s="20"/>
      <c r="L87" s="22"/>
      <c r="M87" s="21"/>
      <c r="N87" s="22"/>
      <c r="O87" s="20"/>
    </row>
    <row r="88" ht="23" customHeight="1" spans="1:15">
      <c r="A88" s="19"/>
      <c r="B88" s="20"/>
      <c r="C88" s="28"/>
      <c r="D88" s="29"/>
      <c r="E88" s="29"/>
      <c r="F88" s="29"/>
      <c r="G88" s="29"/>
      <c r="H88" s="29"/>
      <c r="I88" s="29"/>
      <c r="J88" s="29"/>
      <c r="K88" s="20"/>
      <c r="L88" s="22"/>
      <c r="M88" s="21"/>
      <c r="N88" s="22"/>
      <c r="O88" s="20"/>
    </row>
    <row r="89" ht="23" customHeight="1" spans="1:15">
      <c r="A89" s="19"/>
      <c r="B89" s="20"/>
      <c r="C89" s="28"/>
      <c r="D89" s="29"/>
      <c r="E89" s="29"/>
      <c r="F89" s="29"/>
      <c r="G89" s="29"/>
      <c r="H89" s="29"/>
      <c r="I89" s="29"/>
      <c r="J89" s="29"/>
      <c r="K89" s="20"/>
      <c r="L89" s="22"/>
      <c r="M89" s="21"/>
      <c r="N89" s="22"/>
      <c r="O89" s="20"/>
    </row>
    <row r="90" ht="23" customHeight="1" spans="1:15">
      <c r="A90" s="19"/>
      <c r="B90" s="20"/>
      <c r="C90" s="28"/>
      <c r="D90" s="29"/>
      <c r="E90" s="29"/>
      <c r="F90" s="29"/>
      <c r="G90" s="29"/>
      <c r="H90" s="29"/>
      <c r="I90" s="29"/>
      <c r="J90" s="29"/>
      <c r="K90" s="20"/>
      <c r="L90" s="22"/>
      <c r="M90" s="21"/>
      <c r="N90" s="22"/>
      <c r="O90" s="20"/>
    </row>
    <row r="91" ht="23" customHeight="1" spans="1:15">
      <c r="A91" s="19"/>
      <c r="B91" s="20"/>
      <c r="C91" s="28"/>
      <c r="D91" s="29"/>
      <c r="E91" s="29"/>
      <c r="F91" s="29"/>
      <c r="G91" s="29"/>
      <c r="H91" s="29"/>
      <c r="I91" s="29"/>
      <c r="J91" s="29"/>
      <c r="K91" s="20"/>
      <c r="L91" s="22"/>
      <c r="M91" s="21"/>
      <c r="N91" s="22"/>
      <c r="O91" s="20"/>
    </row>
    <row r="92" ht="23" customHeight="1" spans="1:15">
      <c r="A92" s="19"/>
      <c r="B92" s="20"/>
      <c r="C92" s="28"/>
      <c r="D92" s="29"/>
      <c r="E92" s="29"/>
      <c r="F92" s="29"/>
      <c r="G92" s="29"/>
      <c r="H92" s="29"/>
      <c r="I92" s="29"/>
      <c r="J92" s="29"/>
      <c r="K92" s="20"/>
      <c r="L92" s="22"/>
      <c r="M92" s="21"/>
      <c r="N92" s="22"/>
      <c r="O92" s="20"/>
    </row>
    <row r="93" ht="23" customHeight="1" spans="1:15">
      <c r="A93" s="19"/>
      <c r="B93" s="20"/>
      <c r="C93" s="28"/>
      <c r="D93" s="29"/>
      <c r="E93" s="29"/>
      <c r="F93" s="29"/>
      <c r="G93" s="29"/>
      <c r="H93" s="29"/>
      <c r="I93" s="29"/>
      <c r="J93" s="29"/>
      <c r="K93" s="20"/>
      <c r="L93" s="22"/>
      <c r="M93" s="21"/>
      <c r="N93" s="22"/>
      <c r="O93" s="20"/>
    </row>
    <row r="94" ht="23" customHeight="1" spans="1:15">
      <c r="A94" s="19"/>
      <c r="B94" s="20"/>
      <c r="C94" s="28"/>
      <c r="D94" s="29"/>
      <c r="E94" s="29"/>
      <c r="F94" s="29"/>
      <c r="G94" s="29"/>
      <c r="H94" s="29"/>
      <c r="I94" s="29"/>
      <c r="J94" s="29"/>
      <c r="K94" s="20"/>
      <c r="L94" s="22"/>
      <c r="M94" s="21"/>
      <c r="N94" s="22"/>
      <c r="O94" s="20"/>
    </row>
    <row r="95" ht="23" customHeight="1" spans="1:15">
      <c r="A95" s="19"/>
      <c r="B95" s="20"/>
      <c r="C95" s="28"/>
      <c r="D95" s="29"/>
      <c r="E95" s="29"/>
      <c r="F95" s="29"/>
      <c r="G95" s="29"/>
      <c r="H95" s="29"/>
      <c r="I95" s="29"/>
      <c r="J95" s="29"/>
      <c r="K95" s="20"/>
      <c r="L95" s="22"/>
      <c r="M95" s="21"/>
      <c r="N95" s="22"/>
      <c r="O95" s="20"/>
    </row>
    <row r="96" ht="23" customHeight="1" spans="1:15">
      <c r="A96" s="19"/>
      <c r="B96" s="20"/>
      <c r="C96" s="28"/>
      <c r="D96" s="29"/>
      <c r="E96" s="29"/>
      <c r="F96" s="29"/>
      <c r="G96" s="29"/>
      <c r="H96" s="29"/>
      <c r="I96" s="29"/>
      <c r="J96" s="29"/>
      <c r="K96" s="20"/>
      <c r="L96" s="22"/>
      <c r="M96" s="21"/>
      <c r="N96" s="22"/>
      <c r="O96" s="20"/>
    </row>
    <row r="97" ht="23" customHeight="1" spans="1:15">
      <c r="A97" s="19"/>
      <c r="B97" s="20"/>
      <c r="C97" s="28"/>
      <c r="D97" s="29"/>
      <c r="E97" s="29"/>
      <c r="F97" s="29"/>
      <c r="G97" s="29"/>
      <c r="H97" s="29"/>
      <c r="I97" s="29"/>
      <c r="J97" s="29"/>
      <c r="K97" s="20"/>
      <c r="L97" s="22"/>
      <c r="M97" s="21"/>
      <c r="N97" s="22"/>
      <c r="O97" s="20"/>
    </row>
    <row r="98" ht="23" customHeight="1" spans="1:15">
      <c r="A98" s="19"/>
      <c r="B98" s="20"/>
      <c r="C98" s="28"/>
      <c r="D98" s="29"/>
      <c r="E98" s="29"/>
      <c r="F98" s="29"/>
      <c r="G98" s="29"/>
      <c r="H98" s="29"/>
      <c r="I98" s="29"/>
      <c r="J98" s="29"/>
      <c r="K98" s="20"/>
      <c r="L98" s="22"/>
      <c r="M98" s="21"/>
      <c r="N98" s="22"/>
      <c r="O98" s="20"/>
    </row>
    <row r="99" ht="23" customHeight="1" spans="1:15">
      <c r="A99" s="19"/>
      <c r="B99" s="20"/>
      <c r="C99" s="28"/>
      <c r="D99" s="29"/>
      <c r="E99" s="29"/>
      <c r="F99" s="29"/>
      <c r="G99" s="29"/>
      <c r="H99" s="29"/>
      <c r="I99" s="29"/>
      <c r="J99" s="29"/>
      <c r="K99" s="20"/>
      <c r="L99" s="22"/>
      <c r="M99" s="21"/>
      <c r="N99" s="22"/>
      <c r="O99" s="20"/>
    </row>
    <row r="100" ht="23" customHeight="1" spans="1:15">
      <c r="A100" s="19"/>
      <c r="B100" s="20"/>
      <c r="C100" s="28"/>
      <c r="D100" s="29"/>
      <c r="E100" s="29"/>
      <c r="F100" s="29"/>
      <c r="G100" s="29"/>
      <c r="H100" s="29"/>
      <c r="I100" s="29"/>
      <c r="J100" s="29"/>
      <c r="K100" s="20"/>
      <c r="L100" s="22"/>
      <c r="M100" s="21"/>
      <c r="N100" s="22"/>
      <c r="O100" s="20"/>
    </row>
    <row r="101" ht="23" customHeight="1" spans="1:15">
      <c r="A101" s="19"/>
      <c r="B101" s="20"/>
      <c r="C101" s="28"/>
      <c r="D101" s="29"/>
      <c r="E101" s="29"/>
      <c r="F101" s="29"/>
      <c r="G101" s="29"/>
      <c r="H101" s="29"/>
      <c r="I101" s="29"/>
      <c r="J101" s="29"/>
      <c r="K101" s="20"/>
      <c r="L101" s="22"/>
      <c r="M101" s="21"/>
      <c r="N101" s="22"/>
      <c r="O101" s="20"/>
    </row>
    <row r="102" ht="23" customHeight="1" spans="1:15">
      <c r="A102" s="19"/>
      <c r="B102" s="20"/>
      <c r="C102" s="28"/>
      <c r="D102" s="29"/>
      <c r="E102" s="29"/>
      <c r="F102" s="29"/>
      <c r="G102" s="29"/>
      <c r="H102" s="29"/>
      <c r="I102" s="29"/>
      <c r="J102" s="29"/>
      <c r="K102" s="20"/>
      <c r="L102" s="22"/>
      <c r="M102" s="21"/>
      <c r="N102" s="22"/>
      <c r="O102" s="20"/>
    </row>
    <row r="103" ht="23" customHeight="1" spans="1:15">
      <c r="A103" s="19"/>
      <c r="B103" s="20"/>
      <c r="C103" s="28"/>
      <c r="D103" s="29"/>
      <c r="E103" s="29"/>
      <c r="F103" s="29"/>
      <c r="G103" s="29"/>
      <c r="H103" s="29"/>
      <c r="I103" s="29"/>
      <c r="J103" s="29"/>
      <c r="K103" s="20"/>
      <c r="L103" s="22"/>
      <c r="M103" s="21"/>
      <c r="N103" s="22"/>
      <c r="O103" s="20"/>
    </row>
    <row r="104" ht="23" customHeight="1" spans="1:15">
      <c r="A104" s="19"/>
      <c r="B104" s="20"/>
      <c r="C104" s="28"/>
      <c r="D104" s="29"/>
      <c r="E104" s="29"/>
      <c r="F104" s="29"/>
      <c r="G104" s="29"/>
      <c r="H104" s="29"/>
      <c r="I104" s="29"/>
      <c r="J104" s="29"/>
      <c r="K104" s="20"/>
      <c r="L104" s="22"/>
      <c r="M104" s="21"/>
      <c r="N104" s="22"/>
      <c r="O104" s="20"/>
    </row>
    <row r="105" ht="23" customHeight="1" spans="1:15">
      <c r="A105" s="19"/>
      <c r="B105" s="20"/>
      <c r="C105" s="28"/>
      <c r="D105" s="29"/>
      <c r="E105" s="29"/>
      <c r="F105" s="29"/>
      <c r="G105" s="29"/>
      <c r="H105" s="29"/>
      <c r="I105" s="29"/>
      <c r="J105" s="29"/>
      <c r="K105" s="20"/>
      <c r="L105" s="22"/>
      <c r="M105" s="21"/>
      <c r="N105" s="22"/>
      <c r="O105" s="20"/>
    </row>
    <row r="106" ht="23" customHeight="1" spans="1:15">
      <c r="A106" s="19"/>
      <c r="B106" s="20"/>
      <c r="C106" s="28"/>
      <c r="D106" s="29"/>
      <c r="E106" s="29"/>
      <c r="F106" s="29"/>
      <c r="G106" s="29"/>
      <c r="H106" s="29"/>
      <c r="I106" s="29"/>
      <c r="J106" s="29"/>
      <c r="K106" s="20"/>
      <c r="L106" s="22"/>
      <c r="M106" s="21"/>
      <c r="N106" s="22"/>
      <c r="O106" s="20"/>
    </row>
    <row r="107" ht="23" customHeight="1" spans="1:15">
      <c r="A107" s="19"/>
      <c r="B107" s="20"/>
      <c r="C107" s="28"/>
      <c r="D107" s="29"/>
      <c r="E107" s="29"/>
      <c r="F107" s="29"/>
      <c r="G107" s="29"/>
      <c r="H107" s="29"/>
      <c r="I107" s="29"/>
      <c r="J107" s="29"/>
      <c r="K107" s="20"/>
      <c r="L107" s="22"/>
      <c r="M107" s="21"/>
      <c r="N107" s="22"/>
      <c r="O107" s="20"/>
    </row>
    <row r="108" ht="23" customHeight="1" spans="1:15">
      <c r="A108" s="19"/>
      <c r="B108" s="20"/>
      <c r="C108" s="28"/>
      <c r="D108" s="29"/>
      <c r="E108" s="29"/>
      <c r="F108" s="29"/>
      <c r="G108" s="29"/>
      <c r="H108" s="29"/>
      <c r="I108" s="29"/>
      <c r="J108" s="29"/>
      <c r="K108" s="20"/>
      <c r="L108" s="22"/>
      <c r="M108" s="21"/>
      <c r="N108" s="22"/>
      <c r="O108" s="20"/>
    </row>
    <row r="109" ht="23" customHeight="1" spans="1:15">
      <c r="A109" s="19"/>
      <c r="B109" s="20"/>
      <c r="C109" s="28"/>
      <c r="D109" s="29"/>
      <c r="E109" s="29"/>
      <c r="F109" s="29"/>
      <c r="G109" s="29"/>
      <c r="H109" s="29"/>
      <c r="I109" s="29"/>
      <c r="J109" s="29"/>
      <c r="K109" s="20"/>
      <c r="L109" s="22"/>
      <c r="M109" s="21"/>
      <c r="N109" s="22"/>
      <c r="O109" s="20"/>
    </row>
    <row r="110" ht="23" customHeight="1" spans="1:15">
      <c r="A110" s="19"/>
      <c r="B110" s="20"/>
      <c r="C110" s="28"/>
      <c r="D110" s="29"/>
      <c r="E110" s="29"/>
      <c r="F110" s="29"/>
      <c r="G110" s="29"/>
      <c r="H110" s="29"/>
      <c r="I110" s="29"/>
      <c r="J110" s="29"/>
      <c r="K110" s="20"/>
      <c r="L110" s="22"/>
      <c r="M110" s="21"/>
      <c r="N110" s="22"/>
      <c r="O110" s="20"/>
    </row>
    <row r="111" ht="23" customHeight="1" spans="1:15">
      <c r="A111" s="19"/>
      <c r="B111" s="20"/>
      <c r="C111" s="28"/>
      <c r="D111" s="29"/>
      <c r="E111" s="29"/>
      <c r="F111" s="29"/>
      <c r="G111" s="29"/>
      <c r="H111" s="29"/>
      <c r="I111" s="29"/>
      <c r="J111" s="29"/>
      <c r="K111" s="20"/>
      <c r="L111" s="22"/>
      <c r="M111" s="21"/>
      <c r="N111" s="22"/>
      <c r="O111" s="20"/>
    </row>
    <row r="112" ht="23" customHeight="1" spans="1:15">
      <c r="A112" s="19"/>
      <c r="B112" s="20"/>
      <c r="C112" s="28"/>
      <c r="D112" s="29"/>
      <c r="E112" s="29"/>
      <c r="F112" s="29"/>
      <c r="G112" s="29"/>
      <c r="H112" s="29"/>
      <c r="I112" s="29"/>
      <c r="J112" s="29"/>
      <c r="K112" s="20"/>
      <c r="L112" s="22"/>
      <c r="M112" s="21"/>
      <c r="N112" s="22"/>
      <c r="O112" s="20"/>
    </row>
    <row r="113" ht="23" customHeight="1" spans="1:15">
      <c r="A113" s="19"/>
      <c r="B113" s="20"/>
      <c r="C113" s="28"/>
      <c r="D113" s="29"/>
      <c r="E113" s="29"/>
      <c r="F113" s="29"/>
      <c r="G113" s="29"/>
      <c r="H113" s="29"/>
      <c r="I113" s="29"/>
      <c r="J113" s="29"/>
      <c r="K113" s="20"/>
      <c r="L113" s="22"/>
      <c r="M113" s="21"/>
      <c r="N113" s="22"/>
      <c r="O113" s="20"/>
    </row>
    <row r="114" ht="23" customHeight="1" spans="1:15">
      <c r="A114" s="19"/>
      <c r="B114" s="20"/>
      <c r="C114" s="28"/>
      <c r="D114" s="29"/>
      <c r="E114" s="29"/>
      <c r="F114" s="29"/>
      <c r="G114" s="29"/>
      <c r="H114" s="29"/>
      <c r="I114" s="29"/>
      <c r="J114" s="29"/>
      <c r="K114" s="20"/>
      <c r="L114" s="22"/>
      <c r="M114" s="21"/>
      <c r="N114" s="22"/>
      <c r="O114" s="20"/>
    </row>
    <row r="115" ht="23" customHeight="1" spans="1:15">
      <c r="A115" s="19"/>
      <c r="B115" s="20"/>
      <c r="C115" s="28"/>
      <c r="D115" s="29"/>
      <c r="E115" s="29"/>
      <c r="F115" s="29"/>
      <c r="G115" s="29"/>
      <c r="H115" s="29"/>
      <c r="I115" s="29"/>
      <c r="J115" s="29"/>
      <c r="K115" s="20"/>
      <c r="L115" s="22"/>
      <c r="M115" s="21"/>
      <c r="N115" s="22"/>
      <c r="O115" s="20"/>
    </row>
    <row r="116" ht="23" customHeight="1" spans="1:15">
      <c r="A116" s="19"/>
      <c r="B116" s="20"/>
      <c r="C116" s="28"/>
      <c r="D116" s="29"/>
      <c r="E116" s="29"/>
      <c r="F116" s="29"/>
      <c r="G116" s="29"/>
      <c r="H116" s="29"/>
      <c r="I116" s="29"/>
      <c r="J116" s="29"/>
      <c r="K116" s="20"/>
      <c r="L116" s="22"/>
      <c r="M116" s="21"/>
      <c r="N116" s="22"/>
      <c r="O116" s="20"/>
    </row>
    <row r="117" ht="23" customHeight="1" spans="1:15">
      <c r="A117" s="19"/>
      <c r="B117" s="20"/>
      <c r="C117" s="28"/>
      <c r="D117" s="29"/>
      <c r="E117" s="29"/>
      <c r="F117" s="29"/>
      <c r="G117" s="29"/>
      <c r="H117" s="29"/>
      <c r="I117" s="29"/>
      <c r="J117" s="29"/>
      <c r="K117" s="20"/>
      <c r="L117" s="22"/>
      <c r="M117" s="21"/>
      <c r="N117" s="22"/>
      <c r="O117" s="20"/>
    </row>
    <row r="118" ht="23" customHeight="1" spans="1:15">
      <c r="A118" s="19"/>
      <c r="B118" s="20"/>
      <c r="C118" s="28"/>
      <c r="D118" s="29"/>
      <c r="E118" s="29"/>
      <c r="F118" s="29"/>
      <c r="G118" s="29"/>
      <c r="H118" s="29"/>
      <c r="I118" s="29"/>
      <c r="J118" s="29"/>
      <c r="K118" s="20"/>
      <c r="L118" s="22"/>
      <c r="M118" s="21"/>
      <c r="N118" s="22"/>
      <c r="O118" s="20"/>
    </row>
    <row r="119" ht="23" customHeight="1" spans="1:15">
      <c r="A119" s="19"/>
      <c r="B119" s="20"/>
      <c r="C119" s="28"/>
      <c r="D119" s="29"/>
      <c r="E119" s="29"/>
      <c r="F119" s="29"/>
      <c r="G119" s="29"/>
      <c r="H119" s="29"/>
      <c r="I119" s="29"/>
      <c r="J119" s="29"/>
      <c r="K119" s="20"/>
      <c r="L119" s="22"/>
      <c r="M119" s="21"/>
      <c r="N119" s="22"/>
      <c r="O119" s="20"/>
    </row>
    <row r="120" ht="23" customHeight="1" spans="1:15">
      <c r="A120" s="19"/>
      <c r="B120" s="20"/>
      <c r="C120" s="28"/>
      <c r="D120" s="29"/>
      <c r="E120" s="29"/>
      <c r="F120" s="29"/>
      <c r="G120" s="29"/>
      <c r="H120" s="29"/>
      <c r="I120" s="29"/>
      <c r="J120" s="29"/>
      <c r="K120" s="20"/>
      <c r="L120" s="22"/>
      <c r="M120" s="21"/>
      <c r="N120" s="22"/>
      <c r="O120" s="20"/>
    </row>
    <row r="121" ht="23" customHeight="1" spans="1:15">
      <c r="A121" s="19"/>
      <c r="B121" s="20"/>
      <c r="C121" s="28"/>
      <c r="D121" s="29"/>
      <c r="E121" s="29"/>
      <c r="F121" s="29"/>
      <c r="G121" s="29"/>
      <c r="H121" s="29"/>
      <c r="I121" s="29"/>
      <c r="J121" s="29"/>
      <c r="K121" s="20"/>
      <c r="L121" s="22"/>
      <c r="M121" s="21"/>
      <c r="N121" s="22"/>
      <c r="O121" s="20"/>
    </row>
    <row r="122" ht="23" customHeight="1" spans="1:15">
      <c r="A122" s="19"/>
      <c r="B122" s="20"/>
      <c r="C122" s="28"/>
      <c r="D122" s="29"/>
      <c r="E122" s="29"/>
      <c r="F122" s="29"/>
      <c r="G122" s="29"/>
      <c r="H122" s="29"/>
      <c r="I122" s="29"/>
      <c r="J122" s="29"/>
      <c r="K122" s="20"/>
      <c r="L122" s="22"/>
      <c r="M122" s="21"/>
      <c r="N122" s="22"/>
      <c r="O122" s="20"/>
    </row>
    <row r="123" ht="23" customHeight="1" spans="1:15">
      <c r="A123" s="19"/>
      <c r="B123" s="20"/>
      <c r="C123" s="28"/>
      <c r="D123" s="29"/>
      <c r="E123" s="29"/>
      <c r="F123" s="29"/>
      <c r="G123" s="29"/>
      <c r="H123" s="29"/>
      <c r="I123" s="29"/>
      <c r="J123" s="29"/>
      <c r="K123" s="20"/>
      <c r="L123" s="22"/>
      <c r="M123" s="21"/>
      <c r="N123" s="22"/>
      <c r="O123" s="20"/>
    </row>
    <row r="124" ht="23" customHeight="1" spans="1:15">
      <c r="A124" s="19"/>
      <c r="B124" s="20"/>
      <c r="C124" s="28"/>
      <c r="D124" s="29"/>
      <c r="E124" s="29"/>
      <c r="F124" s="29"/>
      <c r="G124" s="29"/>
      <c r="H124" s="29"/>
      <c r="I124" s="29"/>
      <c r="J124" s="29"/>
      <c r="K124" s="20"/>
      <c r="L124" s="22"/>
      <c r="M124" s="21"/>
      <c r="N124" s="22"/>
      <c r="O124" s="20"/>
    </row>
    <row r="125" ht="23" customHeight="1" spans="1:15">
      <c r="A125" s="19"/>
      <c r="B125" s="20"/>
      <c r="C125" s="28"/>
      <c r="D125" s="29"/>
      <c r="E125" s="29"/>
      <c r="F125" s="29"/>
      <c r="G125" s="29"/>
      <c r="H125" s="29"/>
      <c r="I125" s="29"/>
      <c r="J125" s="29"/>
      <c r="K125" s="20"/>
      <c r="L125" s="22"/>
      <c r="M125" s="21"/>
      <c r="N125" s="22"/>
      <c r="O125" s="20"/>
    </row>
    <row r="126" ht="23" customHeight="1" spans="1:15">
      <c r="A126" s="19"/>
      <c r="B126" s="20"/>
      <c r="C126" s="28"/>
      <c r="D126" s="29"/>
      <c r="E126" s="29"/>
      <c r="F126" s="29"/>
      <c r="G126" s="29"/>
      <c r="H126" s="29"/>
      <c r="I126" s="29"/>
      <c r="J126" s="29"/>
      <c r="K126" s="20"/>
      <c r="L126" s="22"/>
      <c r="M126" s="21"/>
      <c r="N126" s="22"/>
      <c r="O126" s="20"/>
    </row>
    <row r="127" ht="23" customHeight="1" spans="1:15">
      <c r="A127" s="19"/>
      <c r="B127" s="20"/>
      <c r="C127" s="28"/>
      <c r="D127" s="29"/>
      <c r="E127" s="29"/>
      <c r="F127" s="29"/>
      <c r="G127" s="29"/>
      <c r="H127" s="29"/>
      <c r="I127" s="29"/>
      <c r="J127" s="29"/>
      <c r="K127" s="20"/>
      <c r="L127" s="22"/>
      <c r="M127" s="21"/>
      <c r="N127" s="22"/>
      <c r="O127" s="20"/>
    </row>
    <row r="128" ht="23" customHeight="1" spans="1:15">
      <c r="A128" s="19"/>
      <c r="B128" s="20"/>
      <c r="C128" s="28"/>
      <c r="D128" s="29"/>
      <c r="E128" s="29"/>
      <c r="F128" s="29"/>
      <c r="G128" s="29"/>
      <c r="H128" s="29"/>
      <c r="I128" s="29"/>
      <c r="J128" s="29"/>
      <c r="K128" s="20"/>
      <c r="L128" s="22"/>
      <c r="M128" s="21"/>
      <c r="N128" s="22"/>
      <c r="O128" s="20"/>
    </row>
    <row r="129" ht="23" customHeight="1" spans="1:15">
      <c r="A129" s="19"/>
      <c r="B129" s="20"/>
      <c r="C129" s="28"/>
      <c r="D129" s="29"/>
      <c r="E129" s="29"/>
      <c r="F129" s="29"/>
      <c r="G129" s="29"/>
      <c r="H129" s="29"/>
      <c r="I129" s="29"/>
      <c r="J129" s="29"/>
      <c r="K129" s="20"/>
      <c r="L129" s="22"/>
      <c r="M129" s="21"/>
      <c r="N129" s="22"/>
      <c r="O129" s="20"/>
    </row>
    <row r="130" ht="23" customHeight="1" spans="1:15">
      <c r="A130" s="19"/>
      <c r="B130" s="20"/>
      <c r="C130" s="28"/>
      <c r="D130" s="29"/>
      <c r="E130" s="29"/>
      <c r="F130" s="29"/>
      <c r="G130" s="29"/>
      <c r="H130" s="29"/>
      <c r="I130" s="29"/>
      <c r="J130" s="29"/>
      <c r="K130" s="20"/>
      <c r="L130" s="22"/>
      <c r="M130" s="21"/>
      <c r="N130" s="22"/>
      <c r="O130" s="20"/>
    </row>
    <row r="131" ht="23" customHeight="1" spans="1:15">
      <c r="A131" s="19"/>
      <c r="B131" s="20"/>
      <c r="C131" s="28"/>
      <c r="D131" s="29"/>
      <c r="E131" s="29"/>
      <c r="F131" s="29"/>
      <c r="G131" s="29"/>
      <c r="H131" s="29"/>
      <c r="I131" s="29"/>
      <c r="J131" s="29"/>
      <c r="K131" s="20"/>
      <c r="L131" s="22"/>
      <c r="M131" s="21"/>
      <c r="N131" s="22"/>
      <c r="O131" s="20"/>
    </row>
    <row r="132" ht="23" customHeight="1" spans="1:15">
      <c r="A132" s="19"/>
      <c r="B132" s="20"/>
      <c r="C132" s="28"/>
      <c r="D132" s="29"/>
      <c r="E132" s="29"/>
      <c r="F132" s="29"/>
      <c r="G132" s="29"/>
      <c r="H132" s="29"/>
      <c r="I132" s="29"/>
      <c r="J132" s="29"/>
      <c r="K132" s="20"/>
      <c r="L132" s="22"/>
      <c r="M132" s="21"/>
      <c r="N132" s="22"/>
      <c r="O132" s="20"/>
    </row>
    <row r="133" ht="23" customHeight="1" spans="1:15">
      <c r="A133" s="19"/>
      <c r="B133" s="20"/>
      <c r="C133" s="28"/>
      <c r="D133" s="29"/>
      <c r="E133" s="29"/>
      <c r="F133" s="29"/>
      <c r="G133" s="29"/>
      <c r="H133" s="29"/>
      <c r="I133" s="29"/>
      <c r="J133" s="29"/>
      <c r="K133" s="20"/>
      <c r="L133" s="22"/>
      <c r="M133" s="21"/>
      <c r="N133" s="22"/>
      <c r="O133" s="20"/>
    </row>
    <row r="134" ht="23" customHeight="1" spans="1:15">
      <c r="A134" s="19"/>
      <c r="B134" s="20"/>
      <c r="C134" s="28"/>
      <c r="D134" s="29"/>
      <c r="E134" s="29"/>
      <c r="F134" s="29"/>
      <c r="G134" s="29"/>
      <c r="H134" s="29"/>
      <c r="I134" s="29"/>
      <c r="J134" s="29"/>
      <c r="K134" s="20"/>
      <c r="L134" s="22"/>
      <c r="M134" s="21"/>
      <c r="N134" s="22"/>
      <c r="O134" s="20"/>
    </row>
    <row r="135" ht="23" customHeight="1" spans="1:15">
      <c r="A135" s="19"/>
      <c r="B135" s="20"/>
      <c r="C135" s="28"/>
      <c r="D135" s="29"/>
      <c r="E135" s="29"/>
      <c r="F135" s="29"/>
      <c r="G135" s="29"/>
      <c r="H135" s="29"/>
      <c r="I135" s="29"/>
      <c r="J135" s="29"/>
      <c r="K135" s="20"/>
      <c r="L135" s="22"/>
      <c r="M135" s="21"/>
      <c r="N135" s="22"/>
      <c r="O135" s="20"/>
    </row>
    <row r="136" ht="23" customHeight="1" spans="1:15">
      <c r="A136" s="19"/>
      <c r="B136" s="20"/>
      <c r="C136" s="28"/>
      <c r="D136" s="29"/>
      <c r="E136" s="29"/>
      <c r="F136" s="29"/>
      <c r="G136" s="29"/>
      <c r="H136" s="29"/>
      <c r="I136" s="29"/>
      <c r="J136" s="29"/>
      <c r="K136" s="20"/>
      <c r="L136" s="22"/>
      <c r="M136" s="21"/>
      <c r="N136" s="22"/>
      <c r="O136" s="20"/>
    </row>
    <row r="137" ht="23" customHeight="1" spans="1:15">
      <c r="A137" s="19"/>
      <c r="B137" s="20"/>
      <c r="C137" s="28"/>
      <c r="D137" s="29"/>
      <c r="E137" s="29"/>
      <c r="F137" s="29"/>
      <c r="G137" s="29"/>
      <c r="H137" s="29"/>
      <c r="I137" s="29"/>
      <c r="J137" s="29"/>
      <c r="K137" s="20"/>
      <c r="L137" s="22"/>
      <c r="M137" s="21"/>
      <c r="N137" s="22"/>
      <c r="O137" s="20"/>
    </row>
    <row r="138" ht="23" customHeight="1" spans="1:15">
      <c r="A138" s="19"/>
      <c r="B138" s="20"/>
      <c r="C138" s="28"/>
      <c r="D138" s="29"/>
      <c r="E138" s="29"/>
      <c r="F138" s="29"/>
      <c r="G138" s="29"/>
      <c r="H138" s="29"/>
      <c r="I138" s="29"/>
      <c r="J138" s="29"/>
      <c r="K138" s="20"/>
      <c r="L138" s="22"/>
      <c r="M138" s="21"/>
      <c r="N138" s="22"/>
      <c r="O138" s="20"/>
    </row>
    <row r="139" ht="23" customHeight="1" spans="1:15">
      <c r="A139" s="19"/>
      <c r="B139" s="20"/>
      <c r="C139" s="28"/>
      <c r="D139" s="29"/>
      <c r="E139" s="29"/>
      <c r="F139" s="29"/>
      <c r="G139" s="29"/>
      <c r="H139" s="29"/>
      <c r="I139" s="29"/>
      <c r="J139" s="29"/>
      <c r="K139" s="20"/>
      <c r="L139" s="22"/>
      <c r="M139" s="21"/>
      <c r="N139" s="22"/>
      <c r="O139" s="20"/>
    </row>
    <row r="140" ht="23" customHeight="1" spans="1:15">
      <c r="A140" s="19"/>
      <c r="B140" s="20"/>
      <c r="C140" s="28"/>
      <c r="D140" s="29"/>
      <c r="E140" s="29"/>
      <c r="F140" s="29"/>
      <c r="G140" s="29"/>
      <c r="H140" s="29"/>
      <c r="I140" s="29"/>
      <c r="J140" s="29"/>
      <c r="K140" s="20"/>
      <c r="L140" s="22"/>
      <c r="M140" s="21"/>
      <c r="N140" s="22"/>
      <c r="O140" s="20"/>
    </row>
    <row r="141" ht="23" customHeight="1" spans="1:15">
      <c r="A141" s="19"/>
      <c r="B141" s="20"/>
      <c r="C141" s="28"/>
      <c r="D141" s="29"/>
      <c r="E141" s="29"/>
      <c r="F141" s="29"/>
      <c r="G141" s="29"/>
      <c r="H141" s="29"/>
      <c r="I141" s="29"/>
      <c r="J141" s="29"/>
      <c r="K141" s="20"/>
      <c r="L141" s="22"/>
      <c r="M141" s="21"/>
      <c r="N141" s="22"/>
      <c r="O141" s="20"/>
    </row>
    <row r="142" ht="23" customHeight="1" spans="1:15">
      <c r="A142" s="19"/>
      <c r="B142" s="20"/>
      <c r="C142" s="28"/>
      <c r="D142" s="29"/>
      <c r="E142" s="29"/>
      <c r="F142" s="29"/>
      <c r="G142" s="29"/>
      <c r="H142" s="29"/>
      <c r="I142" s="29"/>
      <c r="J142" s="29"/>
      <c r="K142" s="20"/>
      <c r="L142" s="22"/>
      <c r="M142" s="21"/>
      <c r="N142" s="22"/>
      <c r="O142" s="20"/>
    </row>
    <row r="143" ht="23" customHeight="1" spans="1:15">
      <c r="A143" s="19"/>
      <c r="B143" s="20"/>
      <c r="C143" s="28"/>
      <c r="D143" s="29"/>
      <c r="E143" s="29"/>
      <c r="F143" s="29"/>
      <c r="G143" s="29"/>
      <c r="H143" s="29"/>
      <c r="I143" s="29"/>
      <c r="J143" s="29"/>
      <c r="K143" s="20"/>
      <c r="L143" s="22"/>
      <c r="M143" s="21"/>
      <c r="N143" s="22"/>
      <c r="O143" s="20"/>
    </row>
    <row r="144" ht="23" customHeight="1" spans="1:15">
      <c r="A144" s="19"/>
      <c r="B144" s="20"/>
      <c r="C144" s="28"/>
      <c r="D144" s="29"/>
      <c r="E144" s="29"/>
      <c r="F144" s="29"/>
      <c r="G144" s="29"/>
      <c r="H144" s="29"/>
      <c r="I144" s="29"/>
      <c r="J144" s="29"/>
      <c r="K144" s="20"/>
      <c r="L144" s="22"/>
      <c r="M144" s="21"/>
      <c r="N144" s="22"/>
      <c r="O144" s="20"/>
    </row>
    <row r="145" ht="23" customHeight="1" spans="1:15">
      <c r="A145" s="19"/>
      <c r="B145" s="20"/>
      <c r="C145" s="28"/>
      <c r="D145" s="29"/>
      <c r="E145" s="29"/>
      <c r="F145" s="29"/>
      <c r="G145" s="29"/>
      <c r="H145" s="29"/>
      <c r="I145" s="29"/>
      <c r="J145" s="29"/>
      <c r="K145" s="20"/>
      <c r="L145" s="22"/>
      <c r="M145" s="21"/>
      <c r="N145" s="22"/>
      <c r="O145" s="20"/>
    </row>
    <row r="146" ht="23" customHeight="1" spans="1:15">
      <c r="A146" s="19"/>
      <c r="B146" s="20"/>
      <c r="C146" s="28"/>
      <c r="D146" s="29"/>
      <c r="E146" s="29"/>
      <c r="F146" s="29"/>
      <c r="G146" s="29"/>
      <c r="H146" s="29"/>
      <c r="I146" s="29"/>
      <c r="J146" s="29"/>
      <c r="K146" s="20"/>
      <c r="L146" s="22"/>
      <c r="M146" s="21"/>
      <c r="N146" s="22"/>
      <c r="O146" s="20"/>
    </row>
    <row r="147" ht="23" customHeight="1" spans="1:15">
      <c r="A147" s="19"/>
      <c r="B147" s="20"/>
      <c r="C147" s="28"/>
      <c r="D147" s="29"/>
      <c r="E147" s="29"/>
      <c r="F147" s="29"/>
      <c r="G147" s="29"/>
      <c r="H147" s="29"/>
      <c r="I147" s="29"/>
      <c r="J147" s="29"/>
      <c r="K147" s="20"/>
      <c r="L147" s="22"/>
      <c r="M147" s="21"/>
      <c r="N147" s="22"/>
      <c r="O147" s="20"/>
    </row>
    <row r="148" ht="23" customHeight="1" spans="1:15">
      <c r="A148" s="19"/>
      <c r="B148" s="20"/>
      <c r="C148" s="28"/>
      <c r="D148" s="29"/>
      <c r="E148" s="29"/>
      <c r="F148" s="29"/>
      <c r="G148" s="29"/>
      <c r="H148" s="29"/>
      <c r="I148" s="29"/>
      <c r="J148" s="29"/>
      <c r="K148" s="20"/>
      <c r="L148" s="22"/>
      <c r="M148" s="21"/>
      <c r="N148" s="22"/>
      <c r="O148" s="20"/>
    </row>
    <row r="149" ht="23" customHeight="1" spans="1:15">
      <c r="A149" s="19"/>
      <c r="B149" s="20"/>
      <c r="C149" s="28"/>
      <c r="D149" s="29"/>
      <c r="E149" s="29"/>
      <c r="F149" s="29"/>
      <c r="G149" s="29"/>
      <c r="H149" s="29"/>
      <c r="I149" s="29"/>
      <c r="J149" s="29"/>
      <c r="K149" s="20"/>
      <c r="L149" s="22"/>
      <c r="M149" s="21"/>
      <c r="N149" s="22"/>
      <c r="O149" s="20"/>
    </row>
    <row r="150" ht="23" customHeight="1" spans="1:15">
      <c r="A150" s="19"/>
      <c r="B150" s="20"/>
      <c r="C150" s="28"/>
      <c r="D150" s="29"/>
      <c r="E150" s="29"/>
      <c r="F150" s="29"/>
      <c r="G150" s="29"/>
      <c r="H150" s="29"/>
      <c r="I150" s="29"/>
      <c r="J150" s="29"/>
      <c r="K150" s="20"/>
      <c r="L150" s="22"/>
      <c r="M150" s="21"/>
      <c r="N150" s="22"/>
      <c r="O150" s="20"/>
    </row>
    <row r="151" ht="23" customHeight="1" spans="1:15">
      <c r="A151" s="19"/>
      <c r="B151" s="20"/>
      <c r="C151" s="28"/>
      <c r="D151" s="29"/>
      <c r="E151" s="29"/>
      <c r="F151" s="29"/>
      <c r="G151" s="29"/>
      <c r="H151" s="29"/>
      <c r="I151" s="29"/>
      <c r="J151" s="29"/>
      <c r="K151" s="20"/>
      <c r="L151" s="22"/>
      <c r="M151" s="21"/>
      <c r="N151" s="22"/>
      <c r="O151" s="20"/>
    </row>
    <row r="152" ht="23" customHeight="1" spans="1:15">
      <c r="A152" s="19"/>
      <c r="B152" s="20"/>
      <c r="C152" s="28"/>
      <c r="D152" s="29"/>
      <c r="E152" s="29"/>
      <c r="F152" s="29"/>
      <c r="G152" s="29"/>
      <c r="H152" s="29"/>
      <c r="I152" s="29"/>
      <c r="J152" s="29"/>
      <c r="K152" s="20"/>
      <c r="L152" s="22"/>
      <c r="M152" s="21"/>
      <c r="N152" s="22"/>
      <c r="O152" s="20"/>
    </row>
    <row r="153" ht="23" customHeight="1" spans="1:15">
      <c r="A153" s="19"/>
      <c r="B153" s="20"/>
      <c r="C153" s="28"/>
      <c r="D153" s="29"/>
      <c r="E153" s="29"/>
      <c r="F153" s="29"/>
      <c r="G153" s="29"/>
      <c r="H153" s="29"/>
      <c r="I153" s="29"/>
      <c r="J153" s="29"/>
      <c r="K153" s="20"/>
      <c r="L153" s="22"/>
      <c r="M153" s="21"/>
      <c r="N153" s="22"/>
      <c r="O153" s="20"/>
    </row>
    <row r="154" ht="23" customHeight="1" spans="1:15">
      <c r="A154" s="19"/>
      <c r="B154" s="20"/>
      <c r="C154" s="28"/>
      <c r="D154" s="29"/>
      <c r="E154" s="29"/>
      <c r="F154" s="29"/>
      <c r="G154" s="29"/>
      <c r="H154" s="29"/>
      <c r="I154" s="29"/>
      <c r="J154" s="29"/>
      <c r="K154" s="20"/>
      <c r="L154" s="22"/>
      <c r="M154" s="21"/>
      <c r="N154" s="22"/>
      <c r="O154" s="20"/>
    </row>
    <row r="155" ht="23" customHeight="1" spans="1:15">
      <c r="A155" s="19"/>
      <c r="B155" s="20"/>
      <c r="C155" s="28"/>
      <c r="D155" s="29"/>
      <c r="E155" s="29"/>
      <c r="F155" s="29"/>
      <c r="G155" s="29"/>
      <c r="H155" s="29"/>
      <c r="I155" s="29"/>
      <c r="J155" s="29"/>
      <c r="K155" s="20"/>
      <c r="L155" s="22"/>
      <c r="M155" s="21"/>
      <c r="N155" s="22"/>
      <c r="O155" s="20"/>
    </row>
    <row r="156" ht="23" customHeight="1" spans="1:15">
      <c r="A156" s="19"/>
      <c r="B156" s="20"/>
      <c r="C156" s="28"/>
      <c r="D156" s="29"/>
      <c r="E156" s="29"/>
      <c r="F156" s="29"/>
      <c r="G156" s="29"/>
      <c r="H156" s="29"/>
      <c r="I156" s="29"/>
      <c r="J156" s="29"/>
      <c r="K156" s="20"/>
      <c r="L156" s="22"/>
      <c r="M156" s="21"/>
      <c r="N156" s="22"/>
      <c r="O156" s="20"/>
    </row>
    <row r="157" ht="23" customHeight="1" spans="1:15">
      <c r="A157" s="19"/>
      <c r="B157" s="20"/>
      <c r="C157" s="28"/>
      <c r="D157" s="29"/>
      <c r="E157" s="29"/>
      <c r="F157" s="29"/>
      <c r="G157" s="29"/>
      <c r="H157" s="29"/>
      <c r="I157" s="29"/>
      <c r="J157" s="29"/>
      <c r="K157" s="20"/>
      <c r="L157" s="22"/>
      <c r="M157" s="21"/>
      <c r="N157" s="22"/>
      <c r="O157" s="20"/>
    </row>
    <row r="158" ht="23" customHeight="1" spans="1:15">
      <c r="A158" s="19"/>
      <c r="B158" s="20"/>
      <c r="C158" s="28"/>
      <c r="D158" s="29"/>
      <c r="E158" s="29"/>
      <c r="F158" s="29"/>
      <c r="G158" s="29"/>
      <c r="H158" s="29"/>
      <c r="I158" s="29"/>
      <c r="J158" s="29"/>
      <c r="K158" s="20"/>
      <c r="L158" s="22"/>
      <c r="M158" s="21"/>
      <c r="N158" s="22"/>
      <c r="O158" s="20"/>
    </row>
    <row r="159" ht="23" customHeight="1" spans="1:15">
      <c r="A159" s="19"/>
      <c r="B159" s="20"/>
      <c r="C159" s="28"/>
      <c r="D159" s="29"/>
      <c r="E159" s="29"/>
      <c r="F159" s="29"/>
      <c r="G159" s="29"/>
      <c r="H159" s="29"/>
      <c r="I159" s="29"/>
      <c r="J159" s="29"/>
      <c r="K159" s="20"/>
      <c r="L159" s="22"/>
      <c r="M159" s="21"/>
      <c r="N159" s="22"/>
      <c r="O159" s="20"/>
    </row>
    <row r="160" ht="23" customHeight="1" spans="1:15">
      <c r="A160" s="19"/>
      <c r="B160" s="20"/>
      <c r="C160" s="28"/>
      <c r="D160" s="29"/>
      <c r="E160" s="29"/>
      <c r="F160" s="29"/>
      <c r="G160" s="29"/>
      <c r="H160" s="29"/>
      <c r="I160" s="29"/>
      <c r="J160" s="29"/>
      <c r="K160" s="20"/>
      <c r="L160" s="22"/>
      <c r="M160" s="21"/>
      <c r="N160" s="22"/>
      <c r="O160" s="20"/>
    </row>
    <row r="161" ht="23" customHeight="1" spans="1:15">
      <c r="A161" s="19"/>
      <c r="B161" s="20"/>
      <c r="C161" s="28"/>
      <c r="D161" s="29"/>
      <c r="E161" s="29"/>
      <c r="F161" s="29"/>
      <c r="G161" s="29"/>
      <c r="H161" s="29"/>
      <c r="I161" s="29"/>
      <c r="J161" s="29"/>
      <c r="K161" s="20"/>
      <c r="L161" s="22"/>
      <c r="M161" s="21"/>
      <c r="N161" s="22"/>
      <c r="O161" s="20"/>
    </row>
    <row r="162" ht="23" customHeight="1" spans="1:15">
      <c r="A162" s="19"/>
      <c r="B162" s="20"/>
      <c r="C162" s="28"/>
      <c r="D162" s="29"/>
      <c r="E162" s="29"/>
      <c r="F162" s="29"/>
      <c r="G162" s="29"/>
      <c r="H162" s="29"/>
      <c r="I162" s="29"/>
      <c r="J162" s="29"/>
      <c r="K162" s="20"/>
      <c r="L162" s="22"/>
      <c r="M162" s="21"/>
      <c r="N162" s="22"/>
      <c r="O162" s="20"/>
    </row>
    <row r="163" ht="23" customHeight="1" spans="1:15">
      <c r="A163" s="19"/>
      <c r="B163" s="20"/>
      <c r="C163" s="28"/>
      <c r="D163" s="29"/>
      <c r="E163" s="29"/>
      <c r="F163" s="29"/>
      <c r="G163" s="29"/>
      <c r="H163" s="29"/>
      <c r="I163" s="29"/>
      <c r="J163" s="29"/>
      <c r="K163" s="20"/>
      <c r="L163" s="22"/>
      <c r="M163" s="21"/>
      <c r="N163" s="22"/>
      <c r="O163" s="20"/>
    </row>
    <row r="164" ht="23" customHeight="1" spans="1:15">
      <c r="A164" s="19"/>
      <c r="B164" s="20"/>
      <c r="C164" s="28"/>
      <c r="D164" s="29"/>
      <c r="E164" s="29"/>
      <c r="F164" s="29"/>
      <c r="G164" s="29"/>
      <c r="H164" s="29"/>
      <c r="I164" s="29"/>
      <c r="J164" s="29"/>
      <c r="K164" s="20"/>
      <c r="L164" s="22"/>
      <c r="M164" s="21"/>
      <c r="N164" s="22"/>
      <c r="O164" s="20"/>
    </row>
    <row r="165" ht="23" customHeight="1" spans="1:15">
      <c r="A165" s="19"/>
      <c r="B165" s="20"/>
      <c r="C165" s="28"/>
      <c r="D165" s="29"/>
      <c r="E165" s="29"/>
      <c r="F165" s="29"/>
      <c r="G165" s="29"/>
      <c r="H165" s="29"/>
      <c r="I165" s="29"/>
      <c r="J165" s="29"/>
      <c r="K165" s="20"/>
      <c r="L165" s="22"/>
      <c r="M165" s="21"/>
      <c r="N165" s="22"/>
      <c r="O165" s="20"/>
    </row>
    <row r="166" ht="23" customHeight="1" spans="1:15">
      <c r="A166" s="19"/>
      <c r="B166" s="20"/>
      <c r="C166" s="28"/>
      <c r="D166" s="29"/>
      <c r="E166" s="29"/>
      <c r="F166" s="29"/>
      <c r="G166" s="29"/>
      <c r="H166" s="29"/>
      <c r="I166" s="29"/>
      <c r="J166" s="29"/>
      <c r="K166" s="20"/>
      <c r="L166" s="22"/>
      <c r="M166" s="21"/>
      <c r="N166" s="22"/>
      <c r="O166" s="20"/>
    </row>
    <row r="167" ht="23" customHeight="1" spans="1:15">
      <c r="A167" s="19"/>
      <c r="B167" s="20"/>
      <c r="C167" s="28"/>
      <c r="D167" s="29"/>
      <c r="E167" s="29"/>
      <c r="F167" s="29"/>
      <c r="G167" s="29"/>
      <c r="H167" s="29"/>
      <c r="I167" s="29"/>
      <c r="J167" s="29"/>
      <c r="K167" s="20"/>
      <c r="L167" s="22"/>
      <c r="M167" s="21"/>
      <c r="N167" s="22"/>
      <c r="O167" s="20"/>
    </row>
    <row r="168" ht="23" customHeight="1" spans="1:15">
      <c r="A168" s="19"/>
      <c r="B168" s="20"/>
      <c r="C168" s="28"/>
      <c r="D168" s="29"/>
      <c r="E168" s="29"/>
      <c r="F168" s="29"/>
      <c r="G168" s="29"/>
      <c r="H168" s="29"/>
      <c r="I168" s="29"/>
      <c r="J168" s="29"/>
      <c r="K168" s="20"/>
      <c r="L168" s="22"/>
      <c r="M168" s="21"/>
      <c r="N168" s="22"/>
      <c r="O168" s="20"/>
    </row>
    <row r="169" ht="23" customHeight="1" spans="1:15">
      <c r="A169" s="19"/>
      <c r="B169" s="20"/>
      <c r="C169" s="28"/>
      <c r="D169" s="29"/>
      <c r="E169" s="29"/>
      <c r="F169" s="29"/>
      <c r="G169" s="29"/>
      <c r="H169" s="29"/>
      <c r="I169" s="29"/>
      <c r="J169" s="29"/>
      <c r="K169" s="20"/>
      <c r="L169" s="22"/>
      <c r="M169" s="21"/>
      <c r="N169" s="22"/>
      <c r="O169" s="20"/>
    </row>
    <row r="170" ht="23" customHeight="1" spans="1:15">
      <c r="A170" s="19"/>
      <c r="B170" s="20"/>
      <c r="C170" s="28"/>
      <c r="D170" s="29"/>
      <c r="E170" s="29"/>
      <c r="F170" s="29"/>
      <c r="G170" s="29"/>
      <c r="H170" s="29"/>
      <c r="I170" s="29"/>
      <c r="J170" s="29"/>
      <c r="K170" s="20"/>
      <c r="L170" s="22"/>
      <c r="M170" s="21"/>
      <c r="N170" s="22"/>
      <c r="O170" s="20"/>
    </row>
    <row r="171" ht="23" customHeight="1" spans="1:15">
      <c r="A171" s="19"/>
      <c r="B171" s="20"/>
      <c r="C171" s="28"/>
      <c r="D171" s="29"/>
      <c r="E171" s="29"/>
      <c r="F171" s="29"/>
      <c r="G171" s="29"/>
      <c r="H171" s="29"/>
      <c r="I171" s="29"/>
      <c r="J171" s="29"/>
      <c r="K171" s="20"/>
      <c r="L171" s="22"/>
      <c r="M171" s="21"/>
      <c r="N171" s="22"/>
      <c r="O171" s="20"/>
    </row>
    <row r="172" ht="23" customHeight="1" spans="1:15">
      <c r="A172" s="19"/>
      <c r="B172" s="20"/>
      <c r="C172" s="28"/>
      <c r="D172" s="29"/>
      <c r="E172" s="29"/>
      <c r="F172" s="29"/>
      <c r="G172" s="29"/>
      <c r="H172" s="29"/>
      <c r="I172" s="29"/>
      <c r="J172" s="29"/>
      <c r="K172" s="20"/>
      <c r="L172" s="22"/>
      <c r="M172" s="21"/>
      <c r="N172" s="22"/>
      <c r="O172" s="20"/>
    </row>
    <row r="173" ht="23" customHeight="1" spans="1:15">
      <c r="A173" s="19"/>
      <c r="B173" s="20"/>
      <c r="C173" s="28"/>
      <c r="D173" s="29"/>
      <c r="E173" s="29"/>
      <c r="F173" s="29"/>
      <c r="G173" s="29"/>
      <c r="H173" s="29"/>
      <c r="I173" s="29"/>
      <c r="J173" s="29"/>
      <c r="K173" s="20"/>
      <c r="L173" s="22"/>
      <c r="M173" s="21"/>
      <c r="N173" s="22"/>
      <c r="O173" s="20"/>
    </row>
    <row r="174" ht="23" customHeight="1" spans="1:15">
      <c r="A174" s="19"/>
      <c r="B174" s="20"/>
      <c r="C174" s="28"/>
      <c r="D174" s="29"/>
      <c r="E174" s="29"/>
      <c r="F174" s="29"/>
      <c r="G174" s="29"/>
      <c r="H174" s="29"/>
      <c r="I174" s="29"/>
      <c r="J174" s="29"/>
      <c r="K174" s="20"/>
      <c r="L174" s="22"/>
      <c r="M174" s="21"/>
      <c r="N174" s="22"/>
      <c r="O174" s="20"/>
    </row>
    <row r="175" ht="23" customHeight="1" spans="1:15">
      <c r="A175" s="19"/>
      <c r="B175" s="20"/>
      <c r="C175" s="28"/>
      <c r="D175" s="29"/>
      <c r="E175" s="29"/>
      <c r="F175" s="29"/>
      <c r="G175" s="29"/>
      <c r="H175" s="29"/>
      <c r="I175" s="29"/>
      <c r="J175" s="29"/>
      <c r="K175" s="20"/>
      <c r="L175" s="22"/>
      <c r="M175" s="21"/>
      <c r="N175" s="22"/>
      <c r="O175" s="20"/>
    </row>
    <row r="176" ht="23" customHeight="1" spans="1:15">
      <c r="A176" s="19"/>
      <c r="B176" s="20"/>
      <c r="C176" s="28"/>
      <c r="D176" s="29"/>
      <c r="E176" s="29"/>
      <c r="F176" s="29"/>
      <c r="G176" s="29"/>
      <c r="H176" s="29"/>
      <c r="I176" s="29"/>
      <c r="J176" s="29"/>
      <c r="K176" s="20"/>
      <c r="L176" s="22"/>
      <c r="M176" s="21"/>
      <c r="N176" s="22"/>
      <c r="O176" s="20"/>
    </row>
    <row r="177" ht="23" customHeight="1" spans="1:15">
      <c r="A177" s="19"/>
      <c r="B177" s="20"/>
      <c r="C177" s="28"/>
      <c r="D177" s="29"/>
      <c r="E177" s="29"/>
      <c r="F177" s="29"/>
      <c r="G177" s="29"/>
      <c r="H177" s="29"/>
      <c r="I177" s="29"/>
      <c r="J177" s="29"/>
      <c r="K177" s="20"/>
      <c r="L177" s="22"/>
      <c r="M177" s="21"/>
      <c r="N177" s="22"/>
      <c r="O177" s="20"/>
    </row>
    <row r="178" ht="23" customHeight="1" spans="1:15">
      <c r="A178" s="19"/>
      <c r="B178" s="20"/>
      <c r="C178" s="28"/>
      <c r="D178" s="29"/>
      <c r="E178" s="29"/>
      <c r="F178" s="29"/>
      <c r="G178" s="29"/>
      <c r="H178" s="29"/>
      <c r="I178" s="29"/>
      <c r="J178" s="29"/>
      <c r="K178" s="20"/>
      <c r="L178" s="22"/>
      <c r="M178" s="21"/>
      <c r="N178" s="22"/>
      <c r="O178" s="20"/>
    </row>
    <row r="179" ht="23" customHeight="1" spans="1:15">
      <c r="A179" s="19"/>
      <c r="B179" s="20"/>
      <c r="C179" s="28"/>
      <c r="D179" s="29"/>
      <c r="E179" s="29"/>
      <c r="F179" s="29"/>
      <c r="G179" s="29"/>
      <c r="H179" s="29"/>
      <c r="I179" s="29"/>
      <c r="J179" s="29"/>
      <c r="K179" s="20"/>
      <c r="L179" s="22"/>
      <c r="M179" s="21"/>
      <c r="N179" s="22"/>
      <c r="O179" s="20"/>
    </row>
    <row r="180" ht="23" customHeight="1" spans="1:15">
      <c r="A180" s="19"/>
      <c r="B180" s="20"/>
      <c r="C180" s="28"/>
      <c r="D180" s="29"/>
      <c r="E180" s="29"/>
      <c r="F180" s="29"/>
      <c r="G180" s="29"/>
      <c r="H180" s="29"/>
      <c r="I180" s="29"/>
      <c r="J180" s="29"/>
      <c r="K180" s="20"/>
      <c r="L180" s="22"/>
      <c r="M180" s="21"/>
      <c r="N180" s="22"/>
      <c r="O180" s="20"/>
    </row>
    <row r="181" ht="23" customHeight="1" spans="1:15">
      <c r="A181" s="19"/>
      <c r="B181" s="20"/>
      <c r="C181" s="28"/>
      <c r="D181" s="29"/>
      <c r="E181" s="29"/>
      <c r="F181" s="29"/>
      <c r="G181" s="29"/>
      <c r="H181" s="29"/>
      <c r="I181" s="29"/>
      <c r="J181" s="29"/>
      <c r="K181" s="20"/>
      <c r="L181" s="22"/>
      <c r="M181" s="21"/>
      <c r="N181" s="22"/>
      <c r="O181" s="20"/>
    </row>
    <row r="182" ht="23" customHeight="1" spans="1:15">
      <c r="A182" s="19"/>
      <c r="B182" s="20"/>
      <c r="C182" s="28"/>
      <c r="D182" s="29"/>
      <c r="E182" s="29"/>
      <c r="F182" s="29"/>
      <c r="G182" s="29"/>
      <c r="H182" s="29"/>
      <c r="I182" s="29"/>
      <c r="J182" s="29"/>
      <c r="K182" s="20"/>
      <c r="L182" s="22"/>
      <c r="M182" s="21"/>
      <c r="N182" s="22"/>
      <c r="O182" s="20"/>
    </row>
    <row r="183" ht="23" customHeight="1" spans="1:15">
      <c r="A183" s="19"/>
      <c r="B183" s="20"/>
      <c r="C183" s="28"/>
      <c r="D183" s="29"/>
      <c r="E183" s="29"/>
      <c r="F183" s="29"/>
      <c r="G183" s="29"/>
      <c r="H183" s="29"/>
      <c r="I183" s="29"/>
      <c r="J183" s="29"/>
      <c r="K183" s="20"/>
      <c r="L183" s="22"/>
      <c r="M183" s="21"/>
      <c r="N183" s="22"/>
      <c r="O183" s="20"/>
    </row>
    <row r="184" ht="23" customHeight="1" spans="1:15">
      <c r="A184" s="19"/>
      <c r="B184" s="20"/>
      <c r="C184" s="28"/>
      <c r="D184" s="29"/>
      <c r="E184" s="29"/>
      <c r="F184" s="29"/>
      <c r="G184" s="29"/>
      <c r="H184" s="29"/>
      <c r="I184" s="29"/>
      <c r="J184" s="29"/>
      <c r="K184" s="20"/>
      <c r="L184" s="22"/>
      <c r="M184" s="21"/>
      <c r="N184" s="22"/>
      <c r="O184" s="20"/>
    </row>
    <row r="185" ht="23" customHeight="1" spans="1:15">
      <c r="A185" s="19"/>
      <c r="B185" s="20"/>
      <c r="C185" s="28"/>
      <c r="D185" s="29"/>
      <c r="E185" s="29"/>
      <c r="F185" s="29"/>
      <c r="G185" s="29"/>
      <c r="H185" s="29"/>
      <c r="I185" s="29"/>
      <c r="J185" s="29"/>
      <c r="K185" s="20"/>
      <c r="L185" s="22"/>
      <c r="M185" s="21"/>
      <c r="N185" s="22"/>
      <c r="O185" s="20"/>
    </row>
    <row r="186" ht="23" customHeight="1" spans="1:15">
      <c r="A186" s="19"/>
      <c r="B186" s="20"/>
      <c r="C186" s="28"/>
      <c r="D186" s="29"/>
      <c r="E186" s="29"/>
      <c r="F186" s="29"/>
      <c r="G186" s="29"/>
      <c r="H186" s="29"/>
      <c r="I186" s="29"/>
      <c r="J186" s="29"/>
      <c r="K186" s="20"/>
      <c r="L186" s="22"/>
      <c r="M186" s="21"/>
      <c r="N186" s="22"/>
      <c r="O186" s="20"/>
    </row>
    <row r="187" ht="23" customHeight="1" spans="1:15">
      <c r="A187" s="19"/>
      <c r="B187" s="20"/>
      <c r="C187" s="28"/>
      <c r="D187" s="29"/>
      <c r="E187" s="29"/>
      <c r="F187" s="29"/>
      <c r="G187" s="29"/>
      <c r="H187" s="29"/>
      <c r="I187" s="29"/>
      <c r="J187" s="29"/>
      <c r="K187" s="20"/>
      <c r="L187" s="22"/>
      <c r="M187" s="21"/>
      <c r="N187" s="22"/>
      <c r="O187" s="20"/>
    </row>
    <row r="188" ht="23" customHeight="1" spans="1:15">
      <c r="A188" s="19"/>
      <c r="B188" s="20"/>
      <c r="C188" s="28"/>
      <c r="D188" s="29"/>
      <c r="E188" s="29"/>
      <c r="F188" s="29"/>
      <c r="G188" s="29"/>
      <c r="H188" s="29"/>
      <c r="I188" s="29"/>
      <c r="J188" s="29"/>
      <c r="K188" s="20"/>
      <c r="L188" s="22"/>
      <c r="M188" s="21"/>
      <c r="N188" s="22"/>
      <c r="O188" s="20"/>
    </row>
    <row r="189" ht="23" customHeight="1" spans="1:15">
      <c r="A189" s="19"/>
      <c r="B189" s="20"/>
      <c r="C189" s="28"/>
      <c r="D189" s="29"/>
      <c r="E189" s="29"/>
      <c r="F189" s="29"/>
      <c r="G189" s="29"/>
      <c r="H189" s="29"/>
      <c r="I189" s="29"/>
      <c r="J189" s="29"/>
      <c r="K189" s="20"/>
      <c r="L189" s="22"/>
      <c r="M189" s="21"/>
      <c r="N189" s="22"/>
      <c r="O189" s="20"/>
    </row>
    <row r="190" ht="23" customHeight="1" spans="1:15">
      <c r="A190" s="19"/>
      <c r="B190" s="20"/>
      <c r="C190" s="28"/>
      <c r="D190" s="29"/>
      <c r="E190" s="29"/>
      <c r="F190" s="29"/>
      <c r="G190" s="29"/>
      <c r="H190" s="29"/>
      <c r="I190" s="29"/>
      <c r="J190" s="29"/>
      <c r="K190" s="20"/>
      <c r="L190" s="22"/>
      <c r="M190" s="21"/>
      <c r="N190" s="22"/>
      <c r="O190" s="20"/>
    </row>
    <row r="191" ht="23" customHeight="1" spans="1:15">
      <c r="A191" s="19"/>
      <c r="B191" s="20"/>
      <c r="C191" s="28"/>
      <c r="D191" s="29"/>
      <c r="E191" s="29"/>
      <c r="F191" s="29"/>
      <c r="G191" s="29"/>
      <c r="H191" s="29"/>
      <c r="I191" s="29"/>
      <c r="J191" s="29"/>
      <c r="K191" s="20"/>
      <c r="L191" s="22"/>
      <c r="M191" s="21"/>
      <c r="N191" s="22"/>
      <c r="O191" s="20"/>
    </row>
    <row r="192" ht="23" customHeight="1" spans="1:15">
      <c r="A192" s="19"/>
      <c r="B192" s="20"/>
      <c r="C192" s="28"/>
      <c r="D192" s="29"/>
      <c r="E192" s="29"/>
      <c r="F192" s="29"/>
      <c r="G192" s="29"/>
      <c r="H192" s="29"/>
      <c r="I192" s="29"/>
      <c r="J192" s="29"/>
      <c r="K192" s="20"/>
      <c r="L192" s="22"/>
      <c r="M192" s="21"/>
      <c r="N192" s="22"/>
      <c r="O192" s="20"/>
    </row>
  </sheetData>
  <sheetCalcPr fullCalcOnLoad="true"/>
  <sheetProtection insertRows="0" insertHyperlinks="0" deleteRows="0"/>
  <mergeCells count="4">
    <mergeCell ref="A1:D1"/>
    <mergeCell ref="L1:O1"/>
    <mergeCell ref="A2:D2"/>
    <mergeCell ref="L2:O2"/>
  </mergeCells>
  <conditionalFormatting sqref="N5">
    <cfRule type="beginsWith" dxfId="2" priority="10" stopIfTrue="1" operator="equal" text="WARN">
      <formula>LEFT(N5,LEN("WARN"))="WARN"</formula>
    </cfRule>
    <cfRule type="beginsWith" dxfId="1" priority="11" stopIfTrue="1" operator="equal" text="FAIL">
      <formula>LEFT(N5,LEN("FAIL"))="FAIL"</formula>
    </cfRule>
    <cfRule type="beginsWith" dxfId="0" priority="12" stopIfTrue="1" operator="equal" text="PASS">
      <formula>LEFT(N5,LEN("PASS"))="PASS"</formula>
    </cfRule>
  </conditionalFormatting>
  <conditionalFormatting sqref="N9">
    <cfRule type="beginsWith" dxfId="0" priority="6" stopIfTrue="1" operator="equal" text="PASS">
      <formula>LEFT(N9,LEN("PASS"))="PASS"</formula>
    </cfRule>
    <cfRule type="beginsWith" dxfId="1" priority="5" stopIfTrue="1" operator="equal" text="FAIL">
      <formula>LEFT(N9,LEN("FAIL"))="FAIL"</formula>
    </cfRule>
    <cfRule type="beginsWith" dxfId="2" priority="4" stopIfTrue="1" operator="equal" text="WARN">
      <formula>LEFT(N9,LEN("WARN"))="WARN"</formula>
    </cfRule>
  </conditionalFormatting>
  <conditionalFormatting sqref="N16:N17">
    <cfRule type="beginsWith" dxfId="0" priority="3" stopIfTrue="1" operator="equal" text="PASS">
      <formula>LEFT(N16,LEN("PASS"))="PASS"</formula>
    </cfRule>
    <cfRule type="beginsWith" dxfId="1" priority="2" stopIfTrue="1" operator="equal" text="FAIL">
      <formula>LEFT(N16,LEN("FAIL"))="FAIL"</formula>
    </cfRule>
    <cfRule type="beginsWith" dxfId="2" priority="1" stopIfTrue="1" operator="equal" text="WARN">
      <formula>LEFT(N16,LEN("WARN"))="WARN"</formula>
    </cfRule>
  </conditionalFormatting>
  <conditionalFormatting sqref="N93:N192">
    <cfRule type="beginsWith" dxfId="2" priority="31" stopIfTrue="1" operator="equal" text="WARN">
      <formula>LEFT(N93,LEN("WARN"))="WARN"</formula>
    </cfRule>
    <cfRule type="beginsWith" dxfId="1" priority="32" stopIfTrue="1" operator="equal" text="FAIL">
      <formula>LEFT(N93,LEN("FAIL"))="FAIL"</formula>
    </cfRule>
    <cfRule type="beginsWith" dxfId="0" priority="33" stopIfTrue="1" operator="equal" text="PASS">
      <formula>LEFT(N93,LEN("PASS"))="PASS"</formula>
    </cfRule>
  </conditionalFormatting>
  <conditionalFormatting sqref="N1 N3:N4 N20:N92">
    <cfRule type="beginsWith" dxfId="2" priority="34" stopIfTrue="1" operator="equal" text="WARN">
      <formula>LEFT(N1,LEN("WARN"))="WARN"</formula>
    </cfRule>
    <cfRule type="beginsWith" dxfId="1" priority="40" stopIfTrue="1" operator="equal" text="FAIL">
      <formula>LEFT(N1,LEN("FAIL"))="FAIL"</formula>
    </cfRule>
    <cfRule type="beginsWith" dxfId="0" priority="42" stopIfTrue="1" operator="equal" text="PASS">
      <formula>LEFT(N1,LEN("PASS"))="PASS"</formula>
    </cfRule>
  </conditionalFormatting>
  <conditionalFormatting sqref="N6:N8 N10 N18:N19">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dataValidations count="2">
    <dataValidation type="list" allowBlank="1" showInputMessage="1" showErrorMessage="1" sqref="C5 C6 C8 C9 C10 C11 C12 C14 C15 C16 C17 C18 C19 C20:C192">
      <formula1>target</formula1>
    </dataValidation>
    <dataValidation type="list" allowBlank="1" showInputMessage="1" showErrorMessage="1" sqref="D5 D6 D8 D9 D10 D11 D12 D14 D15 D16 D17 D18 D19 D20:D192">
      <formula1>INDIRECT(C5)</formula1>
    </dataValidation>
  </dataValidations>
  <hyperlinks>
    <hyperlink ref="F6" r:id="rId1" display="${api.baseUrl}log" tooltip="https://api.gnukhata.org/login?type=user"/>
    <hyperlink ref="E8" r:id="rId1" display="${url}" tooltip="https://api.gnukhata.org/login?type=user"/>
  </hyperlinks>
  <pageMargins left="0.7" right="0.7" top="0.75" bottom="0.75" header="0.3" footer="0.3"/>
  <headerFooter/>
  <drawing r:id="rId2"/>
  <legacyDrawing r:id="rId4"/>
</worksheet>
</file>

<file path=xl/worksheets/sheet7.xml><?xml version="1.0" encoding="utf-8"?>
<worksheet xmlns="http://schemas.openxmlformats.org/spreadsheetml/2006/main">
  <dimension ref="A1:C60"/>
  <sheetViews>
    <sheetView workbookViewId="0" tabSelected="false"/>
  </sheetViews>
  <sheetFormatPr defaultRowHeight="15.0"/>
  <cols>
    <col min="1" max="1" bestFit="true" customWidth="true" width="33.1796875" collapsed="false"/>
    <col min="2" max="2" bestFit="true" customWidth="true" width="255.0" collapsed="false"/>
  </cols>
  <sheetData>
    <row r="1">
      <c r="A1" t="s" s="114">
        <v>797</v>
      </c>
      <c r="B1" t="s" s="117">
        <v>798</v>
      </c>
    </row>
    <row r="2">
      <c r="A2" t="s" s="114">
        <v>799</v>
      </c>
      <c r="B2" t="s" s="117">
        <v>800</v>
      </c>
    </row>
    <row r="3">
      <c r="A3" t="s" s="114">
        <v>801</v>
      </c>
      <c r="B3" t="s" s="117">
        <v>802</v>
      </c>
    </row>
    <row r="4">
      <c r="A4" t="s" s="114">
        <v>803</v>
      </c>
      <c r="B4" t="s" s="117">
        <v>804</v>
      </c>
    </row>
    <row r="5">
      <c r="A5" t="s" s="114">
        <v>805</v>
      </c>
      <c r="B5" t="s" s="117">
        <v>806</v>
      </c>
    </row>
    <row r="6">
      <c r="A6" t="s" s="114">
        <v>807</v>
      </c>
      <c r="B6" t="s" s="117">
        <v>808</v>
      </c>
    </row>
    <row r="7">
      <c r="A7" t="s" s="114">
        <v>809</v>
      </c>
      <c r="B7" t="s" s="117">
        <v>810</v>
      </c>
    </row>
    <row r="8">
      <c r="A8" t="s" s="114">
        <v>811</v>
      </c>
      <c r="B8" t="s" s="117">
        <v>812</v>
      </c>
    </row>
    <row r="9">
      <c r="A9" t="s" s="114">
        <v>813</v>
      </c>
      <c r="B9" t="s" s="117">
        <v>804</v>
      </c>
    </row>
    <row r="10">
      <c r="A10" t="s" s="114">
        <v>814</v>
      </c>
      <c r="B10" t="s" s="117">
        <v>804</v>
      </c>
    </row>
    <row r="11">
      <c r="A11" t="s" s="114">
        <v>815</v>
      </c>
      <c r="B11" t="s" s="117">
        <v>816</v>
      </c>
    </row>
    <row r="12">
      <c r="A12" t="s" s="114">
        <v>817</v>
      </c>
      <c r="B12" t="s" s="117">
        <v>804</v>
      </c>
    </row>
    <row r="13">
      <c r="A13" t="s" s="114">
        <v>818</v>
      </c>
      <c r="B13" t="s" s="117">
        <v>819</v>
      </c>
    </row>
    <row r="14">
      <c r="A14" t="s" s="114">
        <v>820</v>
      </c>
      <c r="B14" t="s" s="117">
        <v>821</v>
      </c>
    </row>
    <row r="15">
      <c r="A15" t="s" s="114">
        <v>822</v>
      </c>
      <c r="B15" t="s" s="117">
        <v>823</v>
      </c>
    </row>
    <row r="16">
      <c r="A16" t="s" s="114">
        <v>824</v>
      </c>
      <c r="B16" t="s" s="117">
        <v>825</v>
      </c>
    </row>
    <row r="17">
      <c r="A17" t="s" s="114">
        <v>826</v>
      </c>
      <c r="B17" t="s" s="117">
        <v>827</v>
      </c>
    </row>
    <row r="18">
      <c r="A18" t="s" s="114">
        <v>828</v>
      </c>
      <c r="B18" t="s" s="117">
        <v>827</v>
      </c>
    </row>
    <row r="19">
      <c r="A19" t="s" s="114">
        <v>829</v>
      </c>
      <c r="B19" t="s" s="117">
        <v>808</v>
      </c>
    </row>
    <row r="20">
      <c r="A20" t="s" s="114">
        <v>830</v>
      </c>
      <c r="B20" t="s" s="117">
        <v>808</v>
      </c>
    </row>
    <row r="21">
      <c r="A21" t="s" s="114">
        <v>831</v>
      </c>
      <c r="B21" t="s" s="117">
        <v>827</v>
      </c>
    </row>
    <row r="22">
      <c r="A22" t="s" s="114">
        <v>832</v>
      </c>
      <c r="B22" t="s" s="117">
        <v>833</v>
      </c>
    </row>
    <row r="23">
      <c r="A23" t="s" s="114">
        <v>834</v>
      </c>
      <c r="B23" t="s" s="117">
        <v>835</v>
      </c>
    </row>
    <row r="24">
      <c r="A24" t="s" s="114">
        <v>836</v>
      </c>
      <c r="B24" t="s" s="117">
        <v>837</v>
      </c>
    </row>
    <row r="25">
      <c r="A25" t="s" s="114">
        <v>838</v>
      </c>
      <c r="B25" t="s" s="117">
        <v>787</v>
      </c>
    </row>
    <row r="26">
      <c r="A26" t="s" s="114">
        <v>839</v>
      </c>
      <c r="B26" t="s" s="117">
        <v>804</v>
      </c>
    </row>
    <row r="27">
      <c r="A27" t="s" s="114">
        <v>840</v>
      </c>
      <c r="B27" t="s" s="117">
        <v>841</v>
      </c>
    </row>
    <row r="28">
      <c r="A28" t="s" s="114">
        <v>842</v>
      </c>
      <c r="B28" t="s" s="117">
        <v>808</v>
      </c>
    </row>
    <row r="29">
      <c r="A29" t="s" s="114">
        <v>843</v>
      </c>
      <c r="B29" t="s" s="117">
        <v>844</v>
      </c>
    </row>
    <row r="30">
      <c r="A30" t="s" s="114">
        <v>845</v>
      </c>
      <c r="B30" t="s" s="117">
        <v>846</v>
      </c>
    </row>
    <row r="31">
      <c r="A31" t="s" s="114">
        <v>847</v>
      </c>
      <c r="B31" t="s" s="117">
        <v>808</v>
      </c>
    </row>
    <row r="32">
      <c r="A32" t="s" s="114">
        <v>848</v>
      </c>
      <c r="B32" t="s" s="117">
        <v>808</v>
      </c>
    </row>
    <row r="33">
      <c r="A33" t="s" s="115">
        <v>849</v>
      </c>
      <c r="B33" t="s" s="117">
        <v>850</v>
      </c>
    </row>
    <row r="34">
      <c r="A34" t="s" s="115">
        <v>851</v>
      </c>
      <c r="B34" t="s" s="117">
        <v>852</v>
      </c>
    </row>
    <row r="35">
      <c r="A35" t="s" s="115">
        <v>853</v>
      </c>
      <c r="B35" t="s" s="117">
        <v>854</v>
      </c>
    </row>
    <row r="36">
      <c r="A36" t="s" s="115">
        <v>855</v>
      </c>
      <c r="B36" t="s" s="117">
        <v>856</v>
      </c>
    </row>
    <row r="37">
      <c r="A37" t="s" s="115">
        <v>857</v>
      </c>
      <c r="B37" t="s" s="117">
        <v>947</v>
      </c>
    </row>
    <row r="38">
      <c r="A38" t="s" s="115">
        <v>859</v>
      </c>
      <c r="B38" t="s" s="117">
        <v>860</v>
      </c>
    </row>
    <row r="39">
      <c r="A39" t="s" s="115">
        <v>861</v>
      </c>
      <c r="B39" t="s" s="117">
        <v>862</v>
      </c>
    </row>
    <row r="40">
      <c r="A40" t="s" s="115">
        <v>863</v>
      </c>
      <c r="B40" t="s" s="117">
        <v>864</v>
      </c>
    </row>
    <row r="41">
      <c r="A41" t="s" s="115">
        <v>865</v>
      </c>
      <c r="B41" t="s" s="117">
        <v>948</v>
      </c>
    </row>
    <row r="42">
      <c r="A42" t="s" s="115">
        <v>867</v>
      </c>
      <c r="B42" t="s" s="117">
        <v>868</v>
      </c>
    </row>
    <row r="43">
      <c r="A43" t="s" s="115">
        <v>869</v>
      </c>
      <c r="B43" t="s" s="117">
        <v>870</v>
      </c>
    </row>
    <row r="44">
      <c r="A44" t="s" s="115">
        <v>871</v>
      </c>
      <c r="B44" t="s" s="117">
        <v>872</v>
      </c>
    </row>
    <row r="45">
      <c r="A45" t="s" s="115">
        <v>873</v>
      </c>
      <c r="B45" t="s" s="117">
        <v>874</v>
      </c>
    </row>
    <row r="46">
      <c r="A46" t="s" s="115">
        <v>875</v>
      </c>
      <c r="B46" t="s" s="117">
        <v>876</v>
      </c>
    </row>
    <row r="47">
      <c r="A47" t="s" s="115">
        <v>877</v>
      </c>
      <c r="B47" t="s" s="117">
        <v>878</v>
      </c>
    </row>
    <row r="48">
      <c r="A48" t="s" s="115">
        <v>879</v>
      </c>
      <c r="B48" t="s" s="117">
        <v>880</v>
      </c>
    </row>
    <row r="49">
      <c r="A49" t="s" s="115">
        <v>881</v>
      </c>
      <c r="B49" t="s" s="117">
        <v>882</v>
      </c>
    </row>
    <row r="50">
      <c r="A50" t="s" s="115">
        <v>883</v>
      </c>
      <c r="B50" t="s" s="117">
        <v>884</v>
      </c>
    </row>
    <row r="51">
      <c r="A51" t="s" s="115">
        <v>885</v>
      </c>
      <c r="B51" t="s" s="117">
        <v>886</v>
      </c>
    </row>
    <row r="52">
      <c r="A52" t="s" s="115">
        <v>887</v>
      </c>
      <c r="B52" t="s" s="117">
        <v>888</v>
      </c>
    </row>
    <row r="53">
      <c r="A53" t="s" s="115">
        <v>889</v>
      </c>
      <c r="B53" t="s" s="117">
        <v>949</v>
      </c>
    </row>
    <row r="54">
      <c r="A54" t="s" s="115">
        <v>891</v>
      </c>
      <c r="B54" t="s" s="117">
        <v>892</v>
      </c>
    </row>
    <row r="55">
      <c r="A55" t="s" s="115">
        <v>893</v>
      </c>
      <c r="B55" t="s" s="117">
        <v>894</v>
      </c>
    </row>
    <row r="56">
      <c r="A56" t="s" s="115">
        <v>895</v>
      </c>
      <c r="B56" t="s" s="117">
        <v>896</v>
      </c>
    </row>
    <row r="57">
      <c r="A57" t="s" s="115">
        <v>897</v>
      </c>
      <c r="B57" t="s" s="117">
        <v>898</v>
      </c>
    </row>
    <row r="58">
      <c r="A58" t="s" s="115">
        <v>899</v>
      </c>
      <c r="B58" t="s" s="117">
        <v>900</v>
      </c>
    </row>
    <row r="59">
      <c r="A59" t="s" s="115">
        <v>901</v>
      </c>
      <c r="B59" t="s" s="117">
        <v>902</v>
      </c>
    </row>
    <row r="60">
      <c r="A60" t="s" s="115">
        <v>903</v>
      </c>
      <c r="B60" t="s" s="117">
        <v>904</v>
      </c>
    </row>
  </sheetData>
  <pageMargins bottom="0.75" footer="0.3" header="0.3" left="0.7" right="0.7" top="0.75"/>
</worksheet>
</file>

<file path=xl/worksheets/sheet8.xml><?xml version="1.0" encoding="utf-8"?>
<worksheet xmlns="http://schemas.openxmlformats.org/spreadsheetml/2006/main">
  <dimension ref="A1:K37"/>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718" t="s">
        <v>950</v>
      </c>
      <c r="B1" s="718"/>
      <c r="C1" s="718"/>
      <c r="D1" s="718"/>
      <c r="E1" s="718"/>
      <c r="F1" s="718"/>
      <c r="G1" s="718"/>
      <c r="H1" s="718"/>
      <c r="I1" s="718"/>
      <c r="J1" s="718"/>
    </row>
    <row r="2" ht="21.0" customHeight="true">
      <c r="A2" t="s" s="701">
        <v>951</v>
      </c>
      <c r="B2" t="s" s="702">
        <v>952</v>
      </c>
      <c r="C2" t="s" s="703">
        <v>953</v>
      </c>
    </row>
    <row r="3" ht="21.0" customHeight="true">
      <c r="B3" t="s" s="702">
        <v>954</v>
      </c>
      <c r="C3" t="s" s="703">
        <v>955</v>
      </c>
    </row>
    <row r="4" ht="21.0" customHeight="true">
      <c r="B4" t="s" s="702">
        <v>956</v>
      </c>
      <c r="C4" t="s" s="703">
        <v>957</v>
      </c>
    </row>
    <row r="5" ht="21.0" customHeight="true">
      <c r="B5" t="s" s="702">
        <v>958</v>
      </c>
      <c r="C5" t="s" s="703">
        <v>959</v>
      </c>
    </row>
    <row r="6" ht="21.0" customHeight="true">
      <c r="B6" t="s" s="702">
        <v>960</v>
      </c>
      <c r="C6" t="s" s="703">
        <v>961</v>
      </c>
    </row>
    <row r="7" ht="21.0" customHeight="true">
      <c r="B7" t="s" s="702">
        <v>962</v>
      </c>
      <c r="C7" t="s" s="703">
        <v>963</v>
      </c>
    </row>
    <row r="8" ht="21.0" customHeight="true">
      <c r="B8" t="s" s="702">
        <v>964</v>
      </c>
      <c r="C8" t="s" s="703">
        <v>965</v>
      </c>
    </row>
    <row r="9" ht="21.0" customHeight="true">
      <c r="B9" t="s" s="702">
        <v>966</v>
      </c>
      <c r="C9" t="s" s="703">
        <v>967</v>
      </c>
    </row>
    <row r="10" ht="21.0" customHeight="true">
      <c r="B10" t="s" s="702">
        <v>968</v>
      </c>
      <c r="C10" t="s" s="703">
        <v>969</v>
      </c>
    </row>
    <row r="11" ht="21.0" customHeight="true">
      <c r="B11" t="s" s="702">
        <v>970</v>
      </c>
      <c r="C11" t="s" s="703">
        <v>969</v>
      </c>
    </row>
    <row r="12" ht="21.0" customHeight="true">
      <c r="B12" t="s" s="702">
        <v>971</v>
      </c>
      <c r="C12" t="s" s="703">
        <v>972</v>
      </c>
    </row>
    <row r="13" ht="21.0" customHeight="true">
      <c r="B13" t="s" s="702">
        <v>973</v>
      </c>
      <c r="C13" t="s" s="703">
        <v>972</v>
      </c>
    </row>
    <row r="14" ht="21.0" customHeight="true">
      <c r="B14" t="s" s="702">
        <v>974</v>
      </c>
      <c r="C14" t="s" s="703">
        <v>804</v>
      </c>
    </row>
    <row r="15" ht="21.0" customHeight="true">
      <c r="B15" t="s" s="702">
        <v>975</v>
      </c>
      <c r="C15" t="s" s="703">
        <v>841</v>
      </c>
    </row>
    <row r="16" ht="21.0" customHeight="true">
      <c r="B16" t="s" s="702">
        <v>976</v>
      </c>
      <c r="C16" t="s" s="703">
        <v>977</v>
      </c>
    </row>
    <row r="17" ht="21.0" customHeight="true">
      <c r="B17" t="s" s="702">
        <v>732</v>
      </c>
      <c r="C17" s="719" t="s">
        <f>HYPERLINK(IF(ISERROR(FIND("dos",INFO("system"))),"file:execution-output.html","execution-output.html"),"Execution Summary")</f>
      </c>
    </row>
    <row r="18" ht="21.0" customHeight="true">
      <c r="B18" t="s" s="702">
        <v>913</v>
      </c>
      <c r="C18" s="720" t="s">
        <f>HYPERLINK(IF(ISERROR(FIND("dos",INFO("system"))),"file:C:\Users\AL3063/projects/GKCore/gkcore/tests/output/20230901_083241/logs/nexial-20230901_083241.log","C:\projects\GKCore\gkcore\tests\output\20230901_083241\logs\nexial-20230901_083241.log"),"nexial log")</f>
      </c>
      <c r="D18" s="721" t="s">
        <f>HYPERLINK(IF(ISERROR(FIND("dos",INFO("system"))),"file:C:\Users\AL3063/projects/GKCore/gkcore/tests/output/20230901_083241/logs/nexial-3rdparty.log","C:\projects\GKCore\gkcore\tests\output\20230901_083241\logs\nexial-3rdparty.log"),"nexial-3rdparty.log")</f>
      </c>
      <c r="E18" s="722" t="s">
        <f>HYPERLINK(IF(ISERROR(FIND("dos",INFO("system"))),"file:C:\Users\AL3063/projects/GKCore/gkcore/tests/output/20230901_083241/logs/nexial-ws-20230901_083241.log","C:\projects\GKCore\gkcore\tests\output\20230901_083241\logs\nexial-ws-20230901_083241.log"),"nexial-ws-20230901_083241.log")</f>
      </c>
    </row>
    <row r="19" ht="21.0" customHeight="true">
      <c r="B19" t="s" s="702">
        <v>982</v>
      </c>
      <c r="C19" t="s" s="703">
        <v>860</v>
      </c>
    </row>
    <row r="20" ht="21.0" customHeight="true">
      <c r="A20" t="s" s="701">
        <v>983</v>
      </c>
      <c r="B20" t="s" s="702">
        <v>982</v>
      </c>
      <c r="C20" t="s" s="703">
        <v>860</v>
      </c>
    </row>
    <row r="21" ht="21.0" customHeight="true">
      <c r="B21" t="s" s="702">
        <v>984</v>
      </c>
      <c r="C21" t="s" s="703">
        <v>835</v>
      </c>
    </row>
    <row r="22" ht="21.0" customHeight="true">
      <c r="B22" t="s" s="702">
        <v>985</v>
      </c>
      <c r="C22" t="s" s="703">
        <v>837</v>
      </c>
    </row>
    <row r="24" ht="21.0" customHeight="true">
      <c r="A24" t="s" s="705">
        <v>986</v>
      </c>
      <c r="B24" s="723" t="s">
        <v>987</v>
      </c>
      <c r="C24" s="723"/>
      <c r="D24" t="s" s="705">
        <v>734</v>
      </c>
      <c r="E24" t="s" s="705">
        <v>988</v>
      </c>
      <c r="F24" t="s" s="705">
        <v>989</v>
      </c>
      <c r="G24" t="s" s="705">
        <v>990</v>
      </c>
      <c r="H24" t="s" s="705">
        <v>991</v>
      </c>
      <c r="I24" t="s" s="705">
        <v>992</v>
      </c>
      <c r="J24" t="s" s="705">
        <v>993</v>
      </c>
    </row>
    <row r="25" ht="21.0" customHeight="true">
      <c r="A25" t="s" s="706">
        <v>994</v>
      </c>
      <c r="E25" t="s" s="708">
        <v>995</v>
      </c>
      <c r="F25" t="s" s="709">
        <v>996</v>
      </c>
      <c r="G25" t="s" s="717">
        <v>997</v>
      </c>
      <c r="H25" t="s" s="717">
        <v>997</v>
      </c>
      <c r="I25" t="s" s="717">
        <v>787</v>
      </c>
      <c r="J25" t="s" s="715">
        <v>998</v>
      </c>
    </row>
    <row r="26" ht="21.0" customHeight="true">
      <c r="D26" t="s" s="707">
        <v>747</v>
      </c>
      <c r="F26" t="s" s="709">
        <v>996</v>
      </c>
      <c r="G26" t="s" s="710">
        <v>997</v>
      </c>
      <c r="H26" t="s" s="711">
        <v>997</v>
      </c>
      <c r="I26" t="s" s="712">
        <v>787</v>
      </c>
      <c r="J26" t="s" s="713">
        <v>998</v>
      </c>
    </row>
    <row r="28" ht="21.0" customHeight="true">
      <c r="A28" t="s" s="706">
        <v>999</v>
      </c>
      <c r="E28" t="s" s="708">
        <v>1000</v>
      </c>
      <c r="F28" t="s" s="709">
        <v>1001</v>
      </c>
      <c r="G28" t="s" s="717">
        <v>1002</v>
      </c>
      <c r="H28" t="s" s="717">
        <v>1002</v>
      </c>
      <c r="I28" t="s" s="717">
        <v>787</v>
      </c>
      <c r="J28" t="s" s="715">
        <v>998</v>
      </c>
    </row>
    <row r="29" ht="21.0" customHeight="true">
      <c r="D29" t="s" s="707">
        <v>761</v>
      </c>
      <c r="F29" t="s" s="709">
        <v>1003</v>
      </c>
      <c r="G29" t="s" s="710">
        <v>1004</v>
      </c>
      <c r="H29" t="s" s="711">
        <v>1004</v>
      </c>
      <c r="I29" t="s" s="712">
        <v>787</v>
      </c>
      <c r="J29" t="s" s="713">
        <v>998</v>
      </c>
    </row>
    <row r="30" ht="21.0" customHeight="true">
      <c r="D30" t="s" s="707">
        <v>776</v>
      </c>
      <c r="F30" t="s" s="709">
        <v>1005</v>
      </c>
      <c r="G30" t="s" s="710">
        <v>1004</v>
      </c>
      <c r="H30" t="s" s="711">
        <v>1004</v>
      </c>
      <c r="I30" t="s" s="712">
        <v>787</v>
      </c>
      <c r="J30" t="s" s="713">
        <v>998</v>
      </c>
    </row>
    <row r="31" ht="21.0" customHeight="true">
      <c r="D31" t="s" s="707">
        <v>780</v>
      </c>
      <c r="F31" t="s" s="709">
        <v>1006</v>
      </c>
      <c r="G31" t="s" s="710">
        <v>1007</v>
      </c>
      <c r="H31" t="s" s="711">
        <v>1007</v>
      </c>
      <c r="I31" t="s" s="712">
        <v>787</v>
      </c>
      <c r="J31" t="s" s="713">
        <v>998</v>
      </c>
    </row>
    <row r="32" ht="21.0" customHeight="true">
      <c r="D32" t="s" s="707">
        <v>784</v>
      </c>
      <c r="F32" t="s" s="709">
        <v>1008</v>
      </c>
      <c r="G32" t="s" s="710">
        <v>1009</v>
      </c>
      <c r="H32" t="s" s="711">
        <v>1009</v>
      </c>
      <c r="I32" t="s" s="712">
        <v>787</v>
      </c>
      <c r="J32" t="s" s="713">
        <v>998</v>
      </c>
    </row>
    <row r="34" ht="21.0" customHeight="true">
      <c r="A34" t="s" s="706">
        <v>1010</v>
      </c>
      <c r="E34" t="s" s="708">
        <v>1011</v>
      </c>
      <c r="F34" t="s" s="709">
        <v>1012</v>
      </c>
      <c r="G34" t="s" s="717">
        <v>1013</v>
      </c>
      <c r="H34" t="s" s="717">
        <v>1013</v>
      </c>
      <c r="I34" t="s" s="717">
        <v>787</v>
      </c>
      <c r="J34" t="s" s="715">
        <v>998</v>
      </c>
    </row>
    <row r="35" ht="21.0" customHeight="true">
      <c r="D35" t="s" s="707">
        <v>789</v>
      </c>
      <c r="F35" t="s" s="709">
        <v>1014</v>
      </c>
      <c r="G35" t="s" s="710">
        <v>1013</v>
      </c>
      <c r="H35" t="s" s="711">
        <v>1013</v>
      </c>
      <c r="I35" t="s" s="712">
        <v>787</v>
      </c>
      <c r="J35" t="s" s="713">
        <v>998</v>
      </c>
    </row>
    <row r="37" ht="21.0" customHeight="true">
      <c r="A37" s="724" t="s">
        <v>1015</v>
      </c>
      <c r="B37" s="724"/>
      <c r="C37" s="724"/>
      <c r="D37" s="724"/>
      <c r="E37" t="s" s="708">
        <v>1016</v>
      </c>
      <c r="F37" t="s" s="717">
        <v>1017</v>
      </c>
      <c r="G37" t="s" s="717">
        <v>1018</v>
      </c>
      <c r="H37" t="s" s="717">
        <v>1018</v>
      </c>
      <c r="I37" t="s" s="717">
        <v>787</v>
      </c>
      <c r="J37" t="s" s="715">
        <v>998</v>
      </c>
    </row>
  </sheetData>
  <sheetCalcPr fullCalcOnLoad="true"/>
  <mergeCells>
    <mergeCell ref="A1:J1"/>
    <mergeCell ref="B24:C24"/>
    <mergeCell ref="A37:D37"/>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vt:lpstr>
      <vt:lpstr>Post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RH0965</cp:lastModifiedBy>
  <dcterms:modified xsi:type="dcterms:W3CDTF">2023-08-29T17:10:33Z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1033-12.2.0.13110</vt:lpwstr>
  </property>
</Properties>
</file>