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1965" windowWidth="5130" windowHeight="5970"/>
  </bookViews>
  <sheets>
    <sheet name="提品表" sheetId="9" r:id="rId1"/>
  </sheets>
  <externalReferences>
    <externalReference r:id="rId2"/>
  </externalReferences>
  <definedNames>
    <definedName name="_xlnm._FilterDatabase" localSheetId="0" hidden="1">提品表!$B$5:$R$35</definedName>
    <definedName name="_xlnm.Print_Area" localSheetId="0">提品表!$B$1:$O$35</definedName>
    <definedName name="第一層">[1]工作表1!$A$2:$A$3</definedName>
  </definedNames>
  <calcPr calcId="145621"/>
</workbook>
</file>

<file path=xl/calcChain.xml><?xml version="1.0" encoding="utf-8"?>
<calcChain xmlns="http://schemas.openxmlformats.org/spreadsheetml/2006/main">
  <c r="K13" i="9" l="1"/>
  <c r="J13" i="9"/>
  <c r="K29" i="9" l="1"/>
  <c r="K86" i="9" l="1"/>
  <c r="K122" i="9" l="1"/>
  <c r="J122" i="9"/>
  <c r="K121" i="9" l="1"/>
</calcChain>
</file>

<file path=xl/sharedStrings.xml><?xml version="1.0" encoding="utf-8"?>
<sst xmlns="http://schemas.openxmlformats.org/spreadsheetml/2006/main" count="436" uniqueCount="227">
  <si>
    <t>排序</t>
    <phoneticPr fontId="2" type="noConversion"/>
  </si>
  <si>
    <t>商品名稱
【品牌】名稱敘述</t>
    <phoneticPr fontId="2" type="noConversion"/>
  </si>
  <si>
    <t>市價
原廠定價</t>
    <phoneticPr fontId="2" type="noConversion"/>
  </si>
  <si>
    <t>正常價</t>
    <phoneticPr fontId="2" type="noConversion"/>
  </si>
  <si>
    <t>成本</t>
    <phoneticPr fontId="2" type="noConversion"/>
  </si>
  <si>
    <t>活動
備貨數</t>
    <phoneticPr fontId="2" type="noConversion"/>
  </si>
  <si>
    <t>截稿日期</t>
    <phoneticPr fontId="1" type="noConversion"/>
  </si>
  <si>
    <t>上檔日期</t>
    <phoneticPr fontId="1" type="noConversion"/>
  </si>
  <si>
    <t>活動項目</t>
    <phoneticPr fontId="1" type="noConversion"/>
  </si>
  <si>
    <t>活動價</t>
    <phoneticPr fontId="2" type="noConversion"/>
  </si>
  <si>
    <t>主題
特色</t>
    <phoneticPr fontId="1" type="noConversion"/>
  </si>
  <si>
    <t>活動
事項</t>
    <phoneticPr fontId="1" type="noConversion"/>
  </si>
  <si>
    <t>需求
商品</t>
    <phoneticPr fontId="1" type="noConversion"/>
  </si>
  <si>
    <t>商品圖
(MKT填)</t>
    <phoneticPr fontId="1" type="noConversion"/>
  </si>
  <si>
    <t>備註 (如: 連館的link)</t>
    <phoneticPr fontId="2" type="noConversion"/>
  </si>
  <si>
    <t>賣場編號</t>
    <phoneticPr fontId="2" type="noConversion"/>
  </si>
  <si>
    <t>商品賣點/促標 (必填)</t>
    <phoneticPr fontId="1" type="noConversion"/>
  </si>
  <si>
    <t>商品排列</t>
    <phoneticPr fontId="1" type="noConversion"/>
  </si>
  <si>
    <t>年終盛典</t>
    <phoneticPr fontId="1" type="noConversion"/>
  </si>
  <si>
    <t>11/23(一)</t>
    <phoneticPr fontId="1" type="noConversion"/>
  </si>
  <si>
    <t>精選最受注目的暢銷商品，提供消費者購買決策的依據
以明星商品引進流量與買氣，帶出其他欲推商品
同時營造網站整體的指標印象</t>
    <phoneticPr fontId="1" type="noConversion"/>
  </si>
  <si>
    <t>活動日期</t>
    <phoneticPr fontId="1" type="noConversion"/>
  </si>
  <si>
    <t>彩妝保養
TOP10</t>
    <phoneticPr fontId="1" type="noConversion"/>
  </si>
  <si>
    <t>TOP1</t>
    <phoneticPr fontId="1" type="noConversion"/>
  </si>
  <si>
    <t>TOP2</t>
  </si>
  <si>
    <t>TOP3</t>
  </si>
  <si>
    <t>TOP4</t>
  </si>
  <si>
    <t>TOP5</t>
  </si>
  <si>
    <t>TOP6</t>
  </si>
  <si>
    <t>TOP7</t>
  </si>
  <si>
    <t>TOP8</t>
  </si>
  <si>
    <t>TOP9</t>
  </si>
  <si>
    <t>TOP10</t>
  </si>
  <si>
    <t>美妝保養</t>
    <phoneticPr fontId="1" type="noConversion"/>
  </si>
  <si>
    <t>美妝保養</t>
    <phoneticPr fontId="1" type="noConversion"/>
  </si>
  <si>
    <t>時尚精品
TOP10</t>
    <phoneticPr fontId="1" type="noConversion"/>
  </si>
  <si>
    <t>國際名品</t>
    <phoneticPr fontId="1" type="noConversion"/>
  </si>
  <si>
    <t>國際名品</t>
    <phoneticPr fontId="1" type="noConversion"/>
  </si>
  <si>
    <t>美容家電
TOP10</t>
    <phoneticPr fontId="1" type="noConversion"/>
  </si>
  <si>
    <t>生活家電</t>
    <phoneticPr fontId="1" type="noConversion"/>
  </si>
  <si>
    <t>廚房居家
TOP10</t>
    <phoneticPr fontId="1" type="noConversion"/>
  </si>
  <si>
    <t>休閒零嘴
TOP10</t>
    <phoneticPr fontId="1" type="noConversion"/>
  </si>
  <si>
    <t>樂活食尚</t>
    <phoneticPr fontId="1" type="noConversion"/>
  </si>
  <si>
    <t>保暖舒眠
TOP10</t>
    <phoneticPr fontId="1" type="noConversion"/>
  </si>
  <si>
    <t>親子同樂
TOP10</t>
    <phoneticPr fontId="1" type="noConversion"/>
  </si>
  <si>
    <t>數位3C
TOP10</t>
    <phoneticPr fontId="1" type="noConversion"/>
  </si>
  <si>
    <t>數位3C</t>
    <phoneticPr fontId="1" type="noConversion"/>
  </si>
  <si>
    <t>美蛋直購</t>
    <phoneticPr fontId="1" type="noConversion"/>
  </si>
  <si>
    <t>數位3C</t>
    <phoneticPr fontId="1" type="noConversion"/>
  </si>
  <si>
    <t>美蛋直購</t>
    <phoneticPr fontId="1" type="noConversion"/>
  </si>
  <si>
    <t>電腦周邊
TOP10</t>
    <phoneticPr fontId="1" type="noConversion"/>
  </si>
  <si>
    <t>運動健身
TOP10</t>
    <phoneticPr fontId="1" type="noConversion"/>
  </si>
  <si>
    <t>戶外休旅</t>
    <phoneticPr fontId="1" type="noConversion"/>
  </si>
  <si>
    <t>商品館別</t>
    <phoneticPr fontId="1" type="noConversion"/>
  </si>
  <si>
    <t>國際名品</t>
    <phoneticPr fontId="1" type="noConversion"/>
  </si>
  <si>
    <t>保健養生</t>
    <phoneticPr fontId="1" type="noConversion"/>
  </si>
  <si>
    <t>運動健身</t>
    <phoneticPr fontId="1" type="noConversion"/>
  </si>
  <si>
    <t>居家用品</t>
    <phoneticPr fontId="1" type="noConversion"/>
  </si>
  <si>
    <t>生活家電</t>
    <phoneticPr fontId="1" type="noConversion"/>
  </si>
  <si>
    <t>電腦周邊</t>
    <phoneticPr fontId="1" type="noConversion"/>
  </si>
  <si>
    <t>運動健身</t>
    <phoneticPr fontId="1" type="noConversion"/>
  </si>
  <si>
    <r>
      <t>提品請注意:
◎商品圖至少</t>
    </r>
    <r>
      <rPr>
        <b/>
        <sz val="11"/>
        <rFont val="微軟正黑體"/>
        <family val="2"/>
        <charset val="136"/>
      </rPr>
      <t xml:space="preserve">500*500, 72dpi </t>
    </r>
    <r>
      <rPr>
        <sz val="11"/>
        <rFont val="微軟正黑體"/>
        <family val="2"/>
        <charset val="136"/>
      </rPr>
      <t>以上，主打圖請提供更高清或多張包含去背圖片。
◎商品賣點必填(商品特色、特殊贈品、限量/限時、特優折數、獨家)
◎活動價格不可高於競業
◎活動品可連館，請於備註提供連結。</t>
    </r>
    <phoneticPr fontId="1" type="noConversion"/>
  </si>
  <si>
    <r>
      <t xml:space="preserve">根據投影片說明
【加倍感謝區】請提供買A送B商品
【年度之最】請提供每個類別TOP10
</t>
    </r>
    <r>
      <rPr>
        <b/>
        <sz val="11"/>
        <color rgb="FFFF0000"/>
        <rFont val="微軟正黑體"/>
        <family val="2"/>
        <charset val="136"/>
      </rPr>
      <t>若為任選館商品，請提供各館連結</t>
    </r>
    <phoneticPr fontId="1" type="noConversion"/>
  </si>
  <si>
    <t>設計風尚</t>
    <phoneticPr fontId="1" type="noConversion"/>
  </si>
  <si>
    <t>電腦周邊</t>
    <phoneticPr fontId="1" type="noConversion"/>
  </si>
  <si>
    <t>運動+休旅</t>
    <phoneticPr fontId="1" type="noConversion"/>
  </si>
  <si>
    <t>數位3C</t>
  </si>
  <si>
    <t>TOP1</t>
    <phoneticPr fontId="1" type="noConversion"/>
  </si>
  <si>
    <t>居家用品</t>
    <phoneticPr fontId="1" type="noConversion"/>
  </si>
  <si>
    <t>Tefal法國特福 簡約系列30CM不沾平底鍋(加蓋)</t>
    <phoneticPr fontId="1" type="noConversion"/>
  </si>
  <si>
    <t>Tefal法國特福 主廚紅不沾系列雙鍋四件組</t>
    <phoneticPr fontId="1" type="noConversion"/>
  </si>
  <si>
    <t xml:space="preserve">【ZOJIRUSHI 象印】OneTouch 不鏽鋼真空保溫杯0.48L </t>
    <phoneticPr fontId="1" type="noConversion"/>
  </si>
  <si>
    <t>【樂扣樂扣】溫馨家庭玻璃保鮮盒三入組</t>
    <phoneticPr fontId="1" type="noConversion"/>
  </si>
  <si>
    <t>【德國EMSA】方型保鮮盒六件組(1.0L*3+0.55L*3)加贈玻璃保鮮盒0.5L</t>
    <phoneticPr fontId="1" type="noConversion"/>
  </si>
  <si>
    <t>美國3 M 水洗專用被 Z3 70-四季 暖 被 (標準雙人6x7)</t>
    <phoneticPr fontId="1" type="noConversion"/>
  </si>
  <si>
    <t>HO KANG 雪紡綿雙人四件式床包被套組-喧染</t>
    <phoneticPr fontId="1" type="noConversion"/>
  </si>
  <si>
    <t>3M 淨呼吸健康防蹣枕心-(限量版)-2入組</t>
    <phoneticPr fontId="1" type="noConversion"/>
  </si>
  <si>
    <t>Cassy-Primaloft 防蹣抗菌 雙人恆溫被 (真空包裝版)</t>
    <phoneticPr fontId="1" type="noConversion"/>
  </si>
  <si>
    <t>MYHOUSE 歐式壓縮竹炭枕2入</t>
    <phoneticPr fontId="1" type="noConversion"/>
  </si>
  <si>
    <t>3M Filtrete 防螨記憶枕心--機能型 (M) 送3M Filtete 防蹣枕心 -竹炭型(加厚版)</t>
    <phoneticPr fontId="1" type="noConversion"/>
  </si>
  <si>
    <t>【法國Allez Voyager 奧莉薇閣】明日之星PC輕量鏡面28吋行李箱/旅行箱</t>
    <phoneticPr fontId="1" type="noConversion"/>
  </si>
  <si>
    <t>GEAR 時尚潮流棋盤格紋彎把公路車_GR1(白藍)</t>
    <phoneticPr fontId="1" type="noConversion"/>
  </si>
  <si>
    <t xml:space="preserve">德國LED LENSER SEO B5R+B2R專業充電式自行車燈禮盒組&lt;贈安全帽固定座&amp;B2R前燈&amp;黑色頭燈帶&gt;
</t>
    <phoneticPr fontId="1" type="noConversion"/>
  </si>
  <si>
    <t>MOBYBOARD - MP-A01 智能平衡車 - 輕巧款 (買一送一)</t>
    <phoneticPr fontId="1" type="noConversion"/>
  </si>
  <si>
    <t>FLYone RM03【廣角曲面鏡】後視鏡型行車記錄器 +16G卡</t>
    <phoneticPr fontId="1" type="noConversion"/>
  </si>
  <si>
    <t>【日本 ISUKA 】PILGRIM 180睡袋</t>
    <phoneticPr fontId="1" type="noConversion"/>
  </si>
  <si>
    <t>【東道 Host】鵝絨外套 (男) 輕量連帽鵝絨外套-11507-90 黑</t>
    <phoneticPr fontId="1" type="noConversion"/>
  </si>
  <si>
    <t>【Opure】高效能HEPA 空氣清淨機(A1)送Mini A1負離子空氣清淨機</t>
    <phoneticPr fontId="1" type="noConversion"/>
  </si>
  <si>
    <t>國際牌奈米水離子吹風機-桃紅(EH-NA45-RP) 贈專業烘罩</t>
    <phoneticPr fontId="1" type="noConversion"/>
  </si>
  <si>
    <t>【德國百靈Oral-B】高效活氧沖牙機 MD20</t>
    <phoneticPr fontId="1" type="noConversion"/>
  </si>
  <si>
    <t>【話題負離子SPA吹風機】PHILIPS 飛利浦 沙龍級負離子SPA按摩護髮吹風機(HP8233)</t>
    <phoneticPr fontId="1" type="noConversion"/>
  </si>
  <si>
    <t>飛利浦 亮顏淨透潔膚儀(BSC200)</t>
    <phoneticPr fontId="1" type="noConversion"/>
  </si>
  <si>
    <t>【PHILIPS 飛利浦】淨顏煥采潔膚儀-粉藍色(SC5265)</t>
    <phoneticPr fontId="1" type="noConversion"/>
  </si>
  <si>
    <t>Babyliss Pro Miracurl 魔幻自動捲髮造型器(BAB2665W)</t>
    <phoneticPr fontId="1" type="noConversion"/>
  </si>
  <si>
    <t>PHILIPS 飛利浦DiamondClean鑽石靚白音波牙刷 HX9332</t>
    <phoneticPr fontId="17" type="noConversion"/>
  </si>
  <si>
    <t>【OutdoorBase】二合一防風耐寒成衣睡袋-45358/45341</t>
    <phoneticPr fontId="1" type="noConversion"/>
  </si>
  <si>
    <t>親子寵物</t>
    <phoneticPr fontId="1" type="noConversion"/>
  </si>
  <si>
    <t>106666 YoDa 芝蔴街Sesame Street不銹鋼防燙扣式多格餐盒-BIG BIRD</t>
  </si>
  <si>
    <t>市場最低價
任選買一送一(5折)</t>
    <phoneticPr fontId="17" type="noConversion"/>
  </si>
  <si>
    <t xml:space="preserve"> 我的成長小屋</t>
  </si>
  <si>
    <t>市場最低價</t>
  </si>
  <si>
    <t>【維京國際】有故事情節的兒童字典點讀組 贈送 1000張進口貼紙書一本</t>
  </si>
  <si>
    <t>買一送一</t>
  </si>
  <si>
    <r>
      <t>買</t>
    </r>
    <r>
      <rPr>
        <sz val="12"/>
        <rFont val="微軟正黑體"/>
        <family val="2"/>
        <charset val="136"/>
      </rPr>
      <t xml:space="preserve"> 全英兒童平板學習機2 Power (綠/紫) 
</t>
    </r>
    <r>
      <rPr>
        <sz val="12"/>
        <color indexed="10"/>
        <rFont val="微軟正黑體"/>
        <family val="2"/>
        <charset val="136"/>
      </rPr>
      <t>送</t>
    </r>
    <r>
      <rPr>
        <sz val="12"/>
        <rFont val="微軟正黑體"/>
        <family val="2"/>
        <charset val="136"/>
      </rPr>
      <t xml:space="preserve"> 專用果凍套 (多款可任選)</t>
    </r>
    <phoneticPr fontId="17" type="noConversion"/>
  </si>
  <si>
    <t>獨家組合+市場最低價</t>
    <phoneticPr fontId="17" type="noConversion"/>
  </si>
  <si>
    <t>【瑪麗亞之吻】寶寶元氣成長禮盒(彌月禮盒)</t>
    <phoneticPr fontId="17" type="noConversion"/>
  </si>
  <si>
    <t>【瑪麗亞之吻】媽媽寶寶幸福禮盒(月子禮盒)</t>
    <phoneticPr fontId="17" type="noConversion"/>
  </si>
  <si>
    <t>【Hello Kitty】凱蒂貓／Kitty黏土甜點工廠 HKP014  加贈  【Hello Kitty】凱蒂貓／Kitty黏土4罐組 HKP001</t>
  </si>
  <si>
    <t>【英國漁家女】全營養鮭魚無穀配方-10KG-大顆粒</t>
    <phoneticPr fontId="17" type="noConversion"/>
  </si>
  <si>
    <t>【英國漁家女】全營養鮭魚無穀配方-10KG-小顆粒</t>
    <phoneticPr fontId="17" type="noConversion"/>
  </si>
  <si>
    <t>親子寵物</t>
    <phoneticPr fontId="1" type="noConversion"/>
  </si>
  <si>
    <t xml:space="preserve">日本【Combi】Mega Ride 雙向全躺型嬰幼兒手推車 - 華麗紅/典雅藍 +  濕紙巾保溫器LED </t>
    <phoneticPr fontId="17" type="noConversion"/>
  </si>
  <si>
    <t>2/色</t>
    <phoneticPr fontId="17" type="noConversion"/>
  </si>
  <si>
    <t xml:space="preserve">   加贈  調理訓練餐具11件組(市值2200)</t>
    <phoneticPr fontId="17" type="noConversion"/>
  </si>
  <si>
    <t>運動健身</t>
    <phoneticPr fontId="1" type="noConversion"/>
  </si>
  <si>
    <t>【MIO】 FUSE 第二代連續心率監測手環+藍芽心率胸帶</t>
    <phoneticPr fontId="1" type="noConversion"/>
  </si>
  <si>
    <t>【Comefree】 智慧型動力式熱敷墊(全方位) CF282 (全系列搭贈小白兔暖暖包 24H小時5片裝)</t>
    <phoneticPr fontId="1" type="noConversion"/>
  </si>
  <si>
    <t>全館送暖暖包 暖到心坎裡</t>
    <phoneticPr fontId="1" type="noConversion"/>
  </si>
  <si>
    <t>http://www.newegg.com.tw/Category?CategoryID=1779</t>
    <phoneticPr fontId="1" type="noConversion"/>
  </si>
  <si>
    <t>【美國+venture】低電壓八合一多部位熱敷墊KB-12720</t>
    <phoneticPr fontId="1" type="noConversion"/>
  </si>
  <si>
    <t>熱銷品牌</t>
    <phoneticPr fontId="1" type="noConversion"/>
  </si>
  <si>
    <t>麗臺眼科用眼罩 奈米舒壓帶</t>
    <phoneticPr fontId="1" type="noConversion"/>
  </si>
  <si>
    <t>紓壓 好睡 夯品</t>
    <phoneticPr fontId="1" type="noConversion"/>
  </si>
  <si>
    <t>★CP值爆! 加碼送護腿★【MIZUNO】 WAVE RIDER 18 男慢跑鞋 加贈限量日本製超人氣BIO GEAR護小腿-黑色(價值$780) J1GR150302</t>
    <phoneticPr fontId="1" type="noConversion"/>
  </si>
  <si>
    <t>比SOGO周年慶還殺</t>
    <phoneticPr fontId="1" type="noConversion"/>
  </si>
  <si>
    <t>http://www.newegg.com.tw/Category?CategoryID=1594</t>
    <phoneticPr fontId="1" type="noConversion"/>
  </si>
  <si>
    <t xml:space="preserve">【 SKECHERS】 跑步系列GorunRide4 </t>
    <phoneticPr fontId="1" type="noConversion"/>
  </si>
  <si>
    <t>http://www.newegg.com.tw/Category?CategoryID=2513</t>
    <phoneticPr fontId="1" type="noConversion"/>
  </si>
  <si>
    <t>GOLiFE GoWatch 820i GPS藍牙中文三鐵運動腕錶 加送心跳帶</t>
    <phoneticPr fontId="1" type="noConversion"/>
  </si>
  <si>
    <t>全網最低</t>
    <phoneticPr fontId="1" type="noConversion"/>
  </si>
  <si>
    <t>【強生CHANSON】樂活有氧健身車CS-1080X 加碼送S-美人棒 綠</t>
    <phoneticPr fontId="1" type="noConversion"/>
  </si>
  <si>
    <t>加碼贈送</t>
    <phoneticPr fontId="1" type="noConversion"/>
  </si>
  <si>
    <t>(超值兩件組)【LEADER】三鐵/跑步/戶外用 V型壓縮/小腿套</t>
    <phoneticPr fontId="1" type="noConversion"/>
  </si>
  <si>
    <t>超值回饋組</t>
    <phoneticPr fontId="1" type="noConversion"/>
  </si>
  <si>
    <t>Cybersonic3 S117-C4V 音波式電動牙刷組</t>
  </si>
  <si>
    <t>Fitbit Charge HR 智慧心率手環手錶 運動監測防水計步器</t>
  </si>
  <si>
    <t>Moov 智慧型多功能手環 (白)</t>
  </si>
  <si>
    <t>NA</t>
    <phoneticPr fontId="1" type="noConversion"/>
  </si>
  <si>
    <t>Sony SmartBand Talk SWR30 通話智慧手環</t>
  </si>
  <si>
    <t>【鮮綠農產】 冰Q地瓜(500g*2包) + 低鹽鮮甜毛豆 8包 (250g/包)</t>
    <phoneticPr fontId="1" type="noConversion"/>
  </si>
  <si>
    <t>【愛上新鮮】 比臉還大巨無霸霜降沙朗牛排 PRIME*4片</t>
    <phoneticPr fontId="1" type="noConversion"/>
  </si>
  <si>
    <t>【HAITAI】蜂蜜咚咚餅5包 (65g/包)</t>
    <phoneticPr fontId="1" type="noConversion"/>
  </si>
  <si>
    <t>【丞馥】綜合魔杖 (36支/盒)</t>
    <phoneticPr fontId="1" type="noConversion"/>
  </si>
  <si>
    <t>【經典洋菓子】冰淇淋泡芙綜合2盒(草莓1盒+巧克力1盒)</t>
    <phoneticPr fontId="1" type="noConversion"/>
  </si>
  <si>
    <t>【韓金婆婆】綜合布丁奶酪 (可可+芒果+草莓+芋頭+抹茶 各2杯)</t>
    <phoneticPr fontId="1" type="noConversion"/>
  </si>
  <si>
    <t>【香帥】經典芋泥捲2入 (1100g/入)</t>
    <phoneticPr fontId="1" type="noConversion"/>
  </si>
  <si>
    <t>【百年吳家】基隆廟口 - 羊肉爐1包 + 藥燉排骨1包</t>
    <phoneticPr fontId="1" type="noConversion"/>
  </si>
  <si>
    <t>【松村燻之味】滷之總匯C(鴨翅x2+翅小腿x2+雞腳x2+雞脖子x1+燻滷蛋x1)</t>
    <phoneticPr fontId="1" type="noConversion"/>
  </si>
  <si>
    <t>【紅布朗】輕烘焙．堅果禮盒(3罐/盒)</t>
    <phoneticPr fontId="1" type="noConversion"/>
  </si>
  <si>
    <t>2015/12/01-12/15</t>
    <phoneticPr fontId="1" type="noConversion"/>
  </si>
  <si>
    <t>【WANTZ】字得其樂系列-甲骨文組</t>
    <phoneticPr fontId="1" type="noConversion"/>
  </si>
  <si>
    <t>COACH 經典LOGO防刮托特包(小/巧克力桃)</t>
    <phoneticPr fontId="1" type="noConversion"/>
  </si>
  <si>
    <t>BOTTEGA VENETA 小羊皮手工編織內拉鍊釦式長夾(咖啡)</t>
    <phoneticPr fontId="1" type="noConversion"/>
  </si>
  <si>
    <t>Tory Burch York系列 真皮防刮鈕扣小托特包 (海軍藍)</t>
    <phoneticPr fontId="1" type="noConversion"/>
  </si>
  <si>
    <t>REBECCA MINKOFF Mini Mac BLACK 黑鍊真皮拉鏈流蘇側肩包/斜背包</t>
    <phoneticPr fontId="1" type="noConversion"/>
  </si>
  <si>
    <t>Bialetti Brikka 加壓 增壓 聚壓 摩卡壺2人份 義式咖啡</t>
    <phoneticPr fontId="1" type="noConversion"/>
  </si>
  <si>
    <t>【Nutrimate你滋美得】纖暢膠囊(膳食纖維+益生菌)120錠*3瓶特惠組(加贈維他命C15錠*3瓶)</t>
    <phoneticPr fontId="1" type="noConversion"/>
  </si>
  <si>
    <t>Jo Malone 藍風鈴Wild Blue Bell 女性香水 30ml (附外盒, 緞帶, 提帶)</t>
  </si>
  <si>
    <t>英國經典女香</t>
  </si>
  <si>
    <t>ESTEE LAUDER雅詩蘭黛 DNA特潤再生超導修護露 100ml+7ml DNA特潤再生超導修護露</t>
  </si>
  <si>
    <t>熱銷明星品</t>
  </si>
  <si>
    <t>CLINIQUE倩碧 新一代三步驟還原潤膚露 125ml x 2入</t>
  </si>
  <si>
    <t>Chloe 玫瑰女性淡香水 75ml 買一送一</t>
  </si>
  <si>
    <t>L'OCCITANE 歐舒丹 乳油木護手霜 Shea Butter Hand Cream 75ml</t>
  </si>
  <si>
    <t>EVE LOM 全能深層潔淨霜 100ml(附贈隨機試用包)</t>
  </si>
  <si>
    <t>理膚寶水 多容安舒緩保濕化妝水舒緩保濕修復組</t>
  </si>
  <si>
    <t>Kiehls契爾氏 冰河醣蛋白保濕霜 50ml x 2入特惠組(無盒版)(附贈隨機試用包)</t>
  </si>
  <si>
    <t>SKII青春露330ml+亮采化妝水150ml(30g*5入)</t>
  </si>
  <si>
    <t>Lancome 蘭蔻 超進化肌因賦活露 75ml+7ml 超進化肌因賦活露</t>
  </si>
  <si>
    <t>SHISEIDO 資生堂 百優精純乳霜 50ml 贈植村秀經典保濕潔顏油 50ml x1</t>
    <phoneticPr fontId="1" type="noConversion"/>
  </si>
  <si>
    <t>ASUS UX305FA(MS)-0171B5Y10 陶瓷白</t>
    <phoneticPr fontId="1" type="noConversion"/>
  </si>
  <si>
    <t>ASUS Z170C 7吋四核平板(WiFi/8G/1A036A) 黑</t>
    <phoneticPr fontId="1" type="noConversion"/>
  </si>
  <si>
    <t>華碩 UX305FA(MS)-0091A5Y10 黑</t>
    <phoneticPr fontId="1" type="noConversion"/>
  </si>
  <si>
    <t>ASUS ZenPad 10 Z300C (WiFi/16G/1B042A) 白</t>
    <phoneticPr fontId="1" type="noConversion"/>
  </si>
  <si>
    <t>ASUS M80TA-0031BZ3740 黑</t>
    <phoneticPr fontId="1" type="noConversion"/>
  </si>
  <si>
    <t>華碩  (T100HA-0233AZ8500) 雲彩白</t>
    <phoneticPr fontId="1" type="noConversion"/>
  </si>
  <si>
    <t>SAMSUNG NX mini 9mm定焦鏡組 白色</t>
    <phoneticPr fontId="1" type="noConversion"/>
  </si>
  <si>
    <t>【B.FRiEND】</t>
  </si>
  <si>
    <t xml:space="preserve"> G KEYBOARD 超防水LED發光遊戲鍵盤 GK2+MP001超大滑鼠墊套組【加碼贈G-mouse】</t>
  </si>
  <si>
    <t>新蛋獨家限量套組</t>
  </si>
  <si>
    <t>https://secure.newegg.com.tw/Category?CategoryID=19</t>
  </si>
  <si>
    <t>【金士頓 】</t>
  </si>
  <si>
    <t xml:space="preserve"> HyperX Savage 240GB SSD 2.5吋固態硬碟 (SHSS37A/240G)</t>
  </si>
  <si>
    <t>【飛利浦】</t>
  </si>
  <si>
    <t xml:space="preserve"> PHILIPS 244E5QHSD 24型液晶寬螢幕AH-IPS</t>
  </si>
  <si>
    <t>【A4 雙飛燕】</t>
  </si>
  <si>
    <t xml:space="preserve"> Bloody B740A 光軸光速機械鍵盤</t>
  </si>
  <si>
    <t>HyperX FURY炫目紅 16GB(8GBx2)雙通道桌上型超頻記憶體</t>
  </si>
  <si>
    <t>【BUFFALO】</t>
  </si>
  <si>
    <t xml:space="preserve"> LX系列3.5吋3TB USB3.0 儲存硬碟</t>
  </si>
  <si>
    <t>【LG 】</t>
  </si>
  <si>
    <t>Pocket photo 3.0口袋相印機第三代-PD239 (甜心粉)</t>
  </si>
  <si>
    <t>【Tt eSPORTS】</t>
  </si>
  <si>
    <t xml:space="preserve"> 曜越 電競套餐(挑戰者終極版＋黑者 +震撼者颶風版電競耳機+澳洲版鼠墊)</t>
  </si>
  <si>
    <t>SAMSUNG SSD 850 EVO 250GB 2.5" SATA III 3-D Vertical 三星內接式固態硬碟 (SSD) MZ-75E250B/AM</t>
  </si>
  <si>
    <t xml:space="preserve">ASUS SABERTOOTH Z87 LGA 1150 Intel Z87 HDMI SATA 6Gb/s USB 3.0 ATX Intel 主機板 </t>
  </si>
  <si>
    <t xml:space="preserve">EVGA GeForce GTX 780 Classified 顯示卡 型號: 03G-P4-3788-KR </t>
  </si>
  <si>
    <t>【送2013 Office永久版+電腦包+觸控筆+平板座】
華碩 T100TA-0251AZ3775 64GB+ 500G 
四核輕薄觸控平板筆電 白</t>
    <phoneticPr fontId="1" type="noConversion"/>
  </si>
  <si>
    <t>WMF Palermo 刀叉組 餐具組 不銹鋼30件餐具</t>
    <phoneticPr fontId="1" type="noConversion"/>
  </si>
  <si>
    <t>寶迪 Berndes Bonanza 雙耳 湯鍋 不沾鍋 含蓋 24 cm</t>
    <phoneticPr fontId="1" type="noConversion"/>
  </si>
  <si>
    <t>木入三分。汋飲保溫瓶</t>
    <phoneticPr fontId="1" type="noConversion"/>
  </si>
  <si>
    <t>金城武代言錶款 , 加贈市價3900的 Alpine Swiss 男士皮夾(黑)</t>
    <phoneticPr fontId="1" type="noConversion"/>
  </si>
  <si>
    <t>Citizen AT9010-52E 光動能男士腕錶 (加贈市價3900的 Alpine Swiss 男士皮夾)</t>
    <phoneticPr fontId="1" type="noConversion"/>
  </si>
  <si>
    <t>【eco-ligth LightWeight】羽量級輕磅凝結環保砂 (6kg)</t>
    <phoneticPr fontId="1" type="noConversion"/>
  </si>
  <si>
    <t>MICHAEL KORS 2015新色 SELMA防刮皮手提/斜背二用包(中/Watermelon)</t>
    <phoneticPr fontId="1" type="noConversion"/>
  </si>
  <si>
    <t>TOD'S New G-Bag特殊光面帆布手提/肩斜背包(小-桃紅)</t>
    <phoneticPr fontId="1" type="noConversion"/>
  </si>
  <si>
    <t>Chloé Marcieㄇ型拉鍊長夾(核果色)</t>
    <phoneticPr fontId="1" type="noConversion"/>
  </si>
  <si>
    <t>PRADA防刮牛皮二折壓釦鏈帶斜背二用長夾(黑)</t>
    <phoneticPr fontId="1" type="noConversion"/>
  </si>
  <si>
    <t>MICHAEL KORS 2015春夏新款Greenwich 防刮皮革手提/斜背二用包(黑)</t>
    <phoneticPr fontId="1" type="noConversion"/>
  </si>
  <si>
    <t>BALENCIAGA巴黎世家經典小扣羊皮長夾(玫瑰粉)</t>
    <phoneticPr fontId="1" type="noConversion"/>
  </si>
  <si>
    <t>Tory Burch Robinson系列 真皮兩折長夾 (黑)</t>
    <phoneticPr fontId="1" type="noConversion"/>
  </si>
  <si>
    <t>加倍感謝
天天
買一送一</t>
    <phoneticPr fontId="1" type="noConversion"/>
  </si>
  <si>
    <t>重量回饋
買就
送好禮</t>
    <phoneticPr fontId="1" type="noConversion"/>
  </si>
  <si>
    <t>全檔期</t>
    <phoneticPr fontId="1" type="noConversion"/>
  </si>
  <si>
    <t>CLINIQUE 倩碧 超水感新一代水磁場保濕霜 75ml 買一送一</t>
  </si>
  <si>
    <t>保健養生</t>
  </si>
  <si>
    <t>買1送1【Nutrimate你滋美得】彈力姬Q飲5000mg膠原升級版60ml(共24瓶)</t>
  </si>
  <si>
    <t>COACH 35355 黑色輕量防刮皮革肩背托特購物包(大) 送COACH 真皮飾邊隨身萬用包</t>
  </si>
  <si>
    <t>【周年慶限定】KOSE 高絲 雪肌精化妝水-限量版 500ml x 2入特惠組</t>
  </si>
  <si>
    <t>雅漾 抗老無痕眼霜15ml買一送一</t>
    <phoneticPr fontId="1" type="noConversion"/>
  </si>
  <si>
    <t>買一送一【台灣茶人】荷葉玫瑰纖盈茶3角立體茶包 纖盈系列(18+18包入</t>
    <phoneticPr fontId="1" type="noConversion"/>
  </si>
  <si>
    <t>【買一送一】【上野物產】挪威薄鹽鯖魚10片(120~140g/片)共20片</t>
    <phoneticPr fontId="1" type="noConversion"/>
  </si>
  <si>
    <t>【買一送一】德國百靈歐樂B多動向雙效電動牙刷B1010</t>
    <phoneticPr fontId="1" type="noConversion"/>
  </si>
  <si>
    <t>★獨家贈BUFFALO PUS 500GB行動硬碟★BUFFALO巴比祿 WXR-1900DHP AC1900雙頻無線分享器</t>
    <phoneticPr fontId="1" type="noConversion"/>
  </si>
  <si>
    <t>生活家電</t>
    <phoneticPr fontId="1" type="noConversion"/>
  </si>
  <si>
    <t>Norelco S9311 Mens Series 9000 乾濕兩用 刮鬍刀</t>
    <phoneticPr fontId="17" type="noConversion"/>
  </si>
  <si>
    <t>【購物季下殺五折】Philips Norelco series 9000 乾濕兩用 刮鬍刀 S9311/84SP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</si>
</sst>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%"/>
    <numFmt numFmtId="177" formatCode="0_);[Red]\(0\)"/>
    <numFmt numFmtId="178" formatCode="m/d;@"/>
    <numFmt numFmtId="179" formatCode="yyyy&quot;年&quot;m&quot;月&quot;d&quot;日&quot;;@"/>
    <numFmt numFmtId="180" formatCode="m&quot;月&quot;d&quot;日&quot;"/>
    <numFmt numFmtId="181" formatCode="#,##0_);[Red]\(#,##0\)"/>
    <numFmt numFmtId="182" formatCode="#,##0_ "/>
  </numFmts>
  <fonts count="2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1"/>
      <color rgb="FF0070C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u/>
      <sz val="11"/>
      <color theme="1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9"/>
      <name val="新細明體"/>
      <family val="1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176" fontId="3" fillId="0" borderId="0" xfId="0" applyNumberFormat="1" applyFont="1" applyFill="1" applyAlignment="1">
      <alignment horizontal="center" wrapText="1"/>
    </xf>
    <xf numFmtId="178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178" fontId="3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177" fontId="6" fillId="0" borderId="4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178" fontId="5" fillId="0" borderId="0" xfId="0" applyNumberFormat="1" applyFont="1" applyFill="1" applyBorder="1" applyAlignment="1">
      <alignment horizontal="center" vertical="center" wrapText="1"/>
    </xf>
    <xf numFmtId="178" fontId="6" fillId="0" borderId="4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3" fontId="5" fillId="4" borderId="1" xfId="0" applyNumberFormat="1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9" fontId="5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0" fontId="15" fillId="0" borderId="0" xfId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81" fontId="5" fillId="3" borderId="1" xfId="0" applyNumberFormat="1" applyFont="1" applyFill="1" applyBorder="1" applyAlignment="1">
      <alignment horizontal="center" vertical="center" wrapText="1"/>
    </xf>
    <xf numFmtId="181" fontId="5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3" fontId="5" fillId="2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center" wrapText="1"/>
    </xf>
    <xf numFmtId="3" fontId="0" fillId="0" borderId="1" xfId="0" applyNumberFormat="1" applyBorder="1">
      <alignment vertical="center"/>
    </xf>
    <xf numFmtId="0" fontId="3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3" fontId="13" fillId="2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80" fontId="5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3" fontId="5" fillId="6" borderId="1" xfId="0" applyNumberFormat="1" applyFont="1" applyFill="1" applyBorder="1" applyAlignment="1">
      <alignment horizontal="center" vertical="center" wrapText="1"/>
    </xf>
    <xf numFmtId="178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/>
    </xf>
    <xf numFmtId="3" fontId="5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5" fillId="6" borderId="1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177" fontId="6" fillId="6" borderId="4" xfId="0" applyNumberFormat="1" applyFont="1" applyFill="1" applyBorder="1" applyAlignment="1">
      <alignment horizontal="center" vertical="center" wrapText="1"/>
    </xf>
    <xf numFmtId="178" fontId="6" fillId="6" borderId="4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80" fontId="5" fillId="7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178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182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wrapText="1"/>
    </xf>
    <xf numFmtId="0" fontId="14" fillId="6" borderId="1" xfId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179" fontId="6" fillId="0" borderId="6" xfId="0" applyNumberFormat="1" applyFont="1" applyFill="1" applyBorder="1" applyAlignment="1">
      <alignment horizontal="center" vertical="center" wrapText="1"/>
    </xf>
    <xf numFmtId="179" fontId="6" fillId="0" borderId="9" xfId="0" applyNumberFormat="1" applyFont="1" applyFill="1" applyBorder="1" applyAlignment="1">
      <alignment horizontal="center" vertical="center" wrapText="1"/>
    </xf>
    <xf numFmtId="179" fontId="6" fillId="0" borderId="8" xfId="0" applyNumberFormat="1" applyFont="1" applyFill="1" applyBorder="1" applyAlignment="1">
      <alignment horizontal="center" vertical="center" wrapText="1"/>
    </xf>
    <xf numFmtId="179" fontId="6" fillId="0" borderId="2" xfId="0" applyNumberFormat="1" applyFont="1" applyFill="1" applyBorder="1" applyAlignment="1">
      <alignment horizontal="center" vertical="center" wrapText="1"/>
    </xf>
    <xf numFmtId="179" fontId="6" fillId="0" borderId="7" xfId="0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1631157</xdr:colOff>
      <xdr:row>0</xdr:row>
      <xdr:rowOff>1071563</xdr:rowOff>
    </xdr:from>
    <xdr:to>
      <xdr:col>8</xdr:col>
      <xdr:colOff>2893219</xdr:colOff>
      <xdr:row>0</xdr:row>
      <xdr:rowOff>1393031</xdr:rowOff>
    </xdr:to>
    <xdr:sp macro="" textlink="">
      <xdr:nvSpPr>
        <xdr:cNvPr id="3" name="文字方塊 2"/>
        <xdr:cNvSpPr txBox="1"/>
      </xdr:nvSpPr>
      <xdr:spPr>
        <a:xfrm>
          <a:off x="7596188" y="1071563"/>
          <a:ext cx="1262062" cy="32146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TW" altLang="en-US" sz="1200" b="1">
              <a:latin typeface="微軟正黑體" panose="020B0604030504040204" pitchFamily="34" charset="-120"/>
              <a:ea typeface="微軟正黑體" panose="020B0604030504040204" pitchFamily="34" charset="-120"/>
            </a:rPr>
            <a:t>商品提交連結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64/AppData/Local/Microsoft/Windows/Temporary%20Internet%20Files/Content.Outlook/SH4U6650/&#19978;&#26550;&#38656;&#27714;-(&#24288;&#21830;&#21517;&#31281;)99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架需求"/>
      <sheetName val="工作表1"/>
      <sheetName val="商品部線別"/>
    </sheetNames>
    <sheetDataSet>
      <sheetData sheetId="0"/>
      <sheetData sheetId="1">
        <row r="2">
          <cell r="A2" t="str">
            <v>國際風尚</v>
          </cell>
        </row>
        <row r="3">
          <cell r="A3" t="str">
            <v>服飾配件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wegg.com.tw/Category?CategoryID=2513" TargetMode="External"/><Relationship Id="rId2" Type="http://schemas.openxmlformats.org/officeDocument/2006/relationships/hyperlink" Target="http://www.newegg.com.tw/Category?CategoryID=1594" TargetMode="External"/><Relationship Id="rId1" Type="http://schemas.openxmlformats.org/officeDocument/2006/relationships/hyperlink" Target="http://www.newegg.com.tw/Category?CategoryID=1779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R125"/>
  <sheetViews>
    <sheetView tabSelected="1" topLeftCell="A37" zoomScale="80" zoomScaleNormal="80" workbookViewId="0">
      <selection activeCell="N49" sqref="N49"/>
    </sheetView>
  </sheetViews>
  <sheetFormatPr defaultRowHeight="13.5" x14ac:dyDescent="0.25"/>
  <cols>
    <col min="1" max="1" width="9" style="2"/>
    <col min="2" max="2" width="4.625" style="3" customWidth="1"/>
    <col min="3" max="3" width="10.125" style="3" bestFit="1" customWidth="1"/>
    <col min="4" max="4" width="15.125" style="2" customWidth="1"/>
    <col min="5" max="5" width="10.25" style="2" hidden="1" customWidth="1"/>
    <col min="6" max="6" width="18" style="2" customWidth="1"/>
    <col min="7" max="7" width="8.25" style="1" customWidth="1"/>
    <col min="8" max="8" width="12.875" style="23" customWidth="1"/>
    <col min="9" max="9" width="65.25" style="3" customWidth="1"/>
    <col min="10" max="10" width="8.625" style="3" customWidth="1"/>
    <col min="11" max="11" width="9.5" style="2" customWidth="1"/>
    <col min="12" max="12" width="8.25" style="4" customWidth="1"/>
    <col min="13" max="13" width="8.625" style="3" customWidth="1"/>
    <col min="14" max="14" width="33.375" style="1" customWidth="1"/>
    <col min="15" max="15" width="18.375" style="2" customWidth="1"/>
    <col min="16" max="16" width="18.375" style="5" customWidth="1"/>
    <col min="17" max="17" width="20.625" style="2" customWidth="1"/>
    <col min="18" max="18" width="5.625" style="1" customWidth="1"/>
    <col min="19" max="20" width="8.625" style="2" customWidth="1"/>
    <col min="21" max="21" width="6.625" style="2" customWidth="1"/>
    <col min="22" max="22" width="10.625" style="2" customWidth="1"/>
    <col min="23" max="16384" width="9" style="2"/>
  </cols>
  <sheetData>
    <row r="1" spans="1:18" ht="30" x14ac:dyDescent="0.25">
      <c r="B1" s="159" t="s">
        <v>8</v>
      </c>
      <c r="C1" s="160"/>
      <c r="D1" s="161"/>
      <c r="E1" s="39"/>
      <c r="F1" s="29" t="s">
        <v>18</v>
      </c>
      <c r="G1" s="36" t="s">
        <v>11</v>
      </c>
      <c r="H1" s="174" t="s">
        <v>61</v>
      </c>
      <c r="I1" s="175"/>
      <c r="J1" s="175"/>
      <c r="K1" s="175"/>
      <c r="L1" s="175"/>
      <c r="M1" s="175"/>
      <c r="N1" s="175"/>
      <c r="O1" s="176"/>
      <c r="P1" s="10"/>
      <c r="Q1" s="1"/>
    </row>
    <row r="2" spans="1:18" ht="30" x14ac:dyDescent="0.25">
      <c r="B2" s="159" t="s">
        <v>6</v>
      </c>
      <c r="C2" s="160"/>
      <c r="D2" s="161"/>
      <c r="E2" s="39"/>
      <c r="F2" s="11" t="s">
        <v>19</v>
      </c>
      <c r="G2" s="36" t="s">
        <v>10</v>
      </c>
      <c r="H2" s="159" t="s">
        <v>20</v>
      </c>
      <c r="I2" s="160"/>
      <c r="J2" s="160"/>
      <c r="K2" s="160"/>
      <c r="L2" s="160"/>
      <c r="M2" s="160"/>
      <c r="N2" s="160"/>
      <c r="O2" s="161"/>
      <c r="P2" s="10"/>
      <c r="Q2" s="1"/>
    </row>
    <row r="3" spans="1:18" ht="66.75" customHeight="1" x14ac:dyDescent="0.25">
      <c r="B3" s="162" t="s">
        <v>7</v>
      </c>
      <c r="C3" s="163"/>
      <c r="D3" s="164"/>
      <c r="E3" s="20"/>
      <c r="F3" s="12" t="s">
        <v>149</v>
      </c>
      <c r="G3" s="37" t="s">
        <v>12</v>
      </c>
      <c r="H3" s="177" t="s">
        <v>62</v>
      </c>
      <c r="I3" s="178"/>
      <c r="J3" s="178"/>
      <c r="K3" s="178"/>
      <c r="L3" s="178"/>
      <c r="M3" s="178"/>
      <c r="N3" s="178"/>
      <c r="O3" s="179"/>
      <c r="P3" s="10"/>
      <c r="Q3" s="1"/>
    </row>
    <row r="4" spans="1:18" ht="15" x14ac:dyDescent="0.25">
      <c r="A4" s="156" t="s">
        <v>211</v>
      </c>
      <c r="B4" s="165" t="s">
        <v>0</v>
      </c>
      <c r="C4" s="166" t="s">
        <v>21</v>
      </c>
      <c r="D4" s="167" t="s">
        <v>53</v>
      </c>
      <c r="E4" s="180" t="s">
        <v>17</v>
      </c>
      <c r="F4" s="167" t="s">
        <v>15</v>
      </c>
      <c r="G4" s="167" t="s">
        <v>13</v>
      </c>
      <c r="H4" s="170" t="s">
        <v>1</v>
      </c>
      <c r="I4" s="171"/>
      <c r="J4" s="167" t="s">
        <v>2</v>
      </c>
      <c r="K4" s="167" t="s">
        <v>3</v>
      </c>
      <c r="L4" s="167"/>
      <c r="M4" s="165"/>
      <c r="N4" s="165"/>
      <c r="O4" s="165"/>
      <c r="P4" s="10"/>
      <c r="Q4" s="1"/>
      <c r="R4" s="2"/>
    </row>
    <row r="5" spans="1:18" ht="30" x14ac:dyDescent="0.25">
      <c r="A5" s="157"/>
      <c r="B5" s="166"/>
      <c r="C5" s="169"/>
      <c r="D5" s="168"/>
      <c r="E5" s="181"/>
      <c r="F5" s="168"/>
      <c r="G5" s="168"/>
      <c r="H5" s="172"/>
      <c r="I5" s="173"/>
      <c r="J5" s="168"/>
      <c r="K5" s="38" t="s">
        <v>4</v>
      </c>
      <c r="L5" s="13" t="s">
        <v>9</v>
      </c>
      <c r="M5" s="14" t="s">
        <v>5</v>
      </c>
      <c r="N5" s="19" t="s">
        <v>16</v>
      </c>
      <c r="O5" s="14" t="s">
        <v>14</v>
      </c>
      <c r="P5" s="10"/>
      <c r="Q5" s="1"/>
      <c r="R5" s="2"/>
    </row>
    <row r="6" spans="1:18" s="152" customFormat="1" ht="15.75" x14ac:dyDescent="0.25">
      <c r="A6" s="157"/>
      <c r="B6" s="106">
        <v>1</v>
      </c>
      <c r="C6" s="107" t="s">
        <v>213</v>
      </c>
      <c r="D6" s="108" t="s">
        <v>34</v>
      </c>
      <c r="E6" s="108"/>
      <c r="F6" s="109">
        <v>494712</v>
      </c>
      <c r="G6" s="110"/>
      <c r="H6" s="110"/>
      <c r="I6" s="111" t="s">
        <v>219</v>
      </c>
      <c r="J6" s="106">
        <v>3160</v>
      </c>
      <c r="K6" s="112">
        <v>1130</v>
      </c>
      <c r="L6" s="109">
        <v>1400</v>
      </c>
      <c r="M6" s="106">
        <v>20</v>
      </c>
      <c r="N6" s="113"/>
      <c r="O6" s="153"/>
      <c r="P6" s="150"/>
      <c r="Q6" s="151"/>
    </row>
    <row r="7" spans="1:18" s="6" customFormat="1" ht="15.75" x14ac:dyDescent="0.25">
      <c r="A7" s="157"/>
      <c r="B7" s="106">
        <v>2</v>
      </c>
      <c r="C7" s="107" t="s">
        <v>213</v>
      </c>
      <c r="D7" s="108" t="s">
        <v>34</v>
      </c>
      <c r="E7" s="123"/>
      <c r="F7" s="122">
        <v>492534</v>
      </c>
      <c r="G7" s="122"/>
      <c r="H7" s="127"/>
      <c r="I7" s="127" t="s">
        <v>214</v>
      </c>
      <c r="J7" s="122">
        <v>3400</v>
      </c>
      <c r="K7" s="122">
        <v>2502</v>
      </c>
      <c r="L7" s="124">
        <v>2749</v>
      </c>
      <c r="M7" s="125">
        <v>12</v>
      </c>
      <c r="N7" s="126"/>
      <c r="O7" s="153"/>
      <c r="P7" s="16"/>
    </row>
    <row r="8" spans="1:18" s="7" customFormat="1" ht="15.75" x14ac:dyDescent="0.25">
      <c r="A8" s="157"/>
      <c r="B8" s="106">
        <v>3</v>
      </c>
      <c r="C8" s="107" t="s">
        <v>213</v>
      </c>
      <c r="D8" s="108" t="s">
        <v>34</v>
      </c>
      <c r="E8" s="108"/>
      <c r="F8" s="109">
        <v>491639</v>
      </c>
      <c r="G8" s="110"/>
      <c r="H8" s="119"/>
      <c r="I8" s="111" t="s">
        <v>162</v>
      </c>
      <c r="J8" s="106">
        <v>7800</v>
      </c>
      <c r="K8" s="120">
        <v>3530</v>
      </c>
      <c r="L8" s="109">
        <v>3879</v>
      </c>
      <c r="M8" s="106">
        <v>12</v>
      </c>
      <c r="N8" s="109"/>
      <c r="O8" s="153"/>
      <c r="P8" s="17"/>
      <c r="Q8" s="6"/>
    </row>
    <row r="9" spans="1:18" s="6" customFormat="1" ht="15.75" x14ac:dyDescent="0.25">
      <c r="A9" s="157"/>
      <c r="B9" s="154">
        <v>4</v>
      </c>
      <c r="C9" s="107" t="s">
        <v>213</v>
      </c>
      <c r="D9" s="122" t="s">
        <v>215</v>
      </c>
      <c r="E9" s="123"/>
      <c r="F9" s="122">
        <v>495489</v>
      </c>
      <c r="G9" s="122"/>
      <c r="H9" s="127"/>
      <c r="I9" s="127" t="s">
        <v>216</v>
      </c>
      <c r="J9" s="122">
        <v>2800</v>
      </c>
      <c r="K9" s="122">
        <v>792</v>
      </c>
      <c r="L9" s="124">
        <v>990</v>
      </c>
      <c r="M9" s="125">
        <v>10</v>
      </c>
      <c r="N9" s="126"/>
      <c r="O9" s="153"/>
      <c r="P9" s="17"/>
    </row>
    <row r="10" spans="1:18" s="7" customFormat="1" ht="15.75" x14ac:dyDescent="0.25">
      <c r="A10" s="157"/>
      <c r="B10" s="106">
        <v>5</v>
      </c>
      <c r="C10" s="107" t="s">
        <v>213</v>
      </c>
      <c r="D10" s="154" t="s">
        <v>42</v>
      </c>
      <c r="E10" s="154"/>
      <c r="F10" s="155">
        <v>502656</v>
      </c>
      <c r="G10" s="118"/>
      <c r="H10" s="110"/>
      <c r="I10" s="147" t="s">
        <v>220</v>
      </c>
      <c r="J10" s="106">
        <v>598</v>
      </c>
      <c r="K10" s="112">
        <v>254</v>
      </c>
      <c r="L10" s="109">
        <v>299</v>
      </c>
      <c r="M10" s="106">
        <v>20</v>
      </c>
      <c r="N10" s="113"/>
      <c r="O10" s="106"/>
      <c r="P10" s="17"/>
      <c r="Q10" s="6"/>
    </row>
    <row r="11" spans="1:18" ht="15.75" x14ac:dyDescent="0.25">
      <c r="A11" s="157"/>
      <c r="B11" s="121">
        <v>6</v>
      </c>
      <c r="C11" s="107" t="s">
        <v>213</v>
      </c>
      <c r="D11" s="108" t="s">
        <v>42</v>
      </c>
      <c r="E11" s="108"/>
      <c r="F11" s="109">
        <v>500876</v>
      </c>
      <c r="G11" s="110"/>
      <c r="H11" s="110"/>
      <c r="I11" s="111" t="s">
        <v>221</v>
      </c>
      <c r="J11" s="106">
        <v>1880</v>
      </c>
      <c r="K11" s="112">
        <v>801</v>
      </c>
      <c r="L11" s="109">
        <v>890</v>
      </c>
      <c r="M11" s="106">
        <v>20</v>
      </c>
      <c r="N11" s="113"/>
      <c r="O11" s="125"/>
      <c r="P11" s="10"/>
      <c r="Q11" s="1"/>
      <c r="R11" s="2"/>
    </row>
    <row r="12" spans="1:18" ht="15" x14ac:dyDescent="0.25">
      <c r="A12" s="157"/>
      <c r="B12" s="121">
        <v>7</v>
      </c>
      <c r="C12" s="107" t="s">
        <v>213</v>
      </c>
      <c r="D12" s="122" t="s">
        <v>224</v>
      </c>
      <c r="E12" s="123"/>
      <c r="F12" s="122">
        <v>502747</v>
      </c>
      <c r="G12" s="122"/>
      <c r="H12" s="127"/>
      <c r="I12" s="127" t="s">
        <v>222</v>
      </c>
      <c r="J12" s="122">
        <v>1398</v>
      </c>
      <c r="K12" s="122">
        <v>629</v>
      </c>
      <c r="L12" s="124">
        <v>699</v>
      </c>
      <c r="M12" s="125">
        <v>10</v>
      </c>
      <c r="N12" s="126"/>
      <c r="O12" s="125"/>
      <c r="P12" s="10"/>
      <c r="Q12" s="1"/>
      <c r="R12" s="2"/>
    </row>
    <row r="13" spans="1:18" ht="15" x14ac:dyDescent="0.25">
      <c r="A13" s="158"/>
      <c r="B13" s="121">
        <v>8</v>
      </c>
      <c r="C13" s="107" t="s">
        <v>213</v>
      </c>
      <c r="D13" s="108" t="s">
        <v>52</v>
      </c>
      <c r="E13" s="108"/>
      <c r="F13" s="114">
        <v>500046</v>
      </c>
      <c r="G13" s="106"/>
      <c r="H13" s="115"/>
      <c r="I13" s="116" t="s">
        <v>83</v>
      </c>
      <c r="J13" s="114">
        <f>19800*2</f>
        <v>39600</v>
      </c>
      <c r="K13" s="112">
        <f>L13*0.92</f>
        <v>14536</v>
      </c>
      <c r="L13" s="117">
        <v>15800</v>
      </c>
      <c r="M13" s="106">
        <v>10</v>
      </c>
      <c r="N13" s="113"/>
      <c r="O13" s="125"/>
      <c r="P13" s="10"/>
      <c r="Q13" s="1"/>
      <c r="R13" s="2"/>
    </row>
    <row r="14" spans="1:18" s="6" customFormat="1" ht="31.5" x14ac:dyDescent="0.25">
      <c r="A14" s="156" t="s">
        <v>212</v>
      </c>
      <c r="B14" s="128">
        <v>1</v>
      </c>
      <c r="C14" s="129" t="s">
        <v>213</v>
      </c>
      <c r="D14" s="130" t="s">
        <v>47</v>
      </c>
      <c r="E14" s="130"/>
      <c r="F14" s="131">
        <v>77078</v>
      </c>
      <c r="G14" s="132"/>
      <c r="H14" s="133"/>
      <c r="I14" s="134" t="s">
        <v>202</v>
      </c>
      <c r="J14" s="128">
        <v>22000</v>
      </c>
      <c r="K14" s="135">
        <v>12000</v>
      </c>
      <c r="L14" s="131">
        <v>14000</v>
      </c>
      <c r="M14" s="128">
        <v>10</v>
      </c>
      <c r="N14" s="136" t="s">
        <v>201</v>
      </c>
      <c r="O14" s="51"/>
      <c r="P14" s="16"/>
    </row>
    <row r="15" spans="1:18" s="7" customFormat="1" ht="31.5" x14ac:dyDescent="0.25">
      <c r="A15" s="157"/>
      <c r="B15" s="128">
        <v>2</v>
      </c>
      <c r="C15" s="129" t="s">
        <v>213</v>
      </c>
      <c r="D15" s="130" t="s">
        <v>36</v>
      </c>
      <c r="E15" s="142"/>
      <c r="F15" s="143">
        <v>502551</v>
      </c>
      <c r="G15" s="144"/>
      <c r="H15" s="145"/>
      <c r="I15" s="146" t="s">
        <v>217</v>
      </c>
      <c r="J15" s="128">
        <v>15800</v>
      </c>
      <c r="K15" s="128">
        <v>5417</v>
      </c>
      <c r="L15" s="131">
        <v>5888</v>
      </c>
      <c r="M15" s="128">
        <v>1</v>
      </c>
      <c r="N15" s="128"/>
      <c r="O15" s="51"/>
      <c r="P15" s="17"/>
      <c r="Q15" s="6"/>
    </row>
    <row r="16" spans="1:18" s="7" customFormat="1" ht="15.75" x14ac:dyDescent="0.25">
      <c r="A16" s="157"/>
      <c r="B16" s="128">
        <v>3</v>
      </c>
      <c r="C16" s="129" t="s">
        <v>213</v>
      </c>
      <c r="D16" s="130" t="s">
        <v>54</v>
      </c>
      <c r="E16" s="130"/>
      <c r="F16" s="131">
        <v>499896</v>
      </c>
      <c r="G16" s="132"/>
      <c r="H16" s="133"/>
      <c r="I16" s="134" t="s">
        <v>151</v>
      </c>
      <c r="J16" s="128">
        <v>11000</v>
      </c>
      <c r="K16" s="135">
        <v>5586</v>
      </c>
      <c r="L16" s="131">
        <v>5880</v>
      </c>
      <c r="M16" s="128">
        <v>2</v>
      </c>
      <c r="N16" s="136"/>
      <c r="O16" s="51"/>
      <c r="P16" s="17"/>
      <c r="Q16" s="6"/>
    </row>
    <row r="17" spans="1:18" s="7" customFormat="1" ht="15.75" x14ac:dyDescent="0.25">
      <c r="A17" s="157"/>
      <c r="B17" s="128">
        <v>4</v>
      </c>
      <c r="C17" s="129" t="s">
        <v>213</v>
      </c>
      <c r="D17" s="130" t="s">
        <v>33</v>
      </c>
      <c r="E17" s="130"/>
      <c r="F17" s="131">
        <v>497904</v>
      </c>
      <c r="G17" s="132"/>
      <c r="H17" s="133"/>
      <c r="I17" s="134" t="s">
        <v>169</v>
      </c>
      <c r="J17" s="128">
        <v>2600</v>
      </c>
      <c r="K17" s="135">
        <v>2092</v>
      </c>
      <c r="L17" s="131">
        <v>2299</v>
      </c>
      <c r="M17" s="128">
        <v>4</v>
      </c>
      <c r="N17" s="136"/>
      <c r="O17" s="68"/>
      <c r="P17" s="18"/>
      <c r="R17" s="6"/>
    </row>
    <row r="18" spans="1:18" s="7" customFormat="1" ht="31.5" x14ac:dyDescent="0.25">
      <c r="A18" s="157"/>
      <c r="B18" s="128">
        <v>5</v>
      </c>
      <c r="C18" s="129" t="s">
        <v>213</v>
      </c>
      <c r="D18" s="130" t="s">
        <v>57</v>
      </c>
      <c r="E18" s="130"/>
      <c r="F18" s="131">
        <v>503116</v>
      </c>
      <c r="G18" s="132"/>
      <c r="H18" s="133"/>
      <c r="I18" s="134" t="s">
        <v>79</v>
      </c>
      <c r="J18" s="128">
        <v>3290</v>
      </c>
      <c r="K18" s="140">
        <v>2850</v>
      </c>
      <c r="L18" s="131">
        <v>2440</v>
      </c>
      <c r="M18" s="128">
        <v>30</v>
      </c>
      <c r="N18" s="136"/>
      <c r="O18" s="51"/>
      <c r="P18" s="17"/>
      <c r="Q18" s="6"/>
    </row>
    <row r="19" spans="1:18" s="7" customFormat="1" ht="15.75" x14ac:dyDescent="0.25">
      <c r="A19" s="157"/>
      <c r="B19" s="128">
        <v>6</v>
      </c>
      <c r="C19" s="129" t="s">
        <v>213</v>
      </c>
      <c r="D19" s="130" t="s">
        <v>58</v>
      </c>
      <c r="E19" s="130"/>
      <c r="F19" s="131">
        <v>500138</v>
      </c>
      <c r="G19" s="132"/>
      <c r="H19" s="133"/>
      <c r="I19" s="134" t="s">
        <v>87</v>
      </c>
      <c r="J19" s="128">
        <v>6900</v>
      </c>
      <c r="K19" s="128">
        <v>4790</v>
      </c>
      <c r="L19" s="131">
        <v>4980</v>
      </c>
      <c r="M19" s="128">
        <v>5</v>
      </c>
      <c r="N19" s="136"/>
      <c r="O19" s="51"/>
      <c r="P19" s="17"/>
      <c r="Q19" s="6"/>
    </row>
    <row r="20" spans="1:18" s="7" customFormat="1" ht="31.5" x14ac:dyDescent="0.25">
      <c r="A20" s="157"/>
      <c r="B20" s="128">
        <v>7</v>
      </c>
      <c r="C20" s="129" t="s">
        <v>213</v>
      </c>
      <c r="D20" s="130" t="s">
        <v>96</v>
      </c>
      <c r="E20" s="130"/>
      <c r="F20" s="134">
        <v>501205</v>
      </c>
      <c r="G20" s="132"/>
      <c r="H20" s="133"/>
      <c r="I20" s="134" t="s">
        <v>111</v>
      </c>
      <c r="J20" s="128">
        <v>20780</v>
      </c>
      <c r="K20" s="131">
        <v>13247.25</v>
      </c>
      <c r="L20" s="135">
        <v>15585</v>
      </c>
      <c r="M20" s="128" t="s">
        <v>112</v>
      </c>
      <c r="N20" s="136" t="s">
        <v>113</v>
      </c>
      <c r="O20" s="51"/>
      <c r="P20" s="17"/>
      <c r="Q20" s="6"/>
    </row>
    <row r="21" spans="1:18" s="6" customFormat="1" ht="31.5" x14ac:dyDescent="0.25">
      <c r="A21" s="157"/>
      <c r="B21" s="128">
        <v>8</v>
      </c>
      <c r="C21" s="129" t="s">
        <v>213</v>
      </c>
      <c r="D21" s="130" t="s">
        <v>55</v>
      </c>
      <c r="E21" s="130"/>
      <c r="F21" s="131">
        <v>490030</v>
      </c>
      <c r="G21" s="132"/>
      <c r="H21" s="133"/>
      <c r="I21" s="134" t="s">
        <v>156</v>
      </c>
      <c r="J21" s="128">
        <v>1750</v>
      </c>
      <c r="K21" s="137">
        <v>1119</v>
      </c>
      <c r="L21" s="138">
        <v>1399</v>
      </c>
      <c r="M21" s="128">
        <v>10</v>
      </c>
      <c r="N21" s="136"/>
      <c r="O21" s="51"/>
      <c r="P21" s="17"/>
    </row>
    <row r="22" spans="1:18" s="7" customFormat="1" ht="15.75" x14ac:dyDescent="0.25">
      <c r="A22" s="157"/>
      <c r="B22" s="128">
        <v>9</v>
      </c>
      <c r="C22" s="129" t="s">
        <v>213</v>
      </c>
      <c r="D22" s="130" t="s">
        <v>114</v>
      </c>
      <c r="E22" s="130"/>
      <c r="F22" s="134">
        <v>502752</v>
      </c>
      <c r="G22" s="132"/>
      <c r="H22" s="133"/>
      <c r="I22" s="134" t="s">
        <v>115</v>
      </c>
      <c r="J22" s="128">
        <v>8300</v>
      </c>
      <c r="K22" s="135">
        <v>4800</v>
      </c>
      <c r="L22" s="135">
        <v>6000</v>
      </c>
      <c r="M22" s="139">
        <v>15</v>
      </c>
      <c r="N22" s="136"/>
      <c r="O22" s="69"/>
      <c r="P22" s="53"/>
      <c r="Q22" s="6"/>
    </row>
    <row r="23" spans="1:18" s="7" customFormat="1" ht="63" x14ac:dyDescent="0.25">
      <c r="A23" s="157"/>
      <c r="B23" s="128">
        <v>10</v>
      </c>
      <c r="C23" s="129" t="s">
        <v>213</v>
      </c>
      <c r="D23" s="130" t="s">
        <v>48</v>
      </c>
      <c r="E23" s="130"/>
      <c r="F23" s="131">
        <v>476430</v>
      </c>
      <c r="G23" s="132"/>
      <c r="H23" s="133"/>
      <c r="I23" s="134" t="s">
        <v>197</v>
      </c>
      <c r="J23" s="128">
        <v>14988</v>
      </c>
      <c r="K23" s="131">
        <v>8890</v>
      </c>
      <c r="L23" s="131">
        <v>9880</v>
      </c>
      <c r="M23" s="128">
        <v>5</v>
      </c>
      <c r="N23" s="136"/>
      <c r="O23" s="68" t="s">
        <v>180</v>
      </c>
      <c r="P23" s="54"/>
      <c r="Q23" s="6"/>
    </row>
    <row r="24" spans="1:18" s="7" customFormat="1" ht="31.5" x14ac:dyDescent="0.25">
      <c r="A24" s="157"/>
      <c r="B24" s="128">
        <v>11</v>
      </c>
      <c r="C24" s="129" t="s">
        <v>213</v>
      </c>
      <c r="D24" s="130" t="s">
        <v>59</v>
      </c>
      <c r="E24" s="142"/>
      <c r="F24" s="143">
        <v>500751</v>
      </c>
      <c r="G24" s="144"/>
      <c r="H24" s="145"/>
      <c r="I24" s="148" t="s">
        <v>223</v>
      </c>
      <c r="J24" s="128">
        <v>7690</v>
      </c>
      <c r="K24" s="128">
        <v>5722</v>
      </c>
      <c r="L24" s="131">
        <v>6088</v>
      </c>
      <c r="M24" s="128">
        <v>20</v>
      </c>
      <c r="N24" s="136" t="s">
        <v>179</v>
      </c>
      <c r="O24" s="68"/>
      <c r="P24" s="54"/>
      <c r="Q24" s="6"/>
    </row>
    <row r="25" spans="1:18" s="6" customFormat="1" ht="31.5" x14ac:dyDescent="0.25">
      <c r="A25" s="158"/>
      <c r="B25" s="128">
        <v>12</v>
      </c>
      <c r="C25" s="129" t="s">
        <v>213</v>
      </c>
      <c r="D25" s="130" t="s">
        <v>59</v>
      </c>
      <c r="E25" s="130"/>
      <c r="F25" s="134">
        <v>502715</v>
      </c>
      <c r="G25" s="132"/>
      <c r="H25" s="133" t="s">
        <v>177</v>
      </c>
      <c r="I25" s="134" t="s">
        <v>178</v>
      </c>
      <c r="J25" s="141">
        <v>2460</v>
      </c>
      <c r="K25" s="135">
        <v>1279</v>
      </c>
      <c r="L25" s="131">
        <v>1390</v>
      </c>
      <c r="M25" s="128">
        <v>20</v>
      </c>
      <c r="N25" s="136" t="s">
        <v>179</v>
      </c>
      <c r="O25" s="51"/>
      <c r="P25" s="54"/>
    </row>
    <row r="26" spans="1:18" s="6" customFormat="1" ht="15.75" x14ac:dyDescent="0.25">
      <c r="A26" s="156" t="s">
        <v>22</v>
      </c>
      <c r="B26" s="30">
        <v>1</v>
      </c>
      <c r="C26" s="48" t="s">
        <v>23</v>
      </c>
      <c r="D26" s="31" t="s">
        <v>33</v>
      </c>
      <c r="E26" s="31"/>
      <c r="F26" s="55">
        <v>434103</v>
      </c>
      <c r="G26" s="32"/>
      <c r="H26" s="33"/>
      <c r="I26" s="56" t="s">
        <v>157</v>
      </c>
      <c r="J26" s="30">
        <v>2300</v>
      </c>
      <c r="K26" s="104">
        <v>1853</v>
      </c>
      <c r="L26" s="55">
        <v>2180</v>
      </c>
      <c r="M26" s="30">
        <v>15</v>
      </c>
      <c r="N26" s="35" t="s">
        <v>158</v>
      </c>
      <c r="O26" s="30"/>
      <c r="P26" s="54"/>
    </row>
    <row r="27" spans="1:18" s="6" customFormat="1" ht="31.5" x14ac:dyDescent="0.25">
      <c r="A27" s="157"/>
      <c r="B27" s="30">
        <v>2</v>
      </c>
      <c r="C27" s="48" t="s">
        <v>24</v>
      </c>
      <c r="D27" s="31" t="s">
        <v>33</v>
      </c>
      <c r="E27" s="31"/>
      <c r="F27" s="55">
        <v>481998</v>
      </c>
      <c r="G27" s="32"/>
      <c r="H27" s="33"/>
      <c r="I27" s="56" t="s">
        <v>159</v>
      </c>
      <c r="J27" s="30">
        <v>8132</v>
      </c>
      <c r="K27" s="104">
        <v>4559</v>
      </c>
      <c r="L27" s="55">
        <v>4799</v>
      </c>
      <c r="M27" s="30">
        <v>20</v>
      </c>
      <c r="N27" s="35" t="s">
        <v>160</v>
      </c>
      <c r="O27" s="30"/>
      <c r="P27" s="16"/>
    </row>
    <row r="28" spans="1:18" s="6" customFormat="1" ht="15.75" x14ac:dyDescent="0.25">
      <c r="A28" s="157"/>
      <c r="B28" s="30">
        <v>3</v>
      </c>
      <c r="C28" s="48" t="s">
        <v>25</v>
      </c>
      <c r="D28" s="31" t="s">
        <v>33</v>
      </c>
      <c r="E28" s="31"/>
      <c r="F28" s="55">
        <v>479916</v>
      </c>
      <c r="G28" s="32"/>
      <c r="H28" s="33"/>
      <c r="I28" s="56" t="s">
        <v>161</v>
      </c>
      <c r="J28" s="30">
        <v>3000</v>
      </c>
      <c r="K28" s="104">
        <v>1819</v>
      </c>
      <c r="L28" s="55">
        <v>1999</v>
      </c>
      <c r="M28" s="30">
        <v>6</v>
      </c>
      <c r="N28" s="35"/>
      <c r="O28" s="57"/>
      <c r="P28" s="16"/>
    </row>
    <row r="29" spans="1:18" s="7" customFormat="1" ht="15.75" x14ac:dyDescent="0.25">
      <c r="A29" s="157"/>
      <c r="B29" s="26">
        <v>4</v>
      </c>
      <c r="C29" s="36" t="s">
        <v>26</v>
      </c>
      <c r="D29" s="27" t="s">
        <v>34</v>
      </c>
      <c r="E29" s="27"/>
      <c r="F29" s="58">
        <v>486105</v>
      </c>
      <c r="G29" s="25"/>
      <c r="H29" s="22"/>
      <c r="I29" s="59" t="s">
        <v>218</v>
      </c>
      <c r="J29" s="26">
        <v>4800</v>
      </c>
      <c r="K29" s="149">
        <f>L29*0.91</f>
        <v>3548.09</v>
      </c>
      <c r="L29" s="58">
        <v>3899</v>
      </c>
      <c r="M29" s="26">
        <v>6</v>
      </c>
      <c r="N29" s="58"/>
      <c r="O29" s="26"/>
      <c r="P29" s="17"/>
      <c r="Q29" s="6"/>
    </row>
    <row r="30" spans="1:18" s="6" customFormat="1" ht="15.75" x14ac:dyDescent="0.25">
      <c r="A30" s="157"/>
      <c r="B30" s="26">
        <v>5</v>
      </c>
      <c r="C30" s="36" t="s">
        <v>27</v>
      </c>
      <c r="D30" s="27" t="s">
        <v>34</v>
      </c>
      <c r="E30" s="27"/>
      <c r="F30" s="58">
        <v>432857</v>
      </c>
      <c r="G30" s="25"/>
      <c r="H30" s="24"/>
      <c r="I30" s="59" t="s">
        <v>163</v>
      </c>
      <c r="J30" s="26">
        <v>880</v>
      </c>
      <c r="K30" s="103">
        <v>468</v>
      </c>
      <c r="L30" s="58">
        <v>550</v>
      </c>
      <c r="M30" s="26">
        <v>15</v>
      </c>
      <c r="N30" s="58"/>
      <c r="O30" s="26"/>
      <c r="P30" s="16"/>
    </row>
    <row r="31" spans="1:18" s="6" customFormat="1" ht="15.75" x14ac:dyDescent="0.25">
      <c r="A31" s="157"/>
      <c r="B31" s="36">
        <v>6</v>
      </c>
      <c r="C31" s="36" t="s">
        <v>28</v>
      </c>
      <c r="D31" s="27" t="s">
        <v>34</v>
      </c>
      <c r="E31" s="21"/>
      <c r="F31" s="60">
        <v>474510</v>
      </c>
      <c r="G31" s="9"/>
      <c r="H31" s="22"/>
      <c r="I31" s="61" t="s">
        <v>164</v>
      </c>
      <c r="J31" s="36">
        <v>3200</v>
      </c>
      <c r="K31" s="105">
        <v>2256</v>
      </c>
      <c r="L31" s="60">
        <v>2480</v>
      </c>
      <c r="M31" s="36">
        <v>6</v>
      </c>
      <c r="N31" s="60"/>
      <c r="O31" s="36"/>
      <c r="P31" s="16"/>
    </row>
    <row r="32" spans="1:18" s="6" customFormat="1" ht="15.75" x14ac:dyDescent="0.25">
      <c r="A32" s="157"/>
      <c r="B32" s="26">
        <v>7</v>
      </c>
      <c r="C32" s="36" t="s">
        <v>29</v>
      </c>
      <c r="D32" s="27" t="s">
        <v>34</v>
      </c>
      <c r="E32" s="27"/>
      <c r="F32" s="58">
        <v>490694</v>
      </c>
      <c r="G32" s="25"/>
      <c r="H32" s="24"/>
      <c r="I32" s="59" t="s">
        <v>165</v>
      </c>
      <c r="J32" s="26">
        <v>1400</v>
      </c>
      <c r="K32" s="103">
        <v>640</v>
      </c>
      <c r="L32" s="58">
        <v>800</v>
      </c>
      <c r="M32" s="26">
        <v>20</v>
      </c>
      <c r="N32" s="58"/>
      <c r="O32" s="62"/>
      <c r="P32" s="16"/>
    </row>
    <row r="33" spans="1:18" s="7" customFormat="1" ht="31.5" x14ac:dyDescent="0.25">
      <c r="A33" s="157"/>
      <c r="B33" s="26">
        <v>8</v>
      </c>
      <c r="C33" s="36" t="s">
        <v>30</v>
      </c>
      <c r="D33" s="27" t="s">
        <v>34</v>
      </c>
      <c r="E33" s="27"/>
      <c r="F33" s="58">
        <v>474270</v>
      </c>
      <c r="G33" s="25"/>
      <c r="H33" s="24"/>
      <c r="I33" s="59" t="s">
        <v>166</v>
      </c>
      <c r="J33" s="63">
        <v>2700</v>
      </c>
      <c r="K33" s="103">
        <v>1819</v>
      </c>
      <c r="L33" s="58">
        <v>1999</v>
      </c>
      <c r="M33" s="26">
        <v>14</v>
      </c>
      <c r="N33" s="58"/>
      <c r="O33" s="62"/>
      <c r="P33" s="17"/>
      <c r="Q33" s="6"/>
    </row>
    <row r="34" spans="1:18" s="7" customFormat="1" ht="15.75" x14ac:dyDescent="0.25">
      <c r="A34" s="157"/>
      <c r="B34" s="26">
        <v>9</v>
      </c>
      <c r="C34" s="36" t="s">
        <v>31</v>
      </c>
      <c r="D34" s="27" t="s">
        <v>34</v>
      </c>
      <c r="E34" s="27"/>
      <c r="F34" s="58">
        <v>485657</v>
      </c>
      <c r="G34" s="25"/>
      <c r="H34" s="24"/>
      <c r="I34" s="59" t="s">
        <v>167</v>
      </c>
      <c r="J34" s="63">
        <v>9380</v>
      </c>
      <c r="K34" s="103">
        <v>5495</v>
      </c>
      <c r="L34" s="58">
        <v>5999</v>
      </c>
      <c r="M34" s="26">
        <v>12</v>
      </c>
      <c r="N34" s="58"/>
      <c r="O34" s="26"/>
      <c r="P34" s="17"/>
      <c r="Q34" s="6"/>
    </row>
    <row r="35" spans="1:18" s="7" customFormat="1" ht="15.75" x14ac:dyDescent="0.25">
      <c r="A35" s="158"/>
      <c r="B35" s="26">
        <v>10</v>
      </c>
      <c r="C35" s="36" t="s">
        <v>32</v>
      </c>
      <c r="D35" s="27" t="s">
        <v>34</v>
      </c>
      <c r="E35" s="21"/>
      <c r="F35" s="64">
        <v>481999</v>
      </c>
      <c r="G35" s="9"/>
      <c r="H35" s="22"/>
      <c r="I35" s="65" t="s">
        <v>168</v>
      </c>
      <c r="J35" s="66">
        <v>5500</v>
      </c>
      <c r="K35" s="105">
        <v>3514</v>
      </c>
      <c r="L35" s="64">
        <v>3699</v>
      </c>
      <c r="M35" s="36">
        <v>5</v>
      </c>
      <c r="N35" s="64"/>
      <c r="O35" s="67"/>
      <c r="P35" s="17"/>
      <c r="Q35" s="6"/>
    </row>
    <row r="36" spans="1:18" s="7" customFormat="1" ht="15.75" x14ac:dyDescent="0.25">
      <c r="A36" s="156" t="s">
        <v>35</v>
      </c>
      <c r="B36" s="40">
        <v>1</v>
      </c>
      <c r="C36" s="49" t="s">
        <v>23</v>
      </c>
      <c r="D36" s="41" t="s">
        <v>36</v>
      </c>
      <c r="E36" s="41"/>
      <c r="F36" s="50">
        <v>113468</v>
      </c>
      <c r="G36" s="42"/>
      <c r="H36" s="43"/>
      <c r="I36" s="52" t="s">
        <v>152</v>
      </c>
      <c r="J36" s="40">
        <v>31800</v>
      </c>
      <c r="K36" s="102">
        <v>16240</v>
      </c>
      <c r="L36" s="50">
        <v>18888</v>
      </c>
      <c r="M36" s="40">
        <v>1</v>
      </c>
      <c r="N36" s="45"/>
      <c r="O36" s="40"/>
      <c r="P36" s="8"/>
      <c r="R36" s="6"/>
    </row>
    <row r="37" spans="1:18" s="7" customFormat="1" ht="31.5" x14ac:dyDescent="0.25">
      <c r="A37" s="157"/>
      <c r="B37" s="40">
        <v>2</v>
      </c>
      <c r="C37" s="49" t="s">
        <v>24</v>
      </c>
      <c r="D37" s="41" t="s">
        <v>36</v>
      </c>
      <c r="E37" s="41"/>
      <c r="F37" s="50">
        <v>113437</v>
      </c>
      <c r="G37" s="42"/>
      <c r="H37" s="43"/>
      <c r="I37" s="52" t="s">
        <v>204</v>
      </c>
      <c r="J37" s="40">
        <v>18800</v>
      </c>
      <c r="K37" s="102">
        <v>7744</v>
      </c>
      <c r="L37" s="50">
        <v>8888</v>
      </c>
      <c r="M37" s="40">
        <v>1</v>
      </c>
      <c r="N37" s="45"/>
      <c r="O37" s="40"/>
      <c r="P37" s="8"/>
      <c r="R37" s="6"/>
    </row>
    <row r="38" spans="1:18" s="7" customFormat="1" ht="15.75" x14ac:dyDescent="0.25">
      <c r="A38" s="157"/>
      <c r="B38" s="40">
        <v>3</v>
      </c>
      <c r="C38" s="49" t="s">
        <v>25</v>
      </c>
      <c r="D38" s="41" t="s">
        <v>36</v>
      </c>
      <c r="E38" s="41"/>
      <c r="F38" s="50">
        <v>450343</v>
      </c>
      <c r="G38" s="42"/>
      <c r="H38" s="43"/>
      <c r="I38" s="52" t="s">
        <v>153</v>
      </c>
      <c r="J38" s="40">
        <v>13200</v>
      </c>
      <c r="K38" s="102">
        <v>6086</v>
      </c>
      <c r="L38" s="50">
        <v>8100</v>
      </c>
      <c r="M38" s="40">
        <v>2</v>
      </c>
      <c r="N38" s="45"/>
      <c r="O38" s="51"/>
      <c r="P38" s="8"/>
      <c r="R38" s="6"/>
    </row>
    <row r="39" spans="1:18" s="7" customFormat="1" ht="15.75" x14ac:dyDescent="0.25">
      <c r="A39" s="157"/>
      <c r="B39" s="26">
        <v>4</v>
      </c>
      <c r="C39" s="36" t="s">
        <v>26</v>
      </c>
      <c r="D39" s="27" t="s">
        <v>37</v>
      </c>
      <c r="E39" s="27"/>
      <c r="F39" s="58">
        <v>120044</v>
      </c>
      <c r="G39" s="25"/>
      <c r="H39" s="24"/>
      <c r="I39" s="59" t="s">
        <v>205</v>
      </c>
      <c r="J39" s="26">
        <v>29800</v>
      </c>
      <c r="K39" s="103">
        <v>13699</v>
      </c>
      <c r="L39" s="58">
        <v>16888</v>
      </c>
      <c r="M39" s="26">
        <v>1</v>
      </c>
      <c r="N39" s="58"/>
      <c r="O39" s="26"/>
      <c r="P39" s="8"/>
      <c r="R39" s="6"/>
    </row>
    <row r="40" spans="1:18" s="7" customFormat="1" ht="15.75" x14ac:dyDescent="0.25">
      <c r="A40" s="157"/>
      <c r="B40" s="26">
        <v>5</v>
      </c>
      <c r="C40" s="36" t="s">
        <v>27</v>
      </c>
      <c r="D40" s="27" t="s">
        <v>37</v>
      </c>
      <c r="E40" s="27"/>
      <c r="F40" s="58">
        <v>113471</v>
      </c>
      <c r="G40" s="25"/>
      <c r="H40" s="24"/>
      <c r="I40" s="59" t="s">
        <v>206</v>
      </c>
      <c r="J40" s="26">
        <v>19800</v>
      </c>
      <c r="K40" s="103">
        <v>9844</v>
      </c>
      <c r="L40" s="58">
        <v>11888</v>
      </c>
      <c r="M40" s="26">
        <v>1</v>
      </c>
      <c r="N40" s="58"/>
      <c r="O40" s="26"/>
      <c r="P40" s="8"/>
      <c r="R40" s="6"/>
    </row>
    <row r="41" spans="1:18" s="7" customFormat="1" ht="15.75" x14ac:dyDescent="0.25">
      <c r="A41" s="157"/>
      <c r="B41" s="36">
        <v>6</v>
      </c>
      <c r="C41" s="36" t="s">
        <v>28</v>
      </c>
      <c r="D41" s="27" t="s">
        <v>37</v>
      </c>
      <c r="E41" s="21"/>
      <c r="F41" s="60">
        <v>113458</v>
      </c>
      <c r="G41" s="9"/>
      <c r="H41" s="22"/>
      <c r="I41" s="61" t="s">
        <v>207</v>
      </c>
      <c r="J41" s="101">
        <v>38000</v>
      </c>
      <c r="K41" s="103">
        <v>16520</v>
      </c>
      <c r="L41" s="60">
        <v>21888</v>
      </c>
      <c r="M41" s="101">
        <v>1</v>
      </c>
      <c r="N41" s="60"/>
      <c r="O41" s="36"/>
      <c r="P41" s="8"/>
      <c r="R41" s="6"/>
    </row>
    <row r="42" spans="1:18" s="7" customFormat="1" ht="15.75" x14ac:dyDescent="0.25">
      <c r="A42" s="157"/>
      <c r="B42" s="26">
        <v>7</v>
      </c>
      <c r="C42" s="36" t="s">
        <v>29</v>
      </c>
      <c r="D42" s="27" t="s">
        <v>37</v>
      </c>
      <c r="E42" s="27"/>
      <c r="F42" s="58">
        <v>113441</v>
      </c>
      <c r="G42" s="25"/>
      <c r="H42" s="24"/>
      <c r="I42" s="59" t="s">
        <v>208</v>
      </c>
      <c r="J42" s="26">
        <v>23900</v>
      </c>
      <c r="K42" s="103">
        <v>9450</v>
      </c>
      <c r="L42" s="58">
        <v>10888</v>
      </c>
      <c r="M42" s="26">
        <v>1</v>
      </c>
      <c r="N42" s="58"/>
      <c r="O42" s="62"/>
      <c r="P42" s="8"/>
      <c r="R42" s="6"/>
    </row>
    <row r="43" spans="1:18" s="7" customFormat="1" ht="15.75" x14ac:dyDescent="0.25">
      <c r="A43" s="157"/>
      <c r="B43" s="26">
        <v>8</v>
      </c>
      <c r="C43" s="36" t="s">
        <v>30</v>
      </c>
      <c r="D43" s="27" t="s">
        <v>37</v>
      </c>
      <c r="E43" s="27"/>
      <c r="F43" s="58">
        <v>113475</v>
      </c>
      <c r="G43" s="25"/>
      <c r="H43" s="24"/>
      <c r="I43" s="59" t="s">
        <v>209</v>
      </c>
      <c r="J43" s="63">
        <v>22500</v>
      </c>
      <c r="K43" s="103">
        <v>9902</v>
      </c>
      <c r="L43" s="58">
        <v>12888</v>
      </c>
      <c r="M43" s="26">
        <v>1</v>
      </c>
      <c r="N43" s="58"/>
      <c r="O43" s="62"/>
      <c r="P43" s="8"/>
      <c r="R43" s="6"/>
    </row>
    <row r="44" spans="1:18" s="7" customFormat="1" ht="15.75" x14ac:dyDescent="0.25">
      <c r="A44" s="157"/>
      <c r="B44" s="26">
        <v>9</v>
      </c>
      <c r="C44" s="36" t="s">
        <v>31</v>
      </c>
      <c r="D44" s="27" t="s">
        <v>37</v>
      </c>
      <c r="E44" s="27"/>
      <c r="F44" s="58">
        <v>128804</v>
      </c>
      <c r="G44" s="25"/>
      <c r="H44" s="24"/>
      <c r="I44" s="59" t="s">
        <v>154</v>
      </c>
      <c r="J44" s="63">
        <v>8000</v>
      </c>
      <c r="K44" s="103">
        <v>5200</v>
      </c>
      <c r="L44" s="58">
        <v>5999</v>
      </c>
      <c r="M44" s="26">
        <v>2</v>
      </c>
      <c r="N44" s="58"/>
      <c r="O44" s="26"/>
      <c r="P44" s="8"/>
      <c r="R44" s="6"/>
    </row>
    <row r="45" spans="1:18" s="7" customFormat="1" ht="15.75" x14ac:dyDescent="0.25">
      <c r="A45" s="158"/>
      <c r="B45" s="26">
        <v>10</v>
      </c>
      <c r="C45" s="36" t="s">
        <v>32</v>
      </c>
      <c r="D45" s="27" t="s">
        <v>37</v>
      </c>
      <c r="E45" s="21"/>
      <c r="F45" s="64">
        <v>450339</v>
      </c>
      <c r="G45" s="9"/>
      <c r="H45" s="22"/>
      <c r="I45" s="65" t="s">
        <v>210</v>
      </c>
      <c r="J45" s="66">
        <v>12000</v>
      </c>
      <c r="K45" s="103">
        <v>5579</v>
      </c>
      <c r="L45" s="64">
        <v>7500</v>
      </c>
      <c r="M45" s="101">
        <v>2</v>
      </c>
      <c r="N45" s="64"/>
      <c r="O45" s="67"/>
      <c r="P45" s="8"/>
      <c r="R45" s="6"/>
    </row>
    <row r="46" spans="1:18" s="7" customFormat="1" ht="15.75" x14ac:dyDescent="0.25">
      <c r="A46" s="156" t="s">
        <v>38</v>
      </c>
      <c r="B46" s="30">
        <v>1</v>
      </c>
      <c r="C46" s="48" t="s">
        <v>23</v>
      </c>
      <c r="D46" s="31" t="s">
        <v>39</v>
      </c>
      <c r="E46" s="31"/>
      <c r="F46" s="55">
        <v>470193</v>
      </c>
      <c r="G46" s="31"/>
      <c r="H46" s="55"/>
      <c r="I46" s="32" t="s">
        <v>88</v>
      </c>
      <c r="J46" s="30">
        <v>4290</v>
      </c>
      <c r="K46" s="34">
        <v>3118</v>
      </c>
      <c r="L46" s="55">
        <v>3390</v>
      </c>
      <c r="M46" s="30">
        <v>3</v>
      </c>
      <c r="N46" s="55"/>
      <c r="O46" s="30"/>
      <c r="P46" s="8"/>
      <c r="R46" s="6"/>
    </row>
    <row r="47" spans="1:18" s="7" customFormat="1" ht="15.75" x14ac:dyDescent="0.25">
      <c r="A47" s="157"/>
      <c r="B47" s="30">
        <v>2</v>
      </c>
      <c r="C47" s="48" t="s">
        <v>24</v>
      </c>
      <c r="D47" s="31" t="s">
        <v>39</v>
      </c>
      <c r="E47" s="31"/>
      <c r="F47" s="55">
        <v>102313</v>
      </c>
      <c r="G47" s="32"/>
      <c r="H47" s="33"/>
      <c r="I47" s="56" t="s">
        <v>89</v>
      </c>
      <c r="J47" s="30">
        <v>4990</v>
      </c>
      <c r="K47" s="34">
        <v>3599</v>
      </c>
      <c r="L47" s="55">
        <v>3990</v>
      </c>
      <c r="M47" s="30">
        <v>5</v>
      </c>
      <c r="N47" s="35"/>
      <c r="O47" s="30"/>
      <c r="P47" s="8"/>
      <c r="R47" s="6"/>
    </row>
    <row r="48" spans="1:18" s="7" customFormat="1" ht="15.75" x14ac:dyDescent="0.25">
      <c r="A48" s="157"/>
      <c r="B48" s="30">
        <v>3</v>
      </c>
      <c r="C48" s="48" t="s">
        <v>25</v>
      </c>
      <c r="D48" s="70" t="s">
        <v>47</v>
      </c>
      <c r="E48" s="31"/>
      <c r="F48" s="55">
        <v>490150</v>
      </c>
      <c r="G48" s="31"/>
      <c r="H48" s="55"/>
      <c r="I48" s="32" t="s">
        <v>226</v>
      </c>
      <c r="J48" s="30">
        <v>28000</v>
      </c>
      <c r="K48" s="34">
        <v>8365</v>
      </c>
      <c r="L48" s="55">
        <v>14000</v>
      </c>
      <c r="M48" s="30">
        <v>20</v>
      </c>
      <c r="N48" s="35"/>
      <c r="O48" s="57"/>
      <c r="P48" s="8"/>
      <c r="R48" s="6"/>
    </row>
    <row r="49" spans="1:18" s="7" customFormat="1" ht="31.5" x14ac:dyDescent="0.25">
      <c r="A49" s="157"/>
      <c r="B49" s="26">
        <v>4</v>
      </c>
      <c r="C49" s="36" t="s">
        <v>26</v>
      </c>
      <c r="D49" s="27" t="s">
        <v>39</v>
      </c>
      <c r="E49" s="27"/>
      <c r="F49" s="58">
        <v>431759</v>
      </c>
      <c r="G49" s="25"/>
      <c r="H49" s="24"/>
      <c r="I49" s="59" t="s">
        <v>90</v>
      </c>
      <c r="J49" s="26">
        <v>3500</v>
      </c>
      <c r="K49" s="28">
        <v>1077</v>
      </c>
      <c r="L49" s="58">
        <v>1170</v>
      </c>
      <c r="M49" s="26">
        <v>5</v>
      </c>
      <c r="N49" s="58"/>
      <c r="O49" s="26"/>
      <c r="P49" s="8"/>
      <c r="R49" s="6"/>
    </row>
    <row r="50" spans="1:18" s="7" customFormat="1" ht="15.75" x14ac:dyDescent="0.25">
      <c r="A50" s="157"/>
      <c r="B50" s="26">
        <v>5</v>
      </c>
      <c r="C50" s="36" t="s">
        <v>27</v>
      </c>
      <c r="D50" s="27" t="s">
        <v>39</v>
      </c>
      <c r="E50" s="27"/>
      <c r="F50" s="58">
        <v>432194</v>
      </c>
      <c r="G50" s="25"/>
      <c r="H50" s="24"/>
      <c r="I50" s="59" t="s">
        <v>91</v>
      </c>
      <c r="J50" s="63">
        <v>5000</v>
      </c>
      <c r="K50" s="28">
        <v>3631</v>
      </c>
      <c r="L50" s="58">
        <v>3980</v>
      </c>
      <c r="M50" s="26">
        <v>5</v>
      </c>
      <c r="N50" s="58"/>
      <c r="O50" s="26"/>
      <c r="P50" s="8"/>
      <c r="R50" s="6"/>
    </row>
    <row r="51" spans="1:18" s="7" customFormat="1" ht="15.75" x14ac:dyDescent="0.25">
      <c r="A51" s="157"/>
      <c r="B51" s="36">
        <v>6</v>
      </c>
      <c r="C51" s="36" t="s">
        <v>28</v>
      </c>
      <c r="D51" s="27" t="s">
        <v>39</v>
      </c>
      <c r="E51" s="21"/>
      <c r="F51" s="64">
        <v>433096</v>
      </c>
      <c r="G51" s="9"/>
      <c r="H51" s="22"/>
      <c r="I51" s="65" t="s">
        <v>92</v>
      </c>
      <c r="J51" s="66">
        <v>5800</v>
      </c>
      <c r="K51" s="15">
        <v>4240</v>
      </c>
      <c r="L51" s="64">
        <v>4389</v>
      </c>
      <c r="M51" s="26">
        <v>5</v>
      </c>
      <c r="N51" s="60"/>
      <c r="O51" s="36"/>
      <c r="P51" s="8"/>
      <c r="R51" s="6"/>
    </row>
    <row r="52" spans="1:18" s="7" customFormat="1" ht="15.75" x14ac:dyDescent="0.25">
      <c r="A52" s="157"/>
      <c r="B52" s="26">
        <v>7</v>
      </c>
      <c r="C52" s="36" t="s">
        <v>29</v>
      </c>
      <c r="D52" s="27" t="s">
        <v>39</v>
      </c>
      <c r="E52" s="27"/>
      <c r="F52" s="58">
        <v>482751</v>
      </c>
      <c r="G52" s="25"/>
      <c r="H52" s="24"/>
      <c r="I52" s="59" t="s">
        <v>93</v>
      </c>
      <c r="J52" s="63">
        <v>3980</v>
      </c>
      <c r="K52" s="28">
        <v>3312</v>
      </c>
      <c r="L52" s="58">
        <v>3580</v>
      </c>
      <c r="M52" s="26">
        <v>5</v>
      </c>
      <c r="N52" s="58"/>
      <c r="O52" s="62"/>
      <c r="P52" s="8"/>
      <c r="R52" s="6"/>
    </row>
    <row r="53" spans="1:18" s="7" customFormat="1" ht="15.75" x14ac:dyDescent="0.25">
      <c r="A53" s="157"/>
      <c r="B53" s="26">
        <v>8</v>
      </c>
      <c r="C53" s="36" t="s">
        <v>30</v>
      </c>
      <c r="D53" s="27" t="s">
        <v>39</v>
      </c>
      <c r="E53" s="27"/>
      <c r="F53" s="58">
        <v>113177</v>
      </c>
      <c r="G53" s="25"/>
      <c r="H53" s="24"/>
      <c r="I53" s="59" t="s">
        <v>94</v>
      </c>
      <c r="J53" s="26">
        <v>6980</v>
      </c>
      <c r="K53" s="28">
        <v>5681</v>
      </c>
      <c r="L53" s="58">
        <v>5980</v>
      </c>
      <c r="M53" s="26">
        <v>5</v>
      </c>
      <c r="N53" s="58"/>
      <c r="O53" s="62"/>
      <c r="P53" s="8"/>
      <c r="R53" s="6"/>
    </row>
    <row r="54" spans="1:18" s="7" customFormat="1" ht="15.75" x14ac:dyDescent="0.25">
      <c r="A54" s="157"/>
      <c r="B54" s="26">
        <v>9</v>
      </c>
      <c r="C54" s="36" t="s">
        <v>31</v>
      </c>
      <c r="D54" s="71" t="s">
        <v>47</v>
      </c>
      <c r="E54" s="27"/>
      <c r="F54" s="58">
        <v>498128</v>
      </c>
      <c r="G54" s="25"/>
      <c r="H54" s="24"/>
      <c r="I54" s="59" t="s">
        <v>225</v>
      </c>
      <c r="J54" s="26">
        <v>28000</v>
      </c>
      <c r="K54" s="28">
        <v>7300</v>
      </c>
      <c r="L54" s="58">
        <v>9300</v>
      </c>
      <c r="M54" s="26">
        <v>10</v>
      </c>
      <c r="N54" s="58"/>
      <c r="O54" s="26"/>
      <c r="P54" s="8"/>
      <c r="R54" s="6"/>
    </row>
    <row r="55" spans="1:18" s="7" customFormat="1" ht="15.75" x14ac:dyDescent="0.25">
      <c r="A55" s="158"/>
      <c r="B55" s="26">
        <v>10</v>
      </c>
      <c r="C55" s="36" t="s">
        <v>32</v>
      </c>
      <c r="D55" s="71" t="s">
        <v>47</v>
      </c>
      <c r="E55" s="21"/>
      <c r="F55" s="64">
        <v>97496</v>
      </c>
      <c r="G55" s="9"/>
      <c r="H55" s="22"/>
      <c r="I55" s="65" t="s">
        <v>134</v>
      </c>
      <c r="J55" s="66">
        <v>5400</v>
      </c>
      <c r="K55" s="15">
        <v>1500</v>
      </c>
      <c r="L55" s="64">
        <v>2000</v>
      </c>
      <c r="M55" s="36">
        <v>10</v>
      </c>
      <c r="N55" s="64"/>
      <c r="O55" s="67"/>
      <c r="P55" s="8"/>
      <c r="R55" s="6"/>
    </row>
    <row r="56" spans="1:18" s="7" customFormat="1" ht="15.75" x14ac:dyDescent="0.25">
      <c r="A56" s="156" t="s">
        <v>40</v>
      </c>
      <c r="B56" s="30">
        <v>1</v>
      </c>
      <c r="C56" s="48" t="s">
        <v>67</v>
      </c>
      <c r="D56" s="31" t="s">
        <v>68</v>
      </c>
      <c r="E56" s="31"/>
      <c r="F56" s="55">
        <v>494982</v>
      </c>
      <c r="G56" s="32"/>
      <c r="H56" s="33"/>
      <c r="I56" s="56" t="s">
        <v>69</v>
      </c>
      <c r="J56" s="30">
        <v>1144</v>
      </c>
      <c r="K56" s="73">
        <v>899</v>
      </c>
      <c r="L56" s="55">
        <v>999</v>
      </c>
      <c r="M56" s="30">
        <v>30</v>
      </c>
      <c r="N56" s="35"/>
      <c r="O56" s="30"/>
      <c r="P56" s="8"/>
      <c r="R56" s="6"/>
    </row>
    <row r="57" spans="1:18" s="7" customFormat="1" ht="15.75" x14ac:dyDescent="0.25">
      <c r="A57" s="157"/>
      <c r="B57" s="30">
        <v>2</v>
      </c>
      <c r="C57" s="48" t="s">
        <v>24</v>
      </c>
      <c r="D57" s="31" t="s">
        <v>68</v>
      </c>
      <c r="E57" s="31"/>
      <c r="F57" s="55">
        <v>493833</v>
      </c>
      <c r="G57" s="32"/>
      <c r="H57" s="33"/>
      <c r="I57" s="56" t="s">
        <v>70</v>
      </c>
      <c r="J57" s="30">
        <v>3300</v>
      </c>
      <c r="K57" s="73">
        <v>1341</v>
      </c>
      <c r="L57" s="55">
        <v>1490</v>
      </c>
      <c r="M57" s="30">
        <v>30</v>
      </c>
      <c r="N57" s="35"/>
      <c r="O57" s="30"/>
      <c r="P57" s="8"/>
      <c r="R57" s="6"/>
    </row>
    <row r="58" spans="1:18" s="7" customFormat="1" ht="15.75" x14ac:dyDescent="0.25">
      <c r="A58" s="157"/>
      <c r="B58" s="30">
        <v>3</v>
      </c>
      <c r="C58" s="48" t="s">
        <v>25</v>
      </c>
      <c r="D58" s="31" t="s">
        <v>68</v>
      </c>
      <c r="E58" s="31"/>
      <c r="F58" s="55">
        <v>496067</v>
      </c>
      <c r="G58" s="32"/>
      <c r="H58" s="33"/>
      <c r="I58" s="56" t="s">
        <v>71</v>
      </c>
      <c r="J58" s="30">
        <v>1500</v>
      </c>
      <c r="K58" s="73">
        <v>809</v>
      </c>
      <c r="L58" s="55">
        <v>899</v>
      </c>
      <c r="M58" s="30">
        <v>12</v>
      </c>
      <c r="N58" s="35"/>
      <c r="O58" s="57"/>
      <c r="P58" s="8"/>
      <c r="R58" s="6"/>
    </row>
    <row r="59" spans="1:18" s="7" customFormat="1" ht="15.75" x14ac:dyDescent="0.25">
      <c r="A59" s="157"/>
      <c r="B59" s="26">
        <v>4</v>
      </c>
      <c r="C59" s="72" t="s">
        <v>26</v>
      </c>
      <c r="D59" s="27" t="s">
        <v>68</v>
      </c>
      <c r="E59" s="27"/>
      <c r="F59" s="58">
        <v>74513</v>
      </c>
      <c r="G59" s="25"/>
      <c r="H59" s="24"/>
      <c r="I59" s="59" t="s">
        <v>72</v>
      </c>
      <c r="J59" s="26">
        <v>899</v>
      </c>
      <c r="K59" s="74">
        <v>455</v>
      </c>
      <c r="L59" s="58">
        <v>490</v>
      </c>
      <c r="M59" s="26">
        <v>30</v>
      </c>
      <c r="N59" s="58"/>
      <c r="O59" s="26"/>
      <c r="P59" s="8"/>
      <c r="R59" s="6"/>
    </row>
    <row r="60" spans="1:18" s="7" customFormat="1" ht="15.75" x14ac:dyDescent="0.25">
      <c r="A60" s="157"/>
      <c r="B60" s="26">
        <v>5</v>
      </c>
      <c r="C60" s="72" t="s">
        <v>27</v>
      </c>
      <c r="D60" s="27" t="s">
        <v>68</v>
      </c>
      <c r="E60" s="27"/>
      <c r="F60" s="58">
        <v>499534</v>
      </c>
      <c r="G60" s="25"/>
      <c r="H60" s="24"/>
      <c r="I60" s="59" t="s">
        <v>73</v>
      </c>
      <c r="J60" s="26">
        <v>2169</v>
      </c>
      <c r="K60" s="74">
        <v>1150</v>
      </c>
      <c r="L60" s="58">
        <v>1370</v>
      </c>
      <c r="M60" s="26">
        <v>20</v>
      </c>
      <c r="N60" s="58"/>
      <c r="O60" s="26"/>
      <c r="P60" s="8"/>
      <c r="R60" s="6"/>
    </row>
    <row r="61" spans="1:18" s="7" customFormat="1" ht="15.75" x14ac:dyDescent="0.25">
      <c r="A61" s="157"/>
      <c r="B61" s="36">
        <v>6</v>
      </c>
      <c r="C61" s="36" t="s">
        <v>28</v>
      </c>
      <c r="D61" s="71" t="s">
        <v>63</v>
      </c>
      <c r="E61" s="21"/>
      <c r="F61" s="60">
        <v>493801</v>
      </c>
      <c r="G61" s="9"/>
      <c r="H61" s="22"/>
      <c r="I61" s="61" t="s">
        <v>200</v>
      </c>
      <c r="J61" s="36">
        <v>1350</v>
      </c>
      <c r="K61" s="15">
        <v>1024</v>
      </c>
      <c r="L61" s="60">
        <v>1280</v>
      </c>
      <c r="M61" s="36">
        <v>10</v>
      </c>
      <c r="N61" s="60"/>
      <c r="O61" s="36"/>
      <c r="P61" s="8"/>
      <c r="R61" s="6"/>
    </row>
    <row r="62" spans="1:18" s="7" customFormat="1" ht="15.75" x14ac:dyDescent="0.25">
      <c r="A62" s="157"/>
      <c r="B62" s="26">
        <v>7</v>
      </c>
      <c r="C62" s="36" t="s">
        <v>29</v>
      </c>
      <c r="D62" s="71" t="s">
        <v>63</v>
      </c>
      <c r="E62" s="27"/>
      <c r="F62" s="58">
        <v>439717</v>
      </c>
      <c r="G62" s="25"/>
      <c r="H62" s="24"/>
      <c r="I62" s="59" t="s">
        <v>199</v>
      </c>
      <c r="J62" s="26">
        <v>6600</v>
      </c>
      <c r="K62" s="28">
        <v>2805</v>
      </c>
      <c r="L62" s="58">
        <v>3300</v>
      </c>
      <c r="M62" s="26">
        <v>5</v>
      </c>
      <c r="N62" s="58"/>
      <c r="O62" s="62"/>
      <c r="P62" s="8"/>
      <c r="R62" s="6"/>
    </row>
    <row r="63" spans="1:18" s="7" customFormat="1" ht="15.75" x14ac:dyDescent="0.25">
      <c r="A63" s="157"/>
      <c r="B63" s="26">
        <v>8</v>
      </c>
      <c r="C63" s="36" t="s">
        <v>30</v>
      </c>
      <c r="D63" s="71" t="s">
        <v>63</v>
      </c>
      <c r="E63" s="27"/>
      <c r="F63" s="58">
        <v>440223</v>
      </c>
      <c r="G63" s="25"/>
      <c r="H63" s="24"/>
      <c r="I63" s="59" t="s">
        <v>198</v>
      </c>
      <c r="J63" s="63">
        <v>9200</v>
      </c>
      <c r="K63" s="28">
        <v>3910</v>
      </c>
      <c r="L63" s="58">
        <v>4600</v>
      </c>
      <c r="M63" s="26">
        <v>5</v>
      </c>
      <c r="N63" s="58"/>
      <c r="O63" s="62"/>
      <c r="P63" s="8"/>
      <c r="R63" s="6"/>
    </row>
    <row r="64" spans="1:18" s="7" customFormat="1" ht="15.75" x14ac:dyDescent="0.25">
      <c r="A64" s="157"/>
      <c r="B64" s="26">
        <v>9</v>
      </c>
      <c r="C64" s="36" t="s">
        <v>31</v>
      </c>
      <c r="D64" s="71" t="s">
        <v>63</v>
      </c>
      <c r="E64" s="27"/>
      <c r="F64" s="58">
        <v>440164</v>
      </c>
      <c r="G64" s="25"/>
      <c r="H64" s="24"/>
      <c r="I64" s="59" t="s">
        <v>155</v>
      </c>
      <c r="J64" s="59">
        <v>4160</v>
      </c>
      <c r="K64" s="59">
        <v>1768</v>
      </c>
      <c r="L64" s="59">
        <v>2080</v>
      </c>
      <c r="M64" s="59">
        <v>5</v>
      </c>
      <c r="N64" s="59"/>
      <c r="O64" s="26"/>
      <c r="P64" s="8"/>
      <c r="R64" s="6"/>
    </row>
    <row r="65" spans="1:18" s="7" customFormat="1" ht="15.75" x14ac:dyDescent="0.25">
      <c r="A65" s="158"/>
      <c r="B65" s="26">
        <v>10</v>
      </c>
      <c r="C65" s="36" t="s">
        <v>32</v>
      </c>
      <c r="D65" s="71" t="s">
        <v>63</v>
      </c>
      <c r="E65" s="21"/>
      <c r="F65" s="64">
        <v>469252</v>
      </c>
      <c r="G65" s="9"/>
      <c r="H65" s="22"/>
      <c r="I65" s="65" t="s">
        <v>150</v>
      </c>
      <c r="J65" s="66">
        <v>3600</v>
      </c>
      <c r="K65" s="15">
        <v>2448</v>
      </c>
      <c r="L65" s="64">
        <v>3060</v>
      </c>
      <c r="M65" s="36">
        <v>10</v>
      </c>
      <c r="N65" s="64"/>
      <c r="O65" s="67"/>
      <c r="P65" s="8"/>
      <c r="R65" s="6"/>
    </row>
    <row r="66" spans="1:18" s="7" customFormat="1" ht="15.75" x14ac:dyDescent="0.25">
      <c r="A66" s="156" t="s">
        <v>41</v>
      </c>
      <c r="B66" s="40">
        <v>1</v>
      </c>
      <c r="C66" s="49" t="s">
        <v>23</v>
      </c>
      <c r="D66" s="41" t="s">
        <v>42</v>
      </c>
      <c r="E66" s="41"/>
      <c r="F66" s="50">
        <v>474865</v>
      </c>
      <c r="G66" s="42"/>
      <c r="H66" s="43"/>
      <c r="I66" s="59" t="s">
        <v>140</v>
      </c>
      <c r="J66" s="26">
        <v>2720</v>
      </c>
      <c r="K66" s="28">
        <v>999</v>
      </c>
      <c r="L66" s="58">
        <v>1111</v>
      </c>
      <c r="M66" s="26">
        <v>20</v>
      </c>
      <c r="N66" s="45"/>
      <c r="O66" s="40"/>
      <c r="P66" s="8"/>
      <c r="R66" s="6"/>
    </row>
    <row r="67" spans="1:18" s="7" customFormat="1" ht="15.75" x14ac:dyDescent="0.25">
      <c r="A67" s="157"/>
      <c r="B67" s="40">
        <v>2</v>
      </c>
      <c r="C67" s="49" t="s">
        <v>24</v>
      </c>
      <c r="D67" s="41" t="s">
        <v>42</v>
      </c>
      <c r="E67" s="41"/>
      <c r="F67" s="50">
        <v>496124</v>
      </c>
      <c r="G67" s="42"/>
      <c r="H67" s="43"/>
      <c r="I67" s="59" t="s">
        <v>143</v>
      </c>
      <c r="J67" s="26">
        <v>648</v>
      </c>
      <c r="K67" s="28">
        <v>466</v>
      </c>
      <c r="L67" s="58">
        <v>548</v>
      </c>
      <c r="M67" s="26">
        <v>20</v>
      </c>
      <c r="N67" s="45"/>
      <c r="O67" s="40"/>
      <c r="P67" s="8"/>
      <c r="R67" s="6"/>
    </row>
    <row r="68" spans="1:18" s="7" customFormat="1" ht="15.75" x14ac:dyDescent="0.25">
      <c r="A68" s="157"/>
      <c r="B68" s="40">
        <v>3</v>
      </c>
      <c r="C68" s="49" t="s">
        <v>25</v>
      </c>
      <c r="D68" s="41" t="s">
        <v>42</v>
      </c>
      <c r="E68" s="41"/>
      <c r="F68" s="50">
        <v>493966</v>
      </c>
      <c r="G68" s="42"/>
      <c r="H68" s="43"/>
      <c r="I68" s="59" t="s">
        <v>145</v>
      </c>
      <c r="J68" s="26">
        <v>1010</v>
      </c>
      <c r="K68" s="28">
        <v>774</v>
      </c>
      <c r="L68" s="58">
        <v>910</v>
      </c>
      <c r="M68" s="26">
        <v>20</v>
      </c>
      <c r="N68" s="45"/>
      <c r="O68" s="51"/>
      <c r="P68" s="8"/>
      <c r="R68" s="6"/>
    </row>
    <row r="69" spans="1:18" s="7" customFormat="1" ht="15.75" x14ac:dyDescent="0.25">
      <c r="A69" s="157"/>
      <c r="B69" s="26">
        <v>4</v>
      </c>
      <c r="C69" s="36" t="s">
        <v>26</v>
      </c>
      <c r="D69" s="27" t="s">
        <v>42</v>
      </c>
      <c r="E69" s="27"/>
      <c r="F69" s="58">
        <v>474989</v>
      </c>
      <c r="G69" s="25"/>
      <c r="H69" s="24"/>
      <c r="I69" s="59" t="s">
        <v>142</v>
      </c>
      <c r="J69" s="26">
        <v>380</v>
      </c>
      <c r="K69" s="28">
        <v>272</v>
      </c>
      <c r="L69" s="58">
        <v>340</v>
      </c>
      <c r="M69" s="26">
        <v>20</v>
      </c>
      <c r="N69" s="58"/>
      <c r="O69" s="26"/>
      <c r="P69" s="8"/>
      <c r="R69" s="6"/>
    </row>
    <row r="70" spans="1:18" s="7" customFormat="1" ht="15.75" x14ac:dyDescent="0.25">
      <c r="A70" s="157"/>
      <c r="B70" s="26">
        <v>5</v>
      </c>
      <c r="C70" s="36" t="s">
        <v>27</v>
      </c>
      <c r="D70" s="27" t="s">
        <v>42</v>
      </c>
      <c r="E70" s="27"/>
      <c r="F70" s="58">
        <v>499374</v>
      </c>
      <c r="G70" s="25"/>
      <c r="H70" s="24"/>
      <c r="I70" s="59" t="s">
        <v>139</v>
      </c>
      <c r="J70" s="26">
        <v>1310</v>
      </c>
      <c r="K70" s="28">
        <v>539</v>
      </c>
      <c r="L70" s="58">
        <v>539</v>
      </c>
      <c r="M70" s="26">
        <v>20</v>
      </c>
      <c r="N70" s="58"/>
      <c r="O70" s="26"/>
      <c r="P70" s="8"/>
      <c r="R70" s="6"/>
    </row>
    <row r="71" spans="1:18" s="7" customFormat="1" ht="15.75" x14ac:dyDescent="0.25">
      <c r="A71" s="157"/>
      <c r="B71" s="36">
        <v>6</v>
      </c>
      <c r="C71" s="36" t="s">
        <v>28</v>
      </c>
      <c r="D71" s="27" t="s">
        <v>42</v>
      </c>
      <c r="E71" s="21"/>
      <c r="F71" s="60">
        <v>499347</v>
      </c>
      <c r="G71" s="9"/>
      <c r="H71" s="22"/>
      <c r="I71" s="59" t="s">
        <v>144</v>
      </c>
      <c r="J71" s="26">
        <v>599</v>
      </c>
      <c r="K71" s="28">
        <v>424</v>
      </c>
      <c r="L71" s="58">
        <v>499</v>
      </c>
      <c r="M71" s="26">
        <v>20</v>
      </c>
      <c r="N71" s="60"/>
      <c r="O71" s="36"/>
      <c r="P71" s="8"/>
      <c r="R71" s="6"/>
    </row>
    <row r="72" spans="1:18" s="7" customFormat="1" ht="15.75" x14ac:dyDescent="0.25">
      <c r="A72" s="157"/>
      <c r="B72" s="26">
        <v>7</v>
      </c>
      <c r="C72" s="36" t="s">
        <v>29</v>
      </c>
      <c r="D72" s="27" t="s">
        <v>42</v>
      </c>
      <c r="E72" s="27"/>
      <c r="F72" s="58">
        <v>499353</v>
      </c>
      <c r="G72" s="25"/>
      <c r="H72" s="24"/>
      <c r="I72" s="59" t="s">
        <v>141</v>
      </c>
      <c r="J72" s="26">
        <v>536</v>
      </c>
      <c r="K72" s="28">
        <v>335</v>
      </c>
      <c r="L72" s="58">
        <v>395</v>
      </c>
      <c r="M72" s="26">
        <v>20</v>
      </c>
      <c r="N72" s="58"/>
      <c r="O72" s="62"/>
      <c r="P72" s="8"/>
      <c r="R72" s="6"/>
    </row>
    <row r="73" spans="1:18" s="7" customFormat="1" ht="15.75" x14ac:dyDescent="0.25">
      <c r="A73" s="157"/>
      <c r="B73" s="26">
        <v>8</v>
      </c>
      <c r="C73" s="36" t="s">
        <v>30</v>
      </c>
      <c r="D73" s="27" t="s">
        <v>42</v>
      </c>
      <c r="E73" s="27"/>
      <c r="F73" s="58">
        <v>496879</v>
      </c>
      <c r="G73" s="25"/>
      <c r="H73" s="24"/>
      <c r="I73" s="59" t="s">
        <v>146</v>
      </c>
      <c r="J73" s="63">
        <v>800</v>
      </c>
      <c r="K73" s="28">
        <v>595</v>
      </c>
      <c r="L73" s="58">
        <v>700</v>
      </c>
      <c r="M73" s="26">
        <v>20</v>
      </c>
      <c r="N73" s="58"/>
      <c r="O73" s="62"/>
      <c r="P73" s="8"/>
      <c r="R73" s="6"/>
    </row>
    <row r="74" spans="1:18" s="7" customFormat="1" ht="31.5" x14ac:dyDescent="0.25">
      <c r="A74" s="157"/>
      <c r="B74" s="26">
        <v>9</v>
      </c>
      <c r="C74" s="36" t="s">
        <v>31</v>
      </c>
      <c r="D74" s="27" t="s">
        <v>42</v>
      </c>
      <c r="E74" s="27"/>
      <c r="F74" s="58">
        <v>498276</v>
      </c>
      <c r="G74" s="25"/>
      <c r="H74" s="24"/>
      <c r="I74" s="59" t="s">
        <v>147</v>
      </c>
      <c r="J74" s="63">
        <v>850</v>
      </c>
      <c r="K74" s="28">
        <v>638</v>
      </c>
      <c r="L74" s="63">
        <v>750</v>
      </c>
      <c r="M74" s="26">
        <v>20</v>
      </c>
      <c r="N74" s="58"/>
      <c r="O74" s="26"/>
      <c r="P74" s="8"/>
      <c r="R74" s="6"/>
    </row>
    <row r="75" spans="1:18" s="7" customFormat="1" ht="15.75" x14ac:dyDescent="0.25">
      <c r="A75" s="158"/>
      <c r="B75" s="26">
        <v>10</v>
      </c>
      <c r="C75" s="36" t="s">
        <v>32</v>
      </c>
      <c r="D75" s="27" t="s">
        <v>42</v>
      </c>
      <c r="E75" s="21"/>
      <c r="F75" s="64">
        <v>458396</v>
      </c>
      <c r="G75" s="9"/>
      <c r="H75" s="22"/>
      <c r="I75" s="59" t="s">
        <v>148</v>
      </c>
      <c r="J75" s="26">
        <v>1100</v>
      </c>
      <c r="K75" s="28">
        <v>899</v>
      </c>
      <c r="L75" s="58">
        <v>899</v>
      </c>
      <c r="M75" s="26">
        <v>20</v>
      </c>
      <c r="N75" s="64"/>
      <c r="O75" s="67"/>
      <c r="P75" s="8"/>
      <c r="R75" s="6"/>
    </row>
    <row r="76" spans="1:18" s="7" customFormat="1" ht="15.75" x14ac:dyDescent="0.25">
      <c r="A76" s="156" t="s">
        <v>43</v>
      </c>
      <c r="B76" s="30">
        <v>1</v>
      </c>
      <c r="C76" s="48" t="s">
        <v>67</v>
      </c>
      <c r="D76" s="31" t="s">
        <v>68</v>
      </c>
      <c r="E76" s="31"/>
      <c r="F76" s="55">
        <v>103359</v>
      </c>
      <c r="G76" s="32"/>
      <c r="H76" s="33"/>
      <c r="I76" s="56" t="s">
        <v>74</v>
      </c>
      <c r="J76" s="30">
        <v>11990</v>
      </c>
      <c r="K76" s="73">
        <v>3300</v>
      </c>
      <c r="L76" s="55">
        <v>3990</v>
      </c>
      <c r="M76" s="30">
        <v>30</v>
      </c>
      <c r="N76" s="35"/>
      <c r="O76" s="30"/>
      <c r="P76" s="8"/>
      <c r="R76" s="6"/>
    </row>
    <row r="77" spans="1:18" s="7" customFormat="1" ht="15.75" x14ac:dyDescent="0.25">
      <c r="A77" s="157"/>
      <c r="B77" s="30">
        <v>2</v>
      </c>
      <c r="C77" s="48" t="s">
        <v>24</v>
      </c>
      <c r="D77" s="31" t="s">
        <v>68</v>
      </c>
      <c r="E77" s="31"/>
      <c r="F77" s="55">
        <v>496598</v>
      </c>
      <c r="G77" s="32"/>
      <c r="H77" s="33"/>
      <c r="I77" s="56" t="s">
        <v>75</v>
      </c>
      <c r="J77" s="30">
        <v>2980</v>
      </c>
      <c r="K77" s="73">
        <v>792</v>
      </c>
      <c r="L77" s="55">
        <v>990</v>
      </c>
      <c r="M77" s="30">
        <v>30</v>
      </c>
      <c r="N77" s="35"/>
      <c r="O77" s="30"/>
      <c r="P77" s="8"/>
      <c r="R77" s="6"/>
    </row>
    <row r="78" spans="1:18" s="7" customFormat="1" ht="15.75" x14ac:dyDescent="0.25">
      <c r="A78" s="157"/>
      <c r="B78" s="30">
        <v>3</v>
      </c>
      <c r="C78" s="48" t="s">
        <v>25</v>
      </c>
      <c r="D78" s="31" t="s">
        <v>68</v>
      </c>
      <c r="E78" s="31"/>
      <c r="F78" s="55">
        <v>474689</v>
      </c>
      <c r="G78" s="32"/>
      <c r="H78" s="33"/>
      <c r="I78" s="56" t="s">
        <v>76</v>
      </c>
      <c r="J78" s="30">
        <v>1398</v>
      </c>
      <c r="K78" s="73">
        <v>850</v>
      </c>
      <c r="L78" s="55">
        <v>978</v>
      </c>
      <c r="M78" s="30">
        <v>30</v>
      </c>
      <c r="N78" s="35"/>
      <c r="O78" s="57"/>
      <c r="P78" s="8"/>
      <c r="R78" s="6"/>
    </row>
    <row r="79" spans="1:18" s="7" customFormat="1" ht="15.75" x14ac:dyDescent="0.25">
      <c r="A79" s="157"/>
      <c r="B79" s="26">
        <v>4</v>
      </c>
      <c r="C79" s="72" t="s">
        <v>26</v>
      </c>
      <c r="D79" s="27" t="s">
        <v>68</v>
      </c>
      <c r="E79" s="27"/>
      <c r="F79" s="58">
        <v>102647</v>
      </c>
      <c r="G79" s="25"/>
      <c r="H79" s="24"/>
      <c r="I79" s="59" t="s">
        <v>77</v>
      </c>
      <c r="J79" s="26">
        <v>5280</v>
      </c>
      <c r="K79" s="74">
        <v>3157</v>
      </c>
      <c r="L79" s="58">
        <v>3490</v>
      </c>
      <c r="M79" s="26">
        <v>30</v>
      </c>
      <c r="N79" s="58"/>
      <c r="O79" s="26"/>
      <c r="P79" s="8"/>
      <c r="R79" s="6"/>
    </row>
    <row r="80" spans="1:18" s="7" customFormat="1" ht="15.75" x14ac:dyDescent="0.25">
      <c r="A80" s="157"/>
      <c r="B80" s="26">
        <v>5</v>
      </c>
      <c r="C80" s="72" t="s">
        <v>27</v>
      </c>
      <c r="D80" s="27" t="s">
        <v>68</v>
      </c>
      <c r="E80" s="27"/>
      <c r="F80" s="58">
        <v>493261</v>
      </c>
      <c r="G80" s="25"/>
      <c r="H80" s="24"/>
      <c r="I80" s="59" t="s">
        <v>78</v>
      </c>
      <c r="J80" s="26">
        <v>1590</v>
      </c>
      <c r="K80" s="74">
        <v>531</v>
      </c>
      <c r="L80" s="58">
        <v>590</v>
      </c>
      <c r="M80" s="26">
        <v>50</v>
      </c>
      <c r="N80" s="58"/>
      <c r="O80" s="26"/>
      <c r="P80" s="8"/>
      <c r="R80" s="6"/>
    </row>
    <row r="81" spans="1:18" s="7" customFormat="1" ht="16.5" x14ac:dyDescent="0.25">
      <c r="A81" s="157"/>
      <c r="B81" s="36">
        <v>6</v>
      </c>
      <c r="C81" s="36" t="s">
        <v>28</v>
      </c>
      <c r="D81" s="71" t="s">
        <v>65</v>
      </c>
      <c r="E81" s="21"/>
      <c r="F81" s="9">
        <v>495799</v>
      </c>
      <c r="G81" s="9"/>
      <c r="H81" s="22"/>
      <c r="I81" s="78" t="s">
        <v>85</v>
      </c>
      <c r="J81" s="79">
        <v>5600</v>
      </c>
      <c r="K81" s="75"/>
      <c r="L81" s="80">
        <v>5040</v>
      </c>
      <c r="M81" s="81">
        <v>2</v>
      </c>
      <c r="N81" s="60"/>
      <c r="O81" s="36"/>
      <c r="P81" s="8"/>
      <c r="R81" s="6"/>
    </row>
    <row r="82" spans="1:18" s="7" customFormat="1" ht="16.5" x14ac:dyDescent="0.25">
      <c r="A82" s="157"/>
      <c r="B82" s="26">
        <v>7</v>
      </c>
      <c r="C82" s="36" t="s">
        <v>29</v>
      </c>
      <c r="D82" s="71" t="s">
        <v>65</v>
      </c>
      <c r="E82" s="27"/>
      <c r="F82" s="81">
        <v>489178</v>
      </c>
      <c r="G82" s="9"/>
      <c r="H82" s="22"/>
      <c r="I82" s="75" t="s">
        <v>86</v>
      </c>
      <c r="J82" s="79">
        <v>6280</v>
      </c>
      <c r="K82" s="75"/>
      <c r="L82" s="80">
        <v>2480</v>
      </c>
      <c r="M82" s="81">
        <v>2</v>
      </c>
      <c r="N82" s="58"/>
      <c r="O82" s="62"/>
      <c r="P82" s="8"/>
      <c r="R82" s="6"/>
    </row>
    <row r="83" spans="1:18" s="7" customFormat="1" ht="49.5" x14ac:dyDescent="0.25">
      <c r="A83" s="157"/>
      <c r="B83" s="26">
        <v>8</v>
      </c>
      <c r="C83" s="36" t="s">
        <v>30</v>
      </c>
      <c r="D83" s="71" t="s">
        <v>65</v>
      </c>
      <c r="E83" s="27"/>
      <c r="F83" s="60">
        <v>497429</v>
      </c>
      <c r="G83" s="9"/>
      <c r="H83" s="22"/>
      <c r="I83" s="94" t="s">
        <v>116</v>
      </c>
      <c r="J83" s="91">
        <v>1280</v>
      </c>
      <c r="K83" s="15">
        <v>799</v>
      </c>
      <c r="L83" s="60">
        <v>999</v>
      </c>
      <c r="M83" s="91">
        <v>20</v>
      </c>
      <c r="N83" s="9" t="s">
        <v>117</v>
      </c>
      <c r="O83" s="95" t="s">
        <v>118</v>
      </c>
      <c r="P83" s="8"/>
      <c r="R83" s="6"/>
    </row>
    <row r="84" spans="1:18" s="7" customFormat="1" ht="15.75" x14ac:dyDescent="0.25">
      <c r="A84" s="157"/>
      <c r="B84" s="26">
        <v>9</v>
      </c>
      <c r="C84" s="36" t="s">
        <v>31</v>
      </c>
      <c r="D84" s="71" t="s">
        <v>65</v>
      </c>
      <c r="E84" s="27"/>
      <c r="F84" s="58">
        <v>477948</v>
      </c>
      <c r="G84" s="25"/>
      <c r="H84" s="24"/>
      <c r="I84" s="96" t="s">
        <v>119</v>
      </c>
      <c r="J84" s="26">
        <v>3500</v>
      </c>
      <c r="K84" s="28">
        <v>2519</v>
      </c>
      <c r="L84" s="58">
        <v>2799</v>
      </c>
      <c r="M84" s="26">
        <v>10</v>
      </c>
      <c r="N84" s="9" t="s">
        <v>120</v>
      </c>
      <c r="O84" s="75"/>
      <c r="P84" s="8"/>
      <c r="R84" s="6"/>
    </row>
    <row r="85" spans="1:18" s="7" customFormat="1" ht="15.75" x14ac:dyDescent="0.25">
      <c r="A85" s="158"/>
      <c r="B85" s="26">
        <v>10</v>
      </c>
      <c r="C85" s="36" t="s">
        <v>32</v>
      </c>
      <c r="D85" s="71" t="s">
        <v>65</v>
      </c>
      <c r="E85" s="21"/>
      <c r="F85" s="58">
        <v>496314</v>
      </c>
      <c r="G85" s="25"/>
      <c r="H85" s="24"/>
      <c r="I85" s="96" t="s">
        <v>121</v>
      </c>
      <c r="J85" s="76">
        <v>3500</v>
      </c>
      <c r="K85" s="28">
        <v>2304</v>
      </c>
      <c r="L85" s="97">
        <v>2880</v>
      </c>
      <c r="M85" s="26">
        <v>10</v>
      </c>
      <c r="N85" s="9" t="s">
        <v>122</v>
      </c>
      <c r="O85" s="75"/>
      <c r="P85" s="8"/>
      <c r="R85" s="6"/>
    </row>
    <row r="86" spans="1:18" s="7" customFormat="1" ht="30" x14ac:dyDescent="0.25">
      <c r="A86" s="156" t="s">
        <v>44</v>
      </c>
      <c r="B86" s="40">
        <v>1</v>
      </c>
      <c r="C86" s="49" t="s">
        <v>23</v>
      </c>
      <c r="D86" s="41" t="s">
        <v>96</v>
      </c>
      <c r="E86" s="41"/>
      <c r="F86" s="52">
        <v>501380</v>
      </c>
      <c r="G86" s="42"/>
      <c r="H86" s="43"/>
      <c r="I86" s="52" t="s">
        <v>97</v>
      </c>
      <c r="J86" s="40">
        <v>1376</v>
      </c>
      <c r="K86" s="44">
        <f>L86*0.9</f>
        <v>619.20000000000005</v>
      </c>
      <c r="L86" s="50">
        <v>688</v>
      </c>
      <c r="M86" s="40">
        <v>20</v>
      </c>
      <c r="N86" s="45" t="s">
        <v>98</v>
      </c>
      <c r="O86" s="40"/>
      <c r="P86" s="8"/>
      <c r="R86" s="6"/>
    </row>
    <row r="87" spans="1:18" s="7" customFormat="1" ht="15.75" x14ac:dyDescent="0.25">
      <c r="A87" s="157"/>
      <c r="B87" s="40">
        <v>2</v>
      </c>
      <c r="C87" s="49" t="s">
        <v>24</v>
      </c>
      <c r="D87" s="41" t="s">
        <v>96</v>
      </c>
      <c r="E87" s="41"/>
      <c r="F87" s="50">
        <v>101438</v>
      </c>
      <c r="G87" s="42"/>
      <c r="H87" s="43"/>
      <c r="I87" s="52" t="s">
        <v>99</v>
      </c>
      <c r="J87" s="40">
        <v>799</v>
      </c>
      <c r="K87" s="44">
        <v>577</v>
      </c>
      <c r="L87" s="50">
        <v>679</v>
      </c>
      <c r="M87" s="40">
        <v>20</v>
      </c>
      <c r="N87" s="40" t="s">
        <v>100</v>
      </c>
      <c r="O87" s="40"/>
      <c r="P87" s="8"/>
      <c r="R87" s="6"/>
    </row>
    <row r="88" spans="1:18" s="7" customFormat="1" ht="15.75" x14ac:dyDescent="0.25">
      <c r="A88" s="157"/>
      <c r="B88" s="40">
        <v>3</v>
      </c>
      <c r="C88" s="49" t="s">
        <v>25</v>
      </c>
      <c r="D88" s="41" t="s">
        <v>96</v>
      </c>
      <c r="E88" s="41"/>
      <c r="F88" s="50">
        <v>500140</v>
      </c>
      <c r="G88" s="42"/>
      <c r="H88" s="43"/>
      <c r="I88" s="52" t="s">
        <v>101</v>
      </c>
      <c r="J88" s="40">
        <v>1399</v>
      </c>
      <c r="K88" s="44">
        <v>1159</v>
      </c>
      <c r="L88" s="50">
        <v>1260</v>
      </c>
      <c r="M88" s="40">
        <v>100</v>
      </c>
      <c r="N88" s="45" t="s">
        <v>102</v>
      </c>
      <c r="O88" s="51"/>
      <c r="P88" s="8"/>
      <c r="R88" s="6"/>
    </row>
    <row r="89" spans="1:18" s="7" customFormat="1" ht="15.75" x14ac:dyDescent="0.25">
      <c r="A89" s="157"/>
      <c r="B89" s="26">
        <v>4</v>
      </c>
      <c r="C89" s="36" t="s">
        <v>26</v>
      </c>
      <c r="D89" s="27" t="s">
        <v>96</v>
      </c>
      <c r="E89" s="27"/>
      <c r="F89" s="60">
        <v>499008</v>
      </c>
      <c r="G89" s="75"/>
      <c r="H89" s="91"/>
      <c r="I89" s="91" t="s">
        <v>203</v>
      </c>
      <c r="J89" s="91">
        <v>800</v>
      </c>
      <c r="K89" s="91">
        <v>451</v>
      </c>
      <c r="L89" s="91">
        <v>550</v>
      </c>
      <c r="M89" s="91">
        <v>50</v>
      </c>
      <c r="N89" s="60" t="s">
        <v>100</v>
      </c>
      <c r="O89" s="26"/>
      <c r="P89" s="8"/>
      <c r="R89" s="6"/>
    </row>
    <row r="90" spans="1:18" s="7" customFormat="1" ht="31.5" x14ac:dyDescent="0.25">
      <c r="A90" s="157"/>
      <c r="B90" s="26">
        <v>5</v>
      </c>
      <c r="C90" s="36" t="s">
        <v>27</v>
      </c>
      <c r="D90" s="27" t="s">
        <v>96</v>
      </c>
      <c r="E90" s="27"/>
      <c r="F90" s="92">
        <v>503203</v>
      </c>
      <c r="G90" s="9"/>
      <c r="H90" s="91"/>
      <c r="I90" s="91" t="s">
        <v>103</v>
      </c>
      <c r="J90" s="91">
        <v>5220</v>
      </c>
      <c r="K90" s="91">
        <v>2789</v>
      </c>
      <c r="L90" s="91">
        <v>2999</v>
      </c>
      <c r="M90" s="91">
        <v>10</v>
      </c>
      <c r="N90" s="91" t="s">
        <v>104</v>
      </c>
      <c r="O90" s="26"/>
      <c r="P90" s="8"/>
      <c r="R90" s="6"/>
    </row>
    <row r="91" spans="1:18" s="7" customFormat="1" ht="15.75" x14ac:dyDescent="0.25">
      <c r="A91" s="157"/>
      <c r="B91" s="36">
        <v>6</v>
      </c>
      <c r="C91" s="36" t="s">
        <v>28</v>
      </c>
      <c r="D91" s="27" t="s">
        <v>110</v>
      </c>
      <c r="E91" s="21"/>
      <c r="F91" s="61">
        <v>499757</v>
      </c>
      <c r="G91" s="61"/>
      <c r="H91" s="61"/>
      <c r="I91" s="61" t="s">
        <v>105</v>
      </c>
      <c r="J91" s="91">
        <v>2770</v>
      </c>
      <c r="K91" s="15">
        <v>1130</v>
      </c>
      <c r="L91" s="60">
        <v>1329</v>
      </c>
      <c r="M91" s="91">
        <v>30</v>
      </c>
      <c r="N91" s="60" t="s">
        <v>100</v>
      </c>
      <c r="O91" s="36"/>
      <c r="P91" s="8"/>
      <c r="R91" s="6"/>
    </row>
    <row r="92" spans="1:18" s="7" customFormat="1" ht="15.75" x14ac:dyDescent="0.25">
      <c r="A92" s="157"/>
      <c r="B92" s="26">
        <v>7</v>
      </c>
      <c r="C92" s="36" t="s">
        <v>29</v>
      </c>
      <c r="D92" s="27" t="s">
        <v>96</v>
      </c>
      <c r="E92" s="27"/>
      <c r="F92" s="61">
        <v>499758</v>
      </c>
      <c r="G92" s="61"/>
      <c r="H92" s="61"/>
      <c r="I92" s="61" t="s">
        <v>106</v>
      </c>
      <c r="J92" s="91">
        <v>3580</v>
      </c>
      <c r="K92" s="15">
        <v>1427</v>
      </c>
      <c r="L92" s="60">
        <v>1679</v>
      </c>
      <c r="M92" s="91">
        <v>30</v>
      </c>
      <c r="N92" s="60" t="s">
        <v>100</v>
      </c>
      <c r="O92" s="62"/>
      <c r="P92" s="8"/>
      <c r="R92" s="6"/>
    </row>
    <row r="93" spans="1:18" s="7" customFormat="1" ht="31.5" x14ac:dyDescent="0.25">
      <c r="A93" s="157"/>
      <c r="B93" s="26">
        <v>8</v>
      </c>
      <c r="C93" s="36" t="s">
        <v>30</v>
      </c>
      <c r="D93" s="27" t="s">
        <v>96</v>
      </c>
      <c r="E93" s="27"/>
      <c r="F93" s="60">
        <v>502377</v>
      </c>
      <c r="G93" s="9"/>
      <c r="H93" s="22"/>
      <c r="I93" s="61" t="s">
        <v>107</v>
      </c>
      <c r="J93" s="91">
        <v>1598</v>
      </c>
      <c r="K93" s="15">
        <v>934</v>
      </c>
      <c r="L93" s="60">
        <v>1099</v>
      </c>
      <c r="M93" s="91">
        <v>5</v>
      </c>
      <c r="N93" s="93" t="s">
        <v>104</v>
      </c>
      <c r="O93" s="62"/>
      <c r="P93" s="8"/>
      <c r="R93" s="6"/>
    </row>
    <row r="94" spans="1:18" s="7" customFormat="1" ht="15.75" x14ac:dyDescent="0.25">
      <c r="A94" s="157"/>
      <c r="B94" s="26">
        <v>9</v>
      </c>
      <c r="C94" s="36" t="s">
        <v>31</v>
      </c>
      <c r="D94" s="27" t="s">
        <v>96</v>
      </c>
      <c r="E94" s="27"/>
      <c r="F94" s="58">
        <v>500241</v>
      </c>
      <c r="G94" s="25"/>
      <c r="H94" s="24"/>
      <c r="I94" s="59" t="s">
        <v>108</v>
      </c>
      <c r="J94" s="63">
        <v>3300</v>
      </c>
      <c r="K94" s="28">
        <v>1574</v>
      </c>
      <c r="L94" s="58">
        <v>1920</v>
      </c>
      <c r="M94" s="26">
        <v>50</v>
      </c>
      <c r="N94" s="60" t="s">
        <v>100</v>
      </c>
      <c r="O94" s="26"/>
      <c r="P94" s="8"/>
      <c r="R94" s="6"/>
    </row>
    <row r="95" spans="1:18" s="7" customFormat="1" ht="15.75" x14ac:dyDescent="0.25">
      <c r="A95" s="158"/>
      <c r="B95" s="26">
        <v>10</v>
      </c>
      <c r="C95" s="36" t="s">
        <v>32</v>
      </c>
      <c r="D95" s="27" t="s">
        <v>96</v>
      </c>
      <c r="E95" s="21"/>
      <c r="F95" s="64">
        <v>500242</v>
      </c>
      <c r="G95" s="9"/>
      <c r="H95" s="22"/>
      <c r="I95" s="59" t="s">
        <v>109</v>
      </c>
      <c r="J95" s="63">
        <v>3300</v>
      </c>
      <c r="K95" s="28">
        <v>1574</v>
      </c>
      <c r="L95" s="58">
        <v>1920</v>
      </c>
      <c r="M95" s="26">
        <v>50</v>
      </c>
      <c r="N95" s="60" t="s">
        <v>100</v>
      </c>
      <c r="O95" s="67"/>
      <c r="P95" s="8"/>
      <c r="R95" s="6"/>
    </row>
    <row r="96" spans="1:18" s="7" customFormat="1" ht="15.75" x14ac:dyDescent="0.25">
      <c r="A96" s="156" t="s">
        <v>45</v>
      </c>
      <c r="B96" s="30">
        <v>1</v>
      </c>
      <c r="C96" s="48" t="s">
        <v>23</v>
      </c>
      <c r="D96" s="31" t="s">
        <v>46</v>
      </c>
      <c r="E96" s="31"/>
      <c r="F96" s="55">
        <v>485646</v>
      </c>
      <c r="G96" s="32"/>
      <c r="H96" s="33"/>
      <c r="I96" s="56" t="s">
        <v>170</v>
      </c>
      <c r="J96" s="30">
        <v>27900</v>
      </c>
      <c r="K96" s="55">
        <v>21050</v>
      </c>
      <c r="L96" s="55">
        <v>22600</v>
      </c>
      <c r="M96" s="30">
        <v>5</v>
      </c>
      <c r="N96" s="35"/>
      <c r="O96" s="30"/>
      <c r="P96" s="8"/>
      <c r="R96" s="6"/>
    </row>
    <row r="97" spans="1:18" s="7" customFormat="1" ht="15.75" x14ac:dyDescent="0.25">
      <c r="A97" s="157"/>
      <c r="B97" s="30">
        <v>2</v>
      </c>
      <c r="C97" s="48" t="s">
        <v>24</v>
      </c>
      <c r="D97" s="31" t="s">
        <v>46</v>
      </c>
      <c r="E97" s="31"/>
      <c r="F97" s="55">
        <v>476210</v>
      </c>
      <c r="G97" s="32"/>
      <c r="H97" s="33"/>
      <c r="I97" s="56" t="s">
        <v>171</v>
      </c>
      <c r="J97" s="30">
        <v>3390</v>
      </c>
      <c r="K97" s="34">
        <v>2670</v>
      </c>
      <c r="L97" s="55">
        <v>3000</v>
      </c>
      <c r="M97" s="30">
        <v>10</v>
      </c>
      <c r="N97" s="35"/>
      <c r="O97" s="30"/>
      <c r="P97" s="8"/>
      <c r="R97" s="6"/>
    </row>
    <row r="98" spans="1:18" s="7" customFormat="1" ht="15.75" x14ac:dyDescent="0.25">
      <c r="A98" s="157"/>
      <c r="B98" s="30">
        <v>3</v>
      </c>
      <c r="C98" s="48" t="s">
        <v>25</v>
      </c>
      <c r="D98" s="70" t="s">
        <v>47</v>
      </c>
      <c r="E98" s="31"/>
      <c r="F98" s="55">
        <v>433387</v>
      </c>
      <c r="G98" s="32"/>
      <c r="H98" s="33"/>
      <c r="I98" s="56" t="s">
        <v>138</v>
      </c>
      <c r="J98" s="30">
        <v>5400</v>
      </c>
      <c r="K98" s="34">
        <v>4700</v>
      </c>
      <c r="L98" s="55">
        <v>4500</v>
      </c>
      <c r="M98" s="30">
        <v>10</v>
      </c>
      <c r="N98" s="35"/>
      <c r="O98" s="57"/>
      <c r="P98" s="8"/>
      <c r="R98" s="6"/>
    </row>
    <row r="99" spans="1:18" s="7" customFormat="1" ht="15.75" x14ac:dyDescent="0.25">
      <c r="A99" s="157"/>
      <c r="B99" s="26">
        <v>4</v>
      </c>
      <c r="C99" s="36" t="s">
        <v>26</v>
      </c>
      <c r="D99" s="27" t="s">
        <v>48</v>
      </c>
      <c r="E99" s="27"/>
      <c r="F99" s="58">
        <v>472842</v>
      </c>
      <c r="G99" s="25"/>
      <c r="H99" s="24"/>
      <c r="I99" s="59" t="s">
        <v>176</v>
      </c>
      <c r="J99" s="26">
        <v>12500</v>
      </c>
      <c r="K99" s="28">
        <v>7700</v>
      </c>
      <c r="L99" s="58">
        <v>8080</v>
      </c>
      <c r="M99" s="26">
        <v>8</v>
      </c>
      <c r="N99" s="58"/>
      <c r="O99" s="26"/>
      <c r="P99" s="8"/>
      <c r="R99" s="6"/>
    </row>
    <row r="100" spans="1:18" s="7" customFormat="1" ht="15.75" x14ac:dyDescent="0.25">
      <c r="A100" s="157"/>
      <c r="B100" s="26">
        <v>5</v>
      </c>
      <c r="C100" s="36" t="s">
        <v>27</v>
      </c>
      <c r="D100" s="27" t="s">
        <v>48</v>
      </c>
      <c r="E100" s="27"/>
      <c r="F100" s="58">
        <v>501286</v>
      </c>
      <c r="G100" s="25"/>
      <c r="H100" s="24"/>
      <c r="I100" s="59" t="s">
        <v>175</v>
      </c>
      <c r="J100" s="26">
        <v>12988</v>
      </c>
      <c r="K100" s="28">
        <v>8250</v>
      </c>
      <c r="L100" s="58">
        <v>8990</v>
      </c>
      <c r="M100" s="26">
        <v>2</v>
      </c>
      <c r="N100" s="58"/>
      <c r="O100" s="26"/>
      <c r="P100" s="8"/>
      <c r="R100" s="6"/>
    </row>
    <row r="101" spans="1:18" s="7" customFormat="1" ht="15.75" x14ac:dyDescent="0.25">
      <c r="A101" s="157"/>
      <c r="B101" s="36">
        <v>6</v>
      </c>
      <c r="C101" s="36" t="s">
        <v>28</v>
      </c>
      <c r="D101" s="27" t="s">
        <v>66</v>
      </c>
      <c r="E101" s="21"/>
      <c r="F101" s="60">
        <v>474970</v>
      </c>
      <c r="G101" s="9"/>
      <c r="H101" s="22"/>
      <c r="I101" s="61" t="s">
        <v>174</v>
      </c>
      <c r="J101" s="36">
        <v>9490</v>
      </c>
      <c r="K101" s="15">
        <v>6200</v>
      </c>
      <c r="L101" s="60">
        <v>6590</v>
      </c>
      <c r="M101" s="36">
        <v>3</v>
      </c>
      <c r="N101" s="60"/>
      <c r="O101" s="36"/>
      <c r="P101" s="8"/>
      <c r="R101" s="6"/>
    </row>
    <row r="102" spans="1:18" s="7" customFormat="1" ht="15.75" x14ac:dyDescent="0.25">
      <c r="A102" s="157"/>
      <c r="B102" s="26">
        <v>7</v>
      </c>
      <c r="C102" s="36" t="s">
        <v>29</v>
      </c>
      <c r="D102" s="27" t="s">
        <v>66</v>
      </c>
      <c r="E102" s="27"/>
      <c r="F102" s="58">
        <v>500095</v>
      </c>
      <c r="G102" s="25"/>
      <c r="H102" s="24"/>
      <c r="I102" s="59" t="s">
        <v>173</v>
      </c>
      <c r="J102" s="26">
        <v>6990</v>
      </c>
      <c r="K102" s="28">
        <v>6160</v>
      </c>
      <c r="L102" s="58">
        <v>6490</v>
      </c>
      <c r="M102" s="26">
        <v>5</v>
      </c>
      <c r="N102" s="58"/>
      <c r="O102" s="62"/>
      <c r="P102" s="8"/>
      <c r="R102" s="6"/>
    </row>
    <row r="103" spans="1:18" s="7" customFormat="1" ht="15.75" x14ac:dyDescent="0.25">
      <c r="A103" s="157"/>
      <c r="B103" s="26">
        <v>8</v>
      </c>
      <c r="C103" s="36" t="s">
        <v>30</v>
      </c>
      <c r="D103" s="27" t="s">
        <v>66</v>
      </c>
      <c r="E103" s="27"/>
      <c r="F103" s="58">
        <v>485381</v>
      </c>
      <c r="G103" s="25"/>
      <c r="H103" s="24"/>
      <c r="I103" s="59" t="s">
        <v>172</v>
      </c>
      <c r="J103" s="63">
        <v>26900</v>
      </c>
      <c r="K103" s="28">
        <v>20400</v>
      </c>
      <c r="L103" s="58">
        <v>21500</v>
      </c>
      <c r="M103" s="26">
        <v>2</v>
      </c>
      <c r="N103" s="58"/>
      <c r="O103" s="62"/>
      <c r="P103" s="8"/>
      <c r="R103" s="6"/>
    </row>
    <row r="104" spans="1:18" s="7" customFormat="1" ht="15.75" x14ac:dyDescent="0.25">
      <c r="A104" s="157"/>
      <c r="B104" s="26">
        <v>9</v>
      </c>
      <c r="C104" s="36" t="s">
        <v>31</v>
      </c>
      <c r="D104" s="71" t="s">
        <v>49</v>
      </c>
      <c r="E104" s="27"/>
      <c r="F104" s="58">
        <v>498604</v>
      </c>
      <c r="G104" s="25"/>
      <c r="H104" s="24"/>
      <c r="I104" s="59" t="s">
        <v>135</v>
      </c>
      <c r="J104" s="63">
        <v>8000</v>
      </c>
      <c r="K104" s="28">
        <v>4900</v>
      </c>
      <c r="L104" s="58">
        <v>5200</v>
      </c>
      <c r="M104" s="26">
        <v>10</v>
      </c>
      <c r="N104" s="58"/>
      <c r="O104" s="26"/>
      <c r="P104" s="8"/>
      <c r="R104" s="6"/>
    </row>
    <row r="105" spans="1:18" s="7" customFormat="1" ht="15.75" x14ac:dyDescent="0.25">
      <c r="A105" s="158"/>
      <c r="B105" s="26">
        <v>10</v>
      </c>
      <c r="C105" s="36" t="s">
        <v>32</v>
      </c>
      <c r="D105" s="71" t="s">
        <v>49</v>
      </c>
      <c r="E105" s="21"/>
      <c r="F105" s="64">
        <v>496865</v>
      </c>
      <c r="G105" s="9"/>
      <c r="H105" s="22"/>
      <c r="I105" s="65" t="s">
        <v>136</v>
      </c>
      <c r="J105" s="66" t="s">
        <v>137</v>
      </c>
      <c r="K105" s="15">
        <v>2800</v>
      </c>
      <c r="L105" s="64">
        <v>2300</v>
      </c>
      <c r="M105" s="36">
        <v>10</v>
      </c>
      <c r="N105" s="64"/>
      <c r="O105" s="67"/>
      <c r="P105" s="8"/>
      <c r="R105" s="6"/>
    </row>
    <row r="106" spans="1:18" s="7" customFormat="1" ht="15.75" x14ac:dyDescent="0.25">
      <c r="A106" s="156" t="s">
        <v>50</v>
      </c>
      <c r="B106" s="40">
        <v>1</v>
      </c>
      <c r="C106" s="49" t="s">
        <v>23</v>
      </c>
      <c r="D106" s="41" t="s">
        <v>59</v>
      </c>
      <c r="E106" s="41"/>
      <c r="F106" s="50">
        <v>467455</v>
      </c>
      <c r="G106" s="42"/>
      <c r="H106" s="43" t="s">
        <v>181</v>
      </c>
      <c r="I106" s="52" t="s">
        <v>182</v>
      </c>
      <c r="J106" s="40">
        <v>3399</v>
      </c>
      <c r="K106" s="46">
        <v>3058</v>
      </c>
      <c r="L106" s="50">
        <v>3288</v>
      </c>
      <c r="M106" s="40">
        <v>20</v>
      </c>
      <c r="N106" s="45"/>
      <c r="O106" s="40"/>
      <c r="P106" s="8"/>
      <c r="R106" s="6"/>
    </row>
    <row r="107" spans="1:18" s="7" customFormat="1" ht="15.75" x14ac:dyDescent="0.25">
      <c r="A107" s="157"/>
      <c r="B107" s="40">
        <v>2</v>
      </c>
      <c r="C107" s="49" t="s">
        <v>24</v>
      </c>
      <c r="D107" s="41" t="s">
        <v>59</v>
      </c>
      <c r="E107" s="41"/>
      <c r="F107" s="50">
        <v>482747</v>
      </c>
      <c r="G107" s="42"/>
      <c r="H107" s="43" t="s">
        <v>183</v>
      </c>
      <c r="I107" s="52" t="s">
        <v>184</v>
      </c>
      <c r="J107" s="40">
        <v>5488</v>
      </c>
      <c r="K107" s="44">
        <v>3789</v>
      </c>
      <c r="L107" s="50">
        <v>3988</v>
      </c>
      <c r="M107" s="40">
        <v>30</v>
      </c>
      <c r="N107" s="45"/>
      <c r="O107" s="40"/>
      <c r="P107" s="8"/>
      <c r="R107" s="6"/>
    </row>
    <row r="108" spans="1:18" s="7" customFormat="1" ht="15.75" x14ac:dyDescent="0.25">
      <c r="A108" s="157"/>
      <c r="B108" s="40">
        <v>3</v>
      </c>
      <c r="C108" s="49" t="s">
        <v>25</v>
      </c>
      <c r="D108" s="47" t="s">
        <v>47</v>
      </c>
      <c r="E108" s="41"/>
      <c r="F108" s="50">
        <v>51586</v>
      </c>
      <c r="G108" s="42"/>
      <c r="H108" s="43"/>
      <c r="I108" s="52" t="s">
        <v>196</v>
      </c>
      <c r="J108" s="40">
        <v>16900</v>
      </c>
      <c r="K108" s="44">
        <v>16337</v>
      </c>
      <c r="L108" s="50">
        <v>8490</v>
      </c>
      <c r="M108" s="40">
        <v>10</v>
      </c>
      <c r="N108" s="45"/>
      <c r="O108" s="51"/>
      <c r="P108" s="8"/>
      <c r="R108" s="6"/>
    </row>
    <row r="109" spans="1:18" s="7" customFormat="1" ht="15.75" x14ac:dyDescent="0.25">
      <c r="A109" s="157"/>
      <c r="B109" s="26">
        <v>4</v>
      </c>
      <c r="C109" s="36" t="s">
        <v>26</v>
      </c>
      <c r="D109" s="27" t="s">
        <v>64</v>
      </c>
      <c r="E109" s="27"/>
      <c r="F109" s="58">
        <v>465233</v>
      </c>
      <c r="G109" s="25"/>
      <c r="H109" s="24" t="s">
        <v>185</v>
      </c>
      <c r="I109" s="59" t="s">
        <v>186</v>
      </c>
      <c r="J109" s="26">
        <v>4200</v>
      </c>
      <c r="K109" s="28">
        <v>3060</v>
      </c>
      <c r="L109" s="58">
        <v>3600</v>
      </c>
      <c r="M109" s="26">
        <v>20</v>
      </c>
      <c r="N109" s="58"/>
      <c r="O109" s="26"/>
      <c r="P109" s="8"/>
      <c r="R109" s="6"/>
    </row>
    <row r="110" spans="1:18" s="7" customFormat="1" ht="15.75" x14ac:dyDescent="0.25">
      <c r="A110" s="157"/>
      <c r="B110" s="26">
        <v>5</v>
      </c>
      <c r="C110" s="36" t="s">
        <v>27</v>
      </c>
      <c r="D110" s="27" t="s">
        <v>64</v>
      </c>
      <c r="E110" s="27"/>
      <c r="F110" s="58">
        <v>468602</v>
      </c>
      <c r="G110" s="25"/>
      <c r="H110" s="24" t="s">
        <v>181</v>
      </c>
      <c r="I110" s="59" t="s">
        <v>187</v>
      </c>
      <c r="J110" s="26">
        <v>2999</v>
      </c>
      <c r="K110" s="28">
        <v>2423</v>
      </c>
      <c r="L110" s="58">
        <v>2550</v>
      </c>
      <c r="M110" s="26">
        <v>20</v>
      </c>
      <c r="N110" s="58"/>
      <c r="O110" s="26"/>
      <c r="P110" s="8"/>
      <c r="R110" s="6"/>
    </row>
    <row r="111" spans="1:18" ht="15.75" x14ac:dyDescent="0.25">
      <c r="A111" s="157"/>
      <c r="B111" s="36">
        <v>6</v>
      </c>
      <c r="C111" s="36" t="s">
        <v>28</v>
      </c>
      <c r="D111" s="27" t="s">
        <v>64</v>
      </c>
      <c r="E111" s="21"/>
      <c r="F111" s="60">
        <v>466151</v>
      </c>
      <c r="G111" s="9"/>
      <c r="H111" s="22" t="s">
        <v>188</v>
      </c>
      <c r="I111" s="61" t="s">
        <v>189</v>
      </c>
      <c r="J111" s="36">
        <v>3688</v>
      </c>
      <c r="K111" s="15">
        <v>3124</v>
      </c>
      <c r="L111" s="60">
        <v>3288</v>
      </c>
      <c r="M111" s="36">
        <v>20</v>
      </c>
      <c r="N111" s="60"/>
      <c r="O111" s="36"/>
    </row>
    <row r="112" spans="1:18" ht="15.75" x14ac:dyDescent="0.25">
      <c r="A112" s="157"/>
      <c r="B112" s="26">
        <v>7</v>
      </c>
      <c r="C112" s="36" t="s">
        <v>29</v>
      </c>
      <c r="D112" s="27" t="s">
        <v>64</v>
      </c>
      <c r="E112" s="27"/>
      <c r="F112" s="58">
        <v>479907</v>
      </c>
      <c r="G112" s="25"/>
      <c r="H112" s="24" t="s">
        <v>190</v>
      </c>
      <c r="I112" s="59" t="s">
        <v>191</v>
      </c>
      <c r="J112" s="26">
        <v>5490</v>
      </c>
      <c r="K112" s="28">
        <v>3411</v>
      </c>
      <c r="L112" s="58">
        <v>3790</v>
      </c>
      <c r="M112" s="26">
        <v>20</v>
      </c>
      <c r="N112" s="58"/>
      <c r="O112" s="62"/>
    </row>
    <row r="113" spans="1:15" ht="31.5" x14ac:dyDescent="0.25">
      <c r="A113" s="157"/>
      <c r="B113" s="26">
        <v>8</v>
      </c>
      <c r="C113" s="36" t="s">
        <v>30</v>
      </c>
      <c r="D113" s="27" t="s">
        <v>64</v>
      </c>
      <c r="E113" s="27"/>
      <c r="F113" s="58">
        <v>473120</v>
      </c>
      <c r="G113" s="25"/>
      <c r="H113" s="24" t="s">
        <v>192</v>
      </c>
      <c r="I113" s="59" t="s">
        <v>193</v>
      </c>
      <c r="J113" s="63">
        <v>5360</v>
      </c>
      <c r="K113" s="28">
        <v>3149</v>
      </c>
      <c r="L113" s="58">
        <v>3499</v>
      </c>
      <c r="M113" s="26">
        <v>10</v>
      </c>
      <c r="N113" s="58"/>
      <c r="O113" s="62"/>
    </row>
    <row r="114" spans="1:15" ht="31.5" x14ac:dyDescent="0.25">
      <c r="A114" s="157"/>
      <c r="B114" s="26">
        <v>9</v>
      </c>
      <c r="C114" s="36" t="s">
        <v>31</v>
      </c>
      <c r="D114" s="71" t="s">
        <v>47</v>
      </c>
      <c r="E114" s="27"/>
      <c r="F114" s="58">
        <v>474968</v>
      </c>
      <c r="G114" s="25"/>
      <c r="H114" s="24"/>
      <c r="I114" s="59" t="s">
        <v>194</v>
      </c>
      <c r="J114" s="63">
        <v>8999</v>
      </c>
      <c r="K114" s="28">
        <v>3300</v>
      </c>
      <c r="L114" s="58">
        <v>3499</v>
      </c>
      <c r="M114" s="26">
        <v>10</v>
      </c>
      <c r="N114" s="58"/>
      <c r="O114" s="26"/>
    </row>
    <row r="115" spans="1:15" ht="31.5" x14ac:dyDescent="0.25">
      <c r="A115" s="158"/>
      <c r="B115" s="26">
        <v>10</v>
      </c>
      <c r="C115" s="36" t="s">
        <v>32</v>
      </c>
      <c r="D115" s="71" t="s">
        <v>47</v>
      </c>
      <c r="E115" s="21"/>
      <c r="F115" s="64">
        <v>51584</v>
      </c>
      <c r="G115" s="9"/>
      <c r="H115" s="22"/>
      <c r="I115" s="65" t="s">
        <v>195</v>
      </c>
      <c r="J115" s="66">
        <v>7490</v>
      </c>
      <c r="K115" s="15">
        <v>7154</v>
      </c>
      <c r="L115" s="64">
        <v>4290</v>
      </c>
      <c r="M115" s="36">
        <v>10</v>
      </c>
      <c r="N115" s="64"/>
      <c r="O115" s="67"/>
    </row>
    <row r="116" spans="1:15" ht="49.5" x14ac:dyDescent="0.25">
      <c r="A116" s="156" t="s">
        <v>51</v>
      </c>
      <c r="B116" s="30">
        <v>1</v>
      </c>
      <c r="C116" s="48" t="s">
        <v>23</v>
      </c>
      <c r="D116" s="31" t="s">
        <v>60</v>
      </c>
      <c r="E116" s="31"/>
      <c r="F116" s="55">
        <v>478498</v>
      </c>
      <c r="G116" s="32"/>
      <c r="H116" s="33"/>
      <c r="I116" s="98" t="s">
        <v>123</v>
      </c>
      <c r="J116" s="34">
        <v>3480</v>
      </c>
      <c r="K116" s="34">
        <v>2502</v>
      </c>
      <c r="L116" s="99">
        <v>2780</v>
      </c>
      <c r="M116" s="30">
        <v>10</v>
      </c>
      <c r="N116" s="35" t="s">
        <v>124</v>
      </c>
      <c r="O116" s="100" t="s">
        <v>125</v>
      </c>
    </row>
    <row r="117" spans="1:15" ht="49.5" x14ac:dyDescent="0.25">
      <c r="A117" s="157"/>
      <c r="B117" s="30">
        <v>2</v>
      </c>
      <c r="C117" s="48" t="s">
        <v>24</v>
      </c>
      <c r="D117" s="31" t="s">
        <v>60</v>
      </c>
      <c r="E117" s="31"/>
      <c r="F117" s="55">
        <v>491967</v>
      </c>
      <c r="G117" s="32"/>
      <c r="H117" s="33"/>
      <c r="I117" s="98" t="s">
        <v>126</v>
      </c>
      <c r="J117" s="30">
        <v>3390</v>
      </c>
      <c r="K117" s="34">
        <v>2685</v>
      </c>
      <c r="L117" s="55">
        <v>3051</v>
      </c>
      <c r="M117" s="30">
        <v>10</v>
      </c>
      <c r="N117" s="35" t="s">
        <v>120</v>
      </c>
      <c r="O117" s="100" t="s">
        <v>127</v>
      </c>
    </row>
    <row r="118" spans="1:15" ht="16.5" x14ac:dyDescent="0.25">
      <c r="A118" s="157"/>
      <c r="B118" s="30">
        <v>3</v>
      </c>
      <c r="C118" s="48" t="s">
        <v>25</v>
      </c>
      <c r="D118" s="31" t="s">
        <v>60</v>
      </c>
      <c r="E118" s="31"/>
      <c r="F118" s="55">
        <v>500221</v>
      </c>
      <c r="G118" s="32"/>
      <c r="H118" s="33"/>
      <c r="I118" s="98" t="s">
        <v>128</v>
      </c>
      <c r="J118" s="30">
        <v>7990</v>
      </c>
      <c r="K118" s="30">
        <v>4591</v>
      </c>
      <c r="L118" s="55">
        <v>4990</v>
      </c>
      <c r="M118" s="30">
        <v>20</v>
      </c>
      <c r="N118" s="35" t="s">
        <v>129</v>
      </c>
      <c r="O118" s="100"/>
    </row>
    <row r="119" spans="1:15" ht="15.75" x14ac:dyDescent="0.25">
      <c r="A119" s="157"/>
      <c r="B119" s="26">
        <v>4</v>
      </c>
      <c r="C119" s="36" t="s">
        <v>26</v>
      </c>
      <c r="D119" s="27" t="s">
        <v>60</v>
      </c>
      <c r="E119" s="27"/>
      <c r="F119" s="58">
        <v>124709</v>
      </c>
      <c r="G119" s="25"/>
      <c r="H119" s="24"/>
      <c r="I119" s="96" t="s">
        <v>130</v>
      </c>
      <c r="J119" s="26">
        <v>8800</v>
      </c>
      <c r="K119" s="28">
        <v>3893</v>
      </c>
      <c r="L119" s="58">
        <v>4580</v>
      </c>
      <c r="M119" s="26">
        <v>20</v>
      </c>
      <c r="N119" s="58" t="s">
        <v>131</v>
      </c>
      <c r="O119" s="26"/>
    </row>
    <row r="120" spans="1:15" ht="15.75" x14ac:dyDescent="0.25">
      <c r="A120" s="157"/>
      <c r="B120" s="26">
        <v>5</v>
      </c>
      <c r="C120" s="36" t="s">
        <v>27</v>
      </c>
      <c r="D120" s="27" t="s">
        <v>56</v>
      </c>
      <c r="E120" s="27"/>
      <c r="F120" s="58">
        <v>499906</v>
      </c>
      <c r="G120" s="25"/>
      <c r="H120" s="24"/>
      <c r="I120" s="96" t="s">
        <v>132</v>
      </c>
      <c r="J120" s="28">
        <v>1980</v>
      </c>
      <c r="K120" s="28">
        <v>880</v>
      </c>
      <c r="L120" s="58">
        <v>1100</v>
      </c>
      <c r="M120" s="26">
        <v>10</v>
      </c>
      <c r="N120" s="58" t="s">
        <v>133</v>
      </c>
      <c r="O120" s="26"/>
    </row>
    <row r="121" spans="1:15" ht="15" x14ac:dyDescent="0.25">
      <c r="A121" s="157"/>
      <c r="B121" s="36">
        <v>6</v>
      </c>
      <c r="C121" s="36" t="s">
        <v>28</v>
      </c>
      <c r="D121" s="27" t="s">
        <v>52</v>
      </c>
      <c r="E121" s="21"/>
      <c r="F121" s="82">
        <v>498029</v>
      </c>
      <c r="G121" s="90"/>
      <c r="H121" s="83"/>
      <c r="I121" s="84" t="s">
        <v>80</v>
      </c>
      <c r="J121" s="15">
        <v>6880</v>
      </c>
      <c r="K121" s="85">
        <f>L121*0.9</f>
        <v>1782</v>
      </c>
      <c r="L121" s="85">
        <v>1980</v>
      </c>
      <c r="M121" s="90">
        <v>30</v>
      </c>
      <c r="N121" s="86"/>
      <c r="O121" s="36"/>
    </row>
    <row r="122" spans="1:15" ht="15.75" x14ac:dyDescent="0.25">
      <c r="A122" s="157"/>
      <c r="B122" s="26">
        <v>7</v>
      </c>
      <c r="C122" s="36" t="s">
        <v>29</v>
      </c>
      <c r="D122" s="27" t="s">
        <v>52</v>
      </c>
      <c r="E122" s="27"/>
      <c r="F122" s="82">
        <v>495608</v>
      </c>
      <c r="G122" s="90"/>
      <c r="H122" s="87"/>
      <c r="I122" s="84" t="s">
        <v>95</v>
      </c>
      <c r="J122" s="28">
        <f>1980*2</f>
        <v>3960</v>
      </c>
      <c r="K122" s="88">
        <f>L122*0.91</f>
        <v>1801.8</v>
      </c>
      <c r="L122" s="76">
        <v>1980</v>
      </c>
      <c r="M122" s="26">
        <v>30</v>
      </c>
      <c r="N122" s="63"/>
      <c r="O122" s="62"/>
    </row>
    <row r="123" spans="1:15" ht="15.75" x14ac:dyDescent="0.25">
      <c r="A123" s="157"/>
      <c r="B123" s="26">
        <v>8</v>
      </c>
      <c r="C123" s="36" t="s">
        <v>30</v>
      </c>
      <c r="D123" s="27" t="s">
        <v>52</v>
      </c>
      <c r="E123" s="27"/>
      <c r="F123" s="82">
        <v>483255</v>
      </c>
      <c r="G123" s="90"/>
      <c r="H123" s="87"/>
      <c r="I123" s="84" t="s">
        <v>81</v>
      </c>
      <c r="J123" s="28">
        <v>8000</v>
      </c>
      <c r="K123" s="88">
        <v>4007</v>
      </c>
      <c r="L123" s="76">
        <v>4380</v>
      </c>
      <c r="M123" s="26">
        <v>5</v>
      </c>
      <c r="N123" s="63"/>
      <c r="O123" s="62"/>
    </row>
    <row r="124" spans="1:15" ht="15" x14ac:dyDescent="0.25">
      <c r="A124" s="157"/>
      <c r="B124" s="26">
        <v>9</v>
      </c>
      <c r="C124" s="36" t="s">
        <v>31</v>
      </c>
      <c r="D124" s="27" t="s">
        <v>52</v>
      </c>
      <c r="E124" s="27"/>
      <c r="F124" s="82">
        <v>126291</v>
      </c>
      <c r="G124" s="10"/>
      <c r="H124" s="87"/>
      <c r="I124" s="89" t="s">
        <v>82</v>
      </c>
      <c r="J124" s="76">
        <v>3600</v>
      </c>
      <c r="K124" s="28">
        <v>2657</v>
      </c>
      <c r="L124" s="76">
        <v>3240</v>
      </c>
      <c r="M124" s="26">
        <v>10</v>
      </c>
      <c r="N124" s="63"/>
      <c r="O124" s="26"/>
    </row>
    <row r="125" spans="1:15" ht="15.75" x14ac:dyDescent="0.25">
      <c r="A125" s="158"/>
      <c r="B125" s="26">
        <v>10</v>
      </c>
      <c r="C125" s="36" t="s">
        <v>32</v>
      </c>
      <c r="D125" s="27" t="s">
        <v>52</v>
      </c>
      <c r="E125" s="21"/>
      <c r="F125" s="82">
        <v>112210</v>
      </c>
      <c r="G125" s="90"/>
      <c r="H125" s="83"/>
      <c r="I125" s="84" t="s">
        <v>84</v>
      </c>
      <c r="J125" s="77">
        <v>5980</v>
      </c>
      <c r="K125" s="15">
        <v>2862</v>
      </c>
      <c r="L125" s="85">
        <v>3180</v>
      </c>
      <c r="M125" s="90">
        <v>20</v>
      </c>
      <c r="N125" s="82"/>
      <c r="O125" s="67"/>
    </row>
  </sheetData>
  <mergeCells count="28">
    <mergeCell ref="A14:A25"/>
    <mergeCell ref="A26:A35"/>
    <mergeCell ref="A36:A45"/>
    <mergeCell ref="A46:A55"/>
    <mergeCell ref="E4:E5"/>
    <mergeCell ref="A4:A13"/>
    <mergeCell ref="H4:I5"/>
    <mergeCell ref="H1:O1"/>
    <mergeCell ref="H2:O2"/>
    <mergeCell ref="H3:O3"/>
    <mergeCell ref="F4:F5"/>
    <mergeCell ref="G4:G5"/>
    <mergeCell ref="J4:J5"/>
    <mergeCell ref="K4:L4"/>
    <mergeCell ref="M4:O4"/>
    <mergeCell ref="B1:D1"/>
    <mergeCell ref="B2:D2"/>
    <mergeCell ref="B3:D3"/>
    <mergeCell ref="B4:B5"/>
    <mergeCell ref="D4:D5"/>
    <mergeCell ref="C4:C5"/>
    <mergeCell ref="A106:A115"/>
    <mergeCell ref="A116:A125"/>
    <mergeCell ref="A56:A65"/>
    <mergeCell ref="A66:A75"/>
    <mergeCell ref="A76:A85"/>
    <mergeCell ref="A86:A95"/>
    <mergeCell ref="A96:A105"/>
  </mergeCells>
  <phoneticPr fontId="1" type="noConversion"/>
  <hyperlinks>
    <hyperlink ref="O83" r:id="rId1"/>
    <hyperlink ref="O116" r:id="rId2"/>
    <hyperlink ref="O117" r:id="rId3"/>
  </hyperlinks>
  <pageMargins left="0" right="0" top="0" bottom="0" header="0.31496062992125984" footer="0.31496062992125984"/>
  <pageSetup paperSize="9" scale="36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提品表</vt:lpstr>
      <vt:lpstr>提品表!Print_Area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Anita.Y.Wu (sal.twtp02.Newegg) 61763</dc:creator>
  <cp:lastModifiedBy>Tiphanie.H.Chang (mkt.twtp02.NeweggTW) 61631</cp:lastModifiedBy>
  <cp:lastPrinted>2015-09-04T02:45:26Z</cp:lastPrinted>
  <dcterms:created xsi:type="dcterms:W3CDTF">2015-03-20T07:18:15Z</dcterms:created>
  <dcterms:modified xsi:type="dcterms:W3CDTF">2015-11-27T03:02:59Z</dcterms:modified>
</cp:coreProperties>
</file>