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tjandray\R_USER\sppcredit\R-usecases\"/>
    </mc:Choice>
  </mc:AlternateContent>
  <bookViews>
    <workbookView xWindow="0" yWindow="0" windowWidth="21570" windowHeight="8625"/>
  </bookViews>
  <sheets>
    <sheet name="df_over_under_summary_nonewpath" sheetId="1" r:id="rId1"/>
  </sheets>
  <calcPr calcId="162913"/>
</workbook>
</file>

<file path=xl/calcChain.xml><?xml version="1.0" encoding="utf-8"?>
<calcChain xmlns="http://schemas.openxmlformats.org/spreadsheetml/2006/main">
  <c r="K5" i="1" l="1"/>
  <c r="K4" i="1"/>
  <c r="G6" i="1"/>
  <c r="J5" i="1"/>
  <c r="I5" i="1"/>
  <c r="H5" i="1"/>
  <c r="G5" i="1"/>
  <c r="J4" i="1"/>
  <c r="I4" i="1"/>
  <c r="H4" i="1"/>
  <c r="G4" i="1"/>
  <c r="E17" i="1" l="1"/>
  <c r="D17" i="1"/>
  <c r="C17" i="1"/>
  <c r="B17" i="1"/>
  <c r="E16" i="1"/>
  <c r="E21" i="1" s="1"/>
  <c r="D16" i="1"/>
  <c r="C16" i="1"/>
  <c r="B16" i="1"/>
  <c r="E15" i="1"/>
  <c r="D15" i="1"/>
  <c r="C15" i="1"/>
  <c r="B15" i="1"/>
  <c r="D21" i="1" l="1"/>
  <c r="B22" i="1"/>
  <c r="C22" i="1"/>
  <c r="D19" i="1"/>
  <c r="D22" i="1"/>
  <c r="E19" i="1"/>
  <c r="E22" i="1"/>
  <c r="B21" i="1"/>
  <c r="B19" i="1"/>
  <c r="C21" i="1"/>
  <c r="C19" i="1"/>
  <c r="G22" i="1" l="1"/>
  <c r="G21" i="1"/>
</calcChain>
</file>

<file path=xl/sharedStrings.xml><?xml version="1.0" encoding="utf-8"?>
<sst xmlns="http://schemas.openxmlformats.org/spreadsheetml/2006/main" count="27" uniqueCount="11">
  <si>
    <t>CreditRequired</t>
  </si>
  <si>
    <t>CreditRequiredStats05</t>
  </si>
  <si>
    <t>CreditRequiredStats02</t>
  </si>
  <si>
    <t>With New Paths</t>
  </si>
  <si>
    <t>No New Paaths</t>
  </si>
  <si>
    <t>Pertaining to New Paths</t>
  </si>
  <si>
    <t>Method</t>
  </si>
  <si>
    <t>Over-Collateralization ($)</t>
  </si>
  <si>
    <t>Under-Collateralization ($)</t>
  </si>
  <si>
    <t>Over-Collateralization #Bids</t>
  </si>
  <si>
    <t>Under-Collateralization #Bids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</si>
</sst>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3" applyFon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8" sqref="E8"/>
    </sheetView>
  </sheetViews>
  <sheetFormatPr defaultRowHeight="15" x14ac:dyDescent="0.25"/>
  <cols>
    <col min="1" max="1" width="22.7109375" bestFit="1" customWidth="1"/>
    <col min="2" max="2" width="17" bestFit="1" customWidth="1"/>
    <col min="3" max="3" width="17.140625" bestFit="1" customWidth="1"/>
    <col min="4" max="4" width="10.5703125" bestFit="1" customWidth="1"/>
    <col min="5" max="5" width="9.5703125" bestFit="1" customWidth="1"/>
    <col min="7" max="7" width="12.5703125" bestFit="1" customWidth="1"/>
    <col min="8" max="8" width="15.140625" customWidth="1"/>
    <col min="11" max="11" width="12" bestFit="1" customWidth="1"/>
  </cols>
  <sheetData>
    <row r="1" spans="1:11" x14ac:dyDescent="0.25">
      <c r="A1" t="s">
        <v>4</v>
      </c>
    </row>
    <row r="2" spans="1:11" s="2" customFormat="1" ht="6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11" x14ac:dyDescent="0.25">
      <c r="A3" t="s">
        <v>0</v>
      </c>
      <c r="B3" s="4">
        <v>-80512745.606122807</v>
      </c>
      <c r="C3" s="4">
        <v>29065515.726577502</v>
      </c>
      <c r="D3" s="3">
        <v>16366</v>
      </c>
      <c r="E3" s="3">
        <v>4545</v>
      </c>
    </row>
    <row r="4" spans="1:11" x14ac:dyDescent="0.25">
      <c r="A4" t="s">
        <v>1</v>
      </c>
      <c r="B4" s="4">
        <v>-35545412.737436697</v>
      </c>
      <c r="C4" s="4">
        <v>38112052.754308701</v>
      </c>
      <c r="D4" s="3">
        <v>12684</v>
      </c>
      <c r="E4" s="3">
        <v>5918</v>
      </c>
      <c r="G4" s="4">
        <f>B4-B$3</f>
        <v>44967332.86868611</v>
      </c>
      <c r="H4" s="4">
        <f t="shared" ref="H4:J5" si="0">C4-C$3</f>
        <v>9046537.0277311988</v>
      </c>
      <c r="I4" s="3">
        <f t="shared" si="0"/>
        <v>-3682</v>
      </c>
      <c r="J4" s="3">
        <f t="shared" si="0"/>
        <v>1373</v>
      </c>
      <c r="K4">
        <f>G4/H4</f>
        <v>4.9706680833609065</v>
      </c>
    </row>
    <row r="5" spans="1:11" x14ac:dyDescent="0.25">
      <c r="A5" t="s">
        <v>2</v>
      </c>
      <c r="B5" s="4">
        <v>-41092204.375834197</v>
      </c>
      <c r="C5" s="4">
        <v>37258708.666714497</v>
      </c>
      <c r="D5" s="3">
        <v>13279</v>
      </c>
      <c r="E5" s="3">
        <v>5655</v>
      </c>
      <c r="G5" s="4">
        <f t="shared" ref="G5" si="1">B5-B$3</f>
        <v>39420541.23028861</v>
      </c>
      <c r="H5" s="4">
        <f t="shared" si="0"/>
        <v>8193192.9401369952</v>
      </c>
      <c r="I5" s="3">
        <f t="shared" si="0"/>
        <v>-3087</v>
      </c>
      <c r="J5" s="3">
        <f t="shared" si="0"/>
        <v>1110</v>
      </c>
      <c r="K5">
        <f>G5/H5</f>
        <v>4.8113771417702598</v>
      </c>
    </row>
    <row r="6" spans="1:11" x14ac:dyDescent="0.25">
      <c r="G6">
        <f>G4/G5</f>
        <v>1.1407081553242513</v>
      </c>
    </row>
    <row r="7" spans="1:11" x14ac:dyDescent="0.25">
      <c r="A7" t="s">
        <v>3</v>
      </c>
    </row>
    <row r="8" spans="1:11" s="2" customFormat="1" ht="60" x14ac:dyDescent="0.25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</row>
    <row r="9" spans="1:11" x14ac:dyDescent="0.25">
      <c r="A9" t="s">
        <v>0</v>
      </c>
      <c r="B9" s="4">
        <v>-80512745.606122807</v>
      </c>
      <c r="C9" s="4">
        <v>29065515.726577502</v>
      </c>
      <c r="D9" s="3">
        <v>16366</v>
      </c>
      <c r="E9" s="3">
        <v>4545</v>
      </c>
    </row>
    <row r="10" spans="1:11" x14ac:dyDescent="0.25">
      <c r="A10" t="s">
        <v>1</v>
      </c>
      <c r="B10" s="4">
        <v>-35545412.737436697</v>
      </c>
      <c r="C10" s="4">
        <v>38112052.754308701</v>
      </c>
      <c r="D10" s="3">
        <v>12684</v>
      </c>
      <c r="E10" s="3">
        <v>5918</v>
      </c>
    </row>
    <row r="11" spans="1:11" x14ac:dyDescent="0.25">
      <c r="A11" t="s">
        <v>2</v>
      </c>
      <c r="B11" s="4">
        <v>-41092204.375834197</v>
      </c>
      <c r="C11" s="4">
        <v>37258708.666714497</v>
      </c>
      <c r="D11" s="3">
        <v>13279</v>
      </c>
      <c r="E11" s="3">
        <v>5655</v>
      </c>
    </row>
    <row r="13" spans="1:11" x14ac:dyDescent="0.25">
      <c r="A13" t="s">
        <v>5</v>
      </c>
    </row>
    <row r="14" spans="1:11" s="2" customFormat="1" ht="60" x14ac:dyDescent="0.2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11" x14ac:dyDescent="0.25">
      <c r="A15" t="s">
        <v>0</v>
      </c>
      <c r="B15" s="4">
        <f>B9-B3</f>
        <v>0</v>
      </c>
      <c r="C15" s="4">
        <f t="shared" ref="C15:E15" si="2">C9-C3</f>
        <v>0</v>
      </c>
      <c r="D15" s="3">
        <f t="shared" si="2"/>
        <v>0</v>
      </c>
      <c r="E15" s="3">
        <f t="shared" si="2"/>
        <v>0</v>
      </c>
    </row>
    <row r="16" spans="1:11" x14ac:dyDescent="0.25">
      <c r="A16" t="s">
        <v>1</v>
      </c>
      <c r="B16" s="4">
        <f t="shared" ref="B16:E16" si="3">B10-B4</f>
        <v>0</v>
      </c>
      <c r="C16" s="4">
        <f t="shared" si="3"/>
        <v>0</v>
      </c>
      <c r="D16" s="3">
        <f t="shared" si="3"/>
        <v>0</v>
      </c>
      <c r="E16" s="3">
        <f t="shared" si="3"/>
        <v>0</v>
      </c>
    </row>
    <row r="17" spans="1:7" x14ac:dyDescent="0.25">
      <c r="A17" t="s">
        <v>2</v>
      </c>
      <c r="B17" s="4">
        <f t="shared" ref="B17:E17" si="4">B11-B5</f>
        <v>0</v>
      </c>
      <c r="C17" s="4">
        <f t="shared" si="4"/>
        <v>0</v>
      </c>
      <c r="D17" s="3">
        <f t="shared" si="4"/>
        <v>0</v>
      </c>
      <c r="E17" s="3">
        <f t="shared" si="4"/>
        <v>0</v>
      </c>
    </row>
    <row r="19" spans="1:7" x14ac:dyDescent="0.25">
      <c r="B19" s="1" t="e">
        <f>B16/B15-1</f>
        <v>#DIV/0!</v>
      </c>
      <c r="C19" s="1" t="e">
        <f>C16/C15-1</f>
        <v>#DIV/0!</v>
      </c>
      <c r="D19" s="1" t="e">
        <f>D16/D15-1</f>
        <v>#DIV/0!</v>
      </c>
      <c r="E19" s="1" t="e">
        <f>E16/E15-1</f>
        <v>#DIV/0!</v>
      </c>
    </row>
    <row r="21" spans="1:7" x14ac:dyDescent="0.25">
      <c r="B21">
        <f>B16-B$15</f>
        <v>0</v>
      </c>
      <c r="C21">
        <f t="shared" ref="C21:E21" si="5">C16-C$15</f>
        <v>0</v>
      </c>
      <c r="D21">
        <f t="shared" si="5"/>
        <v>0</v>
      </c>
      <c r="E21">
        <f t="shared" si="5"/>
        <v>0</v>
      </c>
      <c r="G21" t="e">
        <f>B21/C21</f>
        <v>#DIV/0!</v>
      </c>
    </row>
    <row r="22" spans="1:7" x14ac:dyDescent="0.25">
      <c r="B22">
        <f t="shared" ref="B22:E22" si="6">B17-B$15</f>
        <v>0</v>
      </c>
      <c r="C22">
        <f t="shared" si="6"/>
        <v>0</v>
      </c>
      <c r="D22">
        <f t="shared" si="6"/>
        <v>0</v>
      </c>
      <c r="E22">
        <f t="shared" si="6"/>
        <v>0</v>
      </c>
      <c r="G22" t="e">
        <f>B22/C22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df_over_under_summary_nonewpath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Sutjandra</dc:creator>
  <cp:lastModifiedBy>Yohan Sutjandra</cp:lastModifiedBy>
  <dcterms:created xsi:type="dcterms:W3CDTF">2017-05-17T20:02:04Z</dcterms:created>
  <dcterms:modified xsi:type="dcterms:W3CDTF">2017-06-01T14:34:33Z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{09067914-2DE8-487B-941A-211B6ECB3646}</vt:lpwstr>
  </property>
</Properties>
</file>