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suda/Desktop/"/>
    </mc:Choice>
  </mc:AlternateContent>
  <xr:revisionPtr revIDLastSave="0" documentId="13_ncr:1_{95C1FE92-4C40-4E4E-B4FD-AED93BD9E263}" xr6:coauthVersionLast="47" xr6:coauthVersionMax="47" xr10:uidLastSave="{00000000-0000-0000-0000-000000000000}"/>
  <bookViews>
    <workbookView xWindow="0" yWindow="0" windowWidth="24480" windowHeight="21600" activeTab="1" xr2:uid="{C87223F8-5B05-D74A-9C38-D4534ABAACE1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F8" i="2"/>
  <c r="G8" i="2"/>
  <c r="D8" i="2"/>
  <c r="H8" i="2"/>
  <c r="I8" i="2"/>
</calcChain>
</file>

<file path=xl/sharedStrings.xml><?xml version="1.0" encoding="utf-8"?>
<sst xmlns="http://schemas.openxmlformats.org/spreadsheetml/2006/main" count="63" uniqueCount="53">
  <si>
    <t>2022/09</t>
    <phoneticPr fontId="2"/>
  </si>
  <si>
    <t>2022/07</t>
  </si>
  <si>
    <t>2022/08</t>
  </si>
  <si>
    <t>2022/09</t>
  </si>
  <si>
    <t>2022/10</t>
  </si>
  <si>
    <t>2022/11</t>
  </si>
  <si>
    <t>2022/12</t>
  </si>
  <si>
    <t>SLI</t>
    <phoneticPr fontId="1"/>
  </si>
  <si>
    <t>SLI1</t>
    <phoneticPr fontId="1"/>
  </si>
  <si>
    <t>SLI2</t>
    <phoneticPr fontId="1"/>
  </si>
  <si>
    <t>SLI3</t>
    <phoneticPr fontId="1"/>
  </si>
  <si>
    <t>SLI4</t>
    <phoneticPr fontId="1"/>
  </si>
  <si>
    <t>2023/01</t>
    <phoneticPr fontId="1"/>
  </si>
  <si>
    <t>2023/02</t>
    <phoneticPr fontId="1"/>
  </si>
  <si>
    <t>2023/03</t>
    <phoneticPr fontId="1"/>
  </si>
  <si>
    <t>H2</t>
  </si>
  <si>
    <t>H1</t>
    <phoneticPr fontId="2"/>
  </si>
  <si>
    <t>Q1</t>
    <phoneticPr fontId="2"/>
  </si>
  <si>
    <t>month</t>
    <phoneticPr fontId="2"/>
  </si>
  <si>
    <t>2022/04</t>
    <phoneticPr fontId="1"/>
  </si>
  <si>
    <t>2022/06</t>
    <phoneticPr fontId="2"/>
  </si>
  <si>
    <t>2022/10</t>
    <phoneticPr fontId="2"/>
  </si>
  <si>
    <t>2022/11</t>
    <phoneticPr fontId="2"/>
  </si>
  <si>
    <t>2023/01</t>
    <phoneticPr fontId="2"/>
  </si>
  <si>
    <t>2023/05</t>
    <phoneticPr fontId="2"/>
  </si>
  <si>
    <t>Product</t>
    <phoneticPr fontId="1"/>
  </si>
  <si>
    <t>Product1</t>
    <phoneticPr fontId="1"/>
  </si>
  <si>
    <t>Product2</t>
    <phoneticPr fontId="1"/>
  </si>
  <si>
    <t>Quota</t>
    <phoneticPr fontId="1"/>
  </si>
  <si>
    <t>Half Period</t>
    <phoneticPr fontId="1"/>
  </si>
  <si>
    <t>H1</t>
    <phoneticPr fontId="1"/>
  </si>
  <si>
    <t>H2</t>
    <phoneticPr fontId="1"/>
  </si>
  <si>
    <t>Q1</t>
    <phoneticPr fontId="1"/>
  </si>
  <si>
    <t>Q2</t>
    <phoneticPr fontId="1"/>
  </si>
  <si>
    <t>Q3</t>
    <phoneticPr fontId="1"/>
  </si>
  <si>
    <t>Q4</t>
    <phoneticPr fontId="1"/>
  </si>
  <si>
    <t>nulll</t>
    <phoneticPr fontId="1"/>
  </si>
  <si>
    <t>Value2</t>
    <phoneticPr fontId="2"/>
  </si>
  <si>
    <t>Value1</t>
    <phoneticPr fontId="1"/>
  </si>
  <si>
    <t>team</t>
    <phoneticPr fontId="2"/>
  </si>
  <si>
    <t>2022Q1</t>
    <phoneticPr fontId="2"/>
  </si>
  <si>
    <t>total</t>
  </si>
  <si>
    <t>table1</t>
    <phoneticPr fontId="1"/>
  </si>
  <si>
    <t>table2</t>
    <phoneticPr fontId="1"/>
  </si>
  <si>
    <t>table3</t>
    <phoneticPr fontId="1"/>
  </si>
  <si>
    <t>A</t>
    <phoneticPr fontId="2"/>
  </si>
  <si>
    <t>B</t>
    <phoneticPr fontId="2"/>
  </si>
  <si>
    <t>C</t>
    <phoneticPr fontId="2"/>
  </si>
  <si>
    <t>2022Q2</t>
    <phoneticPr fontId="2"/>
  </si>
  <si>
    <t>2022Q3</t>
    <phoneticPr fontId="2"/>
  </si>
  <si>
    <t>2022Q4</t>
    <phoneticPr fontId="1"/>
  </si>
  <si>
    <t>2023Q1</t>
    <phoneticPr fontId="2"/>
  </si>
  <si>
    <t>2023Q2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</si>
</sst>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rgb="FF000000"/>
      <name val="游ゴシック"/>
      <family val="2"/>
      <scheme val="minor"/>
    </font>
    <font>
      <sz val="11"/>
      <color rgb="FF000000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2" xfId="0" applyNumberFormat="1" applyBorder="1">
      <alignment vertical="center"/>
    </xf>
    <xf numFmtId="0" fontId="3" fillId="0" borderId="3" xfId="0" applyFont="1" applyBorder="1">
      <alignment vertical="center"/>
    </xf>
    <xf numFmtId="49" fontId="4" fillId="2" borderId="3" xfId="0" applyNumberFormat="1" applyFont="1" applyFill="1" applyBorder="1" applyAlignment="1"/>
    <xf numFmtId="0" fontId="4" fillId="2" borderId="3" xfId="0" applyFont="1" applyFill="1" applyBorder="1" applyAlignment="1"/>
    <xf numFmtId="49" fontId="4" fillId="0" borderId="3" xfId="0" applyNumberFormat="1" applyFont="1" applyBorder="1" applyAlignment="1"/>
    <xf numFmtId="0" fontId="4" fillId="0" borderId="3" xfId="0" applyFont="1" applyBorder="1" applyAlignment="1"/>
    <xf numFmtId="49" fontId="0" fillId="0" borderId="5" xfId="0" applyNumberFormat="1" applyBorder="1">
      <alignment vertical="center"/>
    </xf>
    <xf numFmtId="0" fontId="0" fillId="0" borderId="7" xfId="0" applyBorder="1" applyAlignment="1"/>
    <xf numFmtId="0" fontId="0" fillId="0" borderId="3" xfId="0" applyBorder="1" applyAlignment="1"/>
    <xf numFmtId="0" fontId="0" fillId="0" borderId="8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5" xfId="0" applyBorder="1" applyAlignment="1"/>
  </cellXfs>
  <cellStyles count="1">
    <cellStyle name="標準" xfId="0" builtinId="0"/>
  </cellStyles>
  <dxfs count="40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6" formatCode="yyyy&quot;年&quot;m&quot;月&quot;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thin">
          <color rgb="FF000000"/>
        </top>
      </border>
    </dxf>
    <dxf>
      <font>
        <b/>
        <color rgb="FF000000"/>
      </font>
      <border>
        <bottom style="thin">
          <color rgb="FF000000"/>
        </bottom>
      </border>
    </dxf>
    <dxf>
      <font>
        <color rgb="FF000000"/>
      </font>
      <border>
        <top style="thin">
          <color rgb="FF000000"/>
        </top>
        <bottom style="thin">
          <color rgb="FF000000"/>
        </bottom>
      </border>
    </dxf>
  </dxfs>
  <tableStyles count="1" defaultTableStyle="TableStyleMedium2" defaultPivotStyle="PivotStyleLight16">
    <tableStyle name="TableStyleLight1 2" pivot="0" count="7" xr9:uid="{01475D4B-3B40-7843-AC75-F3551759DD4B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firstColumn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suda/Library/CloudStorage/Box-Box/CORP-ZCP/public/&#30446;&#27161;/ZCP&#12398;&#12501;&#12442;&#12525;&#12479;&#12441;&#12463;&#12488;&#25351;&#2716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I"/>
      <sheetName val="使用状況"/>
      <sheetName val="NPS"/>
      <sheetName val="Stateful NetApp 申請まとめ"/>
      <sheetName val="信頼性"/>
      <sheetName val="稼働率"/>
      <sheetName val="事故"/>
      <sheetName val="SSR"/>
      <sheetName val="アラート"/>
      <sheetName val="ZCP サポート"/>
      <sheetName val="ユーザの要望"/>
      <sheetName val="スクラム"/>
      <sheetName val="ZCP stories"/>
      <sheetName val="ZCP epic points"/>
      <sheetName val="ZCP epic kinds"/>
      <sheetName val="エピック種類分析"/>
      <sheetName val="エピック種類分析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27D4C9-8299-5F46-850A-FAC869DF35C4}" name="テーブル25" displayName="テーブル25" ref="B2:K6" totalsRowShown="0" headerRowDxfId="19" headerRowBorderDxfId="31" tableBorderDxfId="32" totalsRowBorderDxfId="30">
  <autoFilter ref="B2:K6" xr:uid="{C727D4C9-8299-5F46-850A-FAC869DF35C4}"/>
  <tableColumns count="10">
    <tableColumn id="1" xr3:uid="{6B6A49FB-FDD3-0945-85F8-1060A0BC2322}" name="SLI" dataDxfId="29"/>
    <tableColumn id="23" xr3:uid="{22ED0B4B-561F-4D4A-8CAF-CFADF8DE6FAF}" name="2022/07" dataDxfId="28"/>
    <tableColumn id="24" xr3:uid="{36B9EE28-F8C2-7443-8A89-3A7765ED19BA}" name="2022/08" dataDxfId="27"/>
    <tableColumn id="25" xr3:uid="{06F1A98C-B9E0-E64D-B35D-0B52417C5ADE}" name="2022/09" dataDxfId="26"/>
    <tableColumn id="26" xr3:uid="{E3E6A0FC-1D69-9748-9629-E6BDF1ED2DEE}" name="2022/10" dataDxfId="25"/>
    <tableColumn id="35" xr3:uid="{F1BF14EF-758C-C84C-8666-6B04914A7AC1}" name="2022/11" dataDxfId="24"/>
    <tableColumn id="36" xr3:uid="{54D1CB05-3D8C-654F-BF71-8C545421AACC}" name="2022/12" dataDxfId="23"/>
    <tableColumn id="37" xr3:uid="{77DC5E3B-431A-9746-AB3F-E75F2CE875D3}" name="2023/01" dataDxfId="22"/>
    <tableColumn id="38" xr3:uid="{EFCFC3AC-AD99-EC44-A3D1-F93967C8B1BC}" name="2023/02" dataDxfId="21"/>
    <tableColumn id="39" xr3:uid="{2DCA87A4-68A7-8944-A6A0-4BB95798DB7E}" name="2023/03" dataDxfId="20"/>
  </tableColumns>
  <tableStyleInfo name="TableStyleLight1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FA162B-A81B-DF44-A32A-7EA99C7977E4}" name="テーブル718" displayName="テーブル718" ref="C4:I8" totalsRowCount="1" headerRowDxfId="1" totalsRowDxfId="0" headerRowBorderDxfId="17" tableBorderDxfId="18" totalsRowBorderDxfId="16">
  <autoFilter ref="C4:I7" xr:uid="{05FA162B-A81B-DF44-A32A-7EA99C7977E4}"/>
  <tableColumns count="7">
    <tableColumn id="1" xr3:uid="{BF1BFF7A-5CCC-2D42-8361-F9079894FF71}" name="team" totalsRowLabel="total" dataDxfId="15" totalsRowDxfId="14"/>
    <tableColumn id="2" xr3:uid="{F5772468-DA9F-7148-8AEA-1F1E0E98F9E3}" name="2022Q1" totalsRowFunction="custom" dataDxfId="13" totalsRowDxfId="12">
      <calculatedColumnFormula>SUMIFS([1]!ZCPストーリー[ストーリー ポイント],[1]!ZCPストーリー[Labels],"*"&amp;テーブル718[[#This Row],[team]]&amp;"*",[1]!ZCPストーリー[プロジェクト管理者],"&lt;&gt;*問い合わせ対応*",[1]!ZCPストーリー[期間],D$2)</calculatedColumnFormula>
      <totalsRowFormula>SUM(D5:D7)</totalsRowFormula>
    </tableColumn>
    <tableColumn id="3" xr3:uid="{43D9A69D-A058-E245-8DC0-04E610CA12A9}" name="2022Q2" totalsRowFunction="custom" dataDxfId="11" totalsRowDxfId="10">
      <calculatedColumnFormula>SUMIFS([1]!ZCPストーリー[ストーリー ポイント],[1]!ZCPストーリー[Labels],"*"&amp;テーブル718[[#This Row],[team]]&amp;"*",[1]!ZCPストーリー[プロジェクト管理者],"&lt;&gt;*問い合わせ対応*",[1]!ZCPストーリー[期間],E$2)</calculatedColumnFormula>
      <totalsRowFormula>SUM(E5:E7)</totalsRowFormula>
    </tableColumn>
    <tableColumn id="4" xr3:uid="{FB6368F1-C9A6-274A-B7B1-0C034A6207AE}" name="2022Q3" totalsRowFunction="custom" dataDxfId="9" totalsRowDxfId="8">
      <calculatedColumnFormula>SUMIFS([1]!ZCPストーリー[ストーリー ポイント],[1]!ZCPストーリー[Labels],"*"&amp;テーブル718[[#This Row],[team]]&amp;"*",[1]!ZCPストーリー[プロジェクト管理者],"&lt;&gt;*問い合わせ対応*",[1]!ZCPストーリー[期間],F$2)</calculatedColumnFormula>
      <totalsRowFormula>SUM(F5:F7)</totalsRowFormula>
    </tableColumn>
    <tableColumn id="5" xr3:uid="{82012AAC-DE36-9841-9387-341CA0C027D6}" name="2022Q4" totalsRowFunction="custom" dataDxfId="7" totalsRowDxfId="6">
      <calculatedColumnFormula>SUMIFS([1]!ZCPストーリー[ストーリー ポイント],[1]!ZCPストーリー[Labels],"*"&amp;テーブル718[[#This Row],[team]]&amp;"*",[1]!ZCPストーリー[プロジェクト管理者],"&lt;&gt;*問い合わせ対応*",[1]!ZCPストーリー[期間],G$2)</calculatedColumnFormula>
      <totalsRowFormula>SUM(G5:G7)</totalsRowFormula>
    </tableColumn>
    <tableColumn id="6" xr3:uid="{0344E870-3E91-BF43-8524-533D4CFEDA6A}" name="2023Q1" totalsRowFunction="custom" dataDxfId="5" totalsRowDxfId="4">
      <calculatedColumnFormula>SUMIFS([1]!ZCPストーリー[ストーリー ポイント],[1]!ZCPストーリー[Labels],"*"&amp;テーブル718[[#This Row],[team]]&amp;"*",[1]!ZCPストーリー[プロジェクト管理者],"&lt;&gt;*問い合わせ対応*",[1]!ZCPストーリー[期間],H$2)</calculatedColumnFormula>
      <totalsRowFormula>SUM(H5:H7)</totalsRowFormula>
    </tableColumn>
    <tableColumn id="7" xr3:uid="{3CA2BCCC-D8A9-804A-A04E-496F11576442}" name="2023Q2" totalsRowFunction="custom" dataDxfId="3" totalsRowDxfId="2">
      <calculatedColumnFormula>SUMIFS([1]!ZCPストーリー[ストーリー ポイント],[1]!ZCPストーリー[Labels],"*"&amp;テーブル718[[#This Row],[team]]&amp;"*",[1]!ZCPストーリー[プロジェクト管理者],"&lt;&gt;*問い合わせ対応*",[1]!ZCPストーリー[期間],I$2)</calculatedColumnFormula>
      <totalsRowFormula>SUM(I5:I7)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759F-E279-6341-B54D-B99E8CE3EFAC}">
  <dimension ref="B1:K16"/>
  <sheetViews>
    <sheetView workbookViewId="0">
      <selection activeCell="B9" sqref="B9"/>
    </sheetView>
  </sheetViews>
  <sheetFormatPr baseColWidth="10" defaultRowHeight="20"/>
  <sheetData>
    <row r="1" spans="2:11">
      <c r="B1" t="s">
        <v>42</v>
      </c>
    </row>
    <row r="2" spans="2:11">
      <c r="B2" s="1" t="s">
        <v>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12</v>
      </c>
      <c r="J2" s="2" t="s">
        <v>13</v>
      </c>
      <c r="K2" s="8" t="s">
        <v>14</v>
      </c>
    </row>
    <row r="3" spans="2:11">
      <c r="B3" s="9" t="s">
        <v>8</v>
      </c>
      <c r="C3" s="10">
        <v>100</v>
      </c>
      <c r="D3" s="10">
        <v>100</v>
      </c>
      <c r="E3" s="10">
        <v>100</v>
      </c>
      <c r="F3" s="10">
        <v>99.2</v>
      </c>
      <c r="G3" s="10">
        <v>100</v>
      </c>
      <c r="H3" s="10">
        <v>100</v>
      </c>
      <c r="I3" s="10">
        <v>88.3</v>
      </c>
      <c r="J3" s="10">
        <v>100</v>
      </c>
      <c r="K3" s="11">
        <v>40.299999999999997</v>
      </c>
    </row>
    <row r="4" spans="2:11">
      <c r="B4" s="9" t="s">
        <v>9</v>
      </c>
      <c r="C4" s="10">
        <v>100</v>
      </c>
      <c r="D4" s="10">
        <v>99</v>
      </c>
      <c r="E4" s="10">
        <v>100</v>
      </c>
      <c r="F4" s="10">
        <v>100</v>
      </c>
      <c r="G4" s="10">
        <v>100</v>
      </c>
      <c r="H4" s="10">
        <v>100</v>
      </c>
      <c r="I4" s="10">
        <v>100</v>
      </c>
      <c r="J4" s="10">
        <v>100</v>
      </c>
      <c r="K4" s="11">
        <v>92.3</v>
      </c>
    </row>
    <row r="5" spans="2:11">
      <c r="B5" s="9" t="s">
        <v>10</v>
      </c>
      <c r="C5" s="10">
        <v>100</v>
      </c>
      <c r="D5" s="10">
        <v>100</v>
      </c>
      <c r="E5" s="10">
        <v>100</v>
      </c>
      <c r="F5" s="10">
        <v>100</v>
      </c>
      <c r="G5" s="10">
        <v>100</v>
      </c>
      <c r="H5" s="10">
        <v>95.47</v>
      </c>
      <c r="I5" s="10">
        <v>100</v>
      </c>
      <c r="J5" s="10">
        <v>100</v>
      </c>
      <c r="K5" s="11">
        <v>18.3</v>
      </c>
    </row>
    <row r="6" spans="2:11">
      <c r="B6" s="12" t="s">
        <v>11</v>
      </c>
      <c r="C6" s="13">
        <v>100</v>
      </c>
      <c r="D6" s="13">
        <v>100</v>
      </c>
      <c r="E6" s="13">
        <v>100</v>
      </c>
      <c r="F6" s="13">
        <v>99.99</v>
      </c>
      <c r="G6" s="13">
        <v>100</v>
      </c>
      <c r="H6" s="13">
        <v>100</v>
      </c>
      <c r="I6" s="13">
        <v>100</v>
      </c>
      <c r="J6" s="13">
        <v>100</v>
      </c>
      <c r="K6" s="14">
        <v>98.1</v>
      </c>
    </row>
    <row r="7" spans="2:11"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2:11">
      <c r="B8" t="s">
        <v>43</v>
      </c>
    </row>
    <row r="9" spans="2:11">
      <c r="B9" s="3" t="s">
        <v>18</v>
      </c>
      <c r="C9" s="3" t="s">
        <v>25</v>
      </c>
      <c r="D9" s="3" t="s">
        <v>29</v>
      </c>
      <c r="E9" s="3" t="s">
        <v>28</v>
      </c>
      <c r="F9" s="3" t="s">
        <v>38</v>
      </c>
      <c r="G9" s="3" t="s">
        <v>37</v>
      </c>
    </row>
    <row r="10" spans="2:11">
      <c r="B10" s="4" t="s">
        <v>19</v>
      </c>
      <c r="C10" s="5" t="s">
        <v>26</v>
      </c>
      <c r="D10" s="5" t="s">
        <v>30</v>
      </c>
      <c r="E10" s="5" t="s">
        <v>32</v>
      </c>
      <c r="F10" s="5">
        <v>0.21</v>
      </c>
      <c r="G10" s="5">
        <v>20</v>
      </c>
    </row>
    <row r="11" spans="2:11">
      <c r="B11" s="6" t="s">
        <v>20</v>
      </c>
      <c r="C11" s="7" t="s">
        <v>26</v>
      </c>
      <c r="D11" s="7" t="s">
        <v>30</v>
      </c>
      <c r="E11" s="7" t="s">
        <v>32</v>
      </c>
      <c r="F11" s="7">
        <v>0.51</v>
      </c>
      <c r="G11" s="7">
        <v>3</v>
      </c>
    </row>
    <row r="12" spans="2:11">
      <c r="B12" s="4" t="s">
        <v>0</v>
      </c>
      <c r="C12" s="5" t="s">
        <v>27</v>
      </c>
      <c r="D12" s="5" t="s">
        <v>30</v>
      </c>
      <c r="E12" s="5" t="s">
        <v>33</v>
      </c>
      <c r="F12" s="5">
        <v>0.82</v>
      </c>
      <c r="G12" s="5">
        <v>89</v>
      </c>
    </row>
    <row r="13" spans="2:11">
      <c r="B13" s="6" t="s">
        <v>21</v>
      </c>
      <c r="C13" s="7" t="s">
        <v>26</v>
      </c>
      <c r="D13" s="7" t="s">
        <v>31</v>
      </c>
      <c r="E13" s="7" t="s">
        <v>34</v>
      </c>
      <c r="F13" s="7">
        <v>1</v>
      </c>
      <c r="G13" s="7">
        <v>3</v>
      </c>
    </row>
    <row r="14" spans="2:11">
      <c r="B14" s="4" t="s">
        <v>22</v>
      </c>
      <c r="C14" s="5" t="s">
        <v>26</v>
      </c>
      <c r="D14" s="5" t="s">
        <v>15</v>
      </c>
      <c r="E14" s="5" t="s">
        <v>34</v>
      </c>
      <c r="F14" s="5" t="s">
        <v>36</v>
      </c>
      <c r="G14" s="5">
        <v>34</v>
      </c>
    </row>
    <row r="15" spans="2:11">
      <c r="B15" s="6" t="s">
        <v>23</v>
      </c>
      <c r="C15" s="7" t="s">
        <v>27</v>
      </c>
      <c r="D15" s="7" t="s">
        <v>15</v>
      </c>
      <c r="E15" s="7" t="s">
        <v>35</v>
      </c>
      <c r="F15" s="7">
        <v>0.12</v>
      </c>
      <c r="G15" s="7">
        <v>75</v>
      </c>
    </row>
    <row r="16" spans="2:11">
      <c r="B16" s="4" t="s">
        <v>24</v>
      </c>
      <c r="C16" s="5" t="s">
        <v>26</v>
      </c>
      <c r="D16" s="5" t="s">
        <v>16</v>
      </c>
      <c r="E16" s="5" t="s">
        <v>17</v>
      </c>
      <c r="F16" s="5"/>
      <c r="G16" s="5">
        <v>21</v>
      </c>
    </row>
  </sheetData>
  <phoneticPr fontId="1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0E32-2892-7849-836D-50129B7E9067}">
  <dimension ref="C3:I8"/>
  <sheetViews>
    <sheetView tabSelected="1" workbookViewId="0">
      <selection activeCell="E11" sqref="E11"/>
    </sheetView>
  </sheetViews>
  <sheetFormatPr baseColWidth="10" defaultRowHeight="20"/>
  <sheetData>
    <row r="3" spans="3:9">
      <c r="C3" t="s">
        <v>44</v>
      </c>
    </row>
    <row r="4" spans="3:9">
      <c r="C4" s="16" t="s">
        <v>39</v>
      </c>
      <c r="D4" s="17" t="s">
        <v>40</v>
      </c>
      <c r="E4" s="17" t="s">
        <v>48</v>
      </c>
      <c r="F4" s="17" t="s">
        <v>49</v>
      </c>
      <c r="G4" s="17" t="s">
        <v>50</v>
      </c>
      <c r="H4" s="17" t="s">
        <v>51</v>
      </c>
      <c r="I4" s="18" t="s">
        <v>52</v>
      </c>
    </row>
    <row r="5" spans="3:9">
      <c r="C5" s="9" t="s">
        <v>45</v>
      </c>
      <c r="D5" s="10">
        <v>210</v>
      </c>
      <c r="E5" s="10">
        <v>180</v>
      </c>
      <c r="F5" s="10">
        <v>109</v>
      </c>
      <c r="G5" s="10">
        <v>230</v>
      </c>
      <c r="H5" s="10">
        <v>400</v>
      </c>
      <c r="I5" s="11"/>
    </row>
    <row r="6" spans="3:9">
      <c r="C6" s="9" t="s">
        <v>46</v>
      </c>
      <c r="D6" s="10">
        <v>320</v>
      </c>
      <c r="E6" s="10">
        <v>103</v>
      </c>
      <c r="F6" s="10">
        <v>402</v>
      </c>
      <c r="G6" s="10">
        <v>230</v>
      </c>
      <c r="H6" s="10">
        <v>234</v>
      </c>
      <c r="I6" s="11">
        <v>540</v>
      </c>
    </row>
    <row r="7" spans="3:9">
      <c r="C7" s="9" t="s">
        <v>47</v>
      </c>
      <c r="D7" s="10">
        <v>230</v>
      </c>
      <c r="E7" s="10">
        <v>203</v>
      </c>
      <c r="F7" s="10">
        <v>203</v>
      </c>
      <c r="G7" s="10">
        <v>430</v>
      </c>
      <c r="H7" s="10">
        <v>100</v>
      </c>
      <c r="I7" s="11">
        <v>230</v>
      </c>
    </row>
    <row r="8" spans="3:9">
      <c r="C8" s="12" t="s">
        <v>41</v>
      </c>
      <c r="D8" s="13">
        <f t="shared" ref="D8:I8" si="0">SUM(D5:D7)</f>
        <v>760</v>
      </c>
      <c r="E8" s="13">
        <f t="shared" si="0"/>
        <v>486</v>
      </c>
      <c r="F8" s="13">
        <f t="shared" si="0"/>
        <v>714</v>
      </c>
      <c r="G8" s="13">
        <f t="shared" si="0"/>
        <v>890</v>
      </c>
      <c r="H8" s="13">
        <f t="shared" si="0"/>
        <v>734</v>
      </c>
      <c r="I8" s="14">
        <f t="shared" si="0"/>
        <v>770</v>
      </c>
    </row>
  </sheetData>
  <phoneticPr fontId="1"/>
  <pageMargins left="0.7" right="0.7" top="0.75" bottom="0.75" header="0.3" footer="0.3"/>
  <ignoredErrors>
    <ignoredError sqref="D5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47249-5220-CB43-AF3A-5965A94D5F71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2023-02-12T08:54:26Z</dcterms:created>
  <dcterms:modified xsi:type="dcterms:W3CDTF">2023-02-12T09:17:25Z</dcterms:modified>
</cp:coreProperties>
</file>