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demodatabase\"/>
    </mc:Choice>
  </mc:AlternateContent>
  <bookViews>
    <workbookView xWindow="0" yWindow="0" windowWidth="16620" windowHeight="11850"/>
  </bookViews>
  <sheets>
    <sheet name="numbers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1" i="1"/>
  <c r="D30" i="1"/>
  <c r="D29" i="1"/>
  <c r="D28" i="1"/>
  <c r="D27" i="1"/>
  <c r="D24" i="1"/>
  <c r="D23" i="1"/>
  <c r="D8" i="1"/>
  <c r="D7" i="1"/>
  <c r="D22" i="1"/>
  <c r="D14" i="1"/>
  <c r="D21" i="1"/>
  <c r="D20" i="1"/>
  <c r="D25" i="1"/>
  <c r="D19" i="1"/>
  <c r="D18" i="1"/>
  <c r="D16" i="1"/>
  <c r="D15" i="1"/>
  <c r="D12" i="1"/>
  <c r="D5" i="1"/>
  <c r="D11" i="1"/>
  <c r="D9" i="1"/>
  <c r="D10" i="1"/>
  <c r="D13" i="1"/>
  <c r="D6" i="1"/>
  <c r="D3" i="1"/>
  <c r="D4" i="1"/>
  <c r="D26" i="1"/>
  <c r="D17" i="1"/>
</calcChain>
</file>

<file path=xl/sharedStrings.xml><?xml version="1.0" encoding="utf-8"?>
<sst xmlns="http://schemas.openxmlformats.org/spreadsheetml/2006/main" count="41" uniqueCount="41">
  <si>
    <t>Device Type</t>
  </si>
  <si>
    <t>Useful Life</t>
  </si>
  <si>
    <t>Purchase $</t>
  </si>
  <si>
    <t>Replacement $</t>
  </si>
  <si>
    <t>Salvage $</t>
  </si>
  <si>
    <t>Infusion Pump</t>
  </si>
  <si>
    <t>Depr Life</t>
  </si>
  <si>
    <t>Defib</t>
  </si>
  <si>
    <t>Defib, AED</t>
  </si>
  <si>
    <t>Exercise Unit</t>
  </si>
  <si>
    <t>CPM</t>
  </si>
  <si>
    <t>Anesthesia Unit</t>
  </si>
  <si>
    <t>Apnea Monitor</t>
  </si>
  <si>
    <t>Surgical Aspirator</t>
  </si>
  <si>
    <t>Depr/Yr</t>
  </si>
  <si>
    <t>Electrical Bed</t>
  </si>
  <si>
    <t>https://www.matrixlab-examples.com/salvage-value-calculator.html</t>
  </si>
  <si>
    <t>Capnometer</t>
  </si>
  <si>
    <t>ESU</t>
  </si>
  <si>
    <t>Heart Lung Bypass</t>
  </si>
  <si>
    <t>Hypo/hyperthermia</t>
  </si>
  <si>
    <t>Injector, Contrast Media</t>
  </si>
  <si>
    <t>Light, Surgical</t>
  </si>
  <si>
    <t>Stress test monitor</t>
  </si>
  <si>
    <t>Patient Monitor</t>
  </si>
  <si>
    <t>Pricing:</t>
  </si>
  <si>
    <t>Salvage value:</t>
  </si>
  <si>
    <t>https://www.medicalpriceonline.com/medical-equipment/</t>
  </si>
  <si>
    <t>Pulse Oximeter</t>
  </si>
  <si>
    <t>Gen Rad Room</t>
  </si>
  <si>
    <t>Rad Room, Angiographic</t>
  </si>
  <si>
    <t>CT Scanner</t>
  </si>
  <si>
    <t>CT Scanner, PET</t>
  </si>
  <si>
    <t>Scanner, Ultrasound</t>
  </si>
  <si>
    <t>Sterilzer, Steam</t>
  </si>
  <si>
    <t>Treadmill, Stress</t>
  </si>
  <si>
    <t>Ventilator, adult</t>
  </si>
  <si>
    <t>Vital Signs Acquisition</t>
  </si>
  <si>
    <t>Warmer, Blood/Solution</t>
  </si>
  <si>
    <t>X-Ray, Portable</t>
  </si>
  <si>
    <t>Analyzer, Blood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</si>
</sst>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3" fillId="0" borderId="0" xfId="2"/>
    <xf numFmtId="166" fontId="2" fillId="0" borderId="0" xfId="1" applyNumberFormat="1" applyFont="1" applyFill="1"/>
    <xf numFmtId="166" fontId="0" fillId="0" borderId="0" xfId="1" applyNumberFormat="1" applyFont="1" applyFill="1"/>
    <xf numFmtId="0" fontId="0" fillId="0" borderId="0" xfId="0" applyFont="1" applyFill="1" applyAlignment="1">
      <alignment horizontal="center"/>
    </xf>
    <xf numFmtId="166" fontId="1" fillId="0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dicalpriceonline.com/medical-equip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3" sqref="G3"/>
    </sheetView>
  </sheetViews>
  <sheetFormatPr defaultRowHeight="15" x14ac:dyDescent="0.25"/>
  <cols>
    <col min="1" max="1" width="22.7109375" style="4" bestFit="1" customWidth="1"/>
    <col min="2" max="4" width="12.85546875" style="5" customWidth="1"/>
    <col min="5" max="5" width="12.140625" style="9" customWidth="1"/>
    <col min="6" max="7" width="16.140625" style="9" customWidth="1"/>
    <col min="8" max="16384" width="9.140625" style="4"/>
  </cols>
  <sheetData>
    <row r="1" spans="1:7" s="2" customFormat="1" x14ac:dyDescent="0.25">
      <c r="A1" s="2" t="s">
        <v>0</v>
      </c>
      <c r="B1" s="3" t="s">
        <v>1</v>
      </c>
      <c r="C1" s="3" t="s">
        <v>6</v>
      </c>
      <c r="D1" s="3" t="s">
        <v>14</v>
      </c>
      <c r="E1" s="8" t="s">
        <v>2</v>
      </c>
      <c r="F1" s="8" t="s">
        <v>3</v>
      </c>
      <c r="G1" s="8" t="s">
        <v>4</v>
      </c>
    </row>
    <row r="2" spans="1:7" s="6" customFormat="1" x14ac:dyDescent="0.25">
      <c r="A2" s="6" t="s">
        <v>40</v>
      </c>
      <c r="B2" s="10">
        <v>8</v>
      </c>
      <c r="C2" s="10">
        <v>8</v>
      </c>
      <c r="D2" s="5">
        <f>E2/C2</f>
        <v>2618.75</v>
      </c>
      <c r="E2" s="11">
        <v>20950</v>
      </c>
      <c r="F2" s="11">
        <v>22600</v>
      </c>
      <c r="G2" s="11">
        <v>3515</v>
      </c>
    </row>
    <row r="3" spans="1:7" x14ac:dyDescent="0.25">
      <c r="A3" s="4" t="s">
        <v>11</v>
      </c>
      <c r="B3" s="5">
        <v>10</v>
      </c>
      <c r="C3" s="5">
        <v>5</v>
      </c>
      <c r="D3" s="5">
        <f>E3/C3</f>
        <v>640</v>
      </c>
      <c r="E3" s="9">
        <v>3200</v>
      </c>
      <c r="F3" s="9">
        <v>5735</v>
      </c>
      <c r="G3" s="9">
        <v>1049</v>
      </c>
    </row>
    <row r="4" spans="1:7" x14ac:dyDescent="0.25">
      <c r="A4" s="4" t="s">
        <v>12</v>
      </c>
      <c r="B4" s="5">
        <v>7</v>
      </c>
      <c r="C4" s="5">
        <v>2</v>
      </c>
      <c r="D4" s="5">
        <f>E4/C4</f>
        <v>425</v>
      </c>
      <c r="E4" s="9">
        <v>850</v>
      </c>
      <c r="F4" s="9">
        <v>1200</v>
      </c>
      <c r="G4" s="9">
        <v>544</v>
      </c>
    </row>
    <row r="5" spans="1:7" x14ac:dyDescent="0.25">
      <c r="A5" s="4" t="s">
        <v>17</v>
      </c>
      <c r="B5" s="5">
        <v>10</v>
      </c>
      <c r="C5" s="5">
        <v>2</v>
      </c>
      <c r="D5" s="5">
        <f>E5/C5</f>
        <v>1150</v>
      </c>
      <c r="E5" s="9">
        <v>2300</v>
      </c>
      <c r="F5" s="9">
        <v>2700</v>
      </c>
      <c r="G5" s="9">
        <v>1472</v>
      </c>
    </row>
    <row r="6" spans="1:7" x14ac:dyDescent="0.25">
      <c r="A6" s="4" t="s">
        <v>10</v>
      </c>
      <c r="B6" s="5">
        <v>12</v>
      </c>
      <c r="C6" s="5">
        <v>8</v>
      </c>
      <c r="D6" s="5">
        <f>E6/C6</f>
        <v>312.5</v>
      </c>
      <c r="E6" s="9">
        <v>2500</v>
      </c>
      <c r="F6" s="9">
        <v>3280</v>
      </c>
      <c r="G6" s="9">
        <v>419</v>
      </c>
    </row>
    <row r="7" spans="1:7" x14ac:dyDescent="0.25">
      <c r="A7" s="4" t="s">
        <v>31</v>
      </c>
      <c r="B7" s="5">
        <v>8</v>
      </c>
      <c r="C7" s="5">
        <v>8</v>
      </c>
      <c r="D7" s="5">
        <f>E7/C7</f>
        <v>13375</v>
      </c>
      <c r="E7" s="9">
        <v>107000</v>
      </c>
      <c r="F7" s="9">
        <v>123500</v>
      </c>
      <c r="G7" s="9">
        <v>17952</v>
      </c>
    </row>
    <row r="8" spans="1:7" x14ac:dyDescent="0.25">
      <c r="A8" s="4" t="s">
        <v>32</v>
      </c>
      <c r="B8" s="5">
        <v>8</v>
      </c>
      <c r="C8" s="5">
        <v>8</v>
      </c>
      <c r="D8" s="5">
        <f>E8/C8</f>
        <v>15250</v>
      </c>
      <c r="E8" s="9">
        <v>122000</v>
      </c>
      <c r="F8" s="9">
        <v>135000</v>
      </c>
      <c r="G8" s="9">
        <v>20468</v>
      </c>
    </row>
    <row r="9" spans="1:7" x14ac:dyDescent="0.25">
      <c r="A9" s="4" t="s">
        <v>7</v>
      </c>
      <c r="B9" s="5">
        <v>8</v>
      </c>
      <c r="C9" s="5">
        <v>8</v>
      </c>
      <c r="D9" s="5">
        <f>E9/C9</f>
        <v>575</v>
      </c>
      <c r="E9" s="9">
        <v>4600</v>
      </c>
      <c r="F9" s="9">
        <v>12500</v>
      </c>
      <c r="G9" s="9">
        <v>772</v>
      </c>
    </row>
    <row r="10" spans="1:7" x14ac:dyDescent="0.25">
      <c r="A10" s="4" t="s">
        <v>8</v>
      </c>
      <c r="B10" s="5">
        <v>5</v>
      </c>
      <c r="C10" s="5">
        <v>5</v>
      </c>
      <c r="D10" s="5">
        <f>E10/C10</f>
        <v>240</v>
      </c>
      <c r="E10" s="9">
        <v>1200</v>
      </c>
      <c r="F10" s="9">
        <v>1850</v>
      </c>
      <c r="G10" s="9">
        <v>393</v>
      </c>
    </row>
    <row r="11" spans="1:7" x14ac:dyDescent="0.25">
      <c r="A11" s="4" t="s">
        <v>15</v>
      </c>
      <c r="B11" s="5">
        <v>12</v>
      </c>
      <c r="C11" s="5">
        <v>6</v>
      </c>
      <c r="D11" s="5">
        <f>E11/C11</f>
        <v>263.33333333333331</v>
      </c>
      <c r="E11" s="9">
        <v>1580</v>
      </c>
      <c r="F11" s="9">
        <v>4900</v>
      </c>
      <c r="G11" s="9">
        <v>141</v>
      </c>
    </row>
    <row r="12" spans="1:7" x14ac:dyDescent="0.25">
      <c r="A12" s="4" t="s">
        <v>18</v>
      </c>
      <c r="B12" s="5">
        <v>8</v>
      </c>
      <c r="C12" s="5">
        <v>4</v>
      </c>
      <c r="D12" s="5">
        <f>E12/C12</f>
        <v>700</v>
      </c>
      <c r="E12" s="9">
        <v>2800</v>
      </c>
      <c r="F12" s="9">
        <v>4100</v>
      </c>
      <c r="G12" s="9">
        <v>1147</v>
      </c>
    </row>
    <row r="13" spans="1:7" x14ac:dyDescent="0.25">
      <c r="A13" s="4" t="s">
        <v>9</v>
      </c>
      <c r="B13" s="5">
        <v>12</v>
      </c>
      <c r="C13" s="5">
        <v>8</v>
      </c>
      <c r="D13" s="5">
        <f>E13/C13</f>
        <v>187.5</v>
      </c>
      <c r="E13" s="9">
        <v>1500</v>
      </c>
      <c r="F13" s="9">
        <v>1800</v>
      </c>
      <c r="G13" s="9">
        <v>252</v>
      </c>
    </row>
    <row r="14" spans="1:7" x14ac:dyDescent="0.25">
      <c r="A14" s="4" t="s">
        <v>29</v>
      </c>
      <c r="B14" s="5">
        <v>8</v>
      </c>
      <c r="C14" s="5">
        <v>8</v>
      </c>
      <c r="D14" s="5">
        <f>E14/C14</f>
        <v>687.5</v>
      </c>
      <c r="E14" s="9">
        <v>5500</v>
      </c>
      <c r="F14" s="9">
        <v>6800</v>
      </c>
      <c r="G14" s="9">
        <v>923</v>
      </c>
    </row>
    <row r="15" spans="1:7" x14ac:dyDescent="0.25">
      <c r="A15" s="4" t="s">
        <v>19</v>
      </c>
      <c r="B15" s="5">
        <v>8</v>
      </c>
      <c r="C15" s="5">
        <v>8</v>
      </c>
      <c r="D15" s="5">
        <f>E15/C15</f>
        <v>1075</v>
      </c>
      <c r="E15" s="9">
        <v>8600</v>
      </c>
      <c r="F15" s="9">
        <v>8900</v>
      </c>
      <c r="G15" s="9">
        <v>1143</v>
      </c>
    </row>
    <row r="16" spans="1:7" x14ac:dyDescent="0.25">
      <c r="A16" s="4" t="s">
        <v>20</v>
      </c>
      <c r="B16" s="5">
        <v>10</v>
      </c>
      <c r="C16" s="5">
        <v>5</v>
      </c>
      <c r="D16" s="5">
        <f>E16/C16</f>
        <v>980</v>
      </c>
      <c r="E16" s="9">
        <v>4900</v>
      </c>
      <c r="F16" s="9">
        <v>5380</v>
      </c>
      <c r="G16" s="9">
        <v>1605</v>
      </c>
    </row>
    <row r="17" spans="1:7" x14ac:dyDescent="0.25">
      <c r="A17" s="4" t="s">
        <v>5</v>
      </c>
      <c r="B17" s="5">
        <v>5</v>
      </c>
      <c r="C17" s="5">
        <v>5</v>
      </c>
      <c r="D17" s="5">
        <f>E17/C17</f>
        <v>370</v>
      </c>
      <c r="E17" s="9">
        <v>1850</v>
      </c>
      <c r="F17" s="9">
        <v>3500</v>
      </c>
      <c r="G17" s="9">
        <v>606</v>
      </c>
    </row>
    <row r="18" spans="1:7" x14ac:dyDescent="0.25">
      <c r="A18" s="4" t="s">
        <v>21</v>
      </c>
      <c r="B18" s="5">
        <v>10</v>
      </c>
      <c r="C18" s="5">
        <v>10</v>
      </c>
      <c r="D18" s="5">
        <f>E18/C18</f>
        <v>270</v>
      </c>
      <c r="E18" s="9">
        <v>2700</v>
      </c>
      <c r="F18" s="9">
        <v>3200</v>
      </c>
      <c r="G18" s="9">
        <v>290</v>
      </c>
    </row>
    <row r="19" spans="1:7" x14ac:dyDescent="0.25">
      <c r="A19" s="4" t="s">
        <v>22</v>
      </c>
      <c r="B19" s="5">
        <v>10</v>
      </c>
      <c r="C19" s="5">
        <v>10</v>
      </c>
      <c r="D19" s="5">
        <f>E19/C19</f>
        <v>190</v>
      </c>
      <c r="E19" s="9">
        <v>1900</v>
      </c>
      <c r="F19" s="9">
        <v>2500</v>
      </c>
      <c r="G19" s="9">
        <v>204</v>
      </c>
    </row>
    <row r="20" spans="1:7" x14ac:dyDescent="0.25">
      <c r="A20" s="4" t="s">
        <v>24</v>
      </c>
      <c r="B20" s="5">
        <v>7</v>
      </c>
      <c r="C20" s="5">
        <v>7</v>
      </c>
      <c r="D20" s="5">
        <f>E20/C20</f>
        <v>528.57142857142856</v>
      </c>
      <c r="E20" s="9">
        <v>3700</v>
      </c>
      <c r="F20" s="9">
        <v>4200</v>
      </c>
      <c r="G20" s="9">
        <v>776</v>
      </c>
    </row>
    <row r="21" spans="1:7" x14ac:dyDescent="0.25">
      <c r="A21" s="4" t="s">
        <v>28</v>
      </c>
      <c r="B21" s="5">
        <v>5</v>
      </c>
      <c r="C21" s="5">
        <v>2</v>
      </c>
      <c r="D21" s="5">
        <f>E21/C21</f>
        <v>395</v>
      </c>
      <c r="E21" s="9">
        <v>790</v>
      </c>
      <c r="F21" s="9">
        <v>840</v>
      </c>
      <c r="G21" s="9">
        <v>506</v>
      </c>
    </row>
    <row r="22" spans="1:7" x14ac:dyDescent="0.25">
      <c r="A22" s="4" t="s">
        <v>30</v>
      </c>
      <c r="B22" s="5">
        <v>8</v>
      </c>
      <c r="C22" s="5">
        <v>8</v>
      </c>
      <c r="D22" s="5">
        <f>E22/C22</f>
        <v>4875</v>
      </c>
      <c r="E22" s="9">
        <v>39000</v>
      </c>
      <c r="F22" s="9">
        <v>47000</v>
      </c>
      <c r="G22" s="9">
        <v>6543</v>
      </c>
    </row>
    <row r="23" spans="1:7" x14ac:dyDescent="0.25">
      <c r="A23" s="4" t="s">
        <v>33</v>
      </c>
      <c r="B23" s="5">
        <v>8</v>
      </c>
      <c r="C23" s="5">
        <v>8</v>
      </c>
      <c r="D23" s="5">
        <f>E23/C23</f>
        <v>625</v>
      </c>
      <c r="E23" s="9">
        <v>5000</v>
      </c>
      <c r="F23" s="9">
        <v>5100</v>
      </c>
      <c r="G23" s="9">
        <v>839</v>
      </c>
    </row>
    <row r="24" spans="1:7" x14ac:dyDescent="0.25">
      <c r="A24" s="4" t="s">
        <v>34</v>
      </c>
      <c r="B24" s="5">
        <v>12</v>
      </c>
      <c r="C24" s="5">
        <v>8</v>
      </c>
      <c r="D24" s="5">
        <f>E24/C24</f>
        <v>687.5</v>
      </c>
      <c r="E24" s="9">
        <v>5500</v>
      </c>
      <c r="F24" s="9">
        <v>5750</v>
      </c>
      <c r="G24" s="9">
        <v>923</v>
      </c>
    </row>
    <row r="25" spans="1:7" x14ac:dyDescent="0.25">
      <c r="A25" s="4" t="s">
        <v>23</v>
      </c>
      <c r="B25" s="5">
        <v>7</v>
      </c>
      <c r="C25" s="5">
        <v>7</v>
      </c>
      <c r="D25" s="5">
        <f>E25/C25</f>
        <v>471.42857142857144</v>
      </c>
      <c r="E25" s="9">
        <v>3300</v>
      </c>
      <c r="F25" s="9">
        <v>3500</v>
      </c>
      <c r="G25" s="9">
        <v>692</v>
      </c>
    </row>
    <row r="26" spans="1:7" x14ac:dyDescent="0.25">
      <c r="A26" s="4" t="s">
        <v>13</v>
      </c>
      <c r="B26" s="5">
        <v>10</v>
      </c>
      <c r="C26" s="5">
        <v>4</v>
      </c>
      <c r="D26" s="5">
        <f>E26/C26</f>
        <v>205</v>
      </c>
      <c r="E26" s="9">
        <v>820</v>
      </c>
      <c r="F26" s="9">
        <v>1150</v>
      </c>
      <c r="G26" s="9">
        <v>336</v>
      </c>
    </row>
    <row r="27" spans="1:7" x14ac:dyDescent="0.25">
      <c r="A27" s="4" t="s">
        <v>35</v>
      </c>
      <c r="B27" s="5">
        <v>8</v>
      </c>
      <c r="C27" s="5">
        <v>8</v>
      </c>
      <c r="D27" s="5">
        <f>E27/C27</f>
        <v>725</v>
      </c>
      <c r="E27" s="9">
        <v>5800</v>
      </c>
      <c r="F27" s="9">
        <v>6890</v>
      </c>
      <c r="G27" s="9">
        <v>973</v>
      </c>
    </row>
    <row r="28" spans="1:7" x14ac:dyDescent="0.25">
      <c r="A28" s="4" t="s">
        <v>36</v>
      </c>
      <c r="B28" s="5">
        <v>10</v>
      </c>
      <c r="C28" s="5">
        <v>10</v>
      </c>
      <c r="D28" s="5">
        <f>E28/C28</f>
        <v>890</v>
      </c>
      <c r="E28" s="9">
        <v>8900</v>
      </c>
      <c r="F28" s="9">
        <v>10100</v>
      </c>
      <c r="G28" s="9">
        <v>956</v>
      </c>
    </row>
    <row r="29" spans="1:7" x14ac:dyDescent="0.25">
      <c r="A29" s="4" t="s">
        <v>37</v>
      </c>
      <c r="B29" s="5">
        <v>7</v>
      </c>
      <c r="C29" s="5">
        <v>7</v>
      </c>
      <c r="D29" s="5">
        <f>E29/C29</f>
        <v>254.28571428571428</v>
      </c>
      <c r="E29" s="9">
        <v>1780</v>
      </c>
      <c r="F29" s="9">
        <v>1950</v>
      </c>
      <c r="G29" s="9">
        <v>373</v>
      </c>
    </row>
    <row r="30" spans="1:7" x14ac:dyDescent="0.25">
      <c r="A30" s="4" t="s">
        <v>38</v>
      </c>
      <c r="B30" s="5">
        <v>8</v>
      </c>
      <c r="C30" s="5">
        <v>8</v>
      </c>
      <c r="D30" s="5">
        <f>E30/C30</f>
        <v>1737.5</v>
      </c>
      <c r="E30" s="9">
        <v>13900</v>
      </c>
      <c r="F30" s="9">
        <v>15500</v>
      </c>
      <c r="G30" s="9">
        <v>2332</v>
      </c>
    </row>
    <row r="31" spans="1:7" x14ac:dyDescent="0.25">
      <c r="A31" s="4" t="s">
        <v>39</v>
      </c>
      <c r="B31" s="5">
        <v>8</v>
      </c>
      <c r="C31" s="5">
        <v>8</v>
      </c>
      <c r="D31" s="5">
        <f>E31/C31</f>
        <v>1037.5</v>
      </c>
      <c r="E31" s="9">
        <v>8300</v>
      </c>
      <c r="F31" s="9">
        <v>8700</v>
      </c>
      <c r="G31" s="9">
        <v>1393</v>
      </c>
    </row>
  </sheetData>
  <sortState ref="A2:G30">
    <sortCondition ref="A2:A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 x14ac:dyDescent="0.25"/>
  <cols>
    <col min="1" max="1" width="13.7109375" style="1" bestFit="1" customWidth="1"/>
    <col min="2" max="2" width="65.140625" customWidth="1"/>
  </cols>
  <sheetData>
    <row r="1" spans="1:2" x14ac:dyDescent="0.25">
      <c r="A1" s="1" t="s">
        <v>25</v>
      </c>
      <c r="B1" s="7" t="s">
        <v>27</v>
      </c>
    </row>
    <row r="2" spans="1:2" x14ac:dyDescent="0.25">
      <c r="A2" s="1" t="s">
        <v>26</v>
      </c>
      <c r="B2" s="6" t="s">
        <v>16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Sprague</dc:creator>
  <cp:lastModifiedBy>Terry Sprague</cp:lastModifiedBy>
  <dcterms:created xsi:type="dcterms:W3CDTF">2021-09-21T15:51:31Z</dcterms:created>
  <dcterms:modified xsi:type="dcterms:W3CDTF">2021-09-21T20:55:05Z</dcterms:modified>
</cp:coreProperties>
</file>