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SHP_Electronics\Agendo projects\RE-083 - Multiple_valve_controller_v2.0\"/>
    </mc:Choice>
  </mc:AlternateContent>
  <xr:revisionPtr revIDLastSave="0" documentId="8_{E9547D8B-3490-49BA-9677-0678482214B1}" xr6:coauthVersionLast="36" xr6:coauthVersionMax="36" xr10:uidLastSave="{00000000-0000-0000-0000-000000000000}"/>
  <bookViews>
    <workbookView xWindow="-120" yWindow="-120" windowWidth="25440" windowHeight="15396" xr2:uid="{00000000-000D-0000-FFFF-FFFF00000000}"/>
  </bookViews>
  <sheets>
    <sheet name="BOM" sheetId="1" r:id="rId1"/>
  </sheets>
  <calcPr calcId="191029"/>
</workbook>
</file>

<file path=xl/calcChain.xml><?xml version="1.0" encoding="utf-8"?>
<calcChain xmlns="http://schemas.openxmlformats.org/spreadsheetml/2006/main">
  <c r="H13" i="1" l="1"/>
  <c r="H12" i="1"/>
  <c r="H14" i="1" l="1"/>
  <c r="H4" i="1" l="1"/>
  <c r="H9" i="1" l="1"/>
  <c r="H6" i="1"/>
  <c r="H5" i="1"/>
  <c r="H11" i="1"/>
  <c r="H3" i="1" l="1"/>
  <c r="H7" i="1"/>
  <c r="H8" i="1"/>
  <c r="H10" i="1"/>
  <c r="H2" i="1"/>
  <c r="H15" i="1" l="1"/>
</calcChain>
</file>

<file path=xl/sharedStrings.xml><?xml version="1.0" encoding="utf-8"?>
<sst xmlns="http://schemas.openxmlformats.org/spreadsheetml/2006/main" count="49" uniqueCount="38">
  <si>
    <t>Description</t>
  </si>
  <si>
    <t>Distributor</t>
  </si>
  <si>
    <t>Part. No.</t>
  </si>
  <si>
    <t>Part(s)</t>
  </si>
  <si>
    <t>Quantity</t>
  </si>
  <si>
    <t>Price/Unit</t>
  </si>
  <si>
    <t>Total Price</t>
  </si>
  <si>
    <t>Farnell</t>
  </si>
  <si>
    <t>Board</t>
  </si>
  <si>
    <t>Components</t>
  </si>
  <si>
    <t>LOAD1,LOAD2,LOAD3,LOAD4,LOAD5,LOAD6</t>
  </si>
  <si>
    <t>CTRL1,CTRL2,CTRL3,CTRL4,CTRL5,CTRL6</t>
  </si>
  <si>
    <t>TRANSISTOR,NPN,45V,0.5A</t>
  </si>
  <si>
    <t>MOLEX  22-29-2021  HEADER, VERTICAL, SQ PIN, 0.1", 2WAY</t>
  </si>
  <si>
    <t>MOLEX  22-12-4022  HEADER, R/A, SQUARE PIN, 0.1", 2WAY</t>
  </si>
  <si>
    <t>MOSFET Transistor, P Channel, -10 A, -60 V, 0.13 ohm, -10 V, -4 V</t>
  </si>
  <si>
    <t>C1</t>
  </si>
  <si>
    <t>C1210 50V 10% X7S 10uF</t>
  </si>
  <si>
    <t>C0603 50V 10% X7R 100nF</t>
  </si>
  <si>
    <t>R0402 1/16watt 1% 100k</t>
  </si>
  <si>
    <t>R0603 1/16watt 5% 10k</t>
  </si>
  <si>
    <t>R0402 1/16watt 1% 10k</t>
  </si>
  <si>
    <t>Wire-To-Board Terminal Block, 2.54 mm, 2 Ways, 30 AWG, 16 AWG, 1.4 mm², Screw</t>
  </si>
  <si>
    <t>Conectores de alimentação CC PCB 2.1MM</t>
  </si>
  <si>
    <t>Mouser</t>
  </si>
  <si>
    <t>163-179PH-EX</t>
  </si>
  <si>
    <t>JACK</t>
  </si>
  <si>
    <t>S1, S2, S3, S4, S5, S6, S7, S8</t>
  </si>
  <si>
    <t>SWITCH, SPST, 0.05A, 12VDC, THT, 12.5MM</t>
  </si>
  <si>
    <t>C2,C3,C4,C5,C6, C7, C8, C9, C10,C11, C12, C13, C14, C15, C16, C17</t>
  </si>
  <si>
    <t>R5,R6,R7,R8,R10,R12, R20, R23</t>
  </si>
  <si>
    <t>R1,R2,R3,R4,R9,R11, R19, R22</t>
  </si>
  <si>
    <t>R13, R14, R15, R16, R17, R18, R21, R24</t>
  </si>
  <si>
    <t>Q1,Q2,Q3,Q4,Q9,Q11, Q13, Q15</t>
  </si>
  <si>
    <t>Q5,Q6,Q7,Q8,Q10,Q12, Q13, Q15</t>
  </si>
  <si>
    <t>DIODE SCHOTTKY 30V 1A SOD323</t>
  </si>
  <si>
    <t>621-SDM100K30L-7</t>
  </si>
  <si>
    <t>D1, D2, D3, D4, D5, D6, D7, 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</si>
</sst>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_-;\-[$€-2]\ * #,##0.00_-;_-[$€-2]\ * &quot;-&quot;??_-;_-@_-"/>
    <numFmt numFmtId="165" formatCode="[$€-2]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9.35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Fill="1" applyBorder="1"/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9" fillId="0" borderId="0" xfId="0" applyFont="1" applyBorder="1" applyAlignment="1">
      <alignment vertical="center"/>
    </xf>
    <xf numFmtId="164" fontId="18" fillId="0" borderId="10" xfId="0" applyNumberFormat="1" applyFont="1" applyBorder="1"/>
    <xf numFmtId="0" fontId="20" fillId="0" borderId="0" xfId="42" applyBorder="1" applyAlignment="1" applyProtection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165" fontId="18" fillId="0" borderId="0" xfId="0" applyNumberFormat="1" applyFont="1" applyBorder="1"/>
    <xf numFmtId="164" fontId="18" fillId="0" borderId="0" xfId="0" applyNumberFormat="1" applyFont="1" applyBorder="1" applyAlignment="1">
      <alignment vertical="center"/>
    </xf>
    <xf numFmtId="164" fontId="18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18" fillId="0" borderId="11" xfId="0" applyFont="1" applyBorder="1"/>
    <xf numFmtId="0" fontId="18" fillId="0" borderId="11" xfId="0" applyFont="1" applyBorder="1" applyAlignment="1">
      <alignment horizontal="center"/>
    </xf>
    <xf numFmtId="164" fontId="18" fillId="0" borderId="11" xfId="0" applyNumberFormat="1" applyFont="1" applyBorder="1" applyAlignment="1">
      <alignment vertical="center"/>
    </xf>
    <xf numFmtId="164" fontId="19" fillId="0" borderId="0" xfId="0" applyNumberFormat="1" applyFont="1" applyBorder="1"/>
    <xf numFmtId="0" fontId="19" fillId="0" borderId="0" xfId="0" applyFont="1" applyBorder="1"/>
    <xf numFmtId="0" fontId="0" fillId="0" borderId="10" xfId="0" applyFill="1" applyBorder="1" applyAlignment="1">
      <alignment vertical="center" wrapText="1"/>
    </xf>
    <xf numFmtId="164" fontId="18" fillId="0" borderId="10" xfId="0" applyNumberFormat="1" applyFont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horizontal="left" vertical="center"/>
    </xf>
    <xf numFmtId="9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9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vertical="center"/>
    </xf>
    <xf numFmtId="0" fontId="18" fillId="0" borderId="0" xfId="0" applyFont="1" applyAlignment="1">
      <alignment horizontal="center"/>
    </xf>
    <xf numFmtId="0" fontId="19" fillId="0" borderId="0" xfId="0" applyFont="1"/>
    <xf numFmtId="164" fontId="19" fillId="0" borderId="0" xfId="0" applyNumberFormat="1" applyFont="1"/>
    <xf numFmtId="0" fontId="18" fillId="0" borderId="0" xfId="0" applyFont="1" applyAlignment="1">
      <alignment horizontal="left" vertical="center" wrapText="1"/>
    </xf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5"/>
  <sheetViews>
    <sheetView tabSelected="1" zoomScale="85" zoomScaleNormal="85" workbookViewId="0">
      <pane ySplit="1" topLeftCell="A2" activePane="bottomLeft" state="frozen"/>
      <selection pane="bottomLeft" activeCell="H15" sqref="H15"/>
    </sheetView>
  </sheetViews>
  <sheetFormatPr defaultColWidth="8.88671875" defaultRowHeight="14.4" x14ac:dyDescent="0.3"/>
  <cols>
    <col min="1" max="1" width="21.5546875" style="1" customWidth="1"/>
    <col min="2" max="2" width="23.44140625" style="1" customWidth="1"/>
    <col min="3" max="3" width="8.88671875" style="2" customWidth="1"/>
    <col min="4" max="4" width="59" style="1" bestFit="1" customWidth="1"/>
    <col min="5" max="5" width="12.6640625" style="2" customWidth="1"/>
    <col min="6" max="6" width="24.5546875" style="1" customWidth="1"/>
    <col min="7" max="7" width="9.5546875" style="1" bestFit="1" customWidth="1"/>
    <col min="8" max="8" width="10.88671875" style="1" customWidth="1"/>
    <col min="9" max="9" width="9.6640625" style="1" customWidth="1"/>
    <col min="10" max="10" width="9.5546875" style="1" bestFit="1" customWidth="1"/>
    <col min="11" max="16384" width="8.88671875" style="1"/>
  </cols>
  <sheetData>
    <row r="1" spans="1:9" s="4" customFormat="1" ht="30.75" customHeight="1" x14ac:dyDescent="0.3">
      <c r="A1" s="4" t="s">
        <v>8</v>
      </c>
      <c r="B1" s="5" t="s">
        <v>3</v>
      </c>
      <c r="C1" s="5" t="s">
        <v>4</v>
      </c>
      <c r="D1" s="5" t="s">
        <v>0</v>
      </c>
      <c r="E1" s="5" t="s">
        <v>1</v>
      </c>
      <c r="F1" s="5" t="s">
        <v>2</v>
      </c>
      <c r="G1" s="7" t="s">
        <v>5</v>
      </c>
      <c r="H1" s="7" t="s">
        <v>6</v>
      </c>
    </row>
    <row r="2" spans="1:9" ht="28.8" x14ac:dyDescent="0.3">
      <c r="B2" s="22" t="s">
        <v>10</v>
      </c>
      <c r="C2" s="10">
        <v>0</v>
      </c>
      <c r="D2" s="11" t="s">
        <v>13</v>
      </c>
      <c r="E2" s="10" t="s">
        <v>7</v>
      </c>
      <c r="F2" s="11">
        <v>1360130</v>
      </c>
      <c r="G2" s="15">
        <v>0.32100000000000001</v>
      </c>
      <c r="H2" s="23">
        <f>G2*C2</f>
        <v>0</v>
      </c>
    </row>
    <row r="3" spans="1:9" ht="28.8" x14ac:dyDescent="0.3">
      <c r="B3" s="16" t="s">
        <v>11</v>
      </c>
      <c r="C3" s="10">
        <v>0</v>
      </c>
      <c r="D3" s="11" t="s">
        <v>14</v>
      </c>
      <c r="E3" s="10" t="s">
        <v>7</v>
      </c>
      <c r="F3" s="11">
        <v>1360142</v>
      </c>
      <c r="G3" s="15">
        <v>0.48899999999999999</v>
      </c>
      <c r="H3" s="14">
        <f t="shared" ref="H3:H14" si="0">G3*C3</f>
        <v>0</v>
      </c>
    </row>
    <row r="4" spans="1:9" ht="28.8" x14ac:dyDescent="0.3">
      <c r="B4" s="16"/>
      <c r="C4" s="28">
        <v>16</v>
      </c>
      <c r="D4" s="35" t="s">
        <v>22</v>
      </c>
      <c r="E4" s="28" t="s">
        <v>7</v>
      </c>
      <c r="F4" s="29">
        <v>2112482</v>
      </c>
      <c r="G4" s="31">
        <v>0.63800000000000001</v>
      </c>
      <c r="H4" s="14">
        <f t="shared" si="0"/>
        <v>10.208</v>
      </c>
    </row>
    <row r="5" spans="1:9" x14ac:dyDescent="0.3">
      <c r="B5" s="27" t="s">
        <v>16</v>
      </c>
      <c r="C5" s="28">
        <v>1</v>
      </c>
      <c r="D5" s="29" t="s">
        <v>17</v>
      </c>
      <c r="E5" s="28" t="s">
        <v>7</v>
      </c>
      <c r="F5" s="29">
        <v>2781426</v>
      </c>
      <c r="G5" s="31">
        <v>1.06</v>
      </c>
      <c r="H5" s="31">
        <f>G5*C5</f>
        <v>1.06</v>
      </c>
    </row>
    <row r="6" spans="1:9" ht="43.2" x14ac:dyDescent="0.3">
      <c r="B6" s="24" t="s">
        <v>29</v>
      </c>
      <c r="C6" s="10">
        <v>16</v>
      </c>
      <c r="D6" s="29" t="s">
        <v>18</v>
      </c>
      <c r="E6" s="28" t="s">
        <v>7</v>
      </c>
      <c r="F6" s="29">
        <v>1907318</v>
      </c>
      <c r="G6" s="31">
        <v>0.159</v>
      </c>
      <c r="H6" s="31">
        <f>G6*C6</f>
        <v>2.544</v>
      </c>
      <c r="I6" s="3"/>
    </row>
    <row r="7" spans="1:9" ht="28.8" x14ac:dyDescent="0.3">
      <c r="B7" s="24" t="s">
        <v>31</v>
      </c>
      <c r="C7" s="10">
        <v>8</v>
      </c>
      <c r="D7" s="29" t="s">
        <v>21</v>
      </c>
      <c r="E7" s="28" t="s">
        <v>7</v>
      </c>
      <c r="F7" s="29">
        <v>1469669</v>
      </c>
      <c r="G7" s="31">
        <v>4.7399999999999998E-2</v>
      </c>
      <c r="H7" s="14">
        <f t="shared" si="0"/>
        <v>0.37919999999999998</v>
      </c>
      <c r="I7" s="9"/>
    </row>
    <row r="8" spans="1:9" ht="28.8" x14ac:dyDescent="0.3">
      <c r="B8" s="24" t="s">
        <v>30</v>
      </c>
      <c r="C8" s="10">
        <v>8</v>
      </c>
      <c r="D8" s="29" t="s">
        <v>20</v>
      </c>
      <c r="E8" s="28" t="s">
        <v>7</v>
      </c>
      <c r="F8" s="27">
        <v>2531704</v>
      </c>
      <c r="G8" s="31">
        <v>0.114</v>
      </c>
      <c r="H8" s="14">
        <f t="shared" si="0"/>
        <v>0.91200000000000003</v>
      </c>
      <c r="I8" s="9"/>
    </row>
    <row r="9" spans="1:9" ht="28.8" x14ac:dyDescent="0.3">
      <c r="B9" s="24" t="s">
        <v>32</v>
      </c>
      <c r="C9" s="10">
        <v>8</v>
      </c>
      <c r="D9" s="11" t="s">
        <v>19</v>
      </c>
      <c r="E9" s="10" t="s">
        <v>7</v>
      </c>
      <c r="F9" s="25">
        <v>1652738</v>
      </c>
      <c r="G9" s="31">
        <v>6.8500000000000005E-2</v>
      </c>
      <c r="H9" s="14">
        <f t="shared" si="0"/>
        <v>0.54800000000000004</v>
      </c>
      <c r="I9" s="9"/>
    </row>
    <row r="10" spans="1:9" ht="28.8" x14ac:dyDescent="0.3">
      <c r="B10" s="24" t="s">
        <v>33</v>
      </c>
      <c r="C10" s="10">
        <v>8</v>
      </c>
      <c r="D10" s="11" t="s">
        <v>12</v>
      </c>
      <c r="E10" s="26" t="s">
        <v>7</v>
      </c>
      <c r="F10" s="25">
        <v>1843701</v>
      </c>
      <c r="G10" s="14">
        <v>0.30199999999999999</v>
      </c>
      <c r="H10" s="14">
        <f t="shared" si="0"/>
        <v>2.4159999999999999</v>
      </c>
      <c r="I10" s="13"/>
    </row>
    <row r="11" spans="1:9" ht="28.8" x14ac:dyDescent="0.3">
      <c r="B11" s="24" t="s">
        <v>34</v>
      </c>
      <c r="C11" s="28">
        <v>6</v>
      </c>
      <c r="D11" s="29" t="s">
        <v>15</v>
      </c>
      <c r="E11" s="30" t="s">
        <v>7</v>
      </c>
      <c r="F11" s="27">
        <v>2629745</v>
      </c>
      <c r="G11" s="31">
        <v>0.94299999999999995</v>
      </c>
      <c r="H11" s="31">
        <f t="shared" si="0"/>
        <v>5.6579999999999995</v>
      </c>
      <c r="I11" s="13"/>
    </row>
    <row r="12" spans="1:9" ht="28.8" x14ac:dyDescent="0.3">
      <c r="B12" s="24" t="s">
        <v>37</v>
      </c>
      <c r="C12" s="10">
        <v>8</v>
      </c>
      <c r="D12" s="29" t="s">
        <v>35</v>
      </c>
      <c r="E12" s="28" t="s">
        <v>24</v>
      </c>
      <c r="F12" s="29" t="s">
        <v>36</v>
      </c>
      <c r="G12" s="31">
        <v>0.38300000000000001</v>
      </c>
      <c r="H12" s="15">
        <f t="shared" si="0"/>
        <v>3.0640000000000001</v>
      </c>
      <c r="I12" s="13"/>
    </row>
    <row r="13" spans="1:9" x14ac:dyDescent="0.3">
      <c r="B13" s="24" t="s">
        <v>27</v>
      </c>
      <c r="C13" s="28">
        <v>8</v>
      </c>
      <c r="D13" s="11" t="s">
        <v>28</v>
      </c>
      <c r="E13" s="26" t="s">
        <v>7</v>
      </c>
      <c r="F13" s="25">
        <v>1217777</v>
      </c>
      <c r="G13" s="31">
        <v>0.17899999999999999</v>
      </c>
      <c r="H13" s="31">
        <f t="shared" si="0"/>
        <v>1.4319999999999999</v>
      </c>
      <c r="I13" s="13"/>
    </row>
    <row r="14" spans="1:9" x14ac:dyDescent="0.3">
      <c r="B14" s="27" t="s">
        <v>26</v>
      </c>
      <c r="C14" s="28">
        <v>1</v>
      </c>
      <c r="D14" s="29" t="s">
        <v>23</v>
      </c>
      <c r="E14" s="32" t="s">
        <v>24</v>
      </c>
      <c r="F14" s="36" t="s">
        <v>25</v>
      </c>
      <c r="G14" s="31">
        <v>1.1200000000000001</v>
      </c>
      <c r="H14" s="31">
        <f t="shared" si="0"/>
        <v>1.1200000000000001</v>
      </c>
      <c r="I14" s="36"/>
    </row>
    <row r="15" spans="1:9" x14ac:dyDescent="0.3">
      <c r="B15" s="6" t="s">
        <v>9</v>
      </c>
      <c r="C15" s="12"/>
      <c r="D15" s="6"/>
      <c r="E15" s="12"/>
      <c r="F15" s="6"/>
      <c r="G15" s="8"/>
      <c r="H15" s="8">
        <f>SUM(H2:H11)</f>
        <v>23.725200000000001</v>
      </c>
    </row>
    <row r="16" spans="1:9" x14ac:dyDescent="0.3">
      <c r="B16" s="17"/>
      <c r="C16" s="18"/>
      <c r="D16" s="17"/>
      <c r="E16" s="18"/>
      <c r="F16" s="17"/>
      <c r="G16" s="17"/>
      <c r="H16" s="19"/>
    </row>
    <row r="17" spans="2:8" x14ac:dyDescent="0.3">
      <c r="B17" s="17"/>
      <c r="C17" s="18"/>
      <c r="D17" s="17"/>
      <c r="E17" s="18"/>
      <c r="F17" s="17"/>
      <c r="G17" s="17"/>
      <c r="H17" s="19"/>
    </row>
    <row r="18" spans="2:8" x14ac:dyDescent="0.3">
      <c r="H18" s="13"/>
    </row>
    <row r="19" spans="2:8" x14ac:dyDescent="0.3">
      <c r="G19" s="21"/>
      <c r="H19" s="20"/>
    </row>
    <row r="21" spans="2:8" x14ac:dyDescent="0.3">
      <c r="G21" s="33"/>
      <c r="H21" s="34"/>
    </row>
    <row r="25" spans="2:8" x14ac:dyDescent="0.3">
      <c r="B25" s="27"/>
      <c r="C25" s="28"/>
      <c r="D25" s="29"/>
      <c r="E25" s="30"/>
      <c r="F25" s="27"/>
      <c r="G25" s="31"/>
      <c r="H25" s="31"/>
    </row>
  </sheetData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</cp:lastModifiedBy>
  <cp:lastPrinted>2014-03-27T18:52:24Z</cp:lastPrinted>
  <dcterms:created xsi:type="dcterms:W3CDTF">2013-11-26T17:39:50Z</dcterms:created>
  <dcterms:modified xsi:type="dcterms:W3CDTF">2024-01-12T19:26:54Z</dcterms:modified>
</cp:coreProperties>
</file>