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9001"/>
  <workbookPr defaultThemeVersion="124226"/>
  <mc:AlternateContent xmlns:mc="http://schemas.openxmlformats.org/markup-compatibility/2006">
    <mc:Choice Requires="x15">
      <x15ac:absPath xmlns:x15ac="http://schemas.microsoft.com/office/spreadsheetml/2010/11/ac" url="D:\devs2\"/>
    </mc:Choice>
  </mc:AlternateContent>
  <bookViews>
    <workbookView xWindow="-570" yWindow="135" windowWidth="20730" windowHeight="11760" tabRatio="748"/>
  </bookViews>
  <sheets>
    <sheet name="NUM_CHAKRA" sheetId="1" r:id="rId1"/>
    <sheet name="ש&quot;ע" sheetId="2" r:id="rId2"/>
  </sheets>
  <definedNames>
    <definedName name="_xlnm._FilterDatabase" localSheetId="0" hidden="1">NUM_CHAKRA!$A$1:$H$89</definedName>
  </definedNames>
  <calcPr calcId="162913"/>
  <fileRecoveryPr autoRecover="0"/>
</workbook>
</file>

<file path=xl/calcChain.xml><?xml version="1.0" encoding="utf-8"?>
<calcChain xmlns="http://schemas.openxmlformats.org/spreadsheetml/2006/main">
  <c r="E27" i="2" l="1"/>
  <c r="E26" i="2"/>
  <c r="E4" i="2" l="1"/>
  <c r="E5" i="2"/>
  <c r="E6" i="2"/>
  <c r="E7" i="2"/>
  <c r="E28" i="2" s="1"/>
  <c r="D28" i="2" s="1"/>
  <c r="E8" i="2"/>
  <c r="E9" i="2"/>
  <c r="E10" i="2"/>
  <c r="E11" i="2"/>
  <c r="E12" i="2"/>
  <c r="E13" i="2"/>
  <c r="E14" i="2"/>
  <c r="E15" i="2"/>
  <c r="E16" i="2"/>
  <c r="E17" i="2"/>
  <c r="E18" i="2"/>
  <c r="E19" i="2"/>
  <c r="E20" i="2"/>
  <c r="E21" i="2"/>
  <c r="E22" i="2"/>
  <c r="E23" i="2"/>
  <c r="E24" i="2"/>
  <c r="E25" i="2"/>
  <c r="C111" i="1" l="1"/>
</calcChain>
</file>

<file path=xl/sharedStrings.xml><?xml version="1.0" encoding="utf-8"?>
<sst xmlns="http://schemas.openxmlformats.org/spreadsheetml/2006/main" count="373" uniqueCount="191">
  <si>
    <t>תאריך בדיקה</t>
  </si>
  <si>
    <t>סוג תכנה</t>
  </si>
  <si>
    <t>שם משפחה</t>
  </si>
  <si>
    <t>תאריך לידה</t>
  </si>
  <si>
    <t>ביצוע פעולה של:</t>
  </si>
  <si>
    <t>תקלה / בעיה</t>
  </si>
  <si>
    <t xml:space="preserve">בתפריט דוחות </t>
  </si>
  <si>
    <t xml:space="preserve">דחוף - בתפריט דוחות </t>
  </si>
  <si>
    <t xml:space="preserve">בסיום בדו"ח בהמלצות </t>
  </si>
  <si>
    <t xml:space="preserve">לבדוק מספר 7 </t>
  </si>
  <si>
    <t xml:space="preserve">כאשר עורכים דו"ח מקוצר לא מאפס את ה V במקוצר </t>
  </si>
  <si>
    <t xml:space="preserve">צ'אקרת בסיס = 1,2,3,4,5,6,7,8,9,11,22,33 </t>
  </si>
  <si>
    <t xml:space="preserve">צ'אקרת הלב = 1,2,3,4,5,6,7,8 </t>
  </si>
  <si>
    <t>צ'אקרת העין השלישית = 1,2,3,4,5,6,8,9,11,22,33</t>
  </si>
  <si>
    <t>צ'אקרת הכתר = 1,2,3,4,5,6,8,9,11,22,33</t>
  </si>
  <si>
    <t>צ'אקרת היקום = 1,3,4,5,6,8,9,11,22,33</t>
  </si>
  <si>
    <t xml:space="preserve">צ'אקרת העל = 1,2,3,4,5,6,7,8,9,11,22,33 </t>
  </si>
  <si>
    <t>בלשונית שאלות</t>
  </si>
  <si>
    <t xml:space="preserve">לסדר סדר עולה של התעריכים ולא סדר יורד </t>
  </si>
  <si>
    <t xml:space="preserve">כותרת - נומרולוגיית הצ'אקרות הדינאמיות עבור: + שם האדם בשורה חדשה + תאריך לידה בשורה חדשה + מפה + מלל מלשונית שם פרטי = צאקרת העל+ מפה מאוזנת או לא + המלצות .  </t>
  </si>
  <si>
    <t xml:space="preserve">כותרת - נומרולוגיית הצ'אקרות הדינאמיות עבור: + שם האדם בשורה חדשה + תאריך לידה בשורה חדשה + מפה + מלל מלשונית מזל אסטרולוגי = צאקרת היקום+ מפה מאוזנת או לא + המלצות .  </t>
  </si>
  <si>
    <t xml:space="preserve">כותרת - נומרולוגיית הצ'אקרות הדינאמיות עבור: + שם האדם בשורה חדשה + תאריך לידה בשורה חדשה + מפה + מלל מלשונית יום לידה = צאקרת הכתר+ מפה מאוזנת או לא + המלצות .  </t>
  </si>
  <si>
    <t xml:space="preserve">כותרת - נומרולוגיית הצ'אקרות הדינאמיות עבור: + שם האדם בשורה חדשה + תאריך לידה בשורה חדשה + מפה + מלל מלשונית מקלעת השמש + מפה מאוזנת או לא + המלצות .  </t>
  </si>
  <si>
    <t xml:space="preserve">לחצן לא הגיע לדרגת המאסטר </t>
  </si>
  <si>
    <t xml:space="preserve">יש תקלה כאשר נכנסים ללשונית לקוח קיים וטוענים אותו לפרוייקט לפעמים מופיה במיקום - לא הגיע לדרגת המאסטר  V צריך לוודא שלעולם לא יופיע V </t>
  </si>
  <si>
    <t xml:space="preserve">בסיום העדכון לקחת ממני את התכנים החדשים ולהחליף </t>
  </si>
  <si>
    <t xml:space="preserve">לבטל דוח ראשי עם תיקונים קצרים  </t>
  </si>
  <si>
    <t>בעמוד אחרון בדו"ח לשנות את כתובת האתר ל -                         www.chakra999.com</t>
  </si>
  <si>
    <t xml:space="preserve">בתיקוני המאסטרים 9,11,22 + 0 בפלוס </t>
  </si>
  <si>
    <t xml:space="preserve">שאלה 19 שלא עובדות למחוק את השאלה   </t>
  </si>
  <si>
    <t xml:space="preserve">שאלה 20 לא עובדת - למחוק את השאלה </t>
  </si>
  <si>
    <t xml:space="preserve">שאלות 26 + 27 לא עובדות למחוק </t>
  </si>
  <si>
    <t xml:space="preserve">כאשר מופיע המספר 7 בצ'אקרות: שמש, גרון, עין שלישית, כתר, וייקום רק במקרים אילו משפיע הדבר על חרדות ולכן רק במיקרים אילו צריך להופיע הערה בריבוע שמשמאל הצאקרות + בדו"ח מיד אחרי איזון המפה. יש מנגנון כזה אבל לא עובד נכון.  </t>
  </si>
  <si>
    <t xml:space="preserve">בלשונית מחזורי החיים </t>
  </si>
  <si>
    <t>במקום שרשום מחזור שיהיה רשום - מתנה/מחזור, במקום שרשום שיא לרשום - משאל"ה/שיא</t>
  </si>
  <si>
    <t xml:space="preserve">צ'אקרת מקלעת השמש = 1,3,5,8,9,11,22 </t>
  </si>
  <si>
    <t xml:space="preserve">צ'אקרת הגרון = 1,3,5,8,9,11,22 </t>
  </si>
  <si>
    <t xml:space="preserve">להוסיף ניקוי של המערכת לעבודה יותר חלקה ומהירה ושלא יתקע מסיבות כל שהן </t>
  </si>
  <si>
    <t>פתיחת צ'אקרות דינמיות לתקן</t>
  </si>
  <si>
    <t xml:space="preserve">להעלים את הרשום דת שלא יוצג ערבי שיהיה רשום רק יהודי + יהודי תנכי </t>
  </si>
  <si>
    <t xml:space="preserve">בדו"ח שמופק </t>
  </si>
  <si>
    <t>בפרק של תיקונים יש שורה שרשום קבוע - התיקון המשני הוא: למחוק שורה זו - התיקון המשני הוא:</t>
  </si>
  <si>
    <t xml:space="preserve"> </t>
  </si>
  <si>
    <t>האם טופל</t>
  </si>
  <si>
    <t xml:space="preserve">תיקונים 2+7 </t>
  </si>
  <si>
    <t xml:space="preserve">לציין בכתב גדול כמו בלשונית התאמה עסקית - בריאות טובה ציון 7 ומעלה </t>
  </si>
  <si>
    <t>בריבוע בהערות</t>
  </si>
  <si>
    <t xml:space="preserve">בקובץ שמות גברים </t>
  </si>
  <si>
    <t xml:space="preserve">בריבוע בהערות </t>
  </si>
  <si>
    <t xml:space="preserve">כאשר יופיע 7 בצאקרות מקלעת השמש, גרון, עין שלישית, כתר, יקום ובו זמנית 2 במקלעת השמש, גרון, כתר, צאקרת היקום, יש לציין בריבוע נטייה למפה דכאונית  </t>
  </si>
  <si>
    <t xml:space="preserve">דו"ח חדש - צ'אקרת העל/שם פרטי </t>
  </si>
  <si>
    <t xml:space="preserve">דו"ח חדש - צאקרת היקום/המזל האסטרולוגי  </t>
  </si>
  <si>
    <t xml:space="preserve">דו"ח חדש - צ'אקרת הכתר/יום לידה </t>
  </si>
  <si>
    <t xml:space="preserve">דו"ח חדש - מקלעת השמש/ייעוד האדם </t>
  </si>
  <si>
    <t xml:space="preserve"> כאשר יופיע 7 בצא'קרות: מקלעת השמש, גרון, עין שלישית, כתר, יקום יש לציין בריבוע נטייה לחרדות </t>
  </si>
  <si>
    <t>בקובץ שמות נשים</t>
  </si>
  <si>
    <t>למחוק את השם - רון</t>
  </si>
  <si>
    <t xml:space="preserve">למחוק את השם - נטע </t>
  </si>
  <si>
    <t xml:space="preserve">לבטל את הV שמופיעה כך שתמיד יעלה לקוח ללא V </t>
  </si>
  <si>
    <t xml:space="preserve">תכנים של הצ'ארקרות </t>
  </si>
  <si>
    <t xml:space="preserve">טמפלט </t>
  </si>
  <si>
    <t xml:space="preserve">בתיקונים קארמתיים הקיימים 13,14,16,19 +  0 במינוס צריך להביא גם את המלל מהלשוניות של המספררים 1,2,3,4,5,6,7,8,33 </t>
  </si>
  <si>
    <t xml:space="preserve">בתיקונים קארמתים המעודכן </t>
  </si>
  <si>
    <t xml:space="preserve">צריך שבתיקון המאסטר הראשון יהיה רשום הכל ובתיקוני המאסטרים האחרים רק את התוספות כלומר כל מה שחוזר בתיקוני המאסטרים האחרים שלא יופיעה. סדר ההופעה קודם22 ואחר כך  +11,9,0 </t>
  </si>
  <si>
    <t xml:space="preserve">לבדוק מספר 2 </t>
  </si>
  <si>
    <t xml:space="preserve">כאשר מופיע בצ'אקרות שמש, גרון, כתר, יקום = משפיע על פחד מאירועים בלתי צפויים </t>
  </si>
  <si>
    <t xml:space="preserve">בלשונית דוחות </t>
  </si>
  <si>
    <t xml:space="preserve">בלשונית בריאות </t>
  </si>
  <si>
    <t xml:space="preserve">ניקוי המערכת כאשר עובדת </t>
  </si>
  <si>
    <t xml:space="preserve">בלשונית איזון שם </t>
  </si>
  <si>
    <t xml:space="preserve">בריבוע בהערות  </t>
  </si>
  <si>
    <t xml:space="preserve">כאשר מופיע המספר 2 בצ'אקרות שמש, גרון, כתר, יקום = משפיע על פחד מאירועים בלתי צפויים </t>
  </si>
  <si>
    <t xml:space="preserve">כאשר יש 1 או 8 במין ויצירה לרשום מפה חזקה מבלי למחוק את החישוב שקיים </t>
  </si>
  <si>
    <t xml:space="preserve">כאשר יש 1 או 8 בגרון לרשום מפה חזקה מבלי למחוק את החישוב שקיים </t>
  </si>
  <si>
    <t xml:space="preserve">צבע חדש </t>
  </si>
  <si>
    <t xml:space="preserve">כאשר יופיעה המספר 2 במקלעת השמש + גרון + כתר + יקום יש לצבוע את הרקע של המספר בתכלת </t>
  </si>
  <si>
    <t xml:space="preserve">כאשר יופיעה המספר 7 במקלעת השמש + גרון + עין שלישית + כתר + יקום יש לצבוע את הרקע של המספר בתכלת </t>
  </si>
  <si>
    <t xml:space="preserve">פתיחת צ'אקרות דינמיות </t>
  </si>
  <si>
    <t xml:space="preserve">צ'אקרת העין השלישית = 1,2,3,4,5,6,8,9,11,22,33 </t>
  </si>
  <si>
    <t xml:space="preserve">צ'אקרת הכתר = 1,3,4,5,6,8,9,11,22,33 </t>
  </si>
  <si>
    <t xml:space="preserve">צ'אקרת היקום = 1,3,4,5,6,8,9,22,33 </t>
  </si>
  <si>
    <t xml:space="preserve">לקחת ממני ולהחליף + למחוק את כל הנייר לוגו שקיימים על מנת למנוע טעויות </t>
  </si>
  <si>
    <t>בדוחות</t>
  </si>
  <si>
    <t>בלשונית פרטיים אישיים נומרולוג</t>
  </si>
  <si>
    <t xml:space="preserve">יש מקום למלא פרטים לא לוקח לדו"ח </t>
  </si>
  <si>
    <t xml:space="preserve">כאשר לוקחים דו"ח ומתקנים עליו לשים לב שלוקחים את הדו"ח האחרון  </t>
  </si>
  <si>
    <t>צ'אקרות</t>
  </si>
  <si>
    <t xml:space="preserve">בעברית </t>
  </si>
  <si>
    <t>V</t>
  </si>
  <si>
    <t>לא שומר פרטי לקוח (כתובת מלאה)</t>
  </si>
  <si>
    <t>בשמירות נוספות, מייצר רשומות כפולות</t>
  </si>
  <si>
    <t>X</t>
  </si>
  <si>
    <r>
      <t xml:space="preserve">כאשר מסמנים דוח ללא אתגר משהוא לא עובד הוא מבטל גם את השיא  השיא צריך להופיע תמיד - </t>
    </r>
    <r>
      <rPr>
        <b/>
        <sz val="11"/>
        <color rgb="FFFF0000"/>
        <rFont val="Arial"/>
        <family val="2"/>
        <scheme val="minor"/>
      </rPr>
      <t>לבטל</t>
    </r>
  </si>
  <si>
    <t xml:space="preserve">כאשר מפעילים את ה V לא הגיע לדרגת המאסטר ו המספר 11 הופך ל 2 יש לצבוע בתכלת את המקומות שיופיע 2 כמפורט = מקלעת השמש + גרון + כתר + יקום.   </t>
  </si>
  <si>
    <t xml:space="preserve">צריך שבתיקון הקארמתי הראשון יהיה רשום הכל ובתיקונים האחרים רק את התוספות כלומר כל מה שחוזר בתיקונים הקארמתים האחרים שלא יופיעה סדר ההופעה קודם 16 אחר כך 7 ואחר כך - 13,14, 19,2, 0 מינוס </t>
  </si>
  <si>
    <t>תכין לי בבקשה עותק מהתוכנה + העדכונים שאפשר יהיה לעבור על התיקונים בשבת</t>
  </si>
  <si>
    <t>בדו"ח ראשי למחוק חודש אישי שבסיום מחזורי החיים</t>
  </si>
  <si>
    <t>בפרק של יכולת הצלחה עסקית - כאשר הגרון 8 לתקן את מה שכתוב = רשום כיום - יש לך פוטנציאל עובד מצטיין עם זאת יכולות החשיבה שלך מונעים ממך למצות את הפוטנציאל הגלום בך להצלחה גבוהה יותר. מומלץ לך להוסיף שם על מנת לחדד ולשפר את יכולתך העסקית דבר שיבוא לידי ביטויו בפן העסקי והכלכלי.
יש לרשום רק - יש לך פוטנציאל עובד מצטיין</t>
  </si>
  <si>
    <t>בלשונית דוחות כאשר רוצים להפיק דו"ח ולשמור במחשב יש לשנות את הכיתוב במקום הדפס דו"ח ל שמור דו"ח</t>
  </si>
  <si>
    <t>לבדוק אפשרות להוציא רשימת שמות גברים, נשים, משפחה, מהתוכנה 7 שיש לי ולשתול אותם בתוכנה של הצ'אקרות</t>
  </si>
  <si>
    <t>בחישוב של שאלות להפריד עמודות בתוצאות + בלשונית מחזורי חיים להעלים את התחזיות</t>
  </si>
  <si>
    <t>תקין</t>
  </si>
  <si>
    <t xml:space="preserve">שלא יהיה חובה לסגור את מסמכי הוורד הפתוחים </t>
  </si>
  <si>
    <t xml:space="preserve">בתיקונים לעשות 3 רווחים בין תיקון לתיקון </t>
  </si>
  <si>
    <t xml:space="preserve">בדו"ח ראשי  בפרק של עסקים </t>
  </si>
  <si>
    <t xml:space="preserve">כאשר צ'אקרת היקום 22 רשום בטעות פעמים - היות ומזלך האסטרולוגי עקרב, קל לך להיות עצמאי מצליח או עובד מוערך. - צריך למחוק פעם אחת </t>
  </si>
  <si>
    <t xml:space="preserve">בדו"ח שנה אישית למחוק מחזורי חיים </t>
  </si>
  <si>
    <t xml:space="preserve">תקין </t>
  </si>
  <si>
    <t xml:space="preserve">לתקן </t>
  </si>
  <si>
    <t xml:space="preserve">בלשונית שאלות - בייצוא נתונים של ערכים מספרים יש הפרדה בין תאריך ליום קוסמו נומרולוגי אולם יש להזיז את הכותרת עמודה שמאלה לאחר הפקת הדו"ח  </t>
  </si>
  <si>
    <t xml:space="preserve">בלשונית שאלות - מתחת לחשב לרשום תחזיות עתידיות </t>
  </si>
  <si>
    <t xml:space="preserve">בשאלה 4 תשובה כמו שאלה 5 </t>
  </si>
  <si>
    <t xml:space="preserve">כאשר מעלים לקוח חדש לא מאפס נתונים בלשונית שאלות </t>
  </si>
  <si>
    <t xml:space="preserve">טעות חמורה במנגנון החישוב לא לוקח את האות א' בחישוב </t>
  </si>
  <si>
    <t xml:space="preserve">בדו"ח ללא אתגר - לא בוטל </t>
  </si>
  <si>
    <t xml:space="preserve">צ'אקרות דינמיות לדעתי הפוך צריך שכאשר מופיע המספר יהיה רשום פתוח </t>
  </si>
  <si>
    <t xml:space="preserve">לשונית פתיחת צ'אקרות הישן הרגיל להעלים </t>
  </si>
  <si>
    <t xml:space="preserve">צאקרת מין ויצירה = 1,3,5,8  </t>
  </si>
  <si>
    <t xml:space="preserve">צ'אקרת מקלעת השמש = 1,3,4,5,6,8,9,22,33 </t>
  </si>
  <si>
    <t xml:space="preserve">צ'אקרת הגרון = 1,3,4,5,6,8,9,22,33 </t>
  </si>
  <si>
    <t xml:space="preserve">להוסיף בדיקה אם יש אפס בגרון או בלב וצבוע בשחור לרשום מפה לא מאוזנת והצבע בריבוע צריך להיות שחור </t>
  </si>
  <si>
    <t>כפול לא להתייחס</t>
  </si>
  <si>
    <t>תוספת</t>
  </si>
  <si>
    <t xml:space="preserve">תוספת </t>
  </si>
  <si>
    <t xml:space="preserve">לבדוק ביחד בריאות שהנתונים נכונים </t>
  </si>
  <si>
    <t xml:space="preserve">לשונית חדשה להתאמה מינית </t>
  </si>
  <si>
    <t xml:space="preserve">בלשונית שאלות יש מקום לסמן V התחשב בשנה אישית זה עובד הפוך כאשר לא מסומן V זה מתחשב בשנה אישית זה לא נכון ככה צריך הפוך כאשר מסמנים V זה צריל להתחשב בשנה אישית </t>
  </si>
  <si>
    <t xml:space="preserve">נייר לוגו להחלפה + כיתוב צריך להיות בשחור ולא באדום </t>
  </si>
  <si>
    <t xml:space="preserve">בריבוע טעות מנגנון בדיקה ישן  </t>
  </si>
  <si>
    <t xml:space="preserve">כאשר יופיע 7 או 16 בשיא ראשון או בשיא נוכחי 7 או 16 לציין נטייה לחרדות - זה היה קיים במנגנון הישן שבדק ולא קיים יותר </t>
  </si>
  <si>
    <t xml:space="preserve">בלשונית שאלות לא מאפס כאשר יש לקוח חדש </t>
  </si>
  <si>
    <t xml:space="preserve">בשאלה 3 מתי לרכוש דירה כמו שאלה 5 </t>
  </si>
  <si>
    <t xml:space="preserve">בשאלה 22 - באיזה תחום כדאי לפתוח עסק? יש לקחת מקצועות לפי מין ויצירה מלשונית ערכי תעסוקה ושם מ תעסוקה ראשית, ובשורה האחרונה רשום העדפה נוספת: שם לבדוק באיזה שיא נמצא האדם כלומר הערך הנומרולוגי ולרשום את המילים ובמיוחד בתחום - ולקחת את המלל מלשונית תעסוקה כמו מיקודם אבל המספר שבשיא  </t>
  </si>
  <si>
    <t>בעין שלישית כאשר מופיע 7 צריך להופיע צבע תכלת</t>
  </si>
  <si>
    <t>כאשר יש 0 בלב או צאקרת הגרון - לצבוע בשחור ומפה לא מאוזנת</t>
  </si>
  <si>
    <t>אם בצאקרת הגרון מופיעים המספרים 2,4,6,7,33,13,14,16,19 להוסיף בדו"ח בפרק עסקים את המשפט "עם זאת, יכולת החשיבה שלך..."</t>
  </si>
  <si>
    <t>שילובים של מספרי הכסף</t>
  </si>
  <si>
    <t>בשיא ובמתנה, כאשר מופיע המספר 11 או 22 הציון 105, כיום רשום 100</t>
  </si>
  <si>
    <t>בהתאמת עסקית, כאשר צ'אקרת המין והיצירה = 1, תוספת חצי נקודה 0.5</t>
  </si>
  <si>
    <t>בדו"ח ראשי פרק מחזורי החיים  במקום המילה מחזור לרשום המתנה</t>
  </si>
  <si>
    <t>בזמן שמירה, לשים ספינר שמתבצע תהליך ברקע (מוכן חלקית)</t>
  </si>
  <si>
    <t>כאשר יש 0 בלב או בגרון או במחזורי החיים - לצבוע שחור</t>
  </si>
  <si>
    <t>שילובים של מספרי השיגעון</t>
  </si>
  <si>
    <t>צאקרת מין ויצירה = 1,3,5,8,9,11,22 - כל אלו = פתוח</t>
  </si>
  <si>
    <t xml:space="preserve">טמפלט הכתב אדום אולי בגלל הטמפלט  </t>
  </si>
  <si>
    <t>מתי כדאי לי לגשת למבחן תיאוריה או טסט לרכב? - מנגנון כמו שאלה 5 = פעולה עסקית</t>
  </si>
  <si>
    <t>איזה מקצועות נכון לי ללמוד?</t>
  </si>
  <si>
    <t>מהו הזמן המתאים למכור דירה? בדוק לפי מנגנון שאלה 5</t>
  </si>
  <si>
    <t>שילובים של מספרי הכסף:
כאשר יופיעו בצ'אקרת המין ויצירה - המספרים  1,8 - יש לך פוטנציאל להרוויח סכומי כסף גדולים מאוד
כאשר יופיעו בצ'אקרת המין ויצירה - המספרים  3,5 - יש לך פוטנציאל להרוויח סכומי כסף גדולים
כאשר יופיעו בצ'אקרת המין ויצירה - המספרים 2,4,6,7,9,13,14,16,19 - קיים קושי להרוויח סכומי כסף גדולים
כאשר יופיעו בשיא נוכחי המספרים  1,8,9,11,22 - יש לך פוטנציאל להרוויח סכומי כסף גדולים מאוד
כאשר יופיעו בשיא נוכחי המספרים  3,5 - יש לך פוטנציאל להרוויח סכומי כסף גדולים
כאשר יופיעו בשיא נוכחי המספרים  7,16,19 - קיים פוטנציאל בשנים אילו להפסיד סכומי כסף גדולים מאוד ועד כדי פשיטת רגל ואפשרות לגנבת כספים - פעל בזהירות
כאשר יופיעו במפת הצ'אקרות המספרים  7,16,19 - בצ'אקרות: מקלעת השמש, גרון, עין שלישית, יקום (יש רק 7), העל רק 16 - לרשום - מפתך מתארת אדם בעל פוטנציאל להפסיד סכומי כסף גדולים, ואפשרות לגנבת כספים - פעל בזהירות</t>
  </si>
  <si>
    <t>העל</t>
  </si>
  <si>
    <t>היקום</t>
  </si>
  <si>
    <t>הכתר</t>
  </si>
  <si>
    <t>העין השלישית</t>
  </si>
  <si>
    <t>הגרון</t>
  </si>
  <si>
    <t>הלב</t>
  </si>
  <si>
    <t>מין ויצירה</t>
  </si>
  <si>
    <t>בסיס</t>
  </si>
  <si>
    <t>מקלעת השמש</t>
  </si>
  <si>
    <t>האם זה הזמן המתאים לעבור דירה?
בדוק שנה אישית אם השואל נמצא בשנה אישית 1,2,3,4,5,6,8,9,11,22,19, התשובה היא כן 
אם השואל בשנה אישית 7,13,14,16 התשובה לא מומלץ</t>
  </si>
  <si>
    <t>דו"ח להצלחה עסקית</t>
  </si>
  <si>
    <t>דו"ח הצלחה במכירות</t>
  </si>
  <si>
    <t>לשונית התאמה למכירות</t>
  </si>
  <si>
    <t>בלשונית של בריאות יש תוצאות בהתאם לתקופות החיים. בסיום התוצאות שיכנס המלל שנכנס לדו"ח בפרק של בריאות, רק הנושא של סוגי מחלות</t>
  </si>
  <si>
    <t>היי בלשונית חיפוס יש למטה אפשרות מחיקה זה לא עובד 
בלשונית לקוח קיים יש כזאת אפשרות למחיקה והיא עובדת 
כנראה אין את הקישור בלחצן שבלשונית חיפוש שיש בלשונית לקוח קיים צריך שתהא אפשרות למחיקה גם בלשונית חיפוש</t>
  </si>
  <si>
    <t>שילובים התאמה מינית - כמו לשונית של התאמה זוגית, אותו מנגנון ואותו חישוב עם ערכים שונים נלקחים מטבלה קיימת בהתאמה מינית אצל נשים - כאשר יופיעו המספרים 7,16 אחרי גיל 40 יש להוריד   2- המיקומים הם: כאשר יופיע המספר 16 ב: מקלעת השמש, גרון, עין שלישית, כתר, העל, שיא ומחזור, כאשר יופיע המספר 7 ב: מקלעת השמש, גרון, עין שלישית, כתר, צ'אקרת היקום=מזל אסטרולוגי, שיא ומחזור,
את הציון 1 יש להוסיף לאחר שמתקבל הציון
בהתאמה מינית אצל גברים 
כאשר יופיע המספר 16 ב: מקלעת השמש, גרון, עין שלישית, כתר, העל, שיא ראשון בלבד, יש להוסיף ציון + 1 בסיום החישוב  
כאשר יופיע המספר 7 ב: מקלעת השמש, גרון, עין שלישית, כתר, צ'אקרת היקום=מזל אסטרולוגי, שיא ראשון בלבד, יש להוסיף ציון + 1 בסיום החישוב  
כאשר אצל גבר כאשר יופיעו המספרים 7 או 16 בשיא בגיל שיא שני או שלישי או רביעי יש להפחית 2 (-) מהציון הסופי 
כאשר אצל גבר כאשר יופיעו המספרים 7 או 16 במתנה בגיל שיא שני או שלישי או רביעי יש להפחית 1 (-) מהציון הסופי 
חשוב: כאשר מבצעים בדיקה לנטייה להומו לסבי בודקים רק ביחס לגיל מחזור ראשון ולא משנה מה גיל האדם</t>
  </si>
  <si>
    <t xml:space="preserve">נטייה מינית כאשר יופיעו המספרים 2,11,5,14,7,16, ב: מקלעת השמש, כתר, שיא ראשון בלבד, או כאשר יופיעו המספרים 13,19 בשיא ראשון בלבד או כאשר יופיעו המספרים 2,5,11 בצ'אקרת היקום=מזל אסטרולוגי, או כאשר יופיעו המספרים 13,14,16,19 בצ'אקרת העל ורק אם יש שלושה מספרים מהמפורטים ומעלה לכתוב: קיימת נטייה טבעית להומו/לסבית 
</t>
  </si>
  <si>
    <t>האם זה הזמן המתאים להחליף עבודה? בדוק אם האדם נמצא בשנה אישית 13,14,16,19,7 (יש מנגנון שבודק באיזה שנה אישית נמצא האדם וזה מופיע בלשונית מחזורי החיים בחלק של תחזיות עתידיות שבקשתי להסתיר)
התשובה: לא מומלץ בתקופה זו להחליף עבודה, קיים קושי למצוא עבודה חדשה.
אם לא מופיעות השנים האישיות הללו התשובה: אפשרי בתקופה זו להחליף עבודה. מומלץ למצוא עבודה חדשה לפני שאת/ה מתפטר/ת.
האם אצליח להחזיר את ההלוואה שאני לוקח היום?
בדוק ראשית בהתאם לגיל הנבדק -
אם בצ'אקרות העל, כתר, עין שלישית, גרון, שמש, בסיס או במשאל"ה= שיא או במתנה=מחזור (באחד מהם) יופיע המספרים 16,14
התשובה: לא מומלץ לקחת הלוואות. קיים קושי להחזיר הלוואות. פעל בזהירות.
בדיקה נוספת: אם בצ'אקרות: היקום=אסטרולוגי, עין שלישית, גרון, שמש, או במשאל"ה=שיא (לא בודקים במתנה= מחזור) יופיע המספר 7
התשובה: לא מומלץ לקחת הלוואות. קיים קושי להחזיר הלוואות. פעל בזהירות.
בדיקה נוספת: אם במשאל"ה=שיא ראשון בלבד יופיעו המספר 7 או 16
התשובה: לא מומלץ לקחת הלוואות. קיים קושי להחזיר הלוואות. פעל בזהירות.</t>
  </si>
  <si>
    <t>תאריך</t>
  </si>
  <si>
    <t>משעה</t>
  </si>
  <si>
    <t>עד שעה</t>
  </si>
  <si>
    <t>20.11.2017</t>
  </si>
  <si>
    <t>סה"כ שעות</t>
  </si>
  <si>
    <t>02.12.2017</t>
  </si>
  <si>
    <t>09.12.2017</t>
  </si>
  <si>
    <t>16.12.2017</t>
  </si>
  <si>
    <t>30.12.2017</t>
  </si>
  <si>
    <t>06.01.2018</t>
  </si>
  <si>
    <t>13.01.2018</t>
  </si>
  <si>
    <t>20.01.2018</t>
  </si>
  <si>
    <t>27.01.2018</t>
  </si>
  <si>
    <t>01.02.2018</t>
  </si>
  <si>
    <t>02.02.2018</t>
  </si>
  <si>
    <t>03.02.2018</t>
  </si>
  <si>
    <t>07.02.2018</t>
  </si>
  <si>
    <t>10.02.2018</t>
  </si>
  <si>
    <t>14.02.2018</t>
  </si>
  <si>
    <t>18.02.2018</t>
  </si>
  <si>
    <t>19.02.2018</t>
  </si>
  <si>
    <t>20.02.2018</t>
  </si>
  <si>
    <t>22.02.2018</t>
  </si>
  <si>
    <t>28.02.2018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</si>
</sst>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3" formatCode="_ * #,##0.00_ ;_ * \-#,##0.00_ ;_ * &quot;-&quot;??_ ;_ @_ "/>
    <numFmt numFmtId="164" formatCode="&quot;₪&quot;\ #,##0.00"/>
  </numFmts>
  <fonts count="23" x14ac:knownFonts="1">
    <font>
      <sz val="11"/>
      <color theme="1"/>
      <name val="Arial"/>
      <family val="2"/>
      <charset val="177"/>
      <scheme val="minor"/>
    </font>
    <font>
      <b/>
      <sz val="11"/>
      <color theme="1"/>
      <name val="Arial"/>
      <family val="2"/>
      <scheme val="minor"/>
    </font>
    <font>
      <b/>
      <sz val="11"/>
      <color rgb="FFC00000"/>
      <name val="Arial"/>
      <family val="2"/>
      <scheme val="minor"/>
    </font>
    <font>
      <b/>
      <sz val="11"/>
      <name val="Arial"/>
      <family val="2"/>
      <scheme val="minor"/>
    </font>
    <font>
      <b/>
      <sz val="11"/>
      <color theme="1"/>
      <name val="Arial"/>
      <family val="2"/>
      <charset val="177"/>
      <scheme val="minor"/>
    </font>
    <font>
      <b/>
      <sz val="12"/>
      <name val="David"/>
      <family val="2"/>
    </font>
    <font>
      <b/>
      <sz val="11"/>
      <color rgb="FFFF0000"/>
      <name val="Arial"/>
      <family val="2"/>
      <scheme val="minor"/>
    </font>
    <font>
      <b/>
      <sz val="14"/>
      <color theme="1"/>
      <name val="Narkisim"/>
      <family val="2"/>
      <charset val="177"/>
    </font>
    <font>
      <b/>
      <sz val="18"/>
      <color rgb="FFFF0000"/>
      <name val="Arial"/>
      <family val="2"/>
      <scheme val="minor"/>
    </font>
    <font>
      <b/>
      <sz val="11"/>
      <color rgb="FF002060"/>
      <name val="Arial"/>
      <family val="2"/>
      <scheme val="minor"/>
    </font>
    <font>
      <b/>
      <sz val="14"/>
      <color theme="3" tint="-0.249977111117893"/>
      <name val="Arial"/>
      <family val="2"/>
      <scheme val="minor"/>
    </font>
    <font>
      <b/>
      <sz val="14"/>
      <color rgb="FFFF0000"/>
      <name val="Arial"/>
      <family val="2"/>
      <scheme val="minor"/>
    </font>
    <font>
      <b/>
      <sz val="14"/>
      <color theme="1"/>
      <name val="Arial"/>
      <family val="2"/>
      <scheme val="minor"/>
    </font>
    <font>
      <sz val="14"/>
      <color rgb="FFFF0000"/>
      <name val="Arial"/>
      <family val="2"/>
      <charset val="177"/>
      <scheme val="minor"/>
    </font>
    <font>
      <b/>
      <sz val="14"/>
      <color rgb="FFFF0000"/>
      <name val="Arial"/>
      <family val="2"/>
      <charset val="177"/>
      <scheme val="minor"/>
    </font>
    <font>
      <b/>
      <sz val="20"/>
      <color rgb="FF002060"/>
      <name val="Arial"/>
      <family val="2"/>
      <scheme val="minor"/>
    </font>
    <font>
      <b/>
      <sz val="11"/>
      <color theme="6" tint="-0.249977111117893"/>
      <name val="Arial"/>
      <family val="2"/>
      <scheme val="minor"/>
    </font>
    <font>
      <b/>
      <sz val="11"/>
      <color theme="6" tint="-0.499984740745262"/>
      <name val="Arial"/>
      <family val="2"/>
      <scheme val="minor"/>
    </font>
    <font>
      <sz val="11"/>
      <color theme="1"/>
      <name val="Arial"/>
      <family val="2"/>
      <charset val="177"/>
      <scheme val="minor"/>
    </font>
    <font>
      <sz val="11"/>
      <color theme="1"/>
      <name val="Segoe UI"/>
      <family val="2"/>
    </font>
    <font>
      <sz val="11"/>
      <color rgb="FF2F2F2F"/>
      <name val="Segoe UI"/>
      <family val="2"/>
    </font>
    <font>
      <sz val="11"/>
      <color theme="1"/>
      <name val="Segoe UI"/>
    </font>
    <font>
      <b/>
      <sz val="11"/>
      <color theme="1"/>
      <name val="Segoe UI"/>
    </font>
  </fonts>
  <fills count="4">
    <fill>
      <patternFill patternType="none"/>
    </fill>
    <fill>
      <patternFill patternType="gray125"/>
    </fill>
    <fill>
      <patternFill patternType="solid">
        <fgColor theme="0"/>
        <bgColor indexed="64"/>
      </patternFill>
    </fill>
    <fill>
      <patternFill patternType="solid">
        <fgColor theme="9" tint="0.59999389629810485"/>
        <bgColor indexed="64"/>
      </patternFill>
    </fill>
  </fills>
  <borders count="2">
    <border>
      <left/>
      <right/>
      <top/>
      <bottom/>
      <diagonal/>
    </border>
    <border>
      <left/>
      <right/>
      <top style="double">
        <color theme="9" tint="-0.24994659260841701"/>
      </top>
      <bottom/>
      <diagonal/>
    </border>
  </borders>
  <cellStyleXfs count="2">
    <xf numFmtId="0" fontId="0" fillId="0" borderId="0"/>
    <xf numFmtId="43" fontId="18" fillId="0" borderId="0" applyFont="0" applyFill="0" applyBorder="0" applyAlignment="0" applyProtection="0"/>
  </cellStyleXfs>
  <cellXfs count="37">
    <xf numFmtId="0" fontId="0" fillId="0" borderId="0" xfId="0"/>
    <xf numFmtId="0" fontId="3" fillId="0" borderId="0" xfId="0" applyFont="1" applyFill="1"/>
    <xf numFmtId="0" fontId="0" fillId="0" borderId="0" xfId="0" applyFill="1"/>
    <xf numFmtId="0" fontId="1" fillId="0" borderId="0" xfId="0" applyFont="1" applyFill="1"/>
    <xf numFmtId="0" fontId="4" fillId="0" borderId="0" xfId="0" applyFont="1" applyFill="1"/>
    <xf numFmtId="0" fontId="5" fillId="0" borderId="0" xfId="0" applyFont="1" applyFill="1" applyAlignment="1">
      <alignment horizontal="right" readingOrder="2"/>
    </xf>
    <xf numFmtId="0" fontId="8" fillId="0" borderId="0" xfId="0" applyFont="1" applyFill="1"/>
    <xf numFmtId="0" fontId="2" fillId="0" borderId="0" xfId="0" applyFont="1" applyFill="1" applyAlignment="1">
      <alignment horizontal="center"/>
    </xf>
    <xf numFmtId="0" fontId="6" fillId="0" borderId="0" xfId="0" applyFont="1" applyFill="1"/>
    <xf numFmtId="0" fontId="7" fillId="0" borderId="0" xfId="0" applyFont="1" applyFill="1" applyAlignment="1">
      <alignment horizontal="justify" readingOrder="2"/>
    </xf>
    <xf numFmtId="0" fontId="2" fillId="0" borderId="0" xfId="0" applyFont="1" applyFill="1"/>
    <xf numFmtId="0" fontId="1" fillId="0" borderId="0" xfId="0" applyFont="1" applyFill="1" applyAlignment="1">
      <alignment horizontal="right" wrapText="1" readingOrder="2"/>
    </xf>
    <xf numFmtId="0" fontId="9" fillId="0" borderId="0" xfId="0" applyFont="1" applyFill="1"/>
    <xf numFmtId="0" fontId="11" fillId="0" borderId="0" xfId="0" applyFont="1" applyFill="1"/>
    <xf numFmtId="0" fontId="12" fillId="0" borderId="0" xfId="0" applyFont="1" applyFill="1"/>
    <xf numFmtId="0" fontId="12" fillId="3" borderId="0" xfId="0" applyFont="1" applyFill="1"/>
    <xf numFmtId="0" fontId="13" fillId="0" borderId="0" xfId="0" applyFont="1" applyFill="1"/>
    <xf numFmtId="0" fontId="14" fillId="0" borderId="0" xfId="0" applyFont="1" applyFill="1"/>
    <xf numFmtId="0" fontId="10" fillId="2" borderId="0" xfId="0" applyFont="1" applyFill="1"/>
    <xf numFmtId="0" fontId="12" fillId="2" borderId="0" xfId="0" applyFont="1" applyFill="1"/>
    <xf numFmtId="0" fontId="15" fillId="0" borderId="0" xfId="0" applyFont="1" applyFill="1" applyAlignment="1">
      <alignment horizontal="center"/>
    </xf>
    <xf numFmtId="0" fontId="14" fillId="0" borderId="0" xfId="0" applyFont="1" applyFill="1" applyAlignment="1">
      <alignment horizontal="right" readingOrder="2"/>
    </xf>
    <xf numFmtId="0" fontId="16" fillId="0" borderId="0" xfId="0" applyFont="1" applyFill="1" applyAlignment="1">
      <alignment horizontal="center"/>
    </xf>
    <xf numFmtId="0" fontId="17" fillId="0" borderId="0" xfId="0" applyFont="1" applyFill="1" applyAlignment="1">
      <alignment horizontal="center"/>
    </xf>
    <xf numFmtId="0" fontId="0" fillId="0" borderId="0" xfId="0" applyAlignment="1">
      <alignment horizontal="center"/>
    </xf>
    <xf numFmtId="0" fontId="19" fillId="0" borderId="0" xfId="0" applyFont="1" applyAlignment="1">
      <alignment horizontal="center"/>
    </xf>
    <xf numFmtId="20" fontId="19" fillId="0" borderId="0" xfId="0" applyNumberFormat="1" applyFont="1" applyAlignment="1">
      <alignment horizontal="center"/>
    </xf>
    <xf numFmtId="2" fontId="20" fillId="0" borderId="0" xfId="1" applyNumberFormat="1" applyFont="1" applyAlignment="1">
      <alignment horizontal="right" vertical="center" indent="2" readingOrder="2"/>
    </xf>
    <xf numFmtId="2" fontId="19" fillId="0" borderId="0" xfId="1" applyNumberFormat="1" applyFont="1" applyAlignment="1">
      <alignment horizontal="right" vertical="center" indent="2" readingOrder="2"/>
    </xf>
    <xf numFmtId="0" fontId="21" fillId="0" borderId="1" xfId="0" applyFont="1" applyBorder="1" applyAlignment="1">
      <alignment horizontal="center"/>
    </xf>
    <xf numFmtId="22" fontId="21" fillId="0" borderId="1" xfId="0" applyNumberFormat="1" applyFont="1" applyBorder="1" applyAlignment="1">
      <alignment horizontal="center"/>
    </xf>
    <xf numFmtId="164" fontId="22" fillId="0" borderId="1" xfId="0" applyNumberFormat="1" applyFont="1" applyBorder="1" applyAlignment="1">
      <alignment horizontal="center"/>
    </xf>
    <xf numFmtId="2" fontId="21" fillId="0" borderId="1" xfId="0" applyNumberFormat="1" applyFont="1" applyBorder="1" applyAlignment="1">
      <alignment horizontal="right" vertical="center" indent="2" readingOrder="2"/>
    </xf>
    <xf numFmtId="0" fontId="21" fillId="0" borderId="0" xfId="0" applyFont="1" applyAlignment="1">
      <alignment horizontal="center"/>
    </xf>
    <xf numFmtId="22" fontId="21" fillId="0" borderId="0" xfId="0" applyNumberFormat="1" applyFont="1" applyAlignment="1">
      <alignment horizontal="center"/>
    </xf>
    <xf numFmtId="2" fontId="21" fillId="0" borderId="0" xfId="1" applyNumberFormat="1" applyFont="1" applyAlignment="1">
      <alignment horizontal="right" vertical="center" indent="2" readingOrder="2"/>
    </xf>
    <xf numFmtId="20" fontId="21" fillId="0" borderId="0" xfId="0" applyNumberFormat="1" applyFont="1" applyAlignment="1">
      <alignment horizontal="center"/>
    </xf>
  </cellXfs>
  <cellStyles count="2">
    <cellStyle name="Comma" xfId="1" builtinId="3"/>
    <cellStyle name="Normal" xfId="0" builtinId="0"/>
  </cellStyles>
  <dxfs count="11">
    <dxf>
      <font>
        <b val="0"/>
        <i val="0"/>
        <strike val="0"/>
        <condense val="0"/>
        <extend val="0"/>
        <outline val="0"/>
        <shadow val="0"/>
        <u val="none"/>
        <vertAlign val="baseline"/>
        <sz val="11"/>
        <color theme="1"/>
        <name val="Segoe UI"/>
        <scheme val="none"/>
      </font>
      <numFmt numFmtId="2" formatCode="0.00"/>
      <alignment horizontal="right" vertical="center" textRotation="0" wrapText="0" indent="2" justifyLastLine="0" shrinkToFit="0" readingOrder="2"/>
      <border diagonalUp="0" diagonalDown="0" outline="0">
        <left/>
        <right/>
        <top style="double">
          <color theme="9" tint="-0.24994659260841701"/>
        </top>
        <bottom/>
      </border>
    </dxf>
    <dxf>
      <font>
        <b/>
        <i val="0"/>
        <strike val="0"/>
        <condense val="0"/>
        <extend val="0"/>
        <outline val="0"/>
        <shadow val="0"/>
        <u val="none"/>
        <vertAlign val="baseline"/>
        <sz val="11"/>
        <color theme="1"/>
        <name val="Segoe UI"/>
        <scheme val="none"/>
      </font>
      <numFmt numFmtId="164" formatCode="&quot;₪&quot;\ #,##0.00"/>
      <alignment horizontal="center" vertical="bottom" textRotation="0" wrapText="0" indent="0" justifyLastLine="0" shrinkToFit="0" readingOrder="0"/>
      <border diagonalUp="0" diagonalDown="0" outline="0">
        <left/>
        <right/>
        <top style="double">
          <color theme="9" tint="-0.24994659260841701"/>
        </top>
        <bottom/>
      </border>
    </dxf>
    <dxf>
      <font>
        <b val="0"/>
        <i val="0"/>
        <strike val="0"/>
        <condense val="0"/>
        <extend val="0"/>
        <outline val="0"/>
        <shadow val="0"/>
        <u val="none"/>
        <vertAlign val="baseline"/>
        <sz val="11"/>
        <color theme="1"/>
        <name val="Segoe UI"/>
        <scheme val="none"/>
      </font>
      <numFmt numFmtId="27" formatCode="dd/mm/yyyy\ hh:mm"/>
      <alignment horizontal="center" vertical="bottom" textRotation="0" wrapText="0" indent="0" justifyLastLine="0" shrinkToFit="0" readingOrder="0"/>
      <border diagonalUp="0" diagonalDown="0" outline="0">
        <left/>
        <right/>
        <top style="double">
          <color theme="9" tint="-0.24994659260841701"/>
        </top>
        <bottom/>
      </border>
    </dxf>
    <dxf>
      <font>
        <b val="0"/>
        <i val="0"/>
        <strike val="0"/>
        <condense val="0"/>
        <extend val="0"/>
        <outline val="0"/>
        <shadow val="0"/>
        <u val="none"/>
        <vertAlign val="baseline"/>
        <sz val="11"/>
        <color theme="1"/>
        <name val="Segoe UI"/>
        <scheme val="none"/>
      </font>
      <alignment horizontal="center" vertical="bottom" textRotation="0" wrapText="0" indent="0" justifyLastLine="0" shrinkToFit="0" readingOrder="0"/>
      <border diagonalUp="0" diagonalDown="0" outline="0">
        <left/>
        <right/>
        <top style="double">
          <color theme="9" tint="-0.24994659260841701"/>
        </top>
        <bottom/>
      </border>
    </dxf>
    <dxf>
      <font>
        <strike val="0"/>
        <outline val="0"/>
        <shadow val="0"/>
        <u val="none"/>
        <vertAlign val="baseline"/>
        <sz val="11"/>
        <name val="Segoe UI"/>
        <scheme val="none"/>
      </font>
      <numFmt numFmtId="2" formatCode="0.00"/>
      <alignment horizontal="right" vertical="center" textRotation="0" wrapText="0" indent="2" justifyLastLine="0" shrinkToFit="0" readingOrder="2"/>
    </dxf>
    <dxf>
      <font>
        <strike val="0"/>
        <outline val="0"/>
        <shadow val="0"/>
        <u val="none"/>
        <vertAlign val="baseline"/>
        <sz val="11"/>
        <name val="Segoe UI"/>
        <scheme val="none"/>
      </font>
      <numFmt numFmtId="27" formatCode="dd/mm/yyyy\ hh:mm"/>
      <alignment horizontal="center" vertical="bottom" textRotation="0" wrapText="0" indent="0" justifyLastLine="0" shrinkToFit="0" readingOrder="0"/>
    </dxf>
    <dxf>
      <font>
        <strike val="0"/>
        <outline val="0"/>
        <shadow val="0"/>
        <u val="none"/>
        <vertAlign val="baseline"/>
        <sz val="11"/>
        <name val="Segoe UI"/>
        <scheme val="none"/>
      </font>
      <numFmt numFmtId="27" formatCode="dd/mm/yyyy\ hh:mm"/>
      <alignment horizontal="center" vertical="bottom" textRotation="0" wrapText="0" indent="0" justifyLastLine="0" shrinkToFit="0" readingOrder="0"/>
    </dxf>
    <dxf>
      <font>
        <strike val="0"/>
        <outline val="0"/>
        <shadow val="0"/>
        <u val="none"/>
        <vertAlign val="baseline"/>
        <sz val="11"/>
        <name val="Segoe UI"/>
        <scheme val="none"/>
      </font>
      <alignment horizontal="center" vertical="bottom" textRotation="0" wrapText="0" indent="0" justifyLastLine="0" shrinkToFit="0" readingOrder="0"/>
    </dxf>
    <dxf>
      <border>
        <top style="double">
          <color theme="9" tint="-0.24994659260841701"/>
        </top>
      </border>
    </dxf>
    <dxf>
      <font>
        <strike val="0"/>
        <outline val="0"/>
        <shadow val="0"/>
        <u val="none"/>
        <vertAlign val="baseline"/>
        <sz val="11"/>
        <name val="Segoe UI"/>
        <scheme val="none"/>
      </font>
      <alignment horizontal="center" vertical="bottom" textRotation="0" wrapText="0" indent="0" justifyLastLine="0" shrinkToFit="0" readingOrder="0"/>
    </dxf>
    <dxf>
      <alignment horizontal="center" vertical="bottom" textRotation="0" wrapText="0" indent="0" justifyLastLine="0" shrinkToFit="0" readingOrder="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id="1" name="טבלה1" displayName="טבלה1" ref="B3:E28" totalsRowCount="1" headerRowDxfId="10" dataDxfId="9" totalsRowBorderDxfId="8">
  <autoFilter ref="B3:E27">
    <filterColumn colId="0" hiddenButton="1"/>
    <filterColumn colId="1" hiddenButton="1"/>
    <filterColumn colId="2" hiddenButton="1"/>
    <filterColumn colId="3" hiddenButton="1"/>
  </autoFilter>
  <tableColumns count="4">
    <tableColumn id="1" name="תאריך" dataDxfId="7" totalsRowDxfId="3"/>
    <tableColumn id="2" name="משעה" dataDxfId="6" totalsRowDxfId="2"/>
    <tableColumn id="3" name="עד שעה" totalsRowFunction="custom" dataDxfId="5" totalsRowDxfId="1">
      <totalsRowFormula>טבלה1[[#Totals],[סה"כ שעות]]*150</totalsRowFormula>
    </tableColumn>
    <tableColumn id="4" name="סה&quot;כ שעות" totalsRowFunction="sum" dataDxfId="4" totalsRowDxfId="0" dataCellStyle="Comma">
      <calculatedColumnFormula>(טבלה1[[#This Row],[עד שעה]]-טבלה1[[#This Row],[משעה]])*24</calculatedColumnFormula>
    </tableColumn>
  </tableColumns>
  <tableStyleInfo name="TableStyleMedium12" showFirstColumn="0" showLastColumn="0" showRowStripes="1" showColumnStripes="0"/>
</table>
</file>

<file path=xl/theme/theme1.xml><?xml version="1.0" encoding="utf-8"?>
<a:theme xmlns:a="http://schemas.openxmlformats.org/drawingml/2006/main" name="ערכת נושא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H122"/>
  <sheetViews>
    <sheetView rightToLeft="1" tabSelected="1" topLeftCell="A56" workbookViewId="0">
      <selection activeCell="G66" sqref="F66:G66"/>
    </sheetView>
  </sheetViews>
  <sheetFormatPr defaultColWidth="9" defaultRowHeight="14.25" x14ac:dyDescent="0.2"/>
  <cols>
    <col min="1" max="1" width="11.125" style="2" bestFit="1" customWidth="1"/>
    <col min="2" max="2" width="9" style="2" customWidth="1"/>
    <col min="3" max="3" width="11.375" style="2" customWidth="1"/>
    <col min="4" max="4" width="10" style="2" hidden="1" customWidth="1"/>
    <col min="5" max="5" width="10.75" style="2" hidden="1" customWidth="1"/>
    <col min="6" max="6" width="33.25" style="2" customWidth="1"/>
    <col min="7" max="7" width="191.125" style="2" bestFit="1" customWidth="1"/>
    <col min="8" max="8" width="9.375" style="2" bestFit="1" customWidth="1"/>
    <col min="9" max="9" width="12.375" style="2" bestFit="1" customWidth="1"/>
    <col min="10" max="10" width="10.375" style="2" bestFit="1" customWidth="1"/>
    <col min="11" max="16384" width="9" style="2"/>
  </cols>
  <sheetData>
    <row r="1" spans="1:8" s="3" customFormat="1" ht="15" x14ac:dyDescent="0.25">
      <c r="A1" s="3" t="s">
        <v>0</v>
      </c>
      <c r="B1" s="3" t="s">
        <v>1</v>
      </c>
      <c r="C1" s="3" t="s">
        <v>43</v>
      </c>
      <c r="D1" s="3" t="s">
        <v>2</v>
      </c>
      <c r="E1" s="3" t="s">
        <v>3</v>
      </c>
      <c r="F1" s="3" t="s">
        <v>4</v>
      </c>
      <c r="G1" s="3" t="s">
        <v>5</v>
      </c>
    </row>
    <row r="2" spans="1:8" ht="23.25" hidden="1" x14ac:dyDescent="0.35">
      <c r="C2" s="7"/>
      <c r="F2" s="6" t="s">
        <v>85</v>
      </c>
      <c r="G2" s="6"/>
    </row>
    <row r="3" spans="1:8" ht="18" hidden="1" x14ac:dyDescent="0.25">
      <c r="A3" s="14" t="s">
        <v>101</v>
      </c>
      <c r="B3" s="3" t="s">
        <v>86</v>
      </c>
      <c r="C3" s="23" t="s">
        <v>88</v>
      </c>
      <c r="F3" s="8" t="s">
        <v>50</v>
      </c>
      <c r="G3" s="3" t="s">
        <v>19</v>
      </c>
    </row>
    <row r="4" spans="1:8" ht="18" hidden="1" x14ac:dyDescent="0.25">
      <c r="A4" s="18" t="s">
        <v>101</v>
      </c>
      <c r="B4" s="3" t="s">
        <v>87</v>
      </c>
      <c r="C4" s="23" t="s">
        <v>88</v>
      </c>
      <c r="F4" s="8" t="s">
        <v>51</v>
      </c>
      <c r="G4" s="3" t="s">
        <v>20</v>
      </c>
    </row>
    <row r="5" spans="1:8" ht="18" hidden="1" x14ac:dyDescent="0.25">
      <c r="A5" s="19" t="s">
        <v>101</v>
      </c>
      <c r="C5" s="23" t="s">
        <v>88</v>
      </c>
      <c r="F5" s="8" t="s">
        <v>52</v>
      </c>
      <c r="G5" s="3" t="s">
        <v>21</v>
      </c>
    </row>
    <row r="6" spans="1:8" ht="18" hidden="1" x14ac:dyDescent="0.25">
      <c r="A6" s="14" t="s">
        <v>101</v>
      </c>
      <c r="B6" s="12"/>
      <c r="C6" s="23" t="s">
        <v>88</v>
      </c>
      <c r="F6" s="8" t="s">
        <v>53</v>
      </c>
      <c r="G6" s="3" t="s">
        <v>22</v>
      </c>
    </row>
    <row r="7" spans="1:8" ht="18" hidden="1" x14ac:dyDescent="0.25">
      <c r="A7" s="14" t="s">
        <v>101</v>
      </c>
      <c r="C7" s="23" t="s">
        <v>88</v>
      </c>
      <c r="F7" s="3" t="s">
        <v>23</v>
      </c>
      <c r="G7" s="3" t="s">
        <v>24</v>
      </c>
    </row>
    <row r="8" spans="1:8" ht="18" hidden="1" x14ac:dyDescent="0.25">
      <c r="A8" s="14" t="s">
        <v>101</v>
      </c>
      <c r="C8" s="23" t="s">
        <v>88</v>
      </c>
      <c r="F8" s="3" t="s">
        <v>23</v>
      </c>
      <c r="G8" s="1" t="s">
        <v>58</v>
      </c>
    </row>
    <row r="9" spans="1:8" ht="18" hidden="1" x14ac:dyDescent="0.25">
      <c r="A9" s="14" t="s">
        <v>101</v>
      </c>
      <c r="C9" s="23" t="s">
        <v>88</v>
      </c>
      <c r="F9" s="1" t="s">
        <v>82</v>
      </c>
      <c r="G9" s="3" t="s">
        <v>27</v>
      </c>
    </row>
    <row r="10" spans="1:8" ht="18" hidden="1" x14ac:dyDescent="0.25">
      <c r="A10" s="14" t="s">
        <v>107</v>
      </c>
      <c r="C10" s="23" t="s">
        <v>88</v>
      </c>
      <c r="F10" s="4" t="s">
        <v>8</v>
      </c>
      <c r="G10" s="3" t="s">
        <v>26</v>
      </c>
      <c r="H10" s="2" t="s">
        <v>42</v>
      </c>
    </row>
    <row r="11" spans="1:8" ht="18" hidden="1" x14ac:dyDescent="0.25">
      <c r="A11" s="15" t="s">
        <v>108</v>
      </c>
      <c r="C11" s="23" t="s">
        <v>88</v>
      </c>
      <c r="F11" s="3" t="s">
        <v>7</v>
      </c>
      <c r="G11" s="3" t="s">
        <v>92</v>
      </c>
    </row>
    <row r="12" spans="1:8" ht="18" hidden="1" x14ac:dyDescent="0.25">
      <c r="A12" s="14"/>
      <c r="C12" s="22"/>
      <c r="F12" s="3" t="s">
        <v>6</v>
      </c>
      <c r="G12" s="5"/>
    </row>
    <row r="13" spans="1:8" ht="18" hidden="1" x14ac:dyDescent="0.25">
      <c r="A13" s="14" t="s">
        <v>101</v>
      </c>
      <c r="C13" s="23" t="s">
        <v>88</v>
      </c>
      <c r="F13" s="3" t="s">
        <v>61</v>
      </c>
      <c r="G13" s="5"/>
    </row>
    <row r="14" spans="1:8" ht="18" hidden="1" x14ac:dyDescent="0.25">
      <c r="A14" s="14" t="s">
        <v>107</v>
      </c>
      <c r="C14" s="23" t="s">
        <v>88</v>
      </c>
      <c r="F14" s="3" t="s">
        <v>62</v>
      </c>
      <c r="G14" s="3" t="s">
        <v>94</v>
      </c>
    </row>
    <row r="15" spans="1:8" ht="18" hidden="1" x14ac:dyDescent="0.25">
      <c r="A15" s="14" t="s">
        <v>107</v>
      </c>
      <c r="C15" s="23" t="s">
        <v>88</v>
      </c>
      <c r="F15" s="3" t="s">
        <v>28</v>
      </c>
      <c r="G15" s="3" t="s">
        <v>63</v>
      </c>
    </row>
    <row r="16" spans="1:8" ht="18" hidden="1" x14ac:dyDescent="0.25">
      <c r="A16" s="14" t="s">
        <v>101</v>
      </c>
      <c r="C16" s="23" t="s">
        <v>88</v>
      </c>
      <c r="F16" s="3" t="s">
        <v>17</v>
      </c>
      <c r="G16" s="3" t="s">
        <v>29</v>
      </c>
    </row>
    <row r="17" spans="1:7" ht="18" hidden="1" x14ac:dyDescent="0.25">
      <c r="A17" s="14" t="s">
        <v>101</v>
      </c>
      <c r="C17" s="23" t="s">
        <v>88</v>
      </c>
      <c r="F17" s="3" t="s">
        <v>17</v>
      </c>
      <c r="G17" s="3" t="s">
        <v>30</v>
      </c>
    </row>
    <row r="18" spans="1:7" ht="18" hidden="1" x14ac:dyDescent="0.25">
      <c r="A18" s="14" t="s">
        <v>107</v>
      </c>
      <c r="C18" s="23" t="s">
        <v>88</v>
      </c>
      <c r="F18" s="3" t="s">
        <v>17</v>
      </c>
      <c r="G18" s="3" t="s">
        <v>31</v>
      </c>
    </row>
    <row r="19" spans="1:7" ht="18" hidden="1" x14ac:dyDescent="0.25">
      <c r="A19" s="14" t="s">
        <v>101</v>
      </c>
      <c r="C19" s="23" t="s">
        <v>88</v>
      </c>
      <c r="F19" s="3" t="s">
        <v>17</v>
      </c>
      <c r="G19" s="3" t="s">
        <v>18</v>
      </c>
    </row>
    <row r="20" spans="1:7" ht="18" hidden="1" x14ac:dyDescent="0.25">
      <c r="A20" s="15" t="s">
        <v>108</v>
      </c>
      <c r="C20" s="23" t="s">
        <v>88</v>
      </c>
      <c r="F20" s="3" t="s">
        <v>9</v>
      </c>
      <c r="G20" s="3" t="s">
        <v>32</v>
      </c>
    </row>
    <row r="21" spans="1:7" ht="18" hidden="1" x14ac:dyDescent="0.25">
      <c r="A21" s="14" t="s">
        <v>101</v>
      </c>
      <c r="C21" s="23" t="s">
        <v>88</v>
      </c>
      <c r="F21" s="3" t="s">
        <v>64</v>
      </c>
      <c r="G21" s="3" t="s">
        <v>65</v>
      </c>
    </row>
    <row r="22" spans="1:7" ht="18" hidden="1" x14ac:dyDescent="0.25">
      <c r="A22" s="14" t="s">
        <v>101</v>
      </c>
      <c r="C22" s="23" t="s">
        <v>88</v>
      </c>
      <c r="F22" s="3" t="s">
        <v>40</v>
      </c>
      <c r="G22" s="3" t="s">
        <v>41</v>
      </c>
    </row>
    <row r="23" spans="1:7" ht="18" hidden="1" x14ac:dyDescent="0.25">
      <c r="A23" s="14" t="s">
        <v>101</v>
      </c>
      <c r="C23" s="23" t="s">
        <v>88</v>
      </c>
      <c r="F23" s="3" t="s">
        <v>66</v>
      </c>
      <c r="G23" s="3" t="s">
        <v>10</v>
      </c>
    </row>
    <row r="24" spans="1:7" ht="18" hidden="1" x14ac:dyDescent="0.25">
      <c r="A24" s="14" t="s">
        <v>107</v>
      </c>
      <c r="C24" s="23" t="s">
        <v>88</v>
      </c>
      <c r="F24" s="3" t="s">
        <v>33</v>
      </c>
      <c r="G24" s="3" t="s">
        <v>34</v>
      </c>
    </row>
    <row r="25" spans="1:7" ht="18" hidden="1" x14ac:dyDescent="0.25">
      <c r="A25" s="14" t="s">
        <v>107</v>
      </c>
      <c r="C25" s="23" t="s">
        <v>88</v>
      </c>
      <c r="F25" s="3" t="s">
        <v>67</v>
      </c>
      <c r="G25" s="3" t="s">
        <v>45</v>
      </c>
    </row>
    <row r="26" spans="1:7" ht="18" hidden="1" x14ac:dyDescent="0.25">
      <c r="A26" s="14" t="s">
        <v>101</v>
      </c>
      <c r="C26" s="23" t="s">
        <v>88</v>
      </c>
      <c r="F26" s="3" t="s">
        <v>83</v>
      </c>
      <c r="G26" s="3" t="s">
        <v>84</v>
      </c>
    </row>
    <row r="27" spans="1:7" ht="18" hidden="1" x14ac:dyDescent="0.25">
      <c r="A27" s="15" t="s">
        <v>108</v>
      </c>
      <c r="C27" s="23" t="s">
        <v>88</v>
      </c>
      <c r="F27" s="3" t="s">
        <v>38</v>
      </c>
      <c r="G27" s="3" t="s">
        <v>11</v>
      </c>
    </row>
    <row r="28" spans="1:7" ht="18" hidden="1" x14ac:dyDescent="0.25">
      <c r="A28" s="15" t="s">
        <v>108</v>
      </c>
      <c r="C28" s="23" t="s">
        <v>88</v>
      </c>
      <c r="F28" s="3"/>
      <c r="G28" s="3" t="s">
        <v>117</v>
      </c>
    </row>
    <row r="29" spans="1:7" ht="18" hidden="1" x14ac:dyDescent="0.25">
      <c r="A29" s="15" t="s">
        <v>108</v>
      </c>
      <c r="C29" s="23" t="s">
        <v>88</v>
      </c>
      <c r="F29" s="3"/>
      <c r="G29" s="3" t="s">
        <v>118</v>
      </c>
    </row>
    <row r="30" spans="1:7" ht="18" hidden="1" x14ac:dyDescent="0.25">
      <c r="A30" s="15" t="s">
        <v>108</v>
      </c>
      <c r="C30" s="23" t="s">
        <v>88</v>
      </c>
      <c r="F30" s="3"/>
      <c r="G30" s="3" t="s">
        <v>12</v>
      </c>
    </row>
    <row r="31" spans="1:7" ht="18" hidden="1" x14ac:dyDescent="0.25">
      <c r="A31" s="15" t="s">
        <v>108</v>
      </c>
      <c r="C31" s="23" t="s">
        <v>88</v>
      </c>
      <c r="G31" s="3" t="s">
        <v>119</v>
      </c>
    </row>
    <row r="32" spans="1:7" ht="18" hidden="1" x14ac:dyDescent="0.25">
      <c r="A32" s="15" t="s">
        <v>108</v>
      </c>
      <c r="C32" s="23" t="s">
        <v>88</v>
      </c>
      <c r="G32" s="3" t="s">
        <v>13</v>
      </c>
    </row>
    <row r="33" spans="1:7" ht="18" hidden="1" x14ac:dyDescent="0.25">
      <c r="A33" s="15" t="s">
        <v>108</v>
      </c>
      <c r="C33" s="23" t="s">
        <v>88</v>
      </c>
      <c r="G33" s="3" t="s">
        <v>14</v>
      </c>
    </row>
    <row r="34" spans="1:7" ht="18" hidden="1" x14ac:dyDescent="0.25">
      <c r="A34" s="15" t="s">
        <v>108</v>
      </c>
      <c r="C34" s="23" t="s">
        <v>88</v>
      </c>
      <c r="G34" s="3" t="s">
        <v>15</v>
      </c>
    </row>
    <row r="35" spans="1:7" ht="18" hidden="1" x14ac:dyDescent="0.25">
      <c r="A35" s="15" t="s">
        <v>108</v>
      </c>
      <c r="C35" s="23" t="s">
        <v>88</v>
      </c>
      <c r="G35" s="3" t="s">
        <v>16</v>
      </c>
    </row>
    <row r="36" spans="1:7" ht="18" x14ac:dyDescent="0.25">
      <c r="A36" s="14"/>
      <c r="C36" s="7" t="s">
        <v>91</v>
      </c>
      <c r="F36" s="3" t="s">
        <v>68</v>
      </c>
      <c r="G36" s="3" t="s">
        <v>37</v>
      </c>
    </row>
    <row r="37" spans="1:7" ht="18" hidden="1" x14ac:dyDescent="0.25">
      <c r="A37" s="14" t="s">
        <v>107</v>
      </c>
      <c r="C37" s="23" t="s">
        <v>88</v>
      </c>
      <c r="F37" s="3" t="s">
        <v>69</v>
      </c>
      <c r="G37" s="3" t="s">
        <v>39</v>
      </c>
    </row>
    <row r="38" spans="1:7" ht="18" hidden="1" x14ac:dyDescent="0.25">
      <c r="A38" s="14" t="s">
        <v>107</v>
      </c>
      <c r="C38" s="23" t="s">
        <v>88</v>
      </c>
      <c r="F38" s="3" t="s">
        <v>70</v>
      </c>
      <c r="G38" s="3" t="s">
        <v>71</v>
      </c>
    </row>
    <row r="39" spans="1:7" ht="18" hidden="1" x14ac:dyDescent="0.25">
      <c r="A39" s="15" t="s">
        <v>108</v>
      </c>
      <c r="C39" s="23" t="s">
        <v>88</v>
      </c>
      <c r="F39" s="3" t="s">
        <v>48</v>
      </c>
      <c r="G39" s="3" t="s">
        <v>54</v>
      </c>
    </row>
    <row r="40" spans="1:7" ht="18" hidden="1" x14ac:dyDescent="0.25">
      <c r="A40" s="14"/>
      <c r="C40" s="23" t="s">
        <v>88</v>
      </c>
      <c r="F40" s="3" t="s">
        <v>48</v>
      </c>
      <c r="G40" s="3" t="s">
        <v>49</v>
      </c>
    </row>
    <row r="41" spans="1:7" ht="18" hidden="1" x14ac:dyDescent="0.25">
      <c r="A41" s="14" t="s">
        <v>101</v>
      </c>
      <c r="C41" s="23" t="s">
        <v>88</v>
      </c>
      <c r="F41" s="3" t="s">
        <v>46</v>
      </c>
      <c r="G41" s="3" t="s">
        <v>72</v>
      </c>
    </row>
    <row r="42" spans="1:7" ht="18" hidden="1" x14ac:dyDescent="0.25">
      <c r="A42" s="14" t="s">
        <v>101</v>
      </c>
      <c r="C42" s="23" t="s">
        <v>88</v>
      </c>
      <c r="F42" s="3" t="s">
        <v>46</v>
      </c>
      <c r="G42" s="3" t="s">
        <v>73</v>
      </c>
    </row>
    <row r="43" spans="1:7" ht="18" hidden="1" x14ac:dyDescent="0.25">
      <c r="A43" s="14"/>
      <c r="C43" s="23" t="s">
        <v>88</v>
      </c>
      <c r="F43" s="3" t="s">
        <v>47</v>
      </c>
      <c r="G43" s="3" t="s">
        <v>57</v>
      </c>
    </row>
    <row r="44" spans="1:7" ht="18.75" hidden="1" x14ac:dyDescent="0.3">
      <c r="A44" s="14"/>
      <c r="C44" s="23" t="s">
        <v>88</v>
      </c>
      <c r="F44" s="3" t="s">
        <v>55</v>
      </c>
      <c r="G44" s="9" t="s">
        <v>56</v>
      </c>
    </row>
    <row r="45" spans="1:7" ht="18" hidden="1" x14ac:dyDescent="0.25">
      <c r="A45" s="14" t="s">
        <v>101</v>
      </c>
      <c r="C45" s="23" t="s">
        <v>88</v>
      </c>
      <c r="F45" s="3" t="s">
        <v>74</v>
      </c>
      <c r="G45" s="1" t="s">
        <v>75</v>
      </c>
    </row>
    <row r="46" spans="1:7" ht="18" hidden="1" x14ac:dyDescent="0.25">
      <c r="A46" s="15" t="s">
        <v>108</v>
      </c>
      <c r="C46" s="23" t="s">
        <v>88</v>
      </c>
      <c r="F46" s="3" t="s">
        <v>74</v>
      </c>
      <c r="G46" s="3" t="s">
        <v>76</v>
      </c>
    </row>
    <row r="47" spans="1:7" ht="18" hidden="1" x14ac:dyDescent="0.25">
      <c r="A47" s="14"/>
      <c r="C47" s="23" t="s">
        <v>88</v>
      </c>
      <c r="F47" s="3" t="s">
        <v>74</v>
      </c>
      <c r="G47" s="3" t="s">
        <v>93</v>
      </c>
    </row>
    <row r="48" spans="1:7" ht="18" hidden="1" x14ac:dyDescent="0.25">
      <c r="A48" s="14" t="s">
        <v>121</v>
      </c>
      <c r="C48" s="23" t="s">
        <v>88</v>
      </c>
      <c r="F48" s="3" t="s">
        <v>77</v>
      </c>
      <c r="G48" s="3" t="s">
        <v>143</v>
      </c>
    </row>
    <row r="49" spans="1:7" ht="18" hidden="1" x14ac:dyDescent="0.25">
      <c r="A49" s="14" t="s">
        <v>121</v>
      </c>
      <c r="C49" s="23" t="s">
        <v>88</v>
      </c>
      <c r="F49" s="3" t="s">
        <v>77</v>
      </c>
      <c r="G49" s="3" t="s">
        <v>35</v>
      </c>
    </row>
    <row r="50" spans="1:7" ht="18" hidden="1" x14ac:dyDescent="0.25">
      <c r="A50" s="14" t="s">
        <v>121</v>
      </c>
      <c r="C50" s="23" t="s">
        <v>88</v>
      </c>
      <c r="F50" s="3" t="s">
        <v>77</v>
      </c>
      <c r="G50" s="3" t="s">
        <v>12</v>
      </c>
    </row>
    <row r="51" spans="1:7" ht="18" hidden="1" x14ac:dyDescent="0.25">
      <c r="A51" s="14" t="s">
        <v>121</v>
      </c>
      <c r="C51" s="23" t="s">
        <v>88</v>
      </c>
      <c r="F51" s="3" t="s">
        <v>77</v>
      </c>
      <c r="G51" s="3" t="s">
        <v>36</v>
      </c>
    </row>
    <row r="52" spans="1:7" ht="18" hidden="1" x14ac:dyDescent="0.25">
      <c r="A52" s="14" t="s">
        <v>121</v>
      </c>
      <c r="C52" s="23" t="s">
        <v>88</v>
      </c>
      <c r="F52" s="3" t="s">
        <v>77</v>
      </c>
      <c r="G52" s="3" t="s">
        <v>78</v>
      </c>
    </row>
    <row r="53" spans="1:7" ht="18" hidden="1" x14ac:dyDescent="0.25">
      <c r="A53" s="14" t="s">
        <v>121</v>
      </c>
      <c r="C53" s="23" t="s">
        <v>88</v>
      </c>
      <c r="F53" s="3" t="s">
        <v>77</v>
      </c>
      <c r="G53" s="3" t="s">
        <v>79</v>
      </c>
    </row>
    <row r="54" spans="1:7" ht="18" hidden="1" x14ac:dyDescent="0.25">
      <c r="A54" s="14" t="s">
        <v>121</v>
      </c>
      <c r="C54" s="23" t="s">
        <v>88</v>
      </c>
      <c r="F54" s="3" t="s">
        <v>77</v>
      </c>
      <c r="G54" s="3" t="s">
        <v>80</v>
      </c>
    </row>
    <row r="55" spans="1:7" ht="18" hidden="1" x14ac:dyDescent="0.25">
      <c r="A55" s="14" t="s">
        <v>121</v>
      </c>
      <c r="C55" s="23" t="s">
        <v>88</v>
      </c>
      <c r="F55" s="3" t="s">
        <v>77</v>
      </c>
      <c r="G55" s="3" t="s">
        <v>16</v>
      </c>
    </row>
    <row r="56" spans="1:7" ht="18" x14ac:dyDescent="0.25">
      <c r="A56" s="14"/>
      <c r="C56" s="7" t="s">
        <v>91</v>
      </c>
      <c r="F56" s="1" t="s">
        <v>59</v>
      </c>
      <c r="G56" s="3" t="s">
        <v>25</v>
      </c>
    </row>
    <row r="57" spans="1:7" ht="18" hidden="1" x14ac:dyDescent="0.25">
      <c r="A57" s="15" t="s">
        <v>108</v>
      </c>
      <c r="C57" s="23" t="s">
        <v>88</v>
      </c>
      <c r="D57" s="10"/>
      <c r="E57" s="10" t="s">
        <v>44</v>
      </c>
      <c r="F57" s="3" t="s">
        <v>60</v>
      </c>
      <c r="G57" s="3" t="s">
        <v>81</v>
      </c>
    </row>
    <row r="58" spans="1:7" ht="18" hidden="1" x14ac:dyDescent="0.25">
      <c r="A58" s="14"/>
      <c r="C58" s="23" t="s">
        <v>88</v>
      </c>
      <c r="F58" s="3" t="s">
        <v>89</v>
      </c>
    </row>
    <row r="59" spans="1:7" ht="18" hidden="1" x14ac:dyDescent="0.25">
      <c r="A59" s="15" t="s">
        <v>108</v>
      </c>
      <c r="C59" s="23" t="s">
        <v>88</v>
      </c>
      <c r="F59" s="3" t="s">
        <v>90</v>
      </c>
    </row>
    <row r="60" spans="1:7" ht="18" hidden="1" x14ac:dyDescent="0.25">
      <c r="A60" s="14" t="s">
        <v>101</v>
      </c>
      <c r="C60" s="23" t="s">
        <v>88</v>
      </c>
      <c r="F60" s="3" t="s">
        <v>134</v>
      </c>
    </row>
    <row r="61" spans="1:7" ht="18" hidden="1" x14ac:dyDescent="0.25">
      <c r="A61" s="14"/>
      <c r="C61" s="23" t="s">
        <v>88</v>
      </c>
      <c r="F61" s="3" t="s">
        <v>95</v>
      </c>
    </row>
    <row r="62" spans="1:7" ht="18" hidden="1" x14ac:dyDescent="0.25">
      <c r="A62" s="14" t="s">
        <v>101</v>
      </c>
      <c r="C62" s="23" t="s">
        <v>88</v>
      </c>
      <c r="F62" s="3" t="s">
        <v>96</v>
      </c>
    </row>
    <row r="63" spans="1:7" ht="18" hidden="1" x14ac:dyDescent="0.25">
      <c r="A63" s="14" t="s">
        <v>107</v>
      </c>
      <c r="C63" s="23" t="s">
        <v>88</v>
      </c>
      <c r="F63" s="3" t="s">
        <v>98</v>
      </c>
    </row>
    <row r="64" spans="1:7" ht="18" hidden="1" x14ac:dyDescent="0.25">
      <c r="A64" s="14" t="s">
        <v>107</v>
      </c>
      <c r="C64" s="23" t="s">
        <v>88</v>
      </c>
      <c r="F64" s="3" t="s">
        <v>100</v>
      </c>
    </row>
    <row r="65" spans="1:7" ht="15.75" hidden="1" customHeight="1" x14ac:dyDescent="0.25">
      <c r="A65" s="14" t="s">
        <v>107</v>
      </c>
      <c r="C65" s="23" t="s">
        <v>88</v>
      </c>
      <c r="F65" s="11" t="s">
        <v>97</v>
      </c>
    </row>
    <row r="66" spans="1:7" ht="18" x14ac:dyDescent="0.25">
      <c r="A66" s="14"/>
      <c r="C66" s="7" t="s">
        <v>91</v>
      </c>
      <c r="F66" s="3" t="s">
        <v>99</v>
      </c>
    </row>
    <row r="67" spans="1:7" ht="18" hidden="1" x14ac:dyDescent="0.25">
      <c r="A67" s="14" t="s">
        <v>122</v>
      </c>
      <c r="C67" s="23" t="s">
        <v>88</v>
      </c>
      <c r="F67" s="3" t="s">
        <v>104</v>
      </c>
      <c r="G67" s="3" t="s">
        <v>105</v>
      </c>
    </row>
    <row r="68" spans="1:7" ht="18" hidden="1" x14ac:dyDescent="0.25">
      <c r="A68" s="14" t="s">
        <v>122</v>
      </c>
      <c r="C68" s="23" t="s">
        <v>88</v>
      </c>
      <c r="F68" s="3" t="s">
        <v>110</v>
      </c>
    </row>
    <row r="69" spans="1:7" ht="18" hidden="1" x14ac:dyDescent="0.25">
      <c r="A69" s="14" t="s">
        <v>122</v>
      </c>
      <c r="C69" s="23" t="s">
        <v>88</v>
      </c>
      <c r="F69" s="3" t="s">
        <v>131</v>
      </c>
    </row>
    <row r="70" spans="1:7" ht="18" hidden="1" x14ac:dyDescent="0.25">
      <c r="A70" s="14" t="s">
        <v>123</v>
      </c>
      <c r="C70" s="23" t="s">
        <v>88</v>
      </c>
      <c r="F70" s="3" t="s">
        <v>111</v>
      </c>
    </row>
    <row r="71" spans="1:7" ht="18" hidden="1" x14ac:dyDescent="0.25">
      <c r="A71" s="14" t="s">
        <v>123</v>
      </c>
      <c r="C71" s="23" t="s">
        <v>88</v>
      </c>
      <c r="F71" s="3" t="s">
        <v>132</v>
      </c>
    </row>
    <row r="72" spans="1:7" ht="18" hidden="1" x14ac:dyDescent="0.25">
      <c r="A72" s="14" t="s">
        <v>123</v>
      </c>
      <c r="C72" s="23" t="s">
        <v>88</v>
      </c>
      <c r="F72" s="3" t="s">
        <v>112</v>
      </c>
      <c r="G72" s="13"/>
    </row>
    <row r="73" spans="1:7" ht="18" hidden="1" x14ac:dyDescent="0.25">
      <c r="A73" s="14" t="s">
        <v>123</v>
      </c>
      <c r="C73" s="23" t="s">
        <v>88</v>
      </c>
      <c r="F73" s="3" t="s">
        <v>116</v>
      </c>
      <c r="G73" s="13"/>
    </row>
    <row r="74" spans="1:7" ht="18" hidden="1" x14ac:dyDescent="0.25">
      <c r="A74" s="14" t="s">
        <v>123</v>
      </c>
      <c r="C74" s="23" t="s">
        <v>88</v>
      </c>
      <c r="F74" s="3" t="s">
        <v>120</v>
      </c>
      <c r="G74" s="13"/>
    </row>
    <row r="75" spans="1:7" ht="18" hidden="1" x14ac:dyDescent="0.25">
      <c r="A75" s="14"/>
      <c r="C75" s="23" t="s">
        <v>88</v>
      </c>
      <c r="F75" s="3" t="s">
        <v>125</v>
      </c>
      <c r="G75" s="13"/>
    </row>
    <row r="76" spans="1:7" ht="18" hidden="1" x14ac:dyDescent="0.25">
      <c r="A76" s="14"/>
      <c r="C76" s="23" t="s">
        <v>88</v>
      </c>
      <c r="F76" s="3" t="s">
        <v>124</v>
      </c>
      <c r="G76" s="13"/>
    </row>
    <row r="77" spans="1:7" ht="23.25" hidden="1" x14ac:dyDescent="0.35">
      <c r="A77" s="14"/>
      <c r="C77" s="23" t="s">
        <v>88</v>
      </c>
      <c r="F77" s="6" t="s">
        <v>113</v>
      </c>
      <c r="G77" s="13"/>
    </row>
    <row r="78" spans="1:7" ht="18" hidden="1" x14ac:dyDescent="0.25">
      <c r="C78" s="23" t="s">
        <v>88</v>
      </c>
      <c r="F78" s="13" t="s">
        <v>127</v>
      </c>
      <c r="G78" s="13"/>
    </row>
    <row r="79" spans="1:7" ht="18" hidden="1" x14ac:dyDescent="0.25">
      <c r="C79" s="23" t="s">
        <v>88</v>
      </c>
      <c r="F79" s="13" t="s">
        <v>102</v>
      </c>
      <c r="G79" s="3"/>
    </row>
    <row r="80" spans="1:7" ht="18" x14ac:dyDescent="0.25">
      <c r="C80" s="7" t="s">
        <v>91</v>
      </c>
      <c r="F80" s="13" t="s">
        <v>103</v>
      </c>
      <c r="G80" s="3"/>
    </row>
    <row r="81" spans="3:7" ht="18" hidden="1" x14ac:dyDescent="0.25">
      <c r="C81" s="23" t="s">
        <v>88</v>
      </c>
      <c r="D81" s="16"/>
      <c r="E81" s="16"/>
      <c r="F81" s="13" t="s">
        <v>106</v>
      </c>
      <c r="G81" s="17"/>
    </row>
    <row r="82" spans="3:7" ht="18" hidden="1" x14ac:dyDescent="0.25">
      <c r="C82" s="23" t="s">
        <v>88</v>
      </c>
      <c r="D82" s="16"/>
      <c r="E82" s="16"/>
      <c r="F82" s="13" t="s">
        <v>109</v>
      </c>
      <c r="G82" s="17"/>
    </row>
    <row r="83" spans="3:7" ht="18" hidden="1" x14ac:dyDescent="0.25">
      <c r="C83" s="23" t="s">
        <v>88</v>
      </c>
      <c r="D83" s="16"/>
      <c r="E83" s="16"/>
      <c r="F83" s="13" t="s">
        <v>133</v>
      </c>
      <c r="G83" s="16"/>
    </row>
    <row r="84" spans="3:7" ht="18" hidden="1" x14ac:dyDescent="0.25">
      <c r="C84" s="23" t="s">
        <v>88</v>
      </c>
      <c r="D84" s="16"/>
      <c r="E84" s="16"/>
      <c r="F84" s="17" t="s">
        <v>114</v>
      </c>
      <c r="G84" s="16"/>
    </row>
    <row r="85" spans="3:7" ht="18" hidden="1" x14ac:dyDescent="0.25">
      <c r="C85" s="23" t="s">
        <v>88</v>
      </c>
      <c r="D85" s="16"/>
      <c r="E85" s="16"/>
      <c r="F85" s="17" t="s">
        <v>115</v>
      </c>
      <c r="G85" s="13"/>
    </row>
    <row r="86" spans="3:7" ht="18" hidden="1" x14ac:dyDescent="0.25">
      <c r="C86" s="23" t="s">
        <v>88</v>
      </c>
      <c r="D86" s="16"/>
      <c r="E86" s="16"/>
      <c r="F86" s="17" t="s">
        <v>144</v>
      </c>
      <c r="G86" s="16"/>
    </row>
    <row r="87" spans="3:7" ht="18" hidden="1" x14ac:dyDescent="0.25">
      <c r="C87" s="23" t="s">
        <v>88</v>
      </c>
      <c r="F87" s="17" t="s">
        <v>128</v>
      </c>
      <c r="G87" s="13" t="s">
        <v>129</v>
      </c>
    </row>
    <row r="88" spans="3:7" ht="18" hidden="1" x14ac:dyDescent="0.25">
      <c r="C88" s="23" t="s">
        <v>88</v>
      </c>
      <c r="F88" s="13" t="s">
        <v>126</v>
      </c>
      <c r="G88" s="3"/>
    </row>
    <row r="89" spans="3:7" ht="18" hidden="1" x14ac:dyDescent="0.25">
      <c r="C89" s="23" t="s">
        <v>88</v>
      </c>
      <c r="F89" s="17" t="s">
        <v>130</v>
      </c>
    </row>
    <row r="90" spans="3:7" ht="18" x14ac:dyDescent="0.25">
      <c r="C90" s="23" t="s">
        <v>88</v>
      </c>
      <c r="F90" s="17" t="s">
        <v>135</v>
      </c>
    </row>
    <row r="91" spans="3:7" ht="18" x14ac:dyDescent="0.25">
      <c r="C91" s="23" t="s">
        <v>88</v>
      </c>
      <c r="F91" s="17" t="s">
        <v>136</v>
      </c>
    </row>
    <row r="92" spans="3:7" ht="18" x14ac:dyDescent="0.25">
      <c r="C92" s="23" t="s">
        <v>88</v>
      </c>
      <c r="F92" s="17" t="s">
        <v>142</v>
      </c>
    </row>
    <row r="93" spans="3:7" ht="18" x14ac:dyDescent="0.25">
      <c r="C93" s="23" t="s">
        <v>88</v>
      </c>
      <c r="F93" s="17" t="s">
        <v>137</v>
      </c>
    </row>
    <row r="94" spans="3:7" ht="18" x14ac:dyDescent="0.25">
      <c r="C94" s="23" t="s">
        <v>88</v>
      </c>
      <c r="F94" s="17" t="s">
        <v>138</v>
      </c>
    </row>
    <row r="95" spans="3:7" ht="18" x14ac:dyDescent="0.25">
      <c r="C95" s="23" t="s">
        <v>88</v>
      </c>
      <c r="F95" s="17" t="s">
        <v>164</v>
      </c>
    </row>
    <row r="96" spans="3:7" ht="18" x14ac:dyDescent="0.25">
      <c r="C96" s="23" t="s">
        <v>88</v>
      </c>
      <c r="F96" s="17" t="s">
        <v>141</v>
      </c>
    </row>
    <row r="97" spans="3:6" ht="18" x14ac:dyDescent="0.25">
      <c r="C97" s="23" t="s">
        <v>88</v>
      </c>
      <c r="F97" s="17" t="s">
        <v>139</v>
      </c>
    </row>
    <row r="98" spans="3:6" ht="18" x14ac:dyDescent="0.25">
      <c r="C98" s="23" t="s">
        <v>88</v>
      </c>
      <c r="F98" s="17" t="s">
        <v>140</v>
      </c>
    </row>
    <row r="99" spans="3:6" ht="18" x14ac:dyDescent="0.25">
      <c r="C99" s="23" t="s">
        <v>88</v>
      </c>
      <c r="F99" s="17" t="s">
        <v>145</v>
      </c>
    </row>
    <row r="100" spans="3:6" ht="18" x14ac:dyDescent="0.25">
      <c r="C100" s="7" t="s">
        <v>91</v>
      </c>
      <c r="F100" s="21" t="s">
        <v>146</v>
      </c>
    </row>
    <row r="101" spans="3:6" ht="18" x14ac:dyDescent="0.25">
      <c r="C101" s="23" t="s">
        <v>88</v>
      </c>
      <c r="F101" s="21" t="s">
        <v>158</v>
      </c>
    </row>
    <row r="102" spans="3:6" ht="18" x14ac:dyDescent="0.25">
      <c r="C102" s="23" t="s">
        <v>88</v>
      </c>
      <c r="F102" s="21" t="s">
        <v>147</v>
      </c>
    </row>
    <row r="103" spans="3:6" ht="18" x14ac:dyDescent="0.25">
      <c r="C103" s="23" t="s">
        <v>88</v>
      </c>
      <c r="F103" s="21" t="s">
        <v>148</v>
      </c>
    </row>
    <row r="104" spans="3:6" ht="18" x14ac:dyDescent="0.25">
      <c r="C104" s="23" t="s">
        <v>88</v>
      </c>
      <c r="F104" s="21" t="s">
        <v>162</v>
      </c>
    </row>
    <row r="105" spans="3:6" ht="18" x14ac:dyDescent="0.25">
      <c r="C105" s="23" t="s">
        <v>88</v>
      </c>
      <c r="F105" s="21" t="s">
        <v>159</v>
      </c>
    </row>
    <row r="106" spans="3:6" ht="18" x14ac:dyDescent="0.25">
      <c r="C106" s="23" t="s">
        <v>88</v>
      </c>
      <c r="F106" s="21" t="s">
        <v>160</v>
      </c>
    </row>
    <row r="107" spans="3:6" ht="18" x14ac:dyDescent="0.25">
      <c r="C107" s="23" t="s">
        <v>88</v>
      </c>
      <c r="D107" s="21" t="s">
        <v>160</v>
      </c>
      <c r="F107" s="21" t="s">
        <v>161</v>
      </c>
    </row>
    <row r="108" spans="3:6" ht="18" x14ac:dyDescent="0.25">
      <c r="C108" s="23" t="s">
        <v>88</v>
      </c>
      <c r="D108" s="21"/>
      <c r="F108" s="21" t="s">
        <v>163</v>
      </c>
    </row>
    <row r="109" spans="3:6" ht="18" x14ac:dyDescent="0.25">
      <c r="C109" s="23" t="s">
        <v>88</v>
      </c>
      <c r="D109" s="21"/>
      <c r="F109" s="21" t="s">
        <v>165</v>
      </c>
    </row>
    <row r="110" spans="3:6" ht="18" x14ac:dyDescent="0.25">
      <c r="C110" s="23" t="s">
        <v>88</v>
      </c>
      <c r="D110" s="21"/>
      <c r="F110" s="21" t="s">
        <v>166</v>
      </c>
    </row>
    <row r="111" spans="3:6" ht="26.25" x14ac:dyDescent="0.4">
      <c r="C111" s="20">
        <f>COUNTIF($C$2:$C110,"X")</f>
        <v>5</v>
      </c>
    </row>
    <row r="114" spans="3:6" x14ac:dyDescent="0.2">
      <c r="C114" s="2">
        <v>8</v>
      </c>
      <c r="F114" s="2" t="s">
        <v>149</v>
      </c>
    </row>
    <row r="115" spans="3:6" x14ac:dyDescent="0.2">
      <c r="C115" s="2">
        <v>9</v>
      </c>
      <c r="F115" s="2" t="s">
        <v>150</v>
      </c>
    </row>
    <row r="116" spans="3:6" x14ac:dyDescent="0.2">
      <c r="C116" s="2">
        <v>1</v>
      </c>
      <c r="F116" s="2" t="s">
        <v>151</v>
      </c>
    </row>
    <row r="117" spans="3:6" x14ac:dyDescent="0.2">
      <c r="C117" s="2">
        <v>2</v>
      </c>
      <c r="F117" s="2" t="s">
        <v>152</v>
      </c>
    </row>
    <row r="118" spans="3:6" x14ac:dyDescent="0.2">
      <c r="C118" s="2">
        <v>3</v>
      </c>
      <c r="F118" s="2" t="s">
        <v>153</v>
      </c>
    </row>
    <row r="119" spans="3:6" x14ac:dyDescent="0.2">
      <c r="C119" s="2">
        <v>4</v>
      </c>
      <c r="F119" s="2" t="s">
        <v>154</v>
      </c>
    </row>
    <row r="120" spans="3:6" x14ac:dyDescent="0.2">
      <c r="C120" s="2">
        <v>5</v>
      </c>
      <c r="F120" s="2" t="s">
        <v>157</v>
      </c>
    </row>
    <row r="121" spans="3:6" x14ac:dyDescent="0.2">
      <c r="C121" s="2">
        <v>6</v>
      </c>
      <c r="F121" s="2" t="s">
        <v>155</v>
      </c>
    </row>
    <row r="122" spans="3:6" x14ac:dyDescent="0.2">
      <c r="C122" s="2">
        <v>7</v>
      </c>
      <c r="F122" s="2" t="s">
        <v>156</v>
      </c>
    </row>
  </sheetData>
  <autoFilter ref="A1:H89">
    <filterColumn colId="2">
      <filters>
        <filter val="X"/>
      </filters>
    </filterColumn>
  </autoFilter>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E28"/>
  <sheetViews>
    <sheetView rightToLeft="1" topLeftCell="A25" zoomScale="218" zoomScaleNormal="218" workbookViewId="0">
      <selection activeCell="C27" sqref="C27"/>
    </sheetView>
  </sheetViews>
  <sheetFormatPr defaultRowHeight="14.25" x14ac:dyDescent="0.2"/>
  <cols>
    <col min="2" max="5" width="13.625" customWidth="1"/>
  </cols>
  <sheetData>
    <row r="3" spans="2:5" x14ac:dyDescent="0.2">
      <c r="B3" s="24" t="s">
        <v>167</v>
      </c>
      <c r="C3" s="24" t="s">
        <v>168</v>
      </c>
      <c r="D3" s="24" t="s">
        <v>169</v>
      </c>
      <c r="E3" s="24" t="s">
        <v>171</v>
      </c>
    </row>
    <row r="4" spans="2:5" ht="16.5" x14ac:dyDescent="0.3">
      <c r="B4" s="25" t="s">
        <v>170</v>
      </c>
      <c r="C4" s="26">
        <v>0.70833333333333337</v>
      </c>
      <c r="D4" s="26">
        <v>0.75</v>
      </c>
      <c r="E4" s="27">
        <f>(טבלה1[[#This Row],[עד שעה]]-טבלה1[[#This Row],[משעה]])*24</f>
        <v>0.99999999999999911</v>
      </c>
    </row>
    <row r="5" spans="2:5" ht="16.5" x14ac:dyDescent="0.3">
      <c r="B5" s="25" t="s">
        <v>172</v>
      </c>
      <c r="C5" s="26">
        <v>0.375</v>
      </c>
      <c r="D5" s="26">
        <v>0.70833333333333337</v>
      </c>
      <c r="E5" s="28">
        <f>(טבלה1[[#This Row],[עד שעה]]-טבלה1[[#This Row],[משעה]])*24</f>
        <v>8</v>
      </c>
    </row>
    <row r="6" spans="2:5" ht="16.5" x14ac:dyDescent="0.3">
      <c r="B6" s="25" t="s">
        <v>173</v>
      </c>
      <c r="C6" s="26">
        <v>0.375</v>
      </c>
      <c r="D6" s="26">
        <v>0.70833333333333337</v>
      </c>
      <c r="E6" s="28">
        <f>(טבלה1[[#This Row],[עד שעה]]-טבלה1[[#This Row],[משעה]])*24</f>
        <v>8</v>
      </c>
    </row>
    <row r="7" spans="2:5" ht="16.5" x14ac:dyDescent="0.3">
      <c r="B7" s="25" t="s">
        <v>174</v>
      </c>
      <c r="C7" s="26">
        <v>0.45833333333333331</v>
      </c>
      <c r="D7" s="26">
        <v>0.70833333333333337</v>
      </c>
      <c r="E7" s="28">
        <f>(טבלה1[[#This Row],[עד שעה]]-טבלה1[[#This Row],[משעה]])*24</f>
        <v>6.0000000000000018</v>
      </c>
    </row>
    <row r="8" spans="2:5" ht="16.5" x14ac:dyDescent="0.3">
      <c r="B8" s="25" t="s">
        <v>175</v>
      </c>
      <c r="C8" s="26">
        <v>0.375</v>
      </c>
      <c r="D8" s="26">
        <v>0.70833333333333337</v>
      </c>
      <c r="E8" s="28">
        <f>(טבלה1[[#This Row],[עד שעה]]-טבלה1[[#This Row],[משעה]])*24</f>
        <v>8</v>
      </c>
    </row>
    <row r="9" spans="2:5" ht="16.5" x14ac:dyDescent="0.3">
      <c r="B9" s="25" t="s">
        <v>176</v>
      </c>
      <c r="C9" s="26">
        <v>0.41666666666666669</v>
      </c>
      <c r="D9" s="26">
        <v>0.70833333333333337</v>
      </c>
      <c r="E9" s="28">
        <f>(טבלה1[[#This Row],[עד שעה]]-טבלה1[[#This Row],[משעה]])*24</f>
        <v>7</v>
      </c>
    </row>
    <row r="10" spans="2:5" ht="16.5" x14ac:dyDescent="0.3">
      <c r="B10" s="25" t="s">
        <v>177</v>
      </c>
      <c r="C10" s="26">
        <v>0.375</v>
      </c>
      <c r="D10" s="26">
        <v>0.70833333333333337</v>
      </c>
      <c r="E10" s="28">
        <f>(טבלה1[[#This Row],[עד שעה]]-טבלה1[[#This Row],[משעה]])*24</f>
        <v>8</v>
      </c>
    </row>
    <row r="11" spans="2:5" ht="16.5" x14ac:dyDescent="0.3">
      <c r="B11" s="25" t="s">
        <v>178</v>
      </c>
      <c r="C11" s="26">
        <v>0.375</v>
      </c>
      <c r="D11" s="26">
        <v>0.70833333333333337</v>
      </c>
      <c r="E11" s="28">
        <f>(טבלה1[[#This Row],[עד שעה]]-טבלה1[[#This Row],[משעה]])*24</f>
        <v>8</v>
      </c>
    </row>
    <row r="12" spans="2:5" ht="16.5" x14ac:dyDescent="0.3">
      <c r="B12" s="25" t="s">
        <v>179</v>
      </c>
      <c r="C12" s="26">
        <v>0.375</v>
      </c>
      <c r="D12" s="26">
        <v>0.70833333333333337</v>
      </c>
      <c r="E12" s="28">
        <f>(טבלה1[[#This Row],[עד שעה]]-טבלה1[[#This Row],[משעה]])*24</f>
        <v>8</v>
      </c>
    </row>
    <row r="13" spans="2:5" ht="16.5" x14ac:dyDescent="0.3">
      <c r="B13" s="25" t="s">
        <v>180</v>
      </c>
      <c r="C13" s="26">
        <v>0.66666666666666663</v>
      </c>
      <c r="D13" s="26">
        <v>0.91666666666666663</v>
      </c>
      <c r="E13" s="28">
        <f>(טבלה1[[#This Row],[עד שעה]]-טבלה1[[#This Row],[משעה]])*24</f>
        <v>6</v>
      </c>
    </row>
    <row r="14" spans="2:5" ht="16.5" x14ac:dyDescent="0.3">
      <c r="B14" s="25" t="s">
        <v>181</v>
      </c>
      <c r="C14" s="26">
        <v>0.375</v>
      </c>
      <c r="D14" s="26">
        <v>0.54166666666666663</v>
      </c>
      <c r="E14" s="28">
        <f>(טבלה1[[#This Row],[עד שעה]]-טבלה1[[#This Row],[משעה]])*24</f>
        <v>3.9999999999999991</v>
      </c>
    </row>
    <row r="15" spans="2:5" ht="16.5" x14ac:dyDescent="0.3">
      <c r="B15" s="25" t="s">
        <v>182</v>
      </c>
      <c r="C15" s="26">
        <v>0.33333333333333331</v>
      </c>
      <c r="D15" s="26">
        <v>0.58333333333333337</v>
      </c>
      <c r="E15" s="28">
        <f>(טבלה1[[#This Row],[עד שעה]]-טבלה1[[#This Row],[משעה]])*24</f>
        <v>6.0000000000000018</v>
      </c>
    </row>
    <row r="16" spans="2:5" ht="16.5" x14ac:dyDescent="0.3">
      <c r="B16" s="25" t="s">
        <v>183</v>
      </c>
      <c r="C16" s="26">
        <v>0.70833333333333337</v>
      </c>
      <c r="D16" s="26">
        <v>0.83333333333333337</v>
      </c>
      <c r="E16" s="28">
        <f>(טבלה1[[#This Row],[עד שעה]]-טבלה1[[#This Row],[משעה]])*24</f>
        <v>3</v>
      </c>
    </row>
    <row r="17" spans="2:5" ht="16.5" x14ac:dyDescent="0.3">
      <c r="B17" s="25" t="s">
        <v>184</v>
      </c>
      <c r="C17" s="26">
        <v>0.45833333333333331</v>
      </c>
      <c r="D17" s="26">
        <v>0.58333333333333337</v>
      </c>
      <c r="E17" s="28">
        <f>(טבלה1[[#This Row],[עד שעה]]-טבלה1[[#This Row],[משעה]])*24</f>
        <v>3.0000000000000013</v>
      </c>
    </row>
    <row r="18" spans="2:5" ht="16.5" x14ac:dyDescent="0.3">
      <c r="B18" s="25" t="s">
        <v>185</v>
      </c>
      <c r="C18" s="26">
        <v>0.83333333333333337</v>
      </c>
      <c r="D18" s="26">
        <v>0.91666666666666663</v>
      </c>
      <c r="E18" s="28">
        <f>(טבלה1[[#This Row],[עד שעה]]-טבלה1[[#This Row],[משעה]])*24</f>
        <v>1.9999999999999982</v>
      </c>
    </row>
    <row r="19" spans="2:5" ht="16.5" x14ac:dyDescent="0.3">
      <c r="B19" s="25" t="s">
        <v>186</v>
      </c>
      <c r="C19" s="26">
        <v>0.75</v>
      </c>
      <c r="D19" s="26">
        <v>0.875</v>
      </c>
      <c r="E19" s="28">
        <f>(טבלה1[[#This Row],[עד שעה]]-טבלה1[[#This Row],[משעה]])*24</f>
        <v>3</v>
      </c>
    </row>
    <row r="20" spans="2:5" ht="16.5" x14ac:dyDescent="0.3">
      <c r="B20" s="25" t="s">
        <v>187</v>
      </c>
      <c r="C20" s="26">
        <v>0.39583333333333331</v>
      </c>
      <c r="D20" s="26">
        <v>0.54166666666666663</v>
      </c>
      <c r="E20" s="28">
        <f>(טבלה1[[#This Row],[עד שעה]]-טבלה1[[#This Row],[משעה]])*24</f>
        <v>3.4999999999999996</v>
      </c>
    </row>
    <row r="21" spans="2:5" ht="16.5" x14ac:dyDescent="0.3">
      <c r="B21" s="25" t="s">
        <v>187</v>
      </c>
      <c r="C21" s="26">
        <v>0.75</v>
      </c>
      <c r="D21" s="26">
        <v>0.875</v>
      </c>
      <c r="E21" s="28">
        <f>(טבלה1[[#This Row],[עד שעה]]-טבלה1[[#This Row],[משעה]])*24</f>
        <v>3</v>
      </c>
    </row>
    <row r="22" spans="2:5" ht="16.5" x14ac:dyDescent="0.3">
      <c r="B22" s="25" t="s">
        <v>188</v>
      </c>
      <c r="C22" s="26">
        <v>0.35416666666666669</v>
      </c>
      <c r="D22" s="26">
        <v>0.47916666666666669</v>
      </c>
      <c r="E22" s="28">
        <f>(טבלה1[[#This Row],[עד שעה]]-טבלה1[[#This Row],[משעה]])*24</f>
        <v>3</v>
      </c>
    </row>
    <row r="23" spans="2:5" ht="16.5" x14ac:dyDescent="0.3">
      <c r="B23" s="25" t="s">
        <v>188</v>
      </c>
      <c r="C23" s="26">
        <v>0.66666666666666663</v>
      </c>
      <c r="D23" s="26">
        <v>0.79166666666666663</v>
      </c>
      <c r="E23" s="28">
        <f>(טבלה1[[#This Row],[עד שעה]]-טבלה1[[#This Row],[משעה]])*24</f>
        <v>3</v>
      </c>
    </row>
    <row r="24" spans="2:5" ht="16.5" x14ac:dyDescent="0.3">
      <c r="B24" s="25" t="s">
        <v>189</v>
      </c>
      <c r="C24" s="26">
        <v>0.41666666666666669</v>
      </c>
      <c r="D24" s="26">
        <v>0.625</v>
      </c>
      <c r="E24" s="28">
        <f>(טבלה1[[#This Row],[עד שעה]]-טבלה1[[#This Row],[משעה]])*24</f>
        <v>5</v>
      </c>
    </row>
    <row r="25" spans="2:5" ht="16.5" x14ac:dyDescent="0.3">
      <c r="B25" s="25" t="s">
        <v>189</v>
      </c>
      <c r="C25" s="26">
        <v>0.66666666666666663</v>
      </c>
      <c r="D25" s="26">
        <v>0.79166666666666663</v>
      </c>
      <c r="E25" s="28">
        <f>(טבלה1[[#This Row],[עד שעה]]-טבלה1[[#This Row],[משעה]])*24</f>
        <v>3</v>
      </c>
    </row>
    <row r="26" spans="2:5" ht="16.5" x14ac:dyDescent="0.3">
      <c r="B26" s="33" t="s">
        <v>190</v>
      </c>
      <c r="C26" s="36">
        <v>0.70833333333333337</v>
      </c>
      <c r="D26" s="36"/>
      <c r="E26" s="35">
        <f>(טבלה1[[#This Row],[עד שעה]]-טבלה1[[#This Row],[משעה]])*24</f>
        <v>-17</v>
      </c>
    </row>
    <row r="27" spans="2:5" ht="17.25" thickBot="1" x14ac:dyDescent="0.35">
      <c r="B27" s="33"/>
      <c r="C27" s="34"/>
      <c r="D27" s="34"/>
      <c r="E27" s="35">
        <f>(טבלה1[[#This Row],[עד שעה]]-טבלה1[[#This Row],[משעה]])*24</f>
        <v>0</v>
      </c>
    </row>
    <row r="28" spans="2:5" ht="17.25" thickTop="1" x14ac:dyDescent="0.3">
      <c r="B28" s="29"/>
      <c r="C28" s="30"/>
      <c r="D28" s="31">
        <f>טבלה1[[#Totals],[סה"כ שעות]]*150</f>
        <v>13875</v>
      </c>
      <c r="E28" s="32">
        <f>SUBTOTAL(109,טבלה1[סה"כ שעות])</f>
        <v>92.5</v>
      </c>
    </row>
  </sheetData>
  <pageMargins left="0.7" right="0.7" top="0.75" bottom="0.75" header="0.3" footer="0.3"/>
  <pageSetup paperSize="9" orientation="portrait" verticalDpi="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גליונות עבודה</vt:lpstr>
      </vt:variant>
      <vt:variant>
        <vt:i4>2</vt:i4>
      </vt:variant>
    </vt:vector>
  </HeadingPairs>
  <TitlesOfParts>
    <vt:vector size="2" baseType="lpstr">
      <vt:lpstr>NUM_CHAKRA</vt:lpstr>
      <vt:lpstr>ש"ע</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Yaakobi</dc:creator>
  <cp:lastModifiedBy>OWNER</cp:lastModifiedBy>
  <dcterms:created xsi:type="dcterms:W3CDTF">2013-04-01T11:00:26Z</dcterms:created>
  <dcterms:modified xsi:type="dcterms:W3CDTF">2018-02-28T15:31:53Z</dcterms:modified>
</cp:coreProperties>
</file>