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clock\"/>
    </mc:Choice>
  </mc:AlternateContent>
  <xr:revisionPtr revIDLastSave="0" documentId="13_ncr:1_{D293A074-EA03-45B1-BF0C-2A203C02C990}" xr6:coauthVersionLast="47" xr6:coauthVersionMax="47" xr10:uidLastSave="{00000000-0000-0000-0000-000000000000}"/>
  <bookViews>
    <workbookView xWindow="-110" yWindow="-110" windowWidth="19420" windowHeight="11500" xr2:uid="{1AC08CE2-508C-4025-80AE-3F0A846197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4" i="1"/>
  <c r="N3" i="1"/>
  <c r="K7" i="1"/>
  <c r="K5" i="1"/>
  <c r="H17" i="1"/>
  <c r="H14" i="1"/>
  <c r="H15" i="1" s="1"/>
  <c r="E10" i="1"/>
  <c r="E9" i="1"/>
  <c r="E4" i="1"/>
  <c r="E7" i="1" s="1"/>
  <c r="E13" i="1" l="1"/>
  <c r="E15" i="1" s="1"/>
</calcChain>
</file>

<file path=xl/sharedStrings.xml><?xml version="1.0" encoding="utf-8"?>
<sst xmlns="http://schemas.openxmlformats.org/spreadsheetml/2006/main" count="54" uniqueCount="48">
  <si>
    <t>Voltage</t>
  </si>
  <si>
    <t>Watts per hour</t>
  </si>
  <si>
    <t>Max Amp Draw</t>
  </si>
  <si>
    <t>Watts per change of digit</t>
  </si>
  <si>
    <t>Digit 1: minutes per day</t>
  </si>
  <si>
    <t>Digit 2: 10s minutes per day</t>
  </si>
  <si>
    <t>Digit 3: hours per day</t>
  </si>
  <si>
    <t>Digit 4: 10s hours per day</t>
  </si>
  <si>
    <t>Total digit changes per day</t>
  </si>
  <si>
    <t>Power Consumption</t>
  </si>
  <si>
    <t>Power on (no tasks)</t>
  </si>
  <si>
    <t>38 mA</t>
  </si>
  <si>
    <t>built-in LED on</t>
  </si>
  <si>
    <t>41 mA</t>
  </si>
  <si>
    <t>WiFi (power-saving mode)</t>
  </si>
  <si>
    <t>43 mA</t>
  </si>
  <si>
    <t>WiFi + ping (power-saving mode)</t>
  </si>
  <si>
    <t>60mA</t>
  </si>
  <si>
    <t>WiFi (power-saving DISABLED)</t>
  </si>
  <si>
    <t>72 mA</t>
  </si>
  <si>
    <t>WHILE loop</t>
  </si>
  <si>
    <t>time.sleep()</t>
  </si>
  <si>
    <t>39 mA</t>
  </si>
  <si>
    <t>machine.deepsleep()</t>
  </si>
  <si>
    <t>16 mA</t>
  </si>
  <si>
    <t>CPU Freq reduced to 20MHz</t>
  </si>
  <si>
    <t>30 mA</t>
  </si>
  <si>
    <t>Servo Digit</t>
  </si>
  <si>
    <t>Raspberry Pico W Test</t>
  </si>
  <si>
    <t>Pico W (with wifi)</t>
  </si>
  <si>
    <t>Average Max Draw Time in Seconds</t>
  </si>
  <si>
    <t>LEDs</t>
  </si>
  <si>
    <t>Servos</t>
  </si>
  <si>
    <t>Worse case per pico per hour</t>
  </si>
  <si>
    <t>Amps per day</t>
  </si>
  <si>
    <t>Watts per day per pico</t>
  </si>
  <si>
    <t>Picos</t>
  </si>
  <si>
    <t>Total watts per day for all Servos</t>
  </si>
  <si>
    <t>Total watts per day for all picos</t>
  </si>
  <si>
    <t>count of LEDs</t>
  </si>
  <si>
    <t>Amps per LED</t>
  </si>
  <si>
    <t>total watts per hour</t>
  </si>
  <si>
    <t>Total watts per day @ 8 hours</t>
  </si>
  <si>
    <t>Battery Charger</t>
  </si>
  <si>
    <t>Amperage Capacity</t>
  </si>
  <si>
    <t>Total Watts</t>
  </si>
  <si>
    <t>per day consumption</t>
  </si>
  <si>
    <t>days on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</si>
</sst>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072-10DC-4AA1-9E15-0CA500AC7E54}">
  <dimension ref="A1:N17"/>
  <sheetViews>
    <sheetView tabSelected="1" topLeftCell="B1" workbookViewId="0">
      <selection activeCell="M6" sqref="M6:N7"/>
    </sheetView>
  </sheetViews>
  <sheetFormatPr defaultRowHeight="14.5" x14ac:dyDescent="0.35"/>
  <cols>
    <col min="4" max="4" width="30.08984375" bestFit="1" customWidth="1"/>
    <col min="5" max="5" width="18" style="1" bestFit="1" customWidth="1"/>
    <col min="7" max="7" width="31.7265625" bestFit="1" customWidth="1"/>
    <col min="8" max="8" width="18" bestFit="1" customWidth="1"/>
    <col min="10" max="10" width="24.36328125" bestFit="1" customWidth="1"/>
    <col min="13" max="13" width="16.6328125" bestFit="1" customWidth="1"/>
  </cols>
  <sheetData>
    <row r="1" spans="1:14" x14ac:dyDescent="0.35">
      <c r="A1" t="s">
        <v>29</v>
      </c>
      <c r="B1">
        <v>1</v>
      </c>
      <c r="D1" t="s">
        <v>27</v>
      </c>
      <c r="E1" s="1" t="s">
        <v>9</v>
      </c>
      <c r="G1" t="s">
        <v>28</v>
      </c>
      <c r="H1" t="s">
        <v>9</v>
      </c>
      <c r="J1" t="s">
        <v>31</v>
      </c>
      <c r="M1" t="s">
        <v>43</v>
      </c>
    </row>
    <row r="2" spans="1:14" x14ac:dyDescent="0.35">
      <c r="A2" t="s">
        <v>36</v>
      </c>
      <c r="B2">
        <v>4</v>
      </c>
      <c r="D2" t="s">
        <v>0</v>
      </c>
      <c r="E2" s="1">
        <v>3.3</v>
      </c>
      <c r="G2" t="s">
        <v>0</v>
      </c>
      <c r="H2">
        <v>5.0599999999999996</v>
      </c>
      <c r="J2" t="s">
        <v>0</v>
      </c>
      <c r="K2">
        <v>2.6</v>
      </c>
      <c r="M2" t="s">
        <v>0</v>
      </c>
      <c r="N2">
        <v>5.0599999999999996</v>
      </c>
    </row>
    <row r="3" spans="1:14" x14ac:dyDescent="0.35">
      <c r="A3" t="s">
        <v>31</v>
      </c>
      <c r="B3">
        <v>50</v>
      </c>
      <c r="D3" t="s">
        <v>2</v>
      </c>
      <c r="E3" s="1">
        <v>0.35</v>
      </c>
      <c r="G3" t="s">
        <v>10</v>
      </c>
      <c r="H3" s="1" t="s">
        <v>11</v>
      </c>
      <c r="J3" t="s">
        <v>40</v>
      </c>
      <c r="K3">
        <v>2.0000000000000001E-4</v>
      </c>
      <c r="M3" t="s">
        <v>44</v>
      </c>
      <c r="N3">
        <f>25800 * 0.001</f>
        <v>25.8</v>
      </c>
    </row>
    <row r="4" spans="1:14" x14ac:dyDescent="0.35">
      <c r="A4" t="s">
        <v>32</v>
      </c>
      <c r="B4">
        <v>30</v>
      </c>
      <c r="D4" t="s">
        <v>1</v>
      </c>
      <c r="E4" s="1">
        <f>E2*E3</f>
        <v>1.1549999999999998</v>
      </c>
      <c r="G4" t="s">
        <v>12</v>
      </c>
      <c r="H4" s="1" t="s">
        <v>13</v>
      </c>
      <c r="J4" t="s">
        <v>39</v>
      </c>
      <c r="K4">
        <v>50</v>
      </c>
      <c r="M4" t="s">
        <v>45</v>
      </c>
      <c r="N4">
        <f>N2*N3</f>
        <v>130.548</v>
      </c>
    </row>
    <row r="5" spans="1:14" x14ac:dyDescent="0.35">
      <c r="D5" t="s">
        <v>30</v>
      </c>
      <c r="E5" s="1">
        <v>1.5</v>
      </c>
      <c r="G5" t="s">
        <v>14</v>
      </c>
      <c r="H5" s="1" t="s">
        <v>15</v>
      </c>
      <c r="J5" t="s">
        <v>41</v>
      </c>
      <c r="K5">
        <f>K2 *K3*K4</f>
        <v>2.6000000000000002E-2</v>
      </c>
    </row>
    <row r="6" spans="1:14" x14ac:dyDescent="0.35">
      <c r="G6" t="s">
        <v>16</v>
      </c>
      <c r="H6" s="1" t="s">
        <v>17</v>
      </c>
      <c r="M6" t="s">
        <v>46</v>
      </c>
      <c r="N6">
        <f>E15+H17+K7</f>
        <v>18.768788888888885</v>
      </c>
    </row>
    <row r="7" spans="1:14" x14ac:dyDescent="0.35">
      <c r="D7" t="s">
        <v>3</v>
      </c>
      <c r="E7" s="1">
        <f>E4/(60*60*E5)</f>
        <v>2.1388888888888884E-4</v>
      </c>
      <c r="G7" t="s">
        <v>18</v>
      </c>
      <c r="H7" s="1" t="s">
        <v>19</v>
      </c>
      <c r="J7" t="s">
        <v>42</v>
      </c>
      <c r="K7">
        <f>8*K5</f>
        <v>0.20800000000000002</v>
      </c>
      <c r="M7" t="s">
        <v>47</v>
      </c>
      <c r="N7">
        <f>N4/N6</f>
        <v>6.9555899836075392</v>
      </c>
    </row>
    <row r="8" spans="1:14" x14ac:dyDescent="0.35">
      <c r="G8" t="s">
        <v>20</v>
      </c>
      <c r="H8" s="1" t="s">
        <v>15</v>
      </c>
    </row>
    <row r="9" spans="1:14" x14ac:dyDescent="0.35">
      <c r="D9" t="s">
        <v>4</v>
      </c>
      <c r="E9" s="1">
        <f>60*24</f>
        <v>1440</v>
      </c>
      <c r="G9" t="s">
        <v>21</v>
      </c>
      <c r="H9" s="1" t="s">
        <v>22</v>
      </c>
    </row>
    <row r="10" spans="1:14" x14ac:dyDescent="0.35">
      <c r="D10" t="s">
        <v>5</v>
      </c>
      <c r="E10" s="1">
        <f>6*24</f>
        <v>144</v>
      </c>
      <c r="G10" t="s">
        <v>23</v>
      </c>
      <c r="H10" s="1" t="s">
        <v>24</v>
      </c>
    </row>
    <row r="11" spans="1:14" x14ac:dyDescent="0.35">
      <c r="D11" t="s">
        <v>6</v>
      </c>
      <c r="E11" s="1">
        <v>24</v>
      </c>
      <c r="G11" t="s">
        <v>25</v>
      </c>
      <c r="H11" s="1" t="s">
        <v>26</v>
      </c>
    </row>
    <row r="12" spans="1:14" x14ac:dyDescent="0.35">
      <c r="D12" t="s">
        <v>7</v>
      </c>
      <c r="E12" s="1">
        <v>4</v>
      </c>
    </row>
    <row r="13" spans="1:14" x14ac:dyDescent="0.35">
      <c r="D13" t="s">
        <v>8</v>
      </c>
      <c r="E13" s="1">
        <f>SUM(E9:E12)</f>
        <v>1612</v>
      </c>
      <c r="G13" t="s">
        <v>33</v>
      </c>
      <c r="H13">
        <v>0.03</v>
      </c>
    </row>
    <row r="14" spans="1:14" x14ac:dyDescent="0.35">
      <c r="G14" t="s">
        <v>34</v>
      </c>
      <c r="H14">
        <f>24*H13</f>
        <v>0.72</v>
      </c>
    </row>
    <row r="15" spans="1:14" x14ac:dyDescent="0.35">
      <c r="D15" t="s">
        <v>37</v>
      </c>
      <c r="E15" s="1">
        <f>E7*E13</f>
        <v>0.34478888888888881</v>
      </c>
      <c r="G15" t="s">
        <v>35</v>
      </c>
      <c r="H15">
        <f>H2*H14</f>
        <v>3.6431999999999998</v>
      </c>
    </row>
    <row r="17" spans="7:8" x14ac:dyDescent="0.35">
      <c r="G17" t="s">
        <v>38</v>
      </c>
      <c r="H17">
        <f>(B1+B2)*H15</f>
        <v>18.215999999999998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Beman</dc:creator>
  <cp:lastModifiedBy>Jeff Beman</cp:lastModifiedBy>
  <dcterms:created xsi:type="dcterms:W3CDTF">2023-08-14T17:39:46Z</dcterms:created>
  <dcterms:modified xsi:type="dcterms:W3CDTF">2023-08-16T03:07:55Z</dcterms:modified>
</cp:coreProperties>
</file>