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9435"/>
  </bookViews>
  <sheets>
    <sheet name="Sheet1" sheetId="1" r:id="rId1"/>
    <sheet name="Sheet2" sheetId="2" r:id="rId2"/>
  </sheets>
  <definedNames>
    <definedName name="_xlnm._FilterDatabase" localSheetId="1" hidden="1">Sheet2!$AA$1</definedName>
  </definedNames>
  <calcPr calcId="145621"/>
</workbook>
</file>

<file path=xl/calcChain.xml><?xml version="1.0" encoding="utf-8"?>
<calcChain xmlns="http://schemas.openxmlformats.org/spreadsheetml/2006/main">
  <c r="P6" i="2" l="1"/>
  <c r="J6" i="2"/>
  <c r="I6" i="2"/>
</calcChain>
</file>

<file path=xl/sharedStrings.xml><?xml version="1.0" encoding="utf-8"?>
<sst xmlns="http://schemas.openxmlformats.org/spreadsheetml/2006/main" count="111" uniqueCount="64">
  <si>
    <t>المحطة</t>
  </si>
  <si>
    <t>الكود</t>
  </si>
  <si>
    <t>مكان الاركاب او النزول</t>
  </si>
  <si>
    <t>اماكن تعديل او الغاء الحجز</t>
  </si>
  <si>
    <t>رأس غاربــ</t>
  </si>
  <si>
    <t>كافتيريا الخليج</t>
  </si>
  <si>
    <t xml:space="preserve">من مكتب الغردقة او مكتب بورتو السخنه </t>
  </si>
  <si>
    <t>كامب بساطة بنويبع (منطقه بير سوير)</t>
  </si>
  <si>
    <t>امام البوابة الخاصة بالكامب - موقف جوباص</t>
  </si>
  <si>
    <t>من مكتب دهب لان مكتب نويبع متوقف حاليا</t>
  </si>
  <si>
    <t>كامب دايرة بنويبع (منطقه المحاش)</t>
  </si>
  <si>
    <t>كامب سفارى بنويبع (منطقه المحاش)</t>
  </si>
  <si>
    <t>كامب مون ايلند بنويبع (منطقه رأس شيطان)</t>
  </si>
  <si>
    <t>كانكون</t>
  </si>
  <si>
    <t>فندق كانكون بجانب فندق لاتلينا بعد بورتو ساوث بيتش بـ 7 كيلو تقريبا</t>
  </si>
  <si>
    <t xml:space="preserve">من مكتب ساوث بيتش او مكتب بورتو السخنه </t>
  </si>
  <si>
    <t>ديارا كامب ( ماونتن فيو 1 )</t>
  </si>
  <si>
    <t xml:space="preserve">امام البوابة الخاصة بالكامب </t>
  </si>
  <si>
    <t>جراند اوشن (وكيل لشركه جوباص)</t>
  </si>
  <si>
    <t>بعد بورتو السخنه ب 15 كيلو و قبل بورتو ساوث بيتش ب 2 كيلو امام باسم ماركت</t>
  </si>
  <si>
    <t>منتجع دوم مارينا السخنة بعد بورتو السخنة ب 500 متر  (الاركاب من امام بوابة دوم مارينا)</t>
  </si>
  <si>
    <t>ستيلا دى مارى</t>
  </si>
  <si>
    <t xml:space="preserve">أمام بوابه قريه ستيلا دى مارى </t>
  </si>
  <si>
    <t>من مكتب بورتو السخنه  أو مكتب بورتو ساوث بيتش</t>
  </si>
  <si>
    <t>تيدا - السويس</t>
  </si>
  <si>
    <t>هو المنطقه الصناعيه لقناه السويس موجوده فى أتجاه مدينه السويس أمام كمبوند ستيلا فى العين السخنه , المنطقه الاقتصاديه لقناه السويس , أمام فندق تيدا سويس أن بلازا</t>
  </si>
  <si>
    <t>قريه موسى كوست</t>
  </si>
  <si>
    <t>داخل قريه موسى كوست أمام الأستقبال</t>
  </si>
  <si>
    <t xml:space="preserve">من مكتب راس سدر </t>
  </si>
  <si>
    <t xml:space="preserve"> محطة راس سدر ( جومينى )</t>
  </si>
  <si>
    <t xml:space="preserve">كافيتريا واحه أدم </t>
  </si>
  <si>
    <t>قريه مطار ماباي</t>
  </si>
  <si>
    <t>من داخل المنتجع اذا كان العميل نزيل هناك – ومن امام البوابة اذا كان العميل غير نزيل المنتجع بعد موسى كوست ب 25 كيلو تقريبا</t>
  </si>
  <si>
    <t>لاهاسیندا</t>
  </si>
  <si>
    <r>
      <t xml:space="preserve">امام بوابة القریة من الخارج ( </t>
    </r>
    <r>
      <rPr>
        <sz val="11"/>
        <color rgb="FFFF0000"/>
        <rFont val="Calibri"/>
        <family val="2"/>
      </rPr>
      <t>اركاب وانزال</t>
    </r>
    <r>
      <rPr>
        <sz val="11"/>
        <color rgb="FF000000"/>
        <rFont val="Calibri"/>
        <family val="2"/>
      </rPr>
      <t>)</t>
    </r>
  </si>
  <si>
    <t>قریة تافیرا</t>
  </si>
  <si>
    <t>المنصوره</t>
  </si>
  <si>
    <t>مكتب اتوبيسي (العاصمه سابقا) شارع الجيش بجوار بنك القاهرة امام المحطة الدولية شرق الدلتا بجوار النساجون الشرقيون</t>
  </si>
  <si>
    <t>مكتب اتوبيسي (العاصمه سابقا) - يعمل 24 ساعه</t>
  </si>
  <si>
    <t xml:space="preserve">الزقازيق </t>
  </si>
  <si>
    <t xml:space="preserve">بنها </t>
  </si>
  <si>
    <r>
      <t xml:space="preserve">مكتب  أتوبيسى </t>
    </r>
    <r>
      <rPr>
        <sz val="12"/>
        <color rgb="FF000000"/>
        <rFont val="Times New Roman"/>
        <family val="1"/>
      </rPr>
      <t>الموقف العمومى الدور الارضي</t>
    </r>
  </si>
  <si>
    <t>طابا هايتس</t>
  </si>
  <si>
    <t>امام فندق ستراند داخل قرية طابا هايتس</t>
  </si>
  <si>
    <t xml:space="preserve">دهب </t>
  </si>
  <si>
    <t>بورتو مطروح</t>
  </si>
  <si>
    <t>امام بوابة بورتو مطروح</t>
  </si>
  <si>
    <t xml:space="preserve">من مكتب مطروح </t>
  </si>
  <si>
    <t xml:space="preserve">الأسماعليه </t>
  </si>
  <si>
    <t>شارع الجمهوريه  ( بجوار بنك التعمير و الاسكان )</t>
  </si>
  <si>
    <t>-</t>
  </si>
  <si>
    <t xml:space="preserve">العلمين الجديده </t>
  </si>
  <si>
    <t>بعد بوابه العلمين و عند أبراج العلمين الجديده</t>
  </si>
  <si>
    <t>الطور</t>
  </si>
  <si>
    <t>أبو رديس</t>
  </si>
  <si>
    <t>كافيتريا  براديس</t>
  </si>
  <si>
    <t>تذكره عاديه (جوباص) : من بورتو السخنه او بورتو ساوث بيتش
تذكره E-Ticket :بيتم الرجوع للوكيل (جراند اوشن)</t>
  </si>
  <si>
    <t xml:space="preserve">مكتب اتوبيسي (العاصمه سابقا) - يعمل 24 ساعه
رقم الفرع : 01276344170 </t>
  </si>
  <si>
    <t>دوم مارينا</t>
  </si>
  <si>
    <t xml:space="preserve">مارينا 7 </t>
  </si>
  <si>
    <t xml:space="preserve">فى حاله الاركاب من مارينا 7 الى الاسكندريه الاركاب من  : الاركاب من امام المكتب 
فى حاله الاركاب من مارينا 7 الى مرسى مطروح الاركاب : من امام بوابه  مارينا 7 
النزول :  امام  بوابه مارينا 7 فقط 
الاركاب : امام بوابه مارينا7  الجانب التاني منتجع سي عبده بجانب البنك الاهلي 
</t>
  </si>
  <si>
    <t>مكتب مارينا 7</t>
  </si>
  <si>
    <t>من عند الاسدين اللى فى الطور</t>
  </si>
  <si>
    <t>منطقة ابو خليل بجوار محل الموبايلات الاوروبى وشرق الدلتا
النزول : (عند الزراعه ) / وفي حاله ان الباص مكمل الي المنصورة يتم النزول عند (مستشفي الصدر تحت الكوبري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</si>
</sst>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ArialMT"/>
    </font>
    <font>
      <sz val="11"/>
      <color rgb="FFFF0000"/>
      <name val="Calibri"/>
      <family val="2"/>
    </font>
    <font>
      <sz val="12"/>
      <color rgb="FF000000"/>
      <name val="Times New Roman"/>
      <family val="1"/>
    </font>
    <font>
      <sz val="26"/>
      <color theme="1"/>
      <name val="Calibri"/>
      <family val="2"/>
      <scheme val="minor"/>
    </font>
    <font>
      <b/>
      <sz val="16"/>
      <color theme="0"/>
      <name val="Calibri"/>
      <family val="2"/>
    </font>
    <font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readingOrder="2"/>
    </xf>
    <xf numFmtId="0" fontId="2" fillId="0" borderId="1" xfId="0" applyFont="1" applyBorder="1" applyAlignment="1">
      <alignment horizontal="center" vertical="center" readingOrder="2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 readingOrder="2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1" fillId="3" borderId="1" xfId="0" applyFont="1" applyFill="1" applyBorder="1" applyAlignment="1">
      <alignment horizontal="center" vertical="center" readingOrder="2"/>
    </xf>
    <xf numFmtId="0" fontId="2" fillId="3" borderId="1" xfId="0" applyFont="1" applyFill="1" applyBorder="1" applyAlignment="1">
      <alignment horizontal="center" vertical="center" readingOrder="2"/>
    </xf>
    <xf numFmtId="0" fontId="2" fillId="3" borderId="2" xfId="0" applyFont="1" applyFill="1" applyBorder="1" applyAlignment="1">
      <alignment horizontal="center" vertical="center" readingOrder="2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readingOrder="2"/>
    </xf>
    <xf numFmtId="0" fontId="7" fillId="4" borderId="14" xfId="0" applyFont="1" applyFill="1" applyBorder="1" applyAlignment="1">
      <alignment horizontal="center" vertical="center" readingOrder="2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6" fillId="3" borderId="16" xfId="0" applyFont="1" applyFill="1" applyBorder="1" applyAlignment="1" applyProtection="1">
      <alignment vertical="center" wrapText="1"/>
      <protection locked="0"/>
    </xf>
    <xf numFmtId="0" fontId="6" fillId="3" borderId="4" xfId="0" applyFont="1" applyFill="1" applyBorder="1" applyAlignment="1" applyProtection="1">
      <alignment vertical="center" wrapText="1"/>
      <protection locked="0"/>
    </xf>
    <xf numFmtId="0" fontId="9" fillId="3" borderId="4" xfId="0" applyFont="1" applyFill="1" applyBorder="1" applyAlignment="1" applyProtection="1">
      <alignment horizontal="center" vertical="center" wrapText="1"/>
      <protection hidden="1"/>
    </xf>
    <xf numFmtId="0" fontId="9" fillId="3" borderId="5" xfId="0" applyFont="1" applyFill="1" applyBorder="1" applyAlignment="1" applyProtection="1">
      <alignment horizontal="center" vertical="center" wrapText="1"/>
      <protection hidden="1"/>
    </xf>
    <xf numFmtId="0" fontId="9" fillId="3" borderId="6" xfId="0" applyFont="1" applyFill="1" applyBorder="1" applyAlignment="1" applyProtection="1">
      <alignment horizontal="center" vertical="center" wrapText="1"/>
      <protection hidden="1"/>
    </xf>
    <xf numFmtId="0" fontId="9" fillId="3" borderId="7" xfId="0" applyFont="1" applyFill="1" applyBorder="1" applyAlignment="1" applyProtection="1">
      <alignment horizontal="center" vertical="center" wrapText="1"/>
      <protection hidden="1"/>
    </xf>
    <xf numFmtId="0" fontId="9" fillId="3" borderId="8" xfId="0" applyFont="1" applyFill="1" applyBorder="1" applyAlignment="1" applyProtection="1">
      <alignment horizontal="center" vertical="center" wrapText="1"/>
      <protection hidden="1"/>
    </xf>
    <xf numFmtId="0" fontId="9" fillId="3" borderId="0" xfId="0" applyFont="1" applyFill="1" applyBorder="1" applyAlignment="1" applyProtection="1">
      <alignment horizontal="center" vertical="center" wrapText="1"/>
      <protection hidden="1"/>
    </xf>
    <xf numFmtId="0" fontId="9" fillId="3" borderId="9" xfId="0" applyFont="1" applyFill="1" applyBorder="1" applyAlignment="1" applyProtection="1">
      <alignment horizontal="center" vertical="center" wrapText="1"/>
      <protection hidden="1"/>
    </xf>
    <xf numFmtId="0" fontId="9" fillId="3" borderId="10" xfId="0" applyFont="1" applyFill="1" applyBorder="1" applyAlignment="1" applyProtection="1">
      <alignment horizontal="center" vertical="center" wrapText="1"/>
      <protection hidden="1"/>
    </xf>
    <xf numFmtId="0" fontId="9" fillId="3" borderId="11" xfId="0" applyFont="1" applyFill="1" applyBorder="1" applyAlignment="1" applyProtection="1">
      <alignment horizontal="center" vertical="center" wrapText="1"/>
      <protection hidden="1"/>
    </xf>
    <xf numFmtId="0" fontId="9" fillId="3" borderId="12" xfId="0" applyFont="1" applyFill="1" applyBorder="1" applyAlignment="1" applyProtection="1">
      <alignment horizontal="center" vertical="center" wrapText="1"/>
      <protection hidden="1"/>
    </xf>
    <xf numFmtId="0" fontId="9" fillId="3" borderId="17" xfId="0" applyFont="1" applyFill="1" applyBorder="1" applyAlignment="1" applyProtection="1">
      <alignment horizontal="center" vertical="center" wrapText="1"/>
      <protection hidden="1"/>
    </xf>
    <xf numFmtId="0" fontId="9" fillId="3" borderId="18" xfId="0" applyFont="1" applyFill="1" applyBorder="1" applyAlignment="1" applyProtection="1">
      <alignment horizontal="center" vertical="center" wrapText="1"/>
      <protection hidden="1"/>
    </xf>
    <xf numFmtId="0" fontId="9" fillId="3" borderId="19" xfId="0" applyFont="1" applyFill="1" applyBorder="1" applyAlignment="1" applyProtection="1">
      <alignment horizontal="center" vertical="center" wrapText="1"/>
      <protection hidden="1"/>
    </xf>
    <xf numFmtId="0" fontId="7" fillId="4" borderId="13" xfId="0" applyFont="1" applyFill="1" applyBorder="1" applyAlignment="1">
      <alignment horizontal="center" vertical="center" readingOrder="2"/>
    </xf>
    <xf numFmtId="0" fontId="7" fillId="4" borderId="14" xfId="0" applyFont="1" applyFill="1" applyBorder="1" applyAlignment="1">
      <alignment horizontal="center" vertical="center" readingOrder="2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10</xdr:row>
      <xdr:rowOff>38100</xdr:rowOff>
    </xdr:from>
    <xdr:to>
      <xdr:col>8</xdr:col>
      <xdr:colOff>238125</xdr:colOff>
      <xdr:row>23</xdr:row>
      <xdr:rowOff>114300</xdr:rowOff>
    </xdr:to>
    <xdr:sp macro="" textlink="">
      <xdr:nvSpPr>
        <xdr:cNvPr id="3" name="Up Arrow 2"/>
        <xdr:cNvSpPr/>
      </xdr:nvSpPr>
      <xdr:spPr>
        <a:xfrm>
          <a:off x="2190750" y="2324100"/>
          <a:ext cx="2609850" cy="25527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3600"/>
            <a:t>أختار  </a:t>
          </a:r>
          <a:r>
            <a:rPr lang="ar-EG" sz="3600" baseline="0"/>
            <a:t> المحطه</a:t>
          </a:r>
          <a:endParaRPr lang="en-US" sz="3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20" sqref="A20:C20"/>
    </sheetView>
  </sheetViews>
  <sheetFormatPr defaultRowHeight="15"/>
  <cols>
    <col min="1" max="1" width="38.5703125" style="8" bestFit="1" customWidth="1"/>
    <col min="2" max="2" width="5" style="8" bestFit="1" customWidth="1"/>
    <col min="3" max="3" width="121.7109375" style="8" bestFit="1" customWidth="1"/>
    <col min="4" max="4" width="82.140625" style="8" bestFit="1" customWidth="1"/>
    <col min="5" max="16384" width="9.140625" style="8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>
        <v>6</v>
      </c>
      <c r="C2" s="2" t="s">
        <v>5</v>
      </c>
      <c r="D2" s="2" t="s">
        <v>6</v>
      </c>
    </row>
    <row r="3" spans="1:4">
      <c r="A3" s="2" t="s">
        <v>7</v>
      </c>
      <c r="B3" s="3">
        <v>411</v>
      </c>
      <c r="C3" s="2" t="s">
        <v>8</v>
      </c>
      <c r="D3" s="4" t="s">
        <v>9</v>
      </c>
    </row>
    <row r="4" spans="1:4">
      <c r="A4" s="2" t="s">
        <v>10</v>
      </c>
      <c r="B4" s="3">
        <v>410</v>
      </c>
      <c r="C4" s="2" t="s">
        <v>8</v>
      </c>
      <c r="D4" s="4" t="s">
        <v>9</v>
      </c>
    </row>
    <row r="5" spans="1:4">
      <c r="A5" s="2" t="s">
        <v>11</v>
      </c>
      <c r="B5" s="3">
        <v>409</v>
      </c>
      <c r="C5" s="2" t="s">
        <v>8</v>
      </c>
      <c r="D5" s="4" t="s">
        <v>9</v>
      </c>
    </row>
    <row r="6" spans="1:4">
      <c r="A6" s="2" t="s">
        <v>12</v>
      </c>
      <c r="B6" s="3">
        <v>408</v>
      </c>
      <c r="C6" s="2" t="s">
        <v>8</v>
      </c>
      <c r="D6" s="4" t="s">
        <v>9</v>
      </c>
    </row>
    <row r="7" spans="1:4">
      <c r="A7" s="4" t="s">
        <v>13</v>
      </c>
      <c r="B7" s="7">
        <v>164</v>
      </c>
      <c r="C7" s="4" t="s">
        <v>14</v>
      </c>
      <c r="D7" s="4" t="s">
        <v>15</v>
      </c>
    </row>
    <row r="8" spans="1:4">
      <c r="A8" s="4" t="s">
        <v>16</v>
      </c>
      <c r="B8" s="7">
        <v>1164</v>
      </c>
      <c r="C8" s="4" t="s">
        <v>17</v>
      </c>
      <c r="D8" s="4" t="s">
        <v>15</v>
      </c>
    </row>
    <row r="9" spans="1:4">
      <c r="A9" s="4" t="s">
        <v>18</v>
      </c>
      <c r="B9" s="7">
        <v>188</v>
      </c>
      <c r="C9" s="4" t="s">
        <v>19</v>
      </c>
      <c r="D9" s="4" t="s">
        <v>56</v>
      </c>
    </row>
    <row r="10" spans="1:4">
      <c r="A10" s="4" t="s">
        <v>58</v>
      </c>
      <c r="B10" s="7">
        <v>361</v>
      </c>
      <c r="C10" s="4" t="s">
        <v>20</v>
      </c>
      <c r="D10" s="4" t="s">
        <v>15</v>
      </c>
    </row>
    <row r="11" spans="1:4">
      <c r="A11" s="4" t="s">
        <v>21</v>
      </c>
      <c r="B11" s="7">
        <v>227</v>
      </c>
      <c r="C11" s="4" t="s">
        <v>22</v>
      </c>
      <c r="D11" s="4" t="s">
        <v>23</v>
      </c>
    </row>
    <row r="12" spans="1:4">
      <c r="A12" s="4" t="s">
        <v>24</v>
      </c>
      <c r="B12" s="7">
        <v>74</v>
      </c>
      <c r="C12" s="4" t="s">
        <v>25</v>
      </c>
      <c r="D12" s="4" t="s">
        <v>23</v>
      </c>
    </row>
    <row r="13" spans="1:4">
      <c r="A13" s="4" t="s">
        <v>26</v>
      </c>
      <c r="B13" s="7">
        <v>196</v>
      </c>
      <c r="C13" s="4" t="s">
        <v>27</v>
      </c>
      <c r="D13" s="7" t="s">
        <v>28</v>
      </c>
    </row>
    <row r="14" spans="1:4">
      <c r="A14" s="2" t="s">
        <v>29</v>
      </c>
      <c r="B14" s="3">
        <v>47</v>
      </c>
      <c r="C14" s="2" t="s">
        <v>30</v>
      </c>
      <c r="D14" s="3" t="s">
        <v>28</v>
      </c>
    </row>
    <row r="15" spans="1:4">
      <c r="A15" s="4" t="s">
        <v>31</v>
      </c>
      <c r="B15" s="7">
        <v>197</v>
      </c>
      <c r="C15" s="4" t="s">
        <v>32</v>
      </c>
      <c r="D15" s="7" t="s">
        <v>28</v>
      </c>
    </row>
    <row r="16" spans="1:4">
      <c r="A16" s="6" t="s">
        <v>33</v>
      </c>
      <c r="B16" s="7">
        <v>367</v>
      </c>
      <c r="C16" s="4" t="s">
        <v>34</v>
      </c>
      <c r="D16" s="7" t="s">
        <v>28</v>
      </c>
    </row>
    <row r="17" spans="1:4">
      <c r="A17" s="6" t="s">
        <v>35</v>
      </c>
      <c r="B17" s="7">
        <v>366</v>
      </c>
      <c r="C17" s="4" t="s">
        <v>34</v>
      </c>
      <c r="D17" s="7" t="s">
        <v>28</v>
      </c>
    </row>
    <row r="18" spans="1:4">
      <c r="A18" s="4" t="s">
        <v>36</v>
      </c>
      <c r="B18" s="7">
        <v>30</v>
      </c>
      <c r="C18" s="4" t="s">
        <v>37</v>
      </c>
      <c r="D18" s="4" t="s">
        <v>57</v>
      </c>
    </row>
    <row r="19" spans="1:4" ht="30">
      <c r="A19" s="2" t="s">
        <v>39</v>
      </c>
      <c r="B19" s="3">
        <v>153</v>
      </c>
      <c r="C19" s="37" t="s">
        <v>63</v>
      </c>
      <c r="D19" s="2" t="s">
        <v>38</v>
      </c>
    </row>
    <row r="20" spans="1:4" ht="15.75">
      <c r="A20" s="2" t="s">
        <v>40</v>
      </c>
      <c r="B20" s="3">
        <v>406</v>
      </c>
      <c r="C20" s="3" t="s">
        <v>41</v>
      </c>
      <c r="D20" s="2" t="s">
        <v>38</v>
      </c>
    </row>
    <row r="21" spans="1:4">
      <c r="A21" s="5" t="s">
        <v>42</v>
      </c>
      <c r="B21" s="7">
        <v>129</v>
      </c>
      <c r="C21" s="7" t="s">
        <v>43</v>
      </c>
      <c r="D21" s="7" t="s">
        <v>44</v>
      </c>
    </row>
    <row r="22" spans="1:4">
      <c r="A22" s="2" t="s">
        <v>45</v>
      </c>
      <c r="B22" s="3">
        <v>75</v>
      </c>
      <c r="C22" s="2" t="s">
        <v>46</v>
      </c>
      <c r="D22" s="2" t="s">
        <v>47</v>
      </c>
    </row>
    <row r="23" spans="1:4">
      <c r="A23" s="2" t="s">
        <v>48</v>
      </c>
      <c r="B23" s="3">
        <v>67</v>
      </c>
      <c r="C23" s="2" t="s">
        <v>49</v>
      </c>
      <c r="D23" s="2" t="s">
        <v>50</v>
      </c>
    </row>
    <row r="24" spans="1:4">
      <c r="A24" s="2" t="s">
        <v>51</v>
      </c>
      <c r="B24" s="3">
        <v>377</v>
      </c>
      <c r="C24" s="2" t="s">
        <v>52</v>
      </c>
      <c r="D24" s="2" t="s">
        <v>50</v>
      </c>
    </row>
    <row r="25" spans="1:4">
      <c r="A25" s="2" t="s">
        <v>53</v>
      </c>
      <c r="B25" s="3">
        <v>49</v>
      </c>
      <c r="C25" s="2" t="s">
        <v>62</v>
      </c>
      <c r="D25" s="3" t="s">
        <v>28</v>
      </c>
    </row>
    <row r="26" spans="1:4">
      <c r="A26" s="4" t="s">
        <v>54</v>
      </c>
      <c r="B26" s="7">
        <v>48</v>
      </c>
      <c r="C26" s="4" t="s">
        <v>55</v>
      </c>
      <c r="D26" s="7" t="s">
        <v>28</v>
      </c>
    </row>
    <row r="27" spans="1:4" ht="75">
      <c r="A27" s="16" t="s">
        <v>59</v>
      </c>
      <c r="B27" s="16">
        <v>70</v>
      </c>
      <c r="C27" s="17" t="s">
        <v>60</v>
      </c>
      <c r="D27" s="16" t="s">
        <v>61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25"/>
  <sheetViews>
    <sheetView workbookViewId="0">
      <selection activeCell="O15" sqref="O15"/>
    </sheetView>
  </sheetViews>
  <sheetFormatPr defaultRowHeight="15"/>
  <cols>
    <col min="1" max="1" width="9.140625" style="9"/>
    <col min="2" max="2" width="8.28515625" style="9" customWidth="1"/>
    <col min="3" max="3" width="5.28515625" style="9" customWidth="1"/>
    <col min="4" max="7" width="9.140625" style="9"/>
    <col min="8" max="8" width="8.7109375" style="9" customWidth="1"/>
    <col min="9" max="9" width="7" style="9" bestFit="1" customWidth="1"/>
    <col min="10" max="26" width="9.140625" style="9"/>
    <col min="27" max="27" width="32.28515625" style="9" bestFit="1" customWidth="1"/>
    <col min="28" max="16384" width="9.140625" style="9"/>
  </cols>
  <sheetData>
    <row r="1" spans="4:27">
      <c r="AA1" s="10" t="s">
        <v>0</v>
      </c>
    </row>
    <row r="2" spans="4:27">
      <c r="AA2" s="11" t="s">
        <v>18</v>
      </c>
    </row>
    <row r="3" spans="4:27">
      <c r="AA3" s="11" t="s">
        <v>16</v>
      </c>
    </row>
    <row r="4" spans="4:27" ht="15.75" thickBot="1">
      <c r="AA4" s="11" t="s">
        <v>4</v>
      </c>
    </row>
    <row r="5" spans="4:27" ht="40.5" customHeight="1" thickTop="1" thickBot="1">
      <c r="D5" s="33" t="s">
        <v>0</v>
      </c>
      <c r="E5" s="34"/>
      <c r="F5" s="34"/>
      <c r="G5" s="34"/>
      <c r="H5" s="34"/>
      <c r="I5" s="15" t="s">
        <v>1</v>
      </c>
      <c r="J5" s="35" t="s">
        <v>2</v>
      </c>
      <c r="K5" s="35"/>
      <c r="L5" s="35"/>
      <c r="M5" s="35"/>
      <c r="N5" s="35"/>
      <c r="O5" s="35"/>
      <c r="P5" s="35" t="s">
        <v>3</v>
      </c>
      <c r="Q5" s="35"/>
      <c r="R5" s="35"/>
      <c r="S5" s="35"/>
      <c r="T5" s="35"/>
      <c r="U5" s="35"/>
      <c r="V5" s="36"/>
      <c r="AA5" s="11" t="s">
        <v>7</v>
      </c>
    </row>
    <row r="6" spans="4:27" ht="15.75" customHeight="1" thickBot="1">
      <c r="D6" s="18"/>
      <c r="E6" s="19"/>
      <c r="F6" s="19"/>
      <c r="G6" s="19"/>
      <c r="H6" s="19"/>
      <c r="I6" s="20" t="str">
        <f>IFERROR(VLOOKUP($D$6,Sheet1!A:D,2,0)," ")</f>
        <v xml:space="preserve"> </v>
      </c>
      <c r="J6" s="21" t="str">
        <f>IFERROR(VLOOKUP($D$6,Sheet1!A:D,3,0)," ")</f>
        <v xml:space="preserve"> </v>
      </c>
      <c r="K6" s="22"/>
      <c r="L6" s="22"/>
      <c r="M6" s="22"/>
      <c r="N6" s="22"/>
      <c r="O6" s="23"/>
      <c r="P6" s="21" t="str">
        <f>IFERROR(VLOOKUP($D$6,Sheet1!A:D,4,0)," ")</f>
        <v xml:space="preserve"> </v>
      </c>
      <c r="Q6" s="22"/>
      <c r="R6" s="22"/>
      <c r="S6" s="22"/>
      <c r="T6" s="22"/>
      <c r="U6" s="22"/>
      <c r="V6" s="30"/>
      <c r="AA6" s="11" t="s">
        <v>10</v>
      </c>
    </row>
    <row r="7" spans="4:27" ht="15.75" customHeight="1" thickBot="1">
      <c r="D7" s="18"/>
      <c r="E7" s="19"/>
      <c r="F7" s="19"/>
      <c r="G7" s="19"/>
      <c r="H7" s="19"/>
      <c r="I7" s="20"/>
      <c r="J7" s="24"/>
      <c r="K7" s="25"/>
      <c r="L7" s="25"/>
      <c r="M7" s="25"/>
      <c r="N7" s="25"/>
      <c r="O7" s="26"/>
      <c r="P7" s="24"/>
      <c r="Q7" s="25"/>
      <c r="R7" s="25"/>
      <c r="S7" s="25"/>
      <c r="T7" s="25"/>
      <c r="U7" s="25"/>
      <c r="V7" s="31"/>
      <c r="AA7" s="12" t="s">
        <v>11</v>
      </c>
    </row>
    <row r="8" spans="4:27" ht="15.75" customHeight="1" thickBot="1">
      <c r="D8" s="18"/>
      <c r="E8" s="19"/>
      <c r="F8" s="19"/>
      <c r="G8" s="19"/>
      <c r="H8" s="19"/>
      <c r="I8" s="20"/>
      <c r="J8" s="24"/>
      <c r="K8" s="25"/>
      <c r="L8" s="25"/>
      <c r="M8" s="25"/>
      <c r="N8" s="25"/>
      <c r="O8" s="26"/>
      <c r="P8" s="24"/>
      <c r="Q8" s="25"/>
      <c r="R8" s="25"/>
      <c r="S8" s="25"/>
      <c r="T8" s="25"/>
      <c r="U8" s="25"/>
      <c r="V8" s="31"/>
      <c r="AA8" s="12" t="s">
        <v>12</v>
      </c>
    </row>
    <row r="9" spans="4:27" ht="15.75" customHeight="1" thickBot="1">
      <c r="D9" s="18"/>
      <c r="E9" s="19"/>
      <c r="F9" s="19"/>
      <c r="G9" s="19"/>
      <c r="H9" s="19"/>
      <c r="I9" s="20"/>
      <c r="J9" s="24"/>
      <c r="K9" s="25"/>
      <c r="L9" s="25"/>
      <c r="M9" s="25"/>
      <c r="N9" s="25"/>
      <c r="O9" s="26"/>
      <c r="P9" s="24"/>
      <c r="Q9" s="25"/>
      <c r="R9" s="25"/>
      <c r="S9" s="25"/>
      <c r="T9" s="25"/>
      <c r="U9" s="25"/>
      <c r="V9" s="31"/>
      <c r="AA9" s="12" t="s">
        <v>13</v>
      </c>
    </row>
    <row r="10" spans="4:27" ht="15.75" customHeight="1" thickBot="1">
      <c r="D10" s="18"/>
      <c r="E10" s="19"/>
      <c r="F10" s="19"/>
      <c r="G10" s="19"/>
      <c r="H10" s="19"/>
      <c r="I10" s="20"/>
      <c r="J10" s="27"/>
      <c r="K10" s="28"/>
      <c r="L10" s="28"/>
      <c r="M10" s="28"/>
      <c r="N10" s="28"/>
      <c r="O10" s="29"/>
      <c r="P10" s="27"/>
      <c r="Q10" s="28"/>
      <c r="R10" s="28"/>
      <c r="S10" s="28"/>
      <c r="T10" s="28"/>
      <c r="U10" s="28"/>
      <c r="V10" s="32"/>
      <c r="AA10" s="12" t="s">
        <v>58</v>
      </c>
    </row>
    <row r="11" spans="4:27">
      <c r="AA11" s="12" t="s">
        <v>24</v>
      </c>
    </row>
    <row r="12" spans="4:27">
      <c r="AA12" s="12" t="s">
        <v>26</v>
      </c>
    </row>
    <row r="13" spans="4:27">
      <c r="AA13" s="11" t="s">
        <v>29</v>
      </c>
    </row>
    <row r="14" spans="4:27">
      <c r="AA14" s="12" t="s">
        <v>31</v>
      </c>
    </row>
    <row r="15" spans="4:27">
      <c r="AA15" s="13" t="s">
        <v>33</v>
      </c>
    </row>
    <row r="16" spans="4:27">
      <c r="AA16" s="13" t="s">
        <v>35</v>
      </c>
    </row>
    <row r="17" spans="27:27">
      <c r="AA17" s="12" t="s">
        <v>36</v>
      </c>
    </row>
    <row r="18" spans="27:27">
      <c r="AA18" s="11" t="s">
        <v>39</v>
      </c>
    </row>
    <row r="19" spans="27:27">
      <c r="AA19" s="11" t="s">
        <v>40</v>
      </c>
    </row>
    <row r="20" spans="27:27">
      <c r="AA20" s="14" t="s">
        <v>42</v>
      </c>
    </row>
    <row r="21" spans="27:27">
      <c r="AA21" s="11" t="s">
        <v>45</v>
      </c>
    </row>
    <row r="22" spans="27:27">
      <c r="AA22" s="11" t="s">
        <v>48</v>
      </c>
    </row>
    <row r="23" spans="27:27">
      <c r="AA23" s="11" t="s">
        <v>51</v>
      </c>
    </row>
    <row r="24" spans="27:27">
      <c r="AA24" s="11" t="s">
        <v>53</v>
      </c>
    </row>
    <row r="25" spans="27:27">
      <c r="AA25" s="11" t="s">
        <v>54</v>
      </c>
    </row>
  </sheetData>
  <sheetProtection algorithmName="SHA-512" hashValue="CkXTX171chWJOR25Ae4CPmoP4lsZO15t+c9fTYOMmk9iPRLFs58hWITGrYgp6I1+xQm8lLAqUaK23fGyvWFAtg==" saltValue="GJChWFxJmH0Ongtrl1+RFw==" spinCount="100000" sheet="1" objects="1" scenarios="1"/>
  <autoFilter ref="AA1">
    <sortState ref="AA2:AA9">
      <sortCondition ref="AA1"/>
    </sortState>
  </autoFilter>
  <mergeCells count="7">
    <mergeCell ref="D6:H10"/>
    <mergeCell ref="I6:I10"/>
    <mergeCell ref="J6:O10"/>
    <mergeCell ref="P6:V10"/>
    <mergeCell ref="D5:H5"/>
    <mergeCell ref="J5:O5"/>
    <mergeCell ref="P5:V5"/>
  </mergeCells>
  <dataValidations count="1">
    <dataValidation type="list" allowBlank="1" showInputMessage="1" showErrorMessage="1" sqref="Z1 D6:H10">
      <formula1>$AA$2:$AA$25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2024-05-14T10:21:23Z</dcterms:modified>
</cp:coreProperties>
</file>