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yodak/Desktop/Analytics Bootcamp /Analysis Projects/Crowdfunding Analysis /"/>
    </mc:Choice>
  </mc:AlternateContent>
  <xr:revisionPtr revIDLastSave="0" documentId="13_ncr:1_{9A47CBDC-BCC1-6749-B644-CF295B678205}" xr6:coauthVersionLast="47" xr6:coauthVersionMax="47" xr10:uidLastSave="{00000000-0000-0000-0000-000000000000}"/>
  <bookViews>
    <workbookView xWindow="3200" yWindow="5440" windowWidth="28080" windowHeight="11680" xr2:uid="{00000000-000D-0000-FFFF-FFFF00000000}"/>
  </bookViews>
  <sheets>
    <sheet name="Kickstarter" sheetId="1" r:id="rId1"/>
    <sheet name="Category Statistics " sheetId="2" r:id="rId2"/>
    <sheet name="Subcategory Statistics " sheetId="3" r:id="rId3"/>
    <sheet name="Outcomes Based on Launch Date" sheetId="5" r:id="rId4"/>
    <sheet name="Edinburgh Research" sheetId="6" r:id="rId5"/>
  </sheets>
  <definedNames>
    <definedName name="_xlnm._FilterDatabase" localSheetId="0" hidden="1">Kickstarter!$N$1:$N$4115</definedName>
  </definedNames>
  <calcPr calcId="191029"/>
  <pivotCaches>
    <pivotCache cacheId="65" r:id="rId6"/>
    <pivotCache cacheId="6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E3" i="6"/>
  <c r="E4" i="6"/>
  <c r="E5" i="6"/>
  <c r="E6" i="6"/>
  <c r="F2" i="6"/>
  <c r="E2" i="6"/>
  <c r="D3" i="6"/>
  <c r="D4" i="6"/>
  <c r="D5" i="6"/>
  <c r="D6" i="6"/>
  <c r="D2" i="6"/>
  <c r="C3" i="6"/>
  <c r="C4" i="6"/>
  <c r="C5" i="6"/>
  <c r="C6" i="6"/>
  <c r="C2" i="6"/>
  <c r="B2" i="6"/>
  <c r="B6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<sst xmlns="http://schemas.openxmlformats.org/spreadsheetml/2006/main" count="32993" uniqueCount="8385">
  <si>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</si>
  <si>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</si>
  <si>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</si>
  <si>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</si>
  <si>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</si>
  <si>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</si>
  <si>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</si>
  <si>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</si>
  <si>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</si>
  <si>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</si>
  <si>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</si>
  <si>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</si>
  <si>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</si>
  <si>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</si>
  <si>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</si>
  <si>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</si>
  <si>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</si>
  <si>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</si>
  <si>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</si>
  <si>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</si>
  <si>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</si>
  <si>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</si>
  <si>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</si>
  <si>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</si>
  <si>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</si>
  <si>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</si>
  <si>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</si>
  <si>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</si>
  <si>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</si>
  <si>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</si>
  <si>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</si>
  <si>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</si>
  <si>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</si>
  <si>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</si>
  <si>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</si>
  <si>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</si>
  <si>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</si>
  <si>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</si>
  <si>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</si>
  <si>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</si>
  <si>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</si>
  <si>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</si>
  <si>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</si>
  <si>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</si>
  <si>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</si>
  <si>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</si>
  <si>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</si>
  <si>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</si>
  <si>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</si>
  <si>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</si>
  <si>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</si>
  <si>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</si>
  <si>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</si>
  <si>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</si>
  <si>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</si>
  <si>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</si>
  <si>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</si>
  <si>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</si>
  <si>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</si>
  <si>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</si>
  <si>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</si>
  <si>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</si>
  <si>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</si>
  <si>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</si>
  <si>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</si>
  <si>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</si>
  <si>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</si>
  <si>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</si>
  <si>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</si>
  <si>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</si>
  <si>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</si>
  <si>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</si>
  <si>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</si>
  <si>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</si>
  <si>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</si>
  <si>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</si>
  <si>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</si>
  <si>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</si>
  <si>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</si>
  <si>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</si>
  <si>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</si>
  <si>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</si>
  <si>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</si>
  <si>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</si>
  <si>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</si>
  <si>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</si>
  <si>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</si>
  <si>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</si>
  <si>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</si>
  <si>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</si>
  <si>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</si>
  <si>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</si>
  <si>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</si>
  <si>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</si>
  <si>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</si>
  <si>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</si>
  <si>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</si>
  <si>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</si>
  <si>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</si>
  <si>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</si>
  <si>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</si>
  <si>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</si>
  <si>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</si>
  <si>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</si>
  <si>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</si>
  <si>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</si>
  <si>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</si>
  <si>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</si>
  <si>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</si>
  <si>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</si>
  <si>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</si>
  <si>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</si>
  <si>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</si>
  <si>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</si>
  <si>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</si>
  <si>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</si>
  <si>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</si>
  <si>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</si>
  <si>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</si>
  <si>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</si>
  <si>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</si>
  <si>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</si>
  <si>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</si>
  <si>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</si>
  <si>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</si>
  <si>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</si>
  <si>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</si>
  <si>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</si>
  <si>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</si>
  <si>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</si>
  <si>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</si>
  <si>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</si>
  <si>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</si>
  <si>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</si>
  <si>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</si>
  <si>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</si>
  <si>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</si>
  <si>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</si>
  <si>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</si>
  <si>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</si>
  <si>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</si>
  <si>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</si>
  <si>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</si>
  <si>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</si>
  <si>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</si>
  <si>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</si>
  <si>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</si>
  <si>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</si>
  <si>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</si>
  <si>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</si>
  <si>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</si>
  <si>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</si>
  <si>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</si>
  <si>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</si>
  <si>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</si>
  <si>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</si>
  <si>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</si>
  <si>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</si>
  <si>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</si>
  <si>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</si>
  <si>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</si>
  <si>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</si>
  <si>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</si>
  <si>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</si>
  <si>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</si>
  <si>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</si>
  <si>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</si>
  <si>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</si>
  <si>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</si>
  <si>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</si>
  <si>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</si>
  <si>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</si>
  <si>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</si>
  <si>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</si>
  <si>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</si>
  <si>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</si>
  <si>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</si>
  <si>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</si>
  <si>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</si>
  <si>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</si>
  <si>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</si>
  <si>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</si>
  <si>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</si>
  <si>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</si>
  <si>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</si>
  <si>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</si>
  <si>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</si>
  <si>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</si>
  <si>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</si>
  <si>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</si>
  <si>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</si>
  <si>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</si>
  <si>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</si>
  <si>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</si>
  <si>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</si>
  <si>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</si>
  <si>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</si>
  <si>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</si>
  <si>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</si>
  <si>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</si>
  <si>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</si>
  <si>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</si>
  <si>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</si>
  <si>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</si>
  <si>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</si>
  <si>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</si>
  <si>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</si>
  <si>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</si>
  <si>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</si>
  <si>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</si>
  <si>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</si>
  <si>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</si>
  <si>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</si>
  <si>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</si>
  <si>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</si>
  <si>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</si>
  <si>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</si>
  <si>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</si>
  <si>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</si>
  <si>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</si>
  <si>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</si>
  <si>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</si>
  <si>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</si>
  <si>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</si>
  <si>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</si>
  <si>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</si>
  <si>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</si>
  <si>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</si>
  <si>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</si>
  <si>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</si>
  <si>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</si>
  <si>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</si>
  <si>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</si>
  <si>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</si>
  <si>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</si>
  <si>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</si>
  <si>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</si>
  <si>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</si>
  <si>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</si>
  <si>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</si>
  <si>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</si>
  <si>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</si>
  <si>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</si>
  <si>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</si>
  <si>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</si>
  <si>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</si>
  <si>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</si>
  <si>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</si>
  <si>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</si>
  <si>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</si>
  <si>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</si>
  <si>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</si>
  <si>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</si>
  <si>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</si>
  <si>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</si>
  <si>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</si>
  <si>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</si>
  <si>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</si>
  <si>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</si>
  <si>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</si>
  <si>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</si>
  <si>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</si>
  <si>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</si>
  <si>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</si>
  <si>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</si>
  <si>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</si>
  <si>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</si>
  <si>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</si>
  <si>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</si>
  <si>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</si>
  <si>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</si>
  <si>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</si>
  <si>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</si>
  <si>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</si>
  <si>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</si>
  <si>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</si>
  <si>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</si>
  <si>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</si>
  <si>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</si>
  <si>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</si>
  <si>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</si>
  <si>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</si>
  <si>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</si>
  <si>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</si>
  <si>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</si>
  <si>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</si>
  <si>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</si>
  <si>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</si>
  <si>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</si>
  <si>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</si>
  <si>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</si>
  <si>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</si>
  <si>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</si>
  <si>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</si>
  <si>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</si>
  <si>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</si>
  <si>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</si>
  <si>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</si>
  <si>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</si>
  <si>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</si>
  <si>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</si>
  <si>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</si>
  <si>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</si>
  <si>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</si>
  <si>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</si>
  <si>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</si>
  <si>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</si>
  <si>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</si>
  <si>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</si>
  <si>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</si>
  <si>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</si>
  <si>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</si>
  <si>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</si>
  <si>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</si>
  <si>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</si>
  <si>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</si>
  <si>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</si>
  <si>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</si>
  <si>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</si>
  <si>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</si>
  <si>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</si>
  <si>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</si>
  <si>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</si>
  <si>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</si>
  <si>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</si>
  <si>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</si>
  <si>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</si>
  <si>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</si>
  <si>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</si>
  <si>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</si>
  <si>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</si>
  <si>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</si>
  <si>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</si>
  <si>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</si>
  <si>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</si>
  <si>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</si>
  <si>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</si>
  <si>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</si>
  <si>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</si>
  <si>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</si>
  <si>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</si>
  <si>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</si>
  <si>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</si>
  <si>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</si>
  <si>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</si>
  <si>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</si>
  <si>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</si>
  <si>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</si>
  <si>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</si>
  <si>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</si>
  <si>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</si>
  <si>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</si>
  <si>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</si>
  <si>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</si>
  <si>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</si>
  <si>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</si>
  <si>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</si>
  <si>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</si>
  <si>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</si>
  <si>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</si>
  <si>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</si>
  <si>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</si>
  <si>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</si>
  <si>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</si>
  <si>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</si>
  <si>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</si>
  <si>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</si>
  <si>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</si>
  <si>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</si>
  <si>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</si>
  <si>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</si>
  <si>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</si>
  <si>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</si>
  <si>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</si>
  <si>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</si>
  <si>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</si>
  <si>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</si>
  <si>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</si>
  <si>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</si>
  <si>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</si>
  <si>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</si>
  <si>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</si>
  <si>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</si>
  <si>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</si>
  <si>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</si>
  <si>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</si>
  <si>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</si>
  <si>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</si>
  <si>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</si>
  <si>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</si>
  <si>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</si>
  <si>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</si>
  <si>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</si>
  <si>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</si>
  <si>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</si>
  <si>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</si>
  <si>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</si>
  <si>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</si>
  <si>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</si>
  <si>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</si>
  <si>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</si>
  <si>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</si>
  <si>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</si>
  <si>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</si>
  <si>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</si>
  <si>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</si>
  <si>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</si>
  <si>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</si>
  <si>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</si>
  <si>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</si>
  <si>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</si>
  <si>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</si>
  <si>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</si>
  <si>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</si>
  <si>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</si>
  <si>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</si>
  <si>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</si>
  <si>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</si>
  <si>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</si>
  <si>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</si>
  <si>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</si>
  <si>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</si>
  <si>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</si>
  <si>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</si>
  <si>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</si>
  <si>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</si>
  <si>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</si>
  <si>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</si>
  <si>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</si>
  <si>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</si>
  <si>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</si>
  <si>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</si>
  <si>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</si>
  <si>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</si>
  <si>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</si>
  <si>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</si>
  <si>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</si>
  <si>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</si>
  <si>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</si>
  <si>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</si>
  <si>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</si>
  <si>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</si>
  <si>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</si>
  <si>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</si>
  <si>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</si>
  <si>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</si>
  <si>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</si>
  <si>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</si>
  <si>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</si>
  <si>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</si>
  <si>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</si>
  <si>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</si>
  <si>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</si>
  <si>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</si>
  <si>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</si>
  <si>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</si>
  <si>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</si>
  <si>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</si>
  <si>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</si>
  <si>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</si>
  <si>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</si>
  <si>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</si>
  <si>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</si>
  <si>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</si>
  <si>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</si>
  <si>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</si>
  <si>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</si>
  <si>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</si>
  <si>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</si>
  <si>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</si>
  <si>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</si>
  <si>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</si>
  <si>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</si>
  <si>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</si>
  <si>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</si>
  <si>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</si>
  <si>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</si>
  <si>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</si>
  <si>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</si>
  <si>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</si>
  <si>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</si>
  <si>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</si>
  <si>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</si>
  <si>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</si>
  <si>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</si>
  <si>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</si>
  <si>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</si>
  <si>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</si>
  <si>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</si>
  <si>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</si>
  <si>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</si>
  <si>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</si>
  <si>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</si>
  <si>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</si>
  <si>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</si>
  <si>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</si>
  <si>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</si>
  <si>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</si>
  <si>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</si>
  <si>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</si>
  <si>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</si>
  <si>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</si>
  <si>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</si>
  <si>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</si>
  <si>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</si>
  <si>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</si>
  <si>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</si>
  <si>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</si>
  <si>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</si>
  <si>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</si>
  <si>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</si>
  <si>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</si>
  <si>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</si>
  <si>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</si>
  <si>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</si>
  <si>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</si>
  <si>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</si>
  <si>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</si>
  <si>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</si>
  <si>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</si>
  <si>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</si>
  <si>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</si>
  <si>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</si>
  <si>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</si>
  <si>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</si>
  <si>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</si>
  <si>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</si>
  <si>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</si>
  <si>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</si>
  <si>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</si>
  <si>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</si>
  <si>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</si>
  <si>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</si>
  <si>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</si>
  <si>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</si>
  <si>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</si>
  <si>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</si>
  <si>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</si>
  <si>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</si>
  <si>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</si>
  <si>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</si>
  <si>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</si>
  <si>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</si>
  <si>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</si>
  <si>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</si>
  <si>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</si>
  <si>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</si>
  <si>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</si>
  <si>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</si>
  <si>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</si>
  <si>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</si>
  <si>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</si>
  <si>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</si>
  <si>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</si>
  <si>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</si>
  <si>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</si>
  <si>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</si>
  <si>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</si>
  <si>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</si>
  <si>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</si>
  <si>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</si>
  <si>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</si>
  <si>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</si>
  <si>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</si>
  <si>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</si>
  <si>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</si>
  <si>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</si>
  <si>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</si>
  <si>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</si>
  <si>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</si>
  <si>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</si>
  <si>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</si>
  <si>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</si>
  <si>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</si>
  <si>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</si>
  <si>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</si>
  <si>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</si>
  <si>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</si>
  <si>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</si>
  <si>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</si>
  <si>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</si>
  <si>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</si>
  <si>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</si>
  <si>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</si>
  <si>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</si>
  <si>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</si>
  <si>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</si>
  <si>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</si>
  <si>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</si>
  <si>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</si>
  <si>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</si>
  <si>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</si>
  <si>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</si>
  <si>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</si>
  <si>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</si>
  <si>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</si>
  <si>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</si>
  <si>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</si>
  <si>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</si>
  <si>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</si>
  <si>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</si>
  <si>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</si>
  <si>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</si>
  <si>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</si>
  <si>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</si>
  <si>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</si>
  <si>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</si>
  <si>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</si>
  <si>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</si>
  <si>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</si>
  <si>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</si>
  <si>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</si>
  <si>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</si>
  <si>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</si>
  <si>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</si>
  <si>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</si>
  <si>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</si>
  <si>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</si>
  <si>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</si>
  <si>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</si>
  <si>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</si>
  <si>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</si>
  <si>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</si>
  <si>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</si>
  <si>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</si>
  <si>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</si>
  <si>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</si>
  <si>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</si>
  <si>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</si>
  <si>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</si>
  <si>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</si>
  <si>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</si>
  <si>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</si>
  <si>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</si>
  <si>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</si>
  <si>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</si>
  <si>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</si>
  <si>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</si>
  <si>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</si>
  <si>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</si>
  <si>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</si>
  <si>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</si>
  <si>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</si>
  <si>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</si>
  <si>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</si>
  <si>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</si>
  <si>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</si>
  <si>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</si>
  <si>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</si>
  <si>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</si>
  <si>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</si>
  <si>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</si>
  <si>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</si>
  <si>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</si>
  <si>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</si>
  <si>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</si>
  <si>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</si>
  <si>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</si>
  <si>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</si>
  <si>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</si>
  <si>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</si>
  <si>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</si>
  <si>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</si>
  <si>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</si>
  <si>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</si>
  <si>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</si>
  <si>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</si>
  <si>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</si>
  <si>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</si>
  <si>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</si>
  <si>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</si>
  <si>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</si>
  <si>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</si>
  <si>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</si>
  <si>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</si>
  <si>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</si>
  <si>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</si>
  <si>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</si>
  <si>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</si>
  <si>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</si>
  <si>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</si>
  <si>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</si>
  <si>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</si>
  <si>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</si>
  <si>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</si>
  <si>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</si>
  <si>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</si>
  <si>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</si>
  <si>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</si>
  <si>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</si>
  <si>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</si>
  <si>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</si>
  <si>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</si>
  <si>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</si>
  <si>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</si>
  <si>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</si>
  <si>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</si>
  <si>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</si>
  <si>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</si>
  <si>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</si>
  <si>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</si>
  <si>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</si>
  <si>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</si>
  <si>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</si>
  <si>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</si>
  <si>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</si>
  <si>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</si>
  <si>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</si>
  <si>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</si>
  <si>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</si>
  <si>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</si>
  <si>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</si>
  <si>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</si>
  <si>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</si>
  <si>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</si>
  <si>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</si>
  <si>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</si>
  <si>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</si>
  <si>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</si>
  <si>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</si>
  <si>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</si>
  <si>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</si>
  <si>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</si>
  <si>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</si>
  <si>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</si>
  <si>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</si>
  <si>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</si>
  <si>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</si>
  <si>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</si>
  <si>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</si>
  <si>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</si>
  <si>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</si>
  <si>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</si>
  <si>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</si>
  <si>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</si>
  <si>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</si>
  <si>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</si>
  <si>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</si>
  <si>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</si>
  <si>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</si>
  <si>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</si>
  <si>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</si>
  <si>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</si>
  <si>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</si>
  <si>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</si>
  <si>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</si>
  <si>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</si>
  <si>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</si>
  <si>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</si>
  <si>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</si>
  <si>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</si>
  <si>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</si>
  <si>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</si>
  <si>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</si>
  <si>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</si>
  <si>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</si>
  <si>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</si>
  <si>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</si>
  <si>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</si>
  <si>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</si>
  <si>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</si>
  <si>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</si>
  <si>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</si>
  <si>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</si>
  <si>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</si>
  <si>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</si>
  <si>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</si>
  <si>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</si>
  <si>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</si>
  <si>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</si>
  <si>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</si>
  <si>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</si>
  <si>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</si>
  <si>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</si>
  <si>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</si>
  <si>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</si>
  <si>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</si>
  <si>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</si>
  <si>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</si>
  <si>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</si>
  <si>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</si>
  <si>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</si>
  <si>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</si>
  <si>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</si>
  <si>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</si>
  <si>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</si>
  <si>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</si>
  <si>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</si>
  <si>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</si>
  <si>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</si>
  <si>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</si>
  <si>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</si>
  <si>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</si>
  <si>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</si>
  <si>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</si>
  <si>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</si>
  <si>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</si>
  <si>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</si>
  <si>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</si>
  <si>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</si>
  <si>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</si>
  <si>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</si>
  <si>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</si>
  <si>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</si>
  <si>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</si>
  <si>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</si>
  <si>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</si>
  <si>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</si>
  <si>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</si>
  <si>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</si>
  <si>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</si>
  <si>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</si>
  <si>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</si>
  <si>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</si>
  <si>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</si>
  <si>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</si>
  <si>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</si>
  <si>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</si>
  <si>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</si>
  <si>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</si>
  <si>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</si>
  <si>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</si>
  <si>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</si>
  <si>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</si>
  <si>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</si>
  <si>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</si>
  <si>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</si>
  <si>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</si>
  <si>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</si>
  <si>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</si>
  <si>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</si>
  <si>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</si>
  <si>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</si>
  <si>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</si>
  <si>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</si>
  <si>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</si>
  <si>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</si>
  <si>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</si>
  <si>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</si>
  <si>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</si>
  <si>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</si>
  <si>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</si>
  <si>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</si>
  <si>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</si>
  <si>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</si>
  <si>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</si>
  <si>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</si>
  <si>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</si>
  <si>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</si>
  <si>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</si>
  <si>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</si>
  <si>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</si>
  <si>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</si>
  <si>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</si>
  <si>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</si>
  <si>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</si>
  <si>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</si>
  <si>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</si>
  <si>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</si>
  <si>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</si>
  <si>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</si>
  <si>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</si>
  <si>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</si>
  <si>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</si>
  <si>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</si>
  <si>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</si>
  <si>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</si>
  <si>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</si>
  <si>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</si>
  <si>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</si>
  <si>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</si>
  <si>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</si>
  <si>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</si>
  <si>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</si>
  <si>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</si>
  <si>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</si>
  <si>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</si>
  <si>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</si>
  <si>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</si>
  <si>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</si>
  <si>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</si>
  <si>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</si>
  <si>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</si>
  <si>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</si>
  <si>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</si>
  <si>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</si>
  <si>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</si>
  <si>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</si>
  <si>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</si>
  <si>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</si>
  <si>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</si>
  <si>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</si>
  <si>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</si>
  <si>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</si>
  <si>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</si>
  <si>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</si>
  <si>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</si>
  <si>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</si>
  <si>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</si>
  <si>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</si>
  <si>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</si>
  <si>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</si>
  <si>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</si>
  <si>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</si>
  <si>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</si>
  <si>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</si>
  <si>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</si>
  <si>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</si>
  <si>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</si>
  <si>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</si>
  <si>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</si>
  <si>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</si>
  <si>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</si>
  <si>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</si>
  <si>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</si>
  <si>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</si>
  <si>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</si>
  <si>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</si>
  <si>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</si>
  <si>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</si>
  <si>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</si>
  <si>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</si>
  <si>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</si>
  <si>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</si>
  <si>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</si>
  <si>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</si>
  <si>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</si>
  <si>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</si>
  <si>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</si>
  <si>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</si>
  <si>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</si>
  <si>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</si>
  <si>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</si>
  <si>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</si>
  <si>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</si>
  <si>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</si>
  <si>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</si>
  <si>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</si>
  <si>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</si>
  <si>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</si>
  <si>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</si>
  <si>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</si>
  <si>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</si>
  <si>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</si>
  <si>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</si>
  <si>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</si>
  <si>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</si>
  <si>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</si>
  <si>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</si>
  <si>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</si>
  <si>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</si>
  <si>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</si>
  <si>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</si>
  <si>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</si>
  <si>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</si>
  <si>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</si>
  <si>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</si>
  <si>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</si>
  <si>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</si>
  <si>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</si>
  <si>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</si>
  <si>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</si>
  <si>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</si>
  <si>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</si>
  <si>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</si>
  <si>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</si>
  <si>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</si>
  <si>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</si>
  <si>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</si>
  <si>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</si>
  <si>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</si>
  <si>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</si>
  <si>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</si>
  <si>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</si>
  <si>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</si>
  <si>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</si>
  <si>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</si>
  <si>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</si>
  <si>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</si>
  <si>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</si>
  <si>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</si>
  <si>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</si>
  <si>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</si>
  <si>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</si>
  <si>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</si>
  <si>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</si>
  <si>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</si>
  <si>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</si>
  <si>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</si>
  <si>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</si>
  <si>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</si>
  <si>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</si>
  <si>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</si>
  <si>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</si>
  <si>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</si>
  <si>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</si>
  <si>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</si>
  <si>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</si>
  <si>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</si>
  <si>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</si>
  <si>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</si>
  <si>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</si>
  <si>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</si>
  <si>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</si>
  <si>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</si>
  <si>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</si>
  <si>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</si>
  <si>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</si>
  <si>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</si>
  <si>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</si>
  <si>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</si>
  <si>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</si>
  <si>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</si>
  <si>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</si>
  <si>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</si>
  <si>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</si>
  <si>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</si>
  <si>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</si>
  <si>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</si>
  <si>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</si>
  <si>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</si>
  <si>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</si>
  <si>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</si>
  <si>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</si>
  <si>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</si>
  <si>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</si>
  <si>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</si>
  <si>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</si>
  <si>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</si>
  <si>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</si>
  <si>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</si>
  <si>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</si>
  <si>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</si>
  <si>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</si>
  <si>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</si>
  <si>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</si>
  <si>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</si>
  <si>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</si>
  <si>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</si>
  <si>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</si>
  <si>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</si>
  <si>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</si>
  <si>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</si>
  <si>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</si>
  <si>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</si>
  <si>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</si>
  <si>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</si>
  <si>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</si>
  <si>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</si>
  <si>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</si>
  <si>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</si>
  <si>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</si>
  <si>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</si>
  <si>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</si>
  <si>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</si>
  <si>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</si>
  <si>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</si>
  <si>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</si>
  <si>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</si>
  <si>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</si>
  <si>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</si>
  <si>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</si>
  <si>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</si>
  <si>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</si>
  <si>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</si>
  <si>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</si>
  <si>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</si>
  <si>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</si>
  <si>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</si>
  <si>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</si>
  <si>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</si>
  <si>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</si>
  <si>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</si>
  <si>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</si>
  <si>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</si>
  <si>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</si>
  <si>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</si>
  <si>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</si>
  <si>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</si>
  <si>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</si>
  <si>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</si>
  <si>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</si>
  <si>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</si>
  <si>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</si>
  <si>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</si>
  <si>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</si>
  <si>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</si>
  <si>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</si>
  <si>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</si>
  <si>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</si>
  <si>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</si>
  <si>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</si>
  <si>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</si>
  <si>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</si>
  <si>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</si>
  <si>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</si>
  <si>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</si>
  <si>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</si>
  <si>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</si>
  <si>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</si>
  <si>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</si>
  <si>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</si>
  <si>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</si>
  <si>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</si>
  <si>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</si>
  <si>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</si>
  <si>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</si>
  <si>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</si>
  <si>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</si>
  <si>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</si>
  <si>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</si>
  <si>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</si>
  <si>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</si>
  <si>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</si>
  <si>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</si>
  <si>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</si>
  <si>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</si>
  <si>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</si>
  <si>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</si>
  <si>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</si>
  <si>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</si>
  <si>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</si>
  <si>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</si>
  <si>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</si>
  <si>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</si>
  <si>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</si>
  <si>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</si>
  <si>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</si>
  <si>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</si>
  <si>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</si>
  <si>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</si>
  <si>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</si>
  <si>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</si>
  <si>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</si>
  <si>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</si>
  <si>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</si>
  <si>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</si>
  <si>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</si>
  <si>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</si>
  <si>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</si>
  <si>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</si>
  <si>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</si>
  <si>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</si>
  <si>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</si>
  <si>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</si>
  <si>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</si>
  <si>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</si>
  <si>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</si>
  <si>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</si>
  <si>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</si>
  <si>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</si>
  <si>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</si>
  <si>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</si>
  <si>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</si>
  <si>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</si>
  <si>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</si>
  <si>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</si>
  <si>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</si>
  <si>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</si>
  <si>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</si>
  <si>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</si>
  <si>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</si>
  <si>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</si>
  <si>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</si>
  <si>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</si>
  <si>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</si>
  <si>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</si>
  <si>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</si>
  <si>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</si>
  <si>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</si>
  <si>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</si>
  <si>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</si>
  <si>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</si>
  <si>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</si>
  <si>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</si>
  <si>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</si>
  <si>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</si>
  <si>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</si>
  <si>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</si>
  <si>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</si>
  <si>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</si>
  <si>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</si>
  <si>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</si>
  <si>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</si>
  <si>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</si>
  <si>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</si>
  <si>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</si>
  <si>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</si>
  <si>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</si>
  <si>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</si>
  <si>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</si>
  <si>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</si>
  <si>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</si>
  <si>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</si>
  <si>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</si>
  <si>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</si>
  <si>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</si>
  <si>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</si>
  <si>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</si>
  <si>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</si>
  <si>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</si>
  <si>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</si>
  <si>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</si>
  <si>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</si>
  <si>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</si>
  <si>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</si>
  <si>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</si>
  <si>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</si>
  <si>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</si>
  <si>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</si>
  <si>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</si>
  <si>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</si>
  <si>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</si>
  <si>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</si>
  <si>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</si>
  <si>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</si>
  <si>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</si>
  <si>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</si>
  <si>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</si>
  <si>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</si>
  <si>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</si>
  <si>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</si>
  <si>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</si>
  <si>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</si>
  <si>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</si>
  <si>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</si>
  <si>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</si>
  <si>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</si>
  <si>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</si>
  <si>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</si>
  <si>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</si>
  <si>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</si>
  <si>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</si>
  <si>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</si>
  <si>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</si>
  <si>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</si>
  <si>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</si>
  <si>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</si>
  <si>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</si>
  <si>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</si>
  <si>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</si>
  <si>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</si>
  <si>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</si>
  <si>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</si>
  <si>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</si>
  <si>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</si>
  <si>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</si>
  <si>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</si>
  <si>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</si>
  <si>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</si>
  <si>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</si>
  <si>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</si>
  <si>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</si>
  <si>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</si>
  <si>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</si>
  <si>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</si>
  <si>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</si>
  <si>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</si>
  <si>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</si>
  <si>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</si>
  <si>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</si>
  <si>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</si>
  <si>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</si>
  <si>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</si>
  <si>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</si>
  <si>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</si>
  <si>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</si>
  <si>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</si>
  <si>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</si>
  <si>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</si>
  <si>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</si>
  <si>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</si>
  <si>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</si>
  <si>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</si>
  <si>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</si>
  <si>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</si>
  <si>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</si>
  <si>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</si>
  <si>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</si>
  <si>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</si>
  <si>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</si>
  <si>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</si>
  <si>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</si>
  <si>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</si>
  <si>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</si>
  <si>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</si>
  <si>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</si>
  <si>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</si>
  <si>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</si>
  <si>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</si>
  <si>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</si>
  <si>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</si>
  <si>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</si>
  <si>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</si>
  <si>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</si>
  <si>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</si>
  <si>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</si>
  <si>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</si>
  <si>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</si>
  <si>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</si>
  <si>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</si>
  <si>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</si>
  <si>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</si>
  <si>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</si>
  <si>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</si>
  <si>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</si>
  <si>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</si>
  <si>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</si>
  <si>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</si>
  <si>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</si>
  <si>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</si>
  <si>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</si>
  <si>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</si>
  <si>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</si>
  <si>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</si>
  <si>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</si>
  <si>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</si>
  <si>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</si>
  <si>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</si>
  <si>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</si>
  <si>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</si>
  <si>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</si>
  <si>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</si>
  <si>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</si>
  <si>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</si>
  <si>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</si>
  <si>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</si>
  <si>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</si>
  <si>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</si>
  <si>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</si>
  <si>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</si>
  <si>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</si>
  <si>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</si>
  <si>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</si>
  <si>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</si>
  <si>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</si>
  <si>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</si>
  <si>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</si>
  <si>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</si>
  <si>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</si>
  <si>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</si>
  <si>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</si>
  <si>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</si>
  <si>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</si>
  <si>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</si>
  <si>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</si>
  <si>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</si>
  <si>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</si>
  <si>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</si>
  <si>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</si>
  <si>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</si>
  <si>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</si>
  <si>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</si>
  <si>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</si>
  <si>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</si>
  <si>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</si>
  <si>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</si>
  <si>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</si>
  <si>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</si>
  <si>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</si>
  <si>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</si>
  <si>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</si>
  <si>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</si>
  <si>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</si>
  <si>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</si>
  <si>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</si>
  <si>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</si>
  <si>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</si>
  <si>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</si>
  <si>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</si>
  <si>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</si>
  <si>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</si>
  <si>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</si>
  <si>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</si>
  <si>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</si>
  <si>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</si>
  <si>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</si>
  <si>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</si>
  <si>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</si>
  <si>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</si>
  <si>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</si>
  <si>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</si>
  <si>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</si>
  <si>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</si>
  <si>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</si>
  <si>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</si>
  <si>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</si>
  <si>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</si>
  <si>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</si>
  <si>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</si>
  <si>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</si>
  <si>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</si>
  <si>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</si>
  <si>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</si>
  <si>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</si>
  <si>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</si>
  <si>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</si>
  <si>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</si>
  <si>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</si>
  <si>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</si>
  <si>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</si>
  <si>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</si>
  <si>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</si>
  <si>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</si>
  <si>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</si>
  <si>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</si>
  <si>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</si>
  <si>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</si>
  <si>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</si>
  <si>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</si>
  <si>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</si>
  <si>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</si>
  <si>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</si>
  <si>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</si>
  <si>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</si>
  <si>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</si>
  <si>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</si>
  <si>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</si>
  <si>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</si>
  <si>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</si>
  <si>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</si>
  <si>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</si>
  <si>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</si>
  <si>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</si>
  <si>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</si>
  <si>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</si>
  <si>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</si>
  <si>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</si>
  <si>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</si>
  <si>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</si>
  <si>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</si>
  <si>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</si>
  <si>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</si>
  <si>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</si>
  <si>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</si>
  <si>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</si>
  <si>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</si>
  <si>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</si>
  <si>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</si>
  <si>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</si>
  <si>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</si>
  <si>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</si>
  <si>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</si>
  <si>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</si>
  <si>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</si>
  <si>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</si>
  <si>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</si>
  <si>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</si>
  <si>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</si>
  <si>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</si>
  <si>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</si>
  <si>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</si>
  <si>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</si>
  <si>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</si>
  <si>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</si>
  <si>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</si>
  <si>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</si>
  <si>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</si>
  <si>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</si>
  <si>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</si>
  <si>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</si>
  <si>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</si>
  <si>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</si>
  <si>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</si>
  <si>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</si>
  <si>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</si>
  <si>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</si>
  <si>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</si>
  <si>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</si>
  <si>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</si>
  <si>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</si>
  <si>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</si>
  <si>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</si>
  <si>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</si>
  <si>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</si>
  <si>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</si>
  <si>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</si>
  <si>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</si>
  <si>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</si>
  <si>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</si>
  <si>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</si>
  <si>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</si>
  <si>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</si>
  <si>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</si>
  <si>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</si>
  <si>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</si>
  <si>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</si>
  <si>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</si>
  <si>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</si>
  <si>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</si>
  <si>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</si>
  <si>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</si>
  <si>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</si>
  <si>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</si>
  <si>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</si>
  <si>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</si>
  <si>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</si>
  <si>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</si>
  <si>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</si>
  <si>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</si>
  <si>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</si>
  <si>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</si>
  <si>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</si>
  <si>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</si>
  <si>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</si>
  <si>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</si>
  <si>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</si>
  <si>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</si>
  <si>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</si>
  <si>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</si>
  <si>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</si>
  <si>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</si>
  <si>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</si>
  <si>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</si>
  <si>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</si>
  <si>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</si>
  <si>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</si>
  <si>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</si>
  <si>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</si>
  <si>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</si>
  <si>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</si>
  <si>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</si>
  <si>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</si>
  <si>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</si>
  <si>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</si>
  <si>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</si>
  <si>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</si>
  <si>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</si>
  <si>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</si>
  <si>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</si>
  <si>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</si>
  <si>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</si>
  <si>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</si>
  <si>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</si>
  <si>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</si>
  <si>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</si>
  <si>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</si>
  <si>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</si>
  <si>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</si>
  <si>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</si>
  <si>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</si>
  <si>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</si>
  <si>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</si>
  <si>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</si>
  <si>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</si>
  <si>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</si>
  <si>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</si>
  <si>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</si>
  <si>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</si>
  <si>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</si>
  <si>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</si>
  <si>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</si>
  <si>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</si>
  <si>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</si>
  <si>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</si>
  <si>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</si>
  <si>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</si>
  <si>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</si>
  <si>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</si>
  <si>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</si>
  <si>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</si>
  <si>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</si>
  <si>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</si>
  <si>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</si>
  <si>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</si>
  <si>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</si>
  <si>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</si>
  <si>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</si>
  <si>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</si>
  <si>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</si>
  <si>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</si>
  <si>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</si>
  <si>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</si>
  <si>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</si>
  <si>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</si>
  <si>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</si>
  <si>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</si>
  <si>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</si>
  <si>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</si>
  <si>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</si>
  <si>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</si>
  <si>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</si>
  <si>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</si>
  <si>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</si>
  <si>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</si>
  <si>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</si>
  <si>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</si>
  <si>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</si>
  <si>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</si>
  <si>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</si>
  <si>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</si>
  <si>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</si>
  <si>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</si>
  <si>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</si>
  <si>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</si>
  <si>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</si>
  <si>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</si>
  <si>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</si>
  <si>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</si>
  <si>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</si>
  <si>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</si>
  <si>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</si>
  <si>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</si>
  <si>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</si>
  <si>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</si>
  <si>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</si>
  <si>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</si>
  <si>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</si>
  <si>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</si>
  <si>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</si>
  <si>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</si>
  <si>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</si>
  <si>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</si>
  <si>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</si>
  <si>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</si>
  <si>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</si>
  <si>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</si>
  <si>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</si>
  <si>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</si>
  <si>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</si>
  <si>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</si>
  <si>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</si>
  <si>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</si>
  <si>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</si>
  <si>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</si>
  <si>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</si>
  <si>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</si>
  <si>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</si>
  <si>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</si>
  <si>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</si>
  <si>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</si>
  <si>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</si>
  <si>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</si>
  <si>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</si>
  <si>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</si>
  <si>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</si>
  <si>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</si>
  <si>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</si>
  <si>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</si>
  <si>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</si>
  <si>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</si>
  <si>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</si>
  <si>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</si>
  <si>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</si>
  <si>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</si>
  <si>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</si>
  <si>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</si>
  <si>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</si>
  <si>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</si>
  <si>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</si>
  <si>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</si>
  <si>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</si>
  <si>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</si>
  <si>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</si>
  <si>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</si>
  <si>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</si>
  <si>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</si>
  <si>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</si>
  <si>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</si>
  <si>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</si>
  <si>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</si>
  <si>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</si>
  <si>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</si>
  <si>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</si>
  <si>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</si>
  <si>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</si>
  <si>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</si>
  <si>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</si>
  <si>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</si>
  <si>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</si>
  <si>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</si>
  <si>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</si>
  <si>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</si>
  <si>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</si>
  <si>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</si>
  <si>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</si>
  <si>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</si>
  <si>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</si>
  <si>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</si>
  <si>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</si>
  <si>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</si>
  <si>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</si>
  <si>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</si>
  <si>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</si>
  <si>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</si>
  <si>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</si>
  <si>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</si>
  <si>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</si>
  <si>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</si>
  <si>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</si>
  <si>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</si>
  <si>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</si>
  <si>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</si>
  <si>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</si>
  <si>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</si>
  <si>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</si>
  <si>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</si>
  <si>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</si>
  <si>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</si>
  <si>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</si>
  <si>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</si>
  <si>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</si>
  <si>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</si>
  <si>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</si>
  <si>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</si>
  <si>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</si>
  <si>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</si>
  <si>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</si>
  <si>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</si>
  <si>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</si>
  <si>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</si>
  <si>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</si>
  <si>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</si>
  <si>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</si>
  <si>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</si>
  <si>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</si>
  <si>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</si>
  <si>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</si>
  <si>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</si>
  <si>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</si>
  <si>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</si>
  <si>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</si>
  <si>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</si>
  <si>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</si>
  <si>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</si>
  <si>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</si>
  <si>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</si>
  <si>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</si>
  <si>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</si>
  <si>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</si>
  <si>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</si>
  <si>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</si>
  <si>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</si>
  <si>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</si>
  <si>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</si>
  <si>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</si>
  <si>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</si>
  <si>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</si>
  <si>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</si>
  <si>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</si>
  <si>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</si>
  <si>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</si>
  <si>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</si>
  <si>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</si>
  <si>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</si>
  <si>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</si>
  <si>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</si>
  <si>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</si>
  <si>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</si>
  <si>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</si>
  <si>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</si>
  <si>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</si>
  <si>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</si>
  <si>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</si>
  <si>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</si>
  <si>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</si>
  <si>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</si>
  <si>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</si>
  <si>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</si>
  <si>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</si>
  <si>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</si>
  <si>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</si>
  <si>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</si>
  <si>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</si>
  <si>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</si>
  <si>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</si>
  <si>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</si>
  <si>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</si>
  <si>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</si>
  <si>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</si>
  <si>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</si>
  <si>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</si>
  <si>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</si>
  <si>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</si>
  <si>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</si>
  <si>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</si>
  <si>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</si>
  <si>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</si>
  <si>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</si>
  <si>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</si>
  <si>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</si>
  <si>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</si>
  <si>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</si>
  <si>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</si>
  <si>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</si>
  <si>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</si>
  <si>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</si>
  <si>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</si>
  <si>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</si>
  <si>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</si>
  <si>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</si>
  <si>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</si>
  <si>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</si>
  <si>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</si>
  <si>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</si>
  <si>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</si>
  <si>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</si>
  <si>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</si>
  <si>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</si>
  <si>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</si>
  <si>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</si>
  <si>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</si>
  <si>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</si>
  <si>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</si>
  <si>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</si>
  <si>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</si>
  <si>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</si>
  <si>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</si>
  <si>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</si>
  <si>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</si>
  <si>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</si>
  <si>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</si>
  <si>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</si>
  <si>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</si>
  <si>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</si>
  <si>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</si>
  <si>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</si>
  <si>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</si>
  <si>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</si>
  <si>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</si>
  <si>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</si>
  <si>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</si>
  <si>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</si>
  <si>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</si>
  <si>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</si>
  <si>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</si>
  <si>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</si>
  <si>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</si>
  <si>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</si>
  <si>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</si>
  <si>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</si>
  <si>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</si>
  <si>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</si>
  <si>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</si>
  <si>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</si>
  <si>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</si>
  <si>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</si>
  <si>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</si>
  <si>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</si>
  <si>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</si>
  <si>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</si>
  <si>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</si>
  <si>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</si>
  <si>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</si>
  <si>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</si>
  <si>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</si>
  <si>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</si>
  <si>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</si>
  <si>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</si>
  <si>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</si>
  <si>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</si>
  <si>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</si>
  <si>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</si>
  <si>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</si>
  <si>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</si>
  <si>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</si>
  <si>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</si>
  <si>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</si>
  <si>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</si>
  <si>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</si>
  <si>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</si>
  <si>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</si>
  <si>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</si>
  <si>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</si>
  <si>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</si>
  <si>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</si>
  <si>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</si>
  <si>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</si>
  <si>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</si>
  <si>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</si>
  <si>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</si>
  <si>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</si>
  <si>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</si>
  <si>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</si>
  <si>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</si>
  <si>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</si>
  <si>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</si>
  <si>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</si>
  <si>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</si>
  <si>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</si>
  <si>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</si>
  <si>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</si>
  <si>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</si>
  <si>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</si>
  <si>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</si>
  <si>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</si>
  <si>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</si>
  <si>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</si>
  <si>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</si>
  <si>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</si>
  <si>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</si>
  <si>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</si>
  <si>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</si>
  <si>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</si>
  <si>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</si>
  <si>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</si>
  <si>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</si>
  <si>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</si>
  <si>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</si>
  <si>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</si>
  <si>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</si>
  <si>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</si>
  <si>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</si>
  <si>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</si>
  <si>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</si>
  <si>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</si>
  <si>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</si>
  <si>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</si>
  <si>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</si>
  <si>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</si>
  <si>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</si>
  <si>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</si>
  <si>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</si>
  <si>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</si>
  <si>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</si>
  <si>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</si>
  <si>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</si>
  <si>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</si>
  <si>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</si>
  <si>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</si>
  <si>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</si>
  <si>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</si>
  <si>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</si>
  <si>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</si>
  <si>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</si>
  <si>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</si>
  <si>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</si>
  <si>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</si>
  <si>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</si>
  <si>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</si>
  <si>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</si>
  <si>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</si>
  <si>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</si>
  <si>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</si>
  <si>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</si>
  <si>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</si>
  <si>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</si>
  <si>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</si>
  <si>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</si>
  <si>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</si>
  <si>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</si>
  <si>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</si>
  <si>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</si>
  <si>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</si>
  <si>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</si>
  <si>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</si>
  <si>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</si>
  <si>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</si>
  <si>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</si>
  <si>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</si>
  <si>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</si>
  <si>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</si>
  <si>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</si>
  <si>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</si>
  <si>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</si>
  <si>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</si>
  <si>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</si>
  <si>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</si>
  <si>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</si>
  <si>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</si>
  <si>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</si>
  <si>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</si>
  <si>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</si>
  <si>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</si>
  <si>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</si>
  <si>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</si>
  <si>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</si>
  <si>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</si>
  <si>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</si>
  <si>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</si>
  <si>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</si>
  <si>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</si>
  <si>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</si>
  <si>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</si>
  <si>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</si>
  <si>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</si>
  <si>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</si>
  <si>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</si>
  <si>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</si>
  <si>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</si>
  <si>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</si>
  <si>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</si>
  <si>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</si>
  <si>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</si>
  <si>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</si>
  <si>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</si>
  <si>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</si>
  <si>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</si>
  <si>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</si>
  <si>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</si>
  <si>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</si>
  <si>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</si>
  <si>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</si>
  <si>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</si>
  <si>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</si>
  <si>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</si>
  <si>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</si>
  <si>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</si>
  <si>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</si>
  <si>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</si>
  <si>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</si>
  <si>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</si>
  <si>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</si>
  <si>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</si>
  <si>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</si>
  <si>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</si>
  <si>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</si>
  <si>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</si>
  <si>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</si>
  <si>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</si>
  <si>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</si>
  <si>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</si>
  <si>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</si>
  <si>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</si>
  <si>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</si>
  <si>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</si>
  <si>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</si>
  <si>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</si>
  <si>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</si>
  <si>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</si>
  <si>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</si>
  <si>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</si>
  <si>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</si>
  <si>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</si>
  <si>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</si>
  <si>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</si>
  <si>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</si>
  <si>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</si>
  <si>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</si>
  <si>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</si>
  <si>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</si>
  <si>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</si>
  <si>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</si>
  <si>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</si>
  <si>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</si>
  <si>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</si>
  <si>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</si>
  <si>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</si>
  <si>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</si>
  <si>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</si>
  <si>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</si>
  <si>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</si>
  <si>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</si>
  <si>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</si>
  <si>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</si>
  <si>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</si>
  <si>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</si>
  <si>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</si>
  <si>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</si>
  <si>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</si>
  <si>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</si>
  <si>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</si>
  <si>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</si>
  <si>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</si>
  <si>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</si>
  <si>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</si>
  <si>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</si>
  <si>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</si>
  <si>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</si>
  <si>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</si>
  <si>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</si>
  <si>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</si>
  <si>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</si>
  <si>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</si>
  <si>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</si>
  <si>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</si>
  <si>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</si>
  <si>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</si>
  <si>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</si>
  <si>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</si>
  <si>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</si>
  <si>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</si>
  <si>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</si>
  <si>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</si>
  <si>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</si>
  <si>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</si>
  <si>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</si>
  <si>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</si>
  <si>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</si>
  <si>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</si>
  <si>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</si>
  <si>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</si>
  <si>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</si>
  <si>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</si>
  <si>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</si>
  <si>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</si>
  <si>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</si>
  <si>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</si>
  <si>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</si>
  <si>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</si>
  <si>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</si>
  <si>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</si>
  <si>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</si>
  <si>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</si>
  <si>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</si>
  <si>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</si>
  <si>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</si>
  <si>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</si>
  <si>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</si>
  <si>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</si>
  <si>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</si>
  <si>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</si>
  <si>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</si>
  <si>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</si>
  <si>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</si>
  <si>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</si>
  <si>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</si>
  <si>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</si>
  <si>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</si>
  <si>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</si>
  <si>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</si>
  <si>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</si>
  <si>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</si>
  <si>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</si>
  <si>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</si>
  <si>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</si>
  <si>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</si>
  <si>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</si>
  <si>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</si>
  <si>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</si>
  <si>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</si>
  <si>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</si>
  <si>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</si>
  <si>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</si>
  <si>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</si>
  <si>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</si>
  <si>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</si>
  <si>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</si>
  <si>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</si>
  <si>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</si>
  <si>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</si>
  <si>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</si>
  <si>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</si>
  <si>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</si>
  <si>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</si>
  <si>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</si>
  <si>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</si>
  <si>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</si>
  <si>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</si>
  <si>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</si>
  <si>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</si>
  <si>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</si>
  <si>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</si>
  <si>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</si>
  <si>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</si>
  <si>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</si>
  <si>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</si>
  <si>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</si>
  <si>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</si>
  <si>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</si>
  <si>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</si>
  <si>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</si>
  <si>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</si>
  <si>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</si>
  <si>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</si>
  <si>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</si>
  <si>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</si>
  <si>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</si>
  <si>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</si>
  <si>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</si>
  <si>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</si>
  <si>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</si>
  <si>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</si>
  <si>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</si>
  <si>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</si>
  <si>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</si>
  <si>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</si>
  <si>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</si>
  <si>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</si>
  <si>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</si>
  <si>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</si>
  <si>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</si>
  <si>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</si>
  <si>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</si>
  <si>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</si>
  <si>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</si>
  <si>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</si>
  <si>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</si>
  <si>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</si>
  <si>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</si>
  <si>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</si>
  <si>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</si>
  <si>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</si>
  <si>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</si>
  <si>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</si>
  <si>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</si>
  <si>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</si>
  <si>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</si>
  <si>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</si>
  <si>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</si>
  <si>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</si>
  <si>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</si>
  <si>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</si>
  <si>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</si>
  <si>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</si>
  <si>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</si>
  <si>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</si>
  <si>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</si>
  <si>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</si>
  <si>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</si>
  <si>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</si>
  <si>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</si>
  <si>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</si>
  <si>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</si>
  <si>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</si>
  <si>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</si>
  <si>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</si>
  <si>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</si>
  <si>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</si>
  <si>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</si>
  <si>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</si>
  <si>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</si>
  <si>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</si>
  <si>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</si>
  <si>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</si>
  <si>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</si>
  <si>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</si>
  <si>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</si>
  <si>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</si>
  <si>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</si>
  <si>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</si>
  <si>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</si>
  <si>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</si>
  <si>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</si>
  <si>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</si>
  <si>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</si>
  <si>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</si>
  <si>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</si>
  <si>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</si>
  <si>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</si>
  <si>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</si>
  <si>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</si>
  <si>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</si>
  <si>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</si>
  <si>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</si>
  <si>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</si>
  <si>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</si>
  <si>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</si>
  <si>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</si>
  <si>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</si>
  <si>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</si>
  <si>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</si>
  <si>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</si>
  <si>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</si>
  <si>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</si>
  <si>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</si>
  <si>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</si>
  <si>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</si>
  <si>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</si>
  <si>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</si>
  <si>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</si>
  <si>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</si>
  <si>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</si>
  <si>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</si>
  <si>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</si>
  <si>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</si>
  <si>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</si>
  <si>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</si>
  <si>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</si>
  <si>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</si>
  <si>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</si>
  <si>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</si>
  <si>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</si>
  <si>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</si>
  <si>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</si>
  <si>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</si>
  <si>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</si>
  <si>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</si>
  <si>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</si>
  <si>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</si>
  <si>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</si>
  <si>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</si>
  <si>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</si>
  <si>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</si>
  <si>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</si>
  <si>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</si>
  <si>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</si>
  <si>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</si>
  <si>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</si>
  <si>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</si>
  <si>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</si>
  <si>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</si>
  <si>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</si>
  <si>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</si>
  <si>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</si>
  <si>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</si>
  <si>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</si>
  <si>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</si>
  <si>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</si>
  <si>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</si>
  <si>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</si>
  <si>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</si>
  <si>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</si>
  <si>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</si>
  <si>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</si>
  <si>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</si>
  <si>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</si>
  <si>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</si>
  <si>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</si>
  <si>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</si>
  <si>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</si>
  <si>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</si>
  <si>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</si>
  <si>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</si>
  <si>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</si>
  <si>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</si>
  <si>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</si>
  <si>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</si>
  <si>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</si>
  <si>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</si>
  <si>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</si>
  <si>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</si>
  <si>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</si>
  <si>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</si>
  <si>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</si>
  <si>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</si>
  <si>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</si>
  <si>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</si>
  <si>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</si>
  <si>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</si>
  <si>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</si>
  <si>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</si>
  <si>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</si>
  <si>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</si>
  <si>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</si>
  <si>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</si>
  <si>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</si>
  <si>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</si>
  <si>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</si>
  <si>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</si>
  <si>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</si>
  <si>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</si>
  <si>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</si>
  <si>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</si>
  <si>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</si>
  <si>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</si>
  <si>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</si>
  <si>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</si>
  <si>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</si>
  <si>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</si>
  <si>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</si>
  <si>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</si>
  <si>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</si>
  <si>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</si>
  <si>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</si>
  <si>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</si>
  <si>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</si>
  <si>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</si>
  <si>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</si>
  <si>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</si>
  <si>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</si>
  <si>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</si>
  <si>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</si>
  <si>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</si>
  <si>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</si>
  <si>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</si>
  <si>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</si>
  <si>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</si>
  <si>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</si>
  <si>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</si>
  <si>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</si>
  <si>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</si>
  <si>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</si>
  <si>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</si>
  <si>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</si>
  <si>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</si>
  <si>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</si>
  <si>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</si>
  <si>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</si>
  <si>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</si>
  <si>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</si>
  <si>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</si>
  <si>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</si>
  <si>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</si>
  <si>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</si>
  <si>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</si>
  <si>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</si>
  <si>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</si>
  <si>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</si>
  <si>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</si>
  <si>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</si>
  <si>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</si>
  <si>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</si>
  <si>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</si>
  <si>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</si>
  <si>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</si>
  <si>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</si>
  <si>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</si>
  <si>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</si>
  <si>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</si>
  <si>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</si>
  <si>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</si>
  <si>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</si>
  <si>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</si>
  <si>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</si>
  <si>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</si>
  <si>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</si>
  <si>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</si>
  <si>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</si>
  <si>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</si>
  <si>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</si>
  <si>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</si>
  <si>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</si>
  <si>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</si>
  <si>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</si>
  <si>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</si>
  <si>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</si>
  <si>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</si>
  <si>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</si>
  <si>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</si>
  <si>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</si>
  <si>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</si>
  <si>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</si>
  <si>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</si>
  <si>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</si>
  <si>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</si>
  <si>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</si>
  <si>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</si>
  <si>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</si>
  <si>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</si>
  <si>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</si>
  <si>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</si>
  <si>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</si>
  <si>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</si>
  <si>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</si>
  <si>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</si>
  <si>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</si>
  <si>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</si>
  <si>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</si>
  <si>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</si>
  <si>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</si>
  <si>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</si>
  <si>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</si>
  <si>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</si>
  <si>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</si>
  <si>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</si>
  <si>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</si>
  <si>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</si>
  <si>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</si>
  <si>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</si>
  <si>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</si>
  <si>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</si>
  <si>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</si>
  <si>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</si>
  <si>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</si>
  <si>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</si>
  <si>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</si>
  <si>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</si>
  <si>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</si>
  <si>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</si>
  <si>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</si>
  <si>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</si>
  <si>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</si>
  <si>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</si>
  <si>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</si>
  <si>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</si>
  <si>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</si>
  <si>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</si>
  <si>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</si>
  <si>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</si>
  <si>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</si>
  <si>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</si>
  <si>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</si>
  <si>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</si>
  <si>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</si>
  <si>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</si>
  <si>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</si>
  <si>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</si>
  <si>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</si>
  <si>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</si>
  <si>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</si>
  <si>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</si>
  <si>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</si>
  <si>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</si>
  <si>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</si>
  <si>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</si>
  <si>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</si>
  <si>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</si>
  <si>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</si>
  <si>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</si>
  <si>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</si>
  <si>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</si>
  <si>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</si>
  <si>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</si>
  <si>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</si>
  <si>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</si>
  <si>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</si>
  <si>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</si>
  <si>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</si>
  <si>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</si>
  <si>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</si>
  <si>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</si>
  <si>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</si>
  <si>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</si>
  <si>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</si>
  <si>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</si>
  <si>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</si>
  <si>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</si>
  <si>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</si>
  <si>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</si>
  <si>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</si>
  <si>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</si>
  <si>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</si>
  <si>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</si>
  <si>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</si>
  <si>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</si>
  <si>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</si>
  <si>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</si>
  <si>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</si>
  <si>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</si>
  <si>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</si>
  <si>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</si>
  <si>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</si>
  <si>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</si>
  <si>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</si>
  <si>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</si>
  <si>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</si>
  <si>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</si>
  <si>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</si>
  <si>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</si>
  <si>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</si>
  <si>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</si>
  <si>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</si>
  <si>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</si>
  <si>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</si>
  <si>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</si>
  <si>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</si>
  <si>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</si>
  <si>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</si>
  <si>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</si>
  <si>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</si>
  <si>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</si>
  <si>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</si>
  <si>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</si>
  <si>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</si>
  <si>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</si>
  <si>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</si>
  <si>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</si>
  <si>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</si>
  <si>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</si>
  <si>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</si>
  <si>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</si>
  <si>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</si>
  <si>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</si>
  <si>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</si>
  <si>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</si>
  <si>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</si>
  <si>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</si>
  <si>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</si>
  <si>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</si>
  <si>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</si>
  <si>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</si>
  <si>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</si>
  <si>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</si>
  <si>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</si>
  <si>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</si>
  <si>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</si>
  <si>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</si>
  <si>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</si>
  <si>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</si>
  <si>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</si>
  <si>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</si>
  <si>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</si>
  <si>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</si>
  <si>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</si>
  <si>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</si>
  <si>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</si>
  <si>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</si>
  <si>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</si>
  <si>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</si>
  <si>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</si>
  <si>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</si>
  <si>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</si>
  <si>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</si>
  <si>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</si>
  <si>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</si>
  <si>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</si>
  <si>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</si>
  <si>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</si>
  <si>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</si>
  <si>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</si>
  <si>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</si>
  <si>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</si>
  <si>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</si>
  <si>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</si>
  <si>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</si>
  <si>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</si>
  <si>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</si>
  <si>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</si>
  <si>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</si>
  <si>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</si>
  <si>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</si>
  <si>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</si>
  <si>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</si>
  <si>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</si>
  <si>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</si>
  <si>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</si>
  <si>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</si>
  <si>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</si>
  <si>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</si>
  <si>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</si>
  <si>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</si>
  <si>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</si>
  <si>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</si>
  <si>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</si>
  <si>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</si>
  <si>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</si>
  <si>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</si>
  <si>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</si>
  <si>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</si>
  <si>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</si>
  <si>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</si>
  <si>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</si>
  <si>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</si>
  <si>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</si>
  <si>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</si>
  <si>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</si>
  <si>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</si>
  <si>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</si>
  <si>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</si>
  <si>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</si>
  <si>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</si>
  <si>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</si>
  <si>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</si>
  <si>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</si>
  <si>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</si>
  <si>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</si>
  <si>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</si>
  <si>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</si>
  <si>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</si>
  <si>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</si>
  <si>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</si>
  <si>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</si>
  <si>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</si>
  <si>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</si>
  <si>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</si>
  <si>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</si>
  <si>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</si>
  <si>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</si>
  <si>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</si>
  <si>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</si>
  <si>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</si>
  <si>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</si>
  <si>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</si>
  <si>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</si>
  <si>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</si>
  <si>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</si>
  <si>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</si>
  <si>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</si>
  <si>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</si>
  <si>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</si>
  <si>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</si>
  <si>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</si>
  <si>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</si>
  <si>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</si>
  <si>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</si>
  <si>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</si>
  <si>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</si>
  <si>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</si>
  <si>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</si>
  <si>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</si>
  <si>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</si>
  <si>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</si>
  <si>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</si>
  <si>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</si>
  <si>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</si>
  <si>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</si>
  <si>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</si>
  <si>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</si>
  <si>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</si>
  <si>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</si>
  <si>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</si>
  <si>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</si>
  <si>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</si>
  <si>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</si>
  <si>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</si>
  <si>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</si>
  <si>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</si>
  <si>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</si>
  <si>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</si>
  <si>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</si>
  <si>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</si>
  <si>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</si>
  <si>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</si>
  <si>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</si>
  <si>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</si>
  <si>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</si>
  <si>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</si>
  <si>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</si>
  <si>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</si>
  <si>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</si>
  <si>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</si>
  <si>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</si>
  <si>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</si>
  <si>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</si>
  <si>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</si>
  <si>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</si>
  <si>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</si>
  <si>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</si>
  <si>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</si>
  <si>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</si>
  <si>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</si>
  <si>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</si>
  <si>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</si>
  <si>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</si>
  <si>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</si>
  <si>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</si>
  <si>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</si>
  <si>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</si>
  <si>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</si>
  <si>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</si>
  <si>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</si>
  <si>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</si>
  <si>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</si>
  <si>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</si>
  <si>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</si>
  <si>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</si>
  <si>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</si>
  <si>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</si>
  <si>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</si>
  <si>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</si>
  <si>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</si>
  <si>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</si>
  <si>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</si>
  <si>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</si>
  <si>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</si>
  <si>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</si>
  <si>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</si>
  <si>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</si>
  <si>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</si>
  <si>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</si>
  <si>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</si>
  <si>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</si>
  <si>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</si>
  <si>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</si>
  <si>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</si>
  <si>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</si>
  <si>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</si>
  <si>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</si>
  <si>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</si>
  <si>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</si>
  <si>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</si>
  <si>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</si>
  <si>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</si>
  <si>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</si>
  <si>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</si>
  <si>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</si>
  <si>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</si>
  <si>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</si>
  <si>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</si>
  <si>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</si>
  <si>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</si>
  <si>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</si>
  <si>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</si>
  <si>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</si>
  <si>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</si>
  <si>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</si>
  <si>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</si>
  <si>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</si>
  <si>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</si>
  <si>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</si>
  <si>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</si>
  <si>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</si>
  <si>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</si>
  <si>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</si>
  <si>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</si>
  <si>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</si>
  <si>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</si>
  <si>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</si>
  <si>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</si>
  <si>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</si>
  <si>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</si>
  <si>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</si>
  <si>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</si>
  <si>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</si>
  <si>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</si>
  <si>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</si>
  <si>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</si>
  <si>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</si>
  <si>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</si>
  <si>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</si>
  <si>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</si>
  <si>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</si>
  <si>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</si>
  <si>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</si>
  <si>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</si>
  <si>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</si>
  <si>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</si>
  <si>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</si>
  <si>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</si>
  <si>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</si>
  <si>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</si>
  <si>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</si>
  <si>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</si>
  <si>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</si>
  <si>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</si>
  <si>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</si>
  <si>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</si>
  <si>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</si>
  <si>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</si>
  <si>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</si>
  <si>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</si>
  <si>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</si>
  <si>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</si>
  <si>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</si>
  <si>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</si>
  <si>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</si>
  <si>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</si>
  <si>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</si>
  <si>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</si>
  <si>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</si>
  <si>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</si>
  <si>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</si>
  <si>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</si>
  <si>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</si>
  <si>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</si>
  <si>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</si>
  <si>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</si>
  <si>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</si>
  <si>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</si>
  <si>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</si>
  <si>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</si>
  <si>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</si>
  <si>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</si>
  <si>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</si>
  <si>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</si>
  <si>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</si>
  <si>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</si>
  <si>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</si>
  <si>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</si>
  <si>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</si>
  <si>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</si>
  <si>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</si>
  <si>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</si>
  <si>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</si>
  <si>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</si>
  <si>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</si>
  <si>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</si>
  <si>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</si>
  <si>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</si>
  <si>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</si>
  <si>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</si>
  <si>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</si>
  <si>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</si>
  <si>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</si>
  <si>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</si>
  <si>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</si>
  <si>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</si>
  <si>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</si>
  <si>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</si>
  <si>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</si>
  <si>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</si>
  <si>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</si>
  <si>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</si>
  <si>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</si>
  <si>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</si>
  <si>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</si>
  <si>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</si>
  <si>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</si>
  <si>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</si>
  <si>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</si>
  <si>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</si>
  <si>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</si>
  <si>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</si>
  <si>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</si>
  <si>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</si>
  <si>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</si>
  <si>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</si>
  <si>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</si>
  <si>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</si>
  <si>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</si>
  <si>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</si>
  <si>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</si>
  <si>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</si>
  <si>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</si>
  <si>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</si>
  <si>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</si>
  <si>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</si>
  <si>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</si>
  <si>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</si>
  <si>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</si>
  <si>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</si>
  <si>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</si>
  <si>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</si>
  <si>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</si>
  <si>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</si>
  <si>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</si>
  <si>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</si>
  <si>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</si>
  <si>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</si>
  <si>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</si>
  <si>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</si>
  <si>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</si>
  <si>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</si>
  <si>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</si>
  <si>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</si>
  <si>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</si>
  <si>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</si>
  <si>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</si>
  <si>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</si>
  <si>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</si>
  <si>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</si>
  <si>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</si>
  <si>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</si>
  <si>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</si>
  <si>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</si>
  <si>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</si>
  <si>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</si>
  <si>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</si>
  <si>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</si>
  <si>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</si>
  <si>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</si>
  <si>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</si>
  <si>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</si>
  <si>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</si>
  <si>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</si>
  <si>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</si>
  <si>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</si>
  <si>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</si>
  <si>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</si>
  <si>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</si>
  <si>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</si>
  <si>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</si>
  <si>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</si>
  <si>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</si>
  <si>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</si>
  <si>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</si>
  <si>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</si>
  <si>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</si>
  <si>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</si>
  <si>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</si>
  <si>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</si>
  <si>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</si>
  <si>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</si>
  <si>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</si>
  <si>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</si>
  <si>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</si>
  <si>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</si>
  <si>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</si>
  <si>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</si>
  <si>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</si>
  <si>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</si>
  <si>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</si>
  <si>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</si>
  <si>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</si>
  <si>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</si>
  <si>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</si>
  <si>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</si>
  <si>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</si>
  <si>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</si>
  <si>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</si>
  <si>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</si>
  <si>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</si>
  <si>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</si>
  <si>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</si>
  <si>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</si>
  <si>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</si>
  <si>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</si>
  <si>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</si>
  <si>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</si>
  <si>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</si>
  <si>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</si>
  <si>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</si>
  <si>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</si>
  <si>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</si>
  <si>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</si>
  <si>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</si>
  <si>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</si>
  <si>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</si>
  <si>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</si>
  <si>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</si>
  <si>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</si>
  <si>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</si>
  <si>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</si>
  <si>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</si>
  <si>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</si>
  <si>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</si>
  <si>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</si>
  <si>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</si>
  <si>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</si>
  <si>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</si>
  <si>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</si>
  <si>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</si>
  <si>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</si>
  <si>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</si>
  <si>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</si>
  <si>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</si>
  <si>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</si>
  <si>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</si>
  <si>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</si>
  <si>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</si>
  <si>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</si>
  <si>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</si>
  <si>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</si>
  <si>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</si>
  <si>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</si>
  <si>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</si>
  <si>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</si>
  <si>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</si>
  <si>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</si>
  <si>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</si>
  <si>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</si>
  <si>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</si>
  <si>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</si>
  <si>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</si>
  <si>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</si>
  <si>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</si>
  <si>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</si>
  <si>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</si>
  <si>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</si>
  <si>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</si>
  <si>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</si>
  <si>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</si>
  <si>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</si>
  <si>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</si>
  <si>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</si>
  <si>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</si>
  <si>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</si>
  <si>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</si>
  <si>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</si>
  <si>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</si>
  <si>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</si>
  <si>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</si>
  <si>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</si>
  <si>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</si>
  <si>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</si>
  <si>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</si>
  <si>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</si>
  <si>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</si>
  <si>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</si>
  <si>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</si>
  <si>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</si>
  <si>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</si>
  <si>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</si>
  <si>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</si>
  <si>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</si>
  <si>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</si>
  <si>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</si>
  <si>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</si>
  <si>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</si>
  <si>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</si>
  <si>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</si>
  <si>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</si>
  <si>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</si>
  <si>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</si>
  <si>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</si>
  <si>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</si>
  <si>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</si>
  <si>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</si>
  <si>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</si>
  <si>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</si>
  <si>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</si>
  <si>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</si>
  <si>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</si>
  <si>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</si>
  <si>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</si>
  <si>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</si>
  <si>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</si>
  <si>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</si>
  <si>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</si>
  <si>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</si>
  <si>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</si>
  <si>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</si>
  <si>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</si>
  <si>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</si>
  <si>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</si>
  <si>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</si>
  <si>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</si>
  <si>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</si>
  <si>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</si>
  <si>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</si>
  <si>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</si>
  <si>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</si>
  <si>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</si>
  <si>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</si>
  <si>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</si>
  <si>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</si>
  <si>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</si>
  <si>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</si>
  <si>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</si>
  <si>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</si>
  <si>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</si>
  <si>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</si>
  <si>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</si>
  <si>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</si>
  <si>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</si>
  <si>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</si>
  <si>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</si>
  <si>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</si>
  <si>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</si>
  <si>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</si>
  <si>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</si>
  <si>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</si>
  <si>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</si>
  <si>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</si>
  <si>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</si>
  <si>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</si>
  <si>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</si>
  <si>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</si>
  <si>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</si>
  <si>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</si>
  <si>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</si>
  <si>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</si>
  <si>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</si>
  <si>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</si>
  <si>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</si>
  <si>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</si>
  <si>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</si>
  <si>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</si>
  <si>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</si>
  <si>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</si>
  <si>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</si>
  <si>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</si>
  <si>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</si>
  <si>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</si>
  <si>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</si>
  <si>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</si>
  <si>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</si>
  <si>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</si>
  <si>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</si>
  <si>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</si>
  <si>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</si>
  <si>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</si>
  <si>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</si>
  <si>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</si>
  <si>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</si>
  <si>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</si>
  <si>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</si>
  <si>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</si>
  <si>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</si>
  <si>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</si>
  <si>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</si>
  <si>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</si>
  <si>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</si>
  <si>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</si>
  <si>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</si>
  <si>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</si>
  <si>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</si>
  <si>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</si>
  <si>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</si>
  <si>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</si>
  <si>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</si>
  <si>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</si>
  <si>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</si>
  <si>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</si>
  <si>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</si>
  <si>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</si>
  <si>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</si>
  <si>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</si>
  <si>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</si>
  <si>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</si>
  <si>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</si>
  <si>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</si>
  <si>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</si>
  <si>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</si>
  <si>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</si>
  <si>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</si>
  <si>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</si>
  <si>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</si>
  <si>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</si>
  <si>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</si>
  <si>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</si>
  <si>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</si>
  <si>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</si>
  <si>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</si>
  <si>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</si>
  <si>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</si>
  <si>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</si>
  <si>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</si>
  <si>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</si>
  <si>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</si>
  <si>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</si>
  <si>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</si>
  <si>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</si>
  <si>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</si>
  <si>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</si>
  <si>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</si>
  <si>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</si>
  <si>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</si>
  <si>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</si>
  <si>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</si>
  <si>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</si>
  <si>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</si>
  <si>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</si>
  <si>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</si>
  <si>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</si>
  <si>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</si>
  <si>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</si>
  <si>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</si>
  <si>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</si>
  <si>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</si>
  <si>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</si>
  <si>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</si>
  <si>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</si>
  <si>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</si>
  <si>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</si>
  <si>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</si>
  <si>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</si>
  <si>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</si>
  <si>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</si>
  <si>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</si>
  <si>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</si>
  <si>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</si>
  <si>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</si>
  <si>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</si>
  <si>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</si>
  <si>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</si>
  <si>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</si>
  <si>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</si>
  <si>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</si>
  <si>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</si>
  <si>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</si>
  <si>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</si>
  <si>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</si>
  <si>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</si>
  <si>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</si>
  <si>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</si>
  <si>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</si>
  <si>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</si>
  <si>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</si>
  <si>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</si>
  <si>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</si>
  <si>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</si>
  <si>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</si>
  <si>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</si>
  <si>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</si>
  <si>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</si>
  <si>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</si>
  <si>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</si>
  <si>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</si>
  <si>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</si>
  <si>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</si>
  <si>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</si>
  <si>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</si>
  <si>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</si>
  <si>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</si>
  <si>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</si>
  <si>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</si>
  <si>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</si>
  <si>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</si>
  <si>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</si>
  <si>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</si>
  <si>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</si>
  <si>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</si>
  <si>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</si>
  <si>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</si>
  <si>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</si>
  <si>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</si>
  <si>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</si>
  <si>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</si>
  <si>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</si>
  <si>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</si>
  <si>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</si>
  <si>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</si>
  <si>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</si>
  <si>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</si>
  <si>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</si>
  <si>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</si>
  <si>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</si>
  <si>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</si>
  <si>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</si>
  <si>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</si>
  <si>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</si>
  <si>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</si>
  <si>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</si>
  <si>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</si>
  <si>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</si>
  <si>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</si>
  <si>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</si>
  <si>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</si>
  <si>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</si>
  <si>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</si>
  <si>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</si>
  <si>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</si>
  <si>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</si>
  <si>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</si>
  <si>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</si>
  <si>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</si>
  <si>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</si>
  <si>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</si>
  <si>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</si>
  <si>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</si>
  <si>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</si>
  <si>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</si>
  <si>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</si>
  <si>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</si>
  <si>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</si>
  <si>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</si>
  <si>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</si>
  <si>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</si>
  <si>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</si>
  <si>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</si>
  <si>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</si>
  <si>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</si>
  <si>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</si>
  <si>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</si>
  <si>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</si>
  <si>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</si>
  <si>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</si>
  <si>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</si>
  <si>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</si>
  <si>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</si>
  <si>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</si>
  <si>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</si>
  <si>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</si>
  <si>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</si>
  <si>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</si>
  <si>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</si>
  <si>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</si>
  <si>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</si>
  <si>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</si>
  <si>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</si>
  <si>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</si>
  <si>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</si>
  <si>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</si>
  <si>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</si>
  <si>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</si>
  <si>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</si>
  <si>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</si>
  <si>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</si>
  <si>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</si>
  <si>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</si>
  <si>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</si>
  <si>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</si>
  <si>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</si>
  <si>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</si>
  <si>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</si>
  <si>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</si>
  <si>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</si>
  <si>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</si>
  <si>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</si>
  <si>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</si>
  <si>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</si>
  <si>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</si>
  <si>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</si>
  <si>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</si>
  <si>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</si>
  <si>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</si>
  <si>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</si>
  <si>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</si>
  <si>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</si>
  <si>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</si>
  <si>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</si>
  <si>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</si>
  <si>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</si>
  <si>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</si>
  <si>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</si>
  <si>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</si>
  <si>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</si>
  <si>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</si>
  <si>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</si>
  <si>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</si>
  <si>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</si>
  <si>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</si>
  <si>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</si>
  <si>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</si>
  <si>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</si>
  <si>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</si>
  <si>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</si>
  <si>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</si>
  <si>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</si>
  <si>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</si>
  <si>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</si>
  <si>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</si>
  <si>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</si>
  <si>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</si>
  <si>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</si>
  <si>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</si>
  <si>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</si>
  <si>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</si>
  <si>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</si>
  <si>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</si>
  <si>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</si>
  <si>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</si>
  <si>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</si>
  <si>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</si>
  <si>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</si>
  <si>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</si>
  <si>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</si>
  <si>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</si>
  <si>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</si>
  <si>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</si>
  <si>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</si>
  <si>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</si>
  <si>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</si>
  <si>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</si>
  <si>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</si>
  <si>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</si>
  <si>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</si>
  <si>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</si>
  <si>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</si>
  <si>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</si>
  <si>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</si>
  <si>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</si>
  <si>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</si>
  <si>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</si>
  <si>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</si>
  <si>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</si>
  <si>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</si>
  <si>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</si>
  <si>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</si>
  <si>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</si>
  <si>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</si>
  <si>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</si>
  <si>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</si>
  <si>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</si>
  <si>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</si>
  <si>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</si>
  <si>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</si>
  <si>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</si>
  <si>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</si>
  <si>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</si>
  <si>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</si>
  <si>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</si>
  <si>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</si>
  <si>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</si>
  <si>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</si>
  <si>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</si>
  <si>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</si>
  <si>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</si>
  <si>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</si>
  <si>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</si>
  <si>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</si>
  <si>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</si>
  <si>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</si>
  <si>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</si>
  <si>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</si>
  <si>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</si>
  <si>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</si>
  <si>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</si>
  <si>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</si>
  <si>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</si>
  <si>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</si>
  <si>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</si>
  <si>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</si>
  <si>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</si>
  <si>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</si>
  <si>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</si>
  <si>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</si>
  <si>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</si>
  <si>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</si>
  <si>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</si>
  <si>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</si>
  <si>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</si>
  <si>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</si>
  <si>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</si>
  <si>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</si>
  <si>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</si>
  <si>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</si>
  <si>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</si>
  <si>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</si>
  <si>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</si>
  <si>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</si>
  <si>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</si>
  <si>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</si>
  <si>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</si>
  <si>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</si>
  <si>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</si>
  <si>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</si>
  <si>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</si>
  <si>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</si>
  <si>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</si>
  <si>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</si>
  <si>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</si>
  <si>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</si>
  <si>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</si>
  <si>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</si>
  <si>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</si>
  <si>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</si>
  <si>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</si>
  <si>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</si>
  <si>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</si>
  <si>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</si>
  <si>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</si>
  <si>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</si>
  <si>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</si>
  <si>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</si>
  <si>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</si>
  <si>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</si>
  <si>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</si>
  <si>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</si>
  <si>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</si>
  <si>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</si>
  <si>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</si>
  <si>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</si>
  <si>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</si>
  <si>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</si>
  <si>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</si>
  <si>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</si>
  <si>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</si>
  <si>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</si>
  <si>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</si>
  <si>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</si>
  <si>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</si>
  <si>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</si>
  <si>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</si>
  <si>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</si>
  <si>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</si>
  <si>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</si>
  <si>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</si>
  <si>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</si>
  <si>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</si>
  <si>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</si>
  <si>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</si>
  <si>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</si>
  <si>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</si>
  <si>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</si>
  <si>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</si>
  <si>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</si>
  <si>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</si>
  <si>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</si>
  <si>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</si>
  <si>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</si>
  <si>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</si>
  <si>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</si>
  <si>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</si>
  <si>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</si>
  <si>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</si>
  <si>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</si>
  <si>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</si>
  <si>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</si>
  <si>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</si>
  <si>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</si>
  <si>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</si>
  <si>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</si>
  <si>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</si>
  <si>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</si>
  <si>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</si>
  <si>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</si>
  <si>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</si>
  <si>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</si>
  <si>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</si>
  <si>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</si>
  <si>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</si>
  <si>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</si>
  <si>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</si>
  <si>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</si>
  <si>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</si>
  <si>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</si>
  <si>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</si>
  <si>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</si>
  <si>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</si>
  <si>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</si>
  <si>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</si>
  <si>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</si>
  <si>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</si>
  <si>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</si>
  <si>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</si>
  <si>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</si>
  <si>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</si>
  <si>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</si>
  <si>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</si>
  <si>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</si>
  <si>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</si>
  <si>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</si>
  <si>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</si>
  <si>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</si>
  <si>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</si>
  <si>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</si>
  <si>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</si>
  <si>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</si>
  <si>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</si>
  <si>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</si>
  <si>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</si>
  <si>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</si>
  <si>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</si>
  <si>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</si>
  <si>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</si>
  <si>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</si>
  <si>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</si>
  <si>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</si>
  <si>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</si>
  <si>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</si>
  <si>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</si>
  <si>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</si>
  <si>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</si>
  <si>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</si>
  <si>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</si>
  <si>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</si>
  <si>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</si>
  <si>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</si>
  <si>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</si>
  <si>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</si>
  <si>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</si>
  <si>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</si>
  <si>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</si>
  <si>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</si>
  <si>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</si>
  <si>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</si>
  <si>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</si>
  <si>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</si>
  <si>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</si>
  <si>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</si>
  <si>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</si>
  <si>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</si>
  <si>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</si>
  <si>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</si>
  <si>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</si>
  <si>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</si>
  <si>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</si>
  <si>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</si>
  <si>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</si>
  <si>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</si>
  <si>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</si>
  <si>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</si>
  <si>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</si>
  <si>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</si>
  <si>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</si>
  <si>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</si>
  <si>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</si>
  <si>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</si>
  <si>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</si>
  <si>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</si>
  <si>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</si>
  <si>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</si>
  <si>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</si>
  <si>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</si>
  <si>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</si>
  <si>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</si>
  <si>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</si>
  <si>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</si>
  <si>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</si>
  <si>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</si>
  <si>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</si>
  <si>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</si>
  <si>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</si>
  <si>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</si>
  <si>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</si>
  <si>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</si>
  <si>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</si>
  <si>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</si>
  <si>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</si>
  <si>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</si>
  <si>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</si>
  <si>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</si>
  <si>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</si>
  <si>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</si>
  <si>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</si>
  <si>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</si>
  <si>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</si>
  <si>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</si>
  <si>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</si>
  <si>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</si>
  <si>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</si>
  <si>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</si>
  <si>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</si>
  <si>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</si>
  <si>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</si>
  <si>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</si>
  <si>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</si>
  <si>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</si>
  <si>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</si>
  <si>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</si>
  <si>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</si>
  <si>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</si>
  <si>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</si>
  <si>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</si>
  <si>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</si>
  <si>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</si>
  <si>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</si>
  <si>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</si>
  <si>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</si>
  <si>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</si>
  <si>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</si>
  <si>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</si>
  <si>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</si>
  <si>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</si>
  <si>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</si>
  <si>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</si>
  <si>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</si>
  <si>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</si>
  <si>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</si>
  <si>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</si>
  <si>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</si>
  <si>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</si>
  <si>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</si>
  <si>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</si>
  <si>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</si>
  <si>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</si>
  <si>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</si>
  <si>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</si>
  <si>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</si>
  <si>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</si>
  <si>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</si>
  <si>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</si>
  <si>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</si>
  <si>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</si>
  <si>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</si>
  <si>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</si>
  <si>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</si>
  <si>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</si>
  <si>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</si>
  <si>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</si>
  <si>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</si>
  <si>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</si>
  <si>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</si>
  <si>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</si>
  <si>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</si>
  <si>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</si>
  <si>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</si>
  <si>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</si>
  <si>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</si>
  <si>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</si>
  <si>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</si>
  <si>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</si>
  <si>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</si>
  <si>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</si>
  <si>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</si>
  <si>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</si>
  <si>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</si>
  <si>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</si>
  <si>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</si>
  <si>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</si>
  <si>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</si>
  <si>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</si>
  <si>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</si>
  <si>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</si>
  <si>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</si>
  <si>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</si>
  <si>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</si>
  <si>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</si>
  <si>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</si>
  <si>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</si>
  <si>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</si>
  <si>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</si>
  <si>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</si>
  <si>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</si>
  <si>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</si>
  <si>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</si>
  <si>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</si>
  <si>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</si>
  <si>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</si>
  <si>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</si>
  <si>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</si>
  <si>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</si>
  <si>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</si>
  <si>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</si>
  <si>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</si>
  <si>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</si>
  <si>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</si>
  <si>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</si>
  <si>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</si>
  <si>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</si>
  <si>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</si>
  <si>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</si>
  <si>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</si>
  <si>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</si>
  <si>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</si>
  <si>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</si>
  <si>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</si>
  <si>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</si>
  <si>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</si>
  <si>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</si>
  <si>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</si>
  <si>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</si>
  <si>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</si>
  <si>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</si>
  <si>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</si>
  <si>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</si>
  <si>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</si>
  <si>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</si>
  <si>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</si>
  <si>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</si>
  <si>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</si>
  <si>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</si>
  <si>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</si>
  <si>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</si>
  <si>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</si>
  <si>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</si>
  <si>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</si>
  <si>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</si>
  <si>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</si>
  <si>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</si>
  <si>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</si>
  <si>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</si>
  <si>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</si>
  <si>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</si>
  <si>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</si>
  <si>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</si>
  <si>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</si>
  <si>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</si>
  <si>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</si>
  <si>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</si>
  <si>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</si>
  <si>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</si>
  <si>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</si>
  <si>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</si>
  <si>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</si>
  <si>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</si>
  <si>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</si>
  <si>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</si>
  <si>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</si>
  <si>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</si>
  <si>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</si>
  <si>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</si>
  <si>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</si>
  <si>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</si>
  <si>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</si>
  <si>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</si>
  <si>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</si>
  <si>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</si>
  <si>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</si>
  <si>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</si>
  <si>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</si>
  <si>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</si>
  <si>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</si>
  <si>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</si>
  <si>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</si>
  <si>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</si>
  <si>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</si>
  <si>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</si>
  <si>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</si>
  <si>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</si>
  <si>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</si>
  <si>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</si>
  <si>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</si>
  <si>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</si>
  <si>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</si>
  <si>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</si>
  <si>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</si>
  <si>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</si>
  <si>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</si>
  <si>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</si>
  <si>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</si>
  <si>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</si>
  <si>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</si>
  <si>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</si>
  <si>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</si>
  <si>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</si>
  <si>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</si>
  <si>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</si>
  <si>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</si>
  <si>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</si>
  <si>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</si>
  <si>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</si>
  <si>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</si>
  <si>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</si>
  <si>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</si>
  <si>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</si>
  <si>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</si>
  <si>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</si>
  <si>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</si>
  <si>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</si>
  <si>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</si>
  <si>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</si>
  <si>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</si>
  <si>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</si>
  <si>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</si>
  <si>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</si>
  <si>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</si>
  <si>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</si>
  <si>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</si>
  <si>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</si>
  <si>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</si>
  <si>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</si>
  <si>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</si>
  <si>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</si>
  <si>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</si>
  <si>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</si>
  <si>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</si>
  <si>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</si>
  <si>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</si>
  <si>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</si>
  <si>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</si>
  <si>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</si>
  <si>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</si>
  <si>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</si>
  <si>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</si>
  <si>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</si>
  <si>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</si>
  <si>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</si>
  <si>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</si>
  <si>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</si>
  <si>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</si>
  <si>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</si>
  <si>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</si>
  <si>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</si>
  <si>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</si>
  <si>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</si>
  <si>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</si>
  <si>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</si>
  <si>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</si>
  <si>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</si>
  <si>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</si>
  <si>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</si>
  <si>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</si>
  <si>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</si>
  <si>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</si>
  <si>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</si>
  <si>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</si>
  <si>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</si>
  <si>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</si>
  <si>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</si>
  <si>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</si>
  <si>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</si>
  <si>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</si>
  <si>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</si>
  <si>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</si>
  <si>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</si>
  <si>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</si>
  <si>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</si>
  <si>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</si>
  <si>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</si>
  <si>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</si>
  <si>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</si>
  <si>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</si>
  <si>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</si>
  <si>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</si>
  <si>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</si>
  <si>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</si>
  <si>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</si>
  <si>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</si>
  <si>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</si>
  <si>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</si>
  <si>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</si>
  <si>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</si>
  <si>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</si>
  <si>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</si>
  <si>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</si>
  <si>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</si>
  <si>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</si>
  <si>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</si>
  <si>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</si>
  <si>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</si>
  <si>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</si>
  <si>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</si>
  <si>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</si>
  <si>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</si>
  <si>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</si>
  <si>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</si>
  <si>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</si>
  <si>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</si>
  <si>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</si>
  <si>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</si>
  <si>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</si>
  <si>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</si>
  <si>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</si>
  <si>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</si>
  <si>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</si>
  <si>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</si>
  <si>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</si>
  <si>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</si>
  <si>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</si>
  <si>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</si>
  <si>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</si>
  <si>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</si>
  <si>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</si>
  <si>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</si>
  <si>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</si>
  <si>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</si>
  <si>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</si>
  <si>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</si>
  <si>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</si>
  <si>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</si>
  <si>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</si>
  <si>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</si>
  <si>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</si>
  <si>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</si>
  <si>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</si>
  <si>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</si>
  <si>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</si>
  <si>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</si>
  <si>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</si>
  <si>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</si>
  <si>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</si>
  <si>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</si>
  <si>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</si>
  <si>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</si>
  <si>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</si>
  <si>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</si>
  <si>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</si>
  <si>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</si>
  <si>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</si>
  <si>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</si>
  <si>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</si>
  <si>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</si>
  <si>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</si>
  <si>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</si>
  <si>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</si>
  <si>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</si>
  <si>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</si>
  <si>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</si>
  <si>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</si>
  <si>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</si>
  <si>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</si>
  <si>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</si>
  <si>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</si>
  <si>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</si>
  <si>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</si>
  <si>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</si>
  <si>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</si>
  <si>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</si>
  <si>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</si>
  <si>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</si>
  <si>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</si>
  <si>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</si>
  <si>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</si>
  <si>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</si>
  <si>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</si>
  <si>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</si>
  <si>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</si>
  <si>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</si>
  <si>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</si>
  <si>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</si>
  <si>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</si>
  <si>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</si>
  <si>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</si>
  <si>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</si>
  <si>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</si>
  <si>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</si>
  <si>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</si>
  <si>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</si>
  <si>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</si>
  <si>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</si>
  <si>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</si>
  <si>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</si>
  <si>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</si>
  <si>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</si>
  <si>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</si>
  <si>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</si>
  <si>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</si>
  <si>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</si>
  <si>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</si>
  <si>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</si>
  <si>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</si>
  <si>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</si>
  <si>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</si>
  <si>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</si>
  <si>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</si>
  <si>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</si>
  <si>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</si>
  <si>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</si>
  <si>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</si>
  <si>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</si>
  <si>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</si>
  <si>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</si>
  <si>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</si>
  <si>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</si>
  <si>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</si>
  <si>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</si>
  <si>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</si>
  <si>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</si>
  <si>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</si>
  <si>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</si>
  <si>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</si>
  <si>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</si>
  <si>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</si>
  <si>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</si>
  <si>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</si>
  <si>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</si>
  <si>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</si>
  <si>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</si>
  <si>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</si>
  <si>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</si>
  <si>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</si>
  <si>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</si>
  <si>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</si>
  <si>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</si>
  <si>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</si>
  <si>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</si>
  <si>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</si>
  <si>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</si>
  <si>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</si>
  <si>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</si>
  <si>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</si>
  <si>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</si>
  <si>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</si>
  <si>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</si>
  <si>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</si>
  <si>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</si>
  <si>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</si>
  <si>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</si>
  <si>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</si>
  <si>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</si>
  <si>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</si>
  <si>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</si>
  <si>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</si>
  <si>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</si>
  <si>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</si>
  <si>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</si>
  <si>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</si>
  <si>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</si>
  <si>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</si>
  <si>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</si>
  <si>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</si>
  <si>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</si>
  <si>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</si>
  <si>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</si>
  <si>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</si>
  <si>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</si>
  <si>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</si>
  <si>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</si>
  <si>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</si>
  <si>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</si>
  <si>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</si>
  <si>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</si>
  <si>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</si>
  <si>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</si>
  <si>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</si>
  <si>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</si>
  <si>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</si>
  <si>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</si>
  <si>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</si>
  <si>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</si>
  <si>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</si>
  <si>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</si>
  <si>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</si>
  <si>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</si>
  <si>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</si>
  <si>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</si>
  <si>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</si>
  <si>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</si>
  <si>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</si>
  <si>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</si>
  <si>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</si>
  <si>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</si>
  <si>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</si>
  <si>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</si>
  <si>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</si>
  <si>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</si>
  <si>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</si>
  <si>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</si>
  <si>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</si>
  <si>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</si>
  <si>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</si>
  <si>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</si>
  <si>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</si>
  <si>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</si>
  <si>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</si>
  <si>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</si>
  <si>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</si>
  <si>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</si>
  <si>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</si>
  <si>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</si>
  <si>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</si>
  <si>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</si>
  <si>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</si>
  <si>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</si>
  <si>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</si>
  <si>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</si>
  <si>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</si>
  <si>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</si>
  <si>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</si>
  <si>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</si>
  <si>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</si>
  <si>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</si>
  <si>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</si>
  <si>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</si>
  <si>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</si>
  <si>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</si>
  <si>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</si>
  <si>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</si>
  <si>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</si>
  <si>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</si>
  <si>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</si>
  <si>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</si>
  <si>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</si>
  <si>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</si>
  <si>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</si>
  <si>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</si>
  <si>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</si>
  <si>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</si>
  <si>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</si>
  <si>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</si>
  <si>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</si>
  <si>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</si>
  <si>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</si>
  <si>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</si>
  <si>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</si>
  <si>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</si>
  <si>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</si>
  <si>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</si>
  <si>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</si>
  <si>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</si>
  <si>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</si>
  <si>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</si>
  <si>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</si>
  <si>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</si>
  <si>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</si>
  <si>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</si>
  <si>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</si>
  <si>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</si>
  <si>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</si>
  <si>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</si>
  <si>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</si>
  <si>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</si>
  <si>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</si>
  <si>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</si>
  <si>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</si>
  <si>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</si>
  <si>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</si>
  <si>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</si>
  <si>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</si>
  <si>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</si>
  <si>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</si>
  <si>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</si>
  <si>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</si>
  <si>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</si>
  <si>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</si>
  <si>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</si>
  <si>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</si>
  <si>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</si>
  <si>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</si>
  <si>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</si>
  <si>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</si>
  <si>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</si>
  <si>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</si>
  <si>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</si>
  <si>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</si>
  <si>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</si>
  <si>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</si>
  <si>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</si>
  <si>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</si>
  <si>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</si>
  <si>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</si>
  <si>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</si>
  <si>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</si>
  <si>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</si>
  <si>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</si>
  <si>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</si>
  <si>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</si>
  <si>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</si>
  <si>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</si>
  <si>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</si>
  <si>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</si>
  <si>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</si>
  <si>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</si>
  <si>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</si>
  <si>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</si>
  <si>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</si>
  <si>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</si>
  <si>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</si>
  <si>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</si>
  <si>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</si>
  <si>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</si>
  <si>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</si>
  <si>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</si>
  <si>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</si>
  <si>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</si>
  <si>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</si>
  <si>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</si>
  <si>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</si>
  <si>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</si>
  <si>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</si>
  <si>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</si>
  <si>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</si>
  <si>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</si>
  <si>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</si>
  <si>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</si>
  <si>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</si>
  <si>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</si>
  <si>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</si>
  <si>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</si>
  <si>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</si>
  <si>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</si>
  <si>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</si>
  <si>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</si>
  <si>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</si>
  <si>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</si>
  <si>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</si>
  <si>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</si>
  <si>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</si>
  <si>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</si>
  <si>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</si>
  <si>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</si>
  <si>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</si>
  <si>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</si>
  <si>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</si>
  <si>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</si>
  <si>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</si>
  <si>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</si>
  <si>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</si>
  <si>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</si>
  <si>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</si>
  <si>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</si>
  <si>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</si>
  <si>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</si>
  <si>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</si>
  <si>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</si>
  <si>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</si>
  <si>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</si>
  <si>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</si>
  <si>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</si>
  <si>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</si>
  <si>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</si>
  <si>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</si>
  <si>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</si>
  <si>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</si>
  <si>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</si>
  <si>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</si>
  <si>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</si>
  <si>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</si>
  <si>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</si>
  <si>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</si>
  <si>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</si>
  <si>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</si>
  <si>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</si>
  <si>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</si>
  <si>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</si>
  <si>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</si>
  <si>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</si>
  <si>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</si>
  <si>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</si>
  <si>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</si>
  <si>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</si>
  <si>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</si>
  <si>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</si>
  <si>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</si>
  <si>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</si>
  <si>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</si>
  <si>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</si>
  <si>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</si>
  <si>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</si>
  <si>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</si>
  <si>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</si>
  <si>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</si>
  <si>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</si>
  <si>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</si>
  <si>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</si>
  <si>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</si>
  <si>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</si>
  <si>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</si>
  <si>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</si>
  <si>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</si>
  <si>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</si>
  <si>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</si>
  <si>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</si>
  <si>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</si>
  <si>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</si>
  <si>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</si>
  <si>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</si>
  <si>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</si>
  <si>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</si>
  <si>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</si>
  <si>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</si>
  <si>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</si>
  <si>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</si>
  <si>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</si>
  <si>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</si>
  <si>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</si>
  <si>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</si>
  <si>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</si>
  <si>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</si>
  <si>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</si>
  <si>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</si>
  <si>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</si>
  <si>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</si>
  <si>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</si>
  <si>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</si>
  <si>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</si>
  <si>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</si>
  <si>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</si>
  <si>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</si>
  <si>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</si>
  <si>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</si>
  <si>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</si>
  <si>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</si>
  <si>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</si>
  <si>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</si>
  <si>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</si>
  <si>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</si>
  <si>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</si>
  <si>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</si>
  <si>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</si>
  <si>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</si>
  <si>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</si>
  <si>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</si>
  <si>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</si>
  <si>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</si>
  <si>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</si>
  <si>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</si>
  <si>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</si>
  <si>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</si>
  <si>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</si>
  <si>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</si>
  <si>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</si>
  <si>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</si>
  <si>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</si>
  <si>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</si>
  <si>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</si>
  <si>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</si>
  <si>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</si>
  <si>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</si>
  <si>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</si>
  <si>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</si>
  <si>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</si>
  <si>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</si>
  <si>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</si>
  <si>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</si>
  <si>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</si>
  <si>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</si>
  <si>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</si>
  <si>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</si>
  <si>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</si>
  <si>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</si>
  <si>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</si>
  <si>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</si>
  <si>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</si>
  <si>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</si>
  <si>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</si>
  <si>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</si>
  <si>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</si>
  <si>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</si>
  <si>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</si>
  <si>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</si>
  <si>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</si>
  <si>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</si>
  <si>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</si>
  <si>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</si>
  <si>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</si>
  <si>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</si>
  <si>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</si>
  <si>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</si>
  <si>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</si>
  <si>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</si>
  <si>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</si>
  <si>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</si>
  <si>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</si>
  <si>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</si>
  <si>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</si>
  <si>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</si>
  <si>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</si>
  <si>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</si>
  <si>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</si>
  <si>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</si>
  <si>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</si>
  <si>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</si>
  <si>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</si>
  <si>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</si>
  <si>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</si>
  <si>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</si>
  <si>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</si>
  <si>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</si>
  <si>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</si>
  <si>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</si>
  <si>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</si>
  <si>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</si>
  <si>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</si>
  <si>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</si>
  <si>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</si>
  <si>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</si>
  <si>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</si>
  <si>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</si>
  <si>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</si>
  <si>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</si>
  <si>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</si>
  <si>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</si>
  <si>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</si>
  <si>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</si>
  <si>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</si>
  <si>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</si>
  <si>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</si>
  <si>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</si>
  <si>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</si>
  <si>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</si>
  <si>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</si>
  <si>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</si>
  <si>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</si>
  <si>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</si>
  <si>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</si>
  <si>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</si>
  <si>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</si>
  <si>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</si>
  <si>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</si>
  <si>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</si>
  <si>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</si>
  <si>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</si>
  <si>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</si>
  <si>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</si>
  <si>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</si>
  <si>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</si>
  <si>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</si>
  <si>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</si>
  <si>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</si>
  <si>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</si>
  <si>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</si>
  <si>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</si>
  <si>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</si>
  <si>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</si>
  <si>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</si>
  <si>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</si>
  <si>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</si>
  <si>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</si>
  <si>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</si>
  <si>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</si>
  <si>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</si>
  <si>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</si>
  <si>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</si>
  <si>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</si>
  <si>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</si>
  <si>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</si>
  <si>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</si>
  <si>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</si>
  <si>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</si>
  <si>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</si>
  <si>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</si>
  <si>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</si>
  <si>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</si>
  <si>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</si>
  <si>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</si>
  <si>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</si>
  <si>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</si>
  <si>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</si>
  <si>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</si>
  <si>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</si>
  <si>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</si>
  <si>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</si>
  <si>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</si>
  <si>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</si>
  <si>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</si>
  <si>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</si>
  <si>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</si>
  <si>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</si>
  <si>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</si>
  <si>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</si>
  <si>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</si>
  <si>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</si>
  <si>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</si>
  <si>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</si>
  <si>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</si>
  <si>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</si>
  <si>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</si>
  <si>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</si>
  <si>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</si>
  <si>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</si>
  <si>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</si>
  <si>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</si>
  <si>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</si>
  <si>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</si>
  <si>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</si>
  <si>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</si>
  <si>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</si>
  <si>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</si>
  <si>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</si>
  <si>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</si>
  <si>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</si>
  <si>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</si>
  <si>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</si>
  <si>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</si>
  <si>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</si>
  <si>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</si>
  <si>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</si>
  <si>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</si>
  <si>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</si>
  <si>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</si>
  <si>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</si>
  <si>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</si>
  <si>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</si>
  <si>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</si>
  <si>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</si>
  <si>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</si>
  <si>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</si>
  <si>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</si>
  <si>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</si>
  <si>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</si>
  <si>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</si>
  <si>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</si>
  <si>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</si>
  <si>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</si>
  <si>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</si>
  <si>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</si>
  <si>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</si>
  <si>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</si>
  <si>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</si>
  <si>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</si>
  <si>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</si>
  <si>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</si>
  <si>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</si>
  <si>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</si>
  <si>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</si>
  <si>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</si>
  <si>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</si>
  <si>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</si>
  <si>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</si>
  <si>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</si>
  <si>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</si>
  <si>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</si>
  <si>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</si>
  <si>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</si>
  <si>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</si>
  <si>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</si>
  <si>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</si>
  <si>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</si>
  <si>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</si>
  <si>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</si>
  <si>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</si>
  <si>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</si>
  <si>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</si>
  <si>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</si>
  <si>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</si>
  <si>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</si>
  <si>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</si>
  <si>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</si>
  <si>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</si>
  <si>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</si>
  <si>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</si>
  <si>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</si>
  <si>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</si>
  <si>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</si>
  <si>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</si>
  <si>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</si>
  <si>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</si>
  <si>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</si>
  <si>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</si>
  <si>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</si>
  <si>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</si>
  <si>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</si>
  <si>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</si>
  <si>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</si>
  <si>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</si>
  <si>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</si>
  <si>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</si>
  <si>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</si>
  <si>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</si>
  <si>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</si>
  <si>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</si>
  <si>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</si>
  <si>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</si>
  <si>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</si>
  <si>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</si>
  <si>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</si>
  <si>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</si>
  <si>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</si>
  <si>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</si>
  <si>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</si>
  <si>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</si>
  <si>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</si>
  <si>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</si>
  <si>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</si>
  <si>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</si>
  <si>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</si>
  <si>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</si>
  <si>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</si>
  <si>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</si>
  <si>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</si>
  <si>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</si>
  <si>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</si>
  <si>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</si>
  <si>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</si>
  <si>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</si>
  <si>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</si>
  <si>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</si>
  <si>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</si>
  <si>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</si>
  <si>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</si>
  <si>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</si>
  <si>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</si>
  <si>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</si>
  <si>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</si>
  <si>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</si>
  <si>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</si>
  <si>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</si>
  <si>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</si>
  <si>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</si>
  <si>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</si>
  <si>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</si>
  <si>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</si>
  <si>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</si>
  <si>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</si>
  <si>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</si>
  <si>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</si>
  <si>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</si>
  <si>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</si>
  <si>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</si>
  <si>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</si>
  <si>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</si>
  <si>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</si>
  <si>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</si>
  <si>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</si>
  <si>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</si>
  <si>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</si>
  <si>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</si>
  <si>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</si>
  <si>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</si>
  <si>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</si>
  <si>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</si>
  <si>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</si>
  <si>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</si>
  <si>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</si>
  <si>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</si>
  <si>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</si>
  <si>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</si>
  <si>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</si>
  <si>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</si>
  <si>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</si>
  <si>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</si>
  <si>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</si>
  <si>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</si>
  <si>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</si>
  <si>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</si>
  <si>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</si>
  <si>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</si>
  <si>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</si>
  <si>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</si>
  <si>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</si>
  <si>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</si>
  <si>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</si>
  <si>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</si>
  <si>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</si>
  <si>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</si>
  <si>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</si>
  <si>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</si>
  <si>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</si>
  <si>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</si>
  <si>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</si>
  <si>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</si>
  <si>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</si>
  <si>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</si>
  <si>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</si>
  <si>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</si>
  <si>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</si>
  <si>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</si>
  <si>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</si>
  <si>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</si>
  <si>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</si>
  <si>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</si>
  <si>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</si>
  <si>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</si>
  <si>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</si>
  <si>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</si>
  <si>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</si>
  <si>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</si>
  <si>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</si>
  <si>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</si>
  <si>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</si>
  <si>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</si>
  <si>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</si>
  <si>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</si>
  <si>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</si>
  <si>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</si>
  <si>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</si>
  <si>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</si>
  <si>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</si>
  <si>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</si>
  <si>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</si>
  <si>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</si>
  <si>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</si>
  <si>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</si>
  <si>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</si>
  <si>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</si>
  <si>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</si>
  <si>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</si>
  <si>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</si>
  <si>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</si>
  <si>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</si>
  <si>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</si>
  <si>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</si>
  <si>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</si>
  <si>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</si>
  <si>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</si>
  <si>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</si>
  <si>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</si>
  <si>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</si>
  <si>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</si>
  <si>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</si>
  <si>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</si>
  <si>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</si>
  <si>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</si>
  <si>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</si>
  <si>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</si>
  <si>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</si>
  <si>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</si>
  <si>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</si>
  <si>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</si>
  <si>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</si>
  <si>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</si>
  <si>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</si>
  <si>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</si>
  <si>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</si>
  <si>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</si>
  <si>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</si>
  <si>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</si>
  <si>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</si>
  <si>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</si>
  <si>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</si>
  <si>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</si>
  <si>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</si>
  <si>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</si>
  <si>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</si>
  <si>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</si>
  <si>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</si>
  <si>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</si>
  <si>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</si>
  <si>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</si>
  <si>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</si>
  <si>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</si>
  <si>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</si>
  <si>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</si>
  <si>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</si>
  <si>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</si>
  <si>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</si>
  <si>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</si>
  <si>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</si>
  <si>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</si>
  <si>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</si>
  <si>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</si>
  <si>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</si>
  <si>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</si>
  <si>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</si>
  <si>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</si>
  <si>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</si>
  <si>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</si>
  <si>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</si>
  <si>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</si>
  <si>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</si>
  <si>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</si>
  <si>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</si>
  <si>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</si>
  <si>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</si>
  <si>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</si>
  <si>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</si>
  <si>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</si>
  <si>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</si>
  <si>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</si>
  <si>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</si>
  <si>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</si>
  <si>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</si>
  <si>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</si>
  <si>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</si>
  <si>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</si>
  <si>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</si>
  <si>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</si>
  <si>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</si>
  <si>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</si>
  <si>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</si>
  <si>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</si>
  <si>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</si>
  <si>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</si>
  <si>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</si>
  <si>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</si>
  <si>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</si>
  <si>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</si>
  <si>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</si>
  <si>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</si>
  <si>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</si>
  <si>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</si>
  <si>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</si>
  <si>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</si>
  <si>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</si>
  <si>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</si>
  <si>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</si>
  <si>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</si>
  <si>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</si>
  <si>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</si>
  <si>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</si>
  <si>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</si>
  <si>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</si>
  <si>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</si>
  <si>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</si>
  <si>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</si>
  <si>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</si>
  <si>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</si>
  <si>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</si>
  <si>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</si>
  <si>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</si>
  <si>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</si>
  <si>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</si>
  <si>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</si>
  <si>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</si>
  <si>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</si>
  <si>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</si>
  <si>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</si>
  <si>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</si>
  <si>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</si>
  <si>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</si>
  <si>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</si>
  <si>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</si>
  <si>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</si>
  <si>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</si>
  <si>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</si>
  <si>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</si>
  <si>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</si>
  <si>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</si>
  <si>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</si>
  <si>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</si>
  <si>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</si>
  <si>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</si>
  <si>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</si>
  <si>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</si>
  <si>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</si>
  <si>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</si>
  <si>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</si>
  <si>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</si>
  <si>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</si>
  <si>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</si>
  <si>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</si>
  <si>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</si>
  <si>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</si>
  <si>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</si>
  <si>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</si>
  <si>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</si>
  <si>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</si>
  <si>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</si>
  <si>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</si>
  <si>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</si>
  <si>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</si>
  <si>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</si>
  <si>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</si>
  <si>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</si>
  <si>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</si>
  <si>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</si>
  <si>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</si>
  <si>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</si>
  <si>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</si>
  <si>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</si>
  <si>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</si>
  <si>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</si>
  <si>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</si>
  <si>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</si>
  <si>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</si>
  <si>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</si>
  <si>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</si>
  <si>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</si>
  <si>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</si>
  <si>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</si>
  <si>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</si>
  <si>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</si>
  <si>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</si>
  <si>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</si>
  <si>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</si>
  <si>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</si>
  <si>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</si>
  <si>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</si>
  <si>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</si>
  <si>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</si>
  <si>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</si>
  <si>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</si>
  <si>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</si>
  <si>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</si>
  <si>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</si>
  <si>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</si>
  <si>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</si>
  <si>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</si>
  <si>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</si>
  <si>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</si>
  <si>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</si>
  <si>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</si>
  <si>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</si>
  <si>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</si>
  <si>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</si>
  <si>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</si>
  <si>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</si>
  <si>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</si>
  <si>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</si>
  <si>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</si>
  <si>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</si>
  <si>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</si>
  <si>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</si>
  <si>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</si>
  <si>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</si>
  <si>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</si>
  <si>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</si>
  <si>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</si>
  <si>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</si>
  <si>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</si>
  <si>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</si>
  <si>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</si>
  <si>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</si>
  <si>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</si>
  <si>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</si>
  <si>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</si>
  <si>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</si>
  <si>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</si>
  <si>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</si>
  <si>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</si>
  <si>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</si>
  <si>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</si>
  <si>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</si>
  <si>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</si>
  <si>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</si>
  <si>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</si>
  <si>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</si>
  <si>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</si>
  <si>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</si>
  <si>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</si>
  <si>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</si>
  <si>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</si>
  <si>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</si>
  <si>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</si>
  <si>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</si>
  <si>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</si>
  <si>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</si>
  <si>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</si>
  <si>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</si>
  <si>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</si>
  <si>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</si>
  <si>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</si>
  <si>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</si>
  <si>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</si>
  <si>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</si>
  <si>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</si>
  <si>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</si>
  <si>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</si>
  <si>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</si>
  <si>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</si>
  <si>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</si>
  <si>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</si>
  <si>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</si>
  <si>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</si>
  <si>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</si>
  <si>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</si>
  <si>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</si>
  <si>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</si>
  <si>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</si>
  <si>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</si>
  <si>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</si>
  <si>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</si>
  <si>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</si>
  <si>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</si>
  <si>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</si>
  <si>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</si>
  <si>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</si>
  <si>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</si>
  <si>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</si>
  <si>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</si>
  <si>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</si>
  <si>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</si>
  <si>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</si>
  <si>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</si>
  <si>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</si>
  <si>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</si>
  <si>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</si>
  <si>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</si>
  <si>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</si>
  <si>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</si>
  <si>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</si>
  <si>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</si>
  <si>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</si>
  <si>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</si>
  <si>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</si>
  <si>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</si>
  <si>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</si>
  <si>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</si>
  <si>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</si>
  <si>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</si>
  <si>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</si>
  <si>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</si>
  <si>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</si>
  <si>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</si>
  <si>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</si>
  <si>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</si>
  <si>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</si>
  <si>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</si>
  <si>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</si>
  <si>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</si>
  <si>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</si>
  <si>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</si>
  <si>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</si>
  <si>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</si>
  <si>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</si>
  <si>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</si>
  <si>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</si>
  <si>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</si>
  <si>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</si>
  <si>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</si>
  <si>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</si>
  <si>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</si>
  <si>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</si>
  <si>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</si>
  <si>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</si>
  <si>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</si>
  <si>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</si>
  <si>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</si>
  <si>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</si>
  <si>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</si>
  <si>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</si>
  <si>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</si>
  <si>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</si>
  <si>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</si>
  <si>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</si>
  <si>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</si>
  <si>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</si>
  <si>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</si>
  <si>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</si>
  <si>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</si>
  <si>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</si>
  <si>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</si>
  <si>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</si>
  <si>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</si>
  <si>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</si>
  <si>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</si>
  <si>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</si>
  <si>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</si>
  <si>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</si>
  <si>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</si>
  <si>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</si>
  <si>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</si>
  <si>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</si>
  <si>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</si>
  <si>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</si>
  <si>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</si>
  <si>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</si>
  <si>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</si>
  <si>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</si>
  <si>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</si>
  <si>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</si>
  <si>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</si>
  <si>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</si>
  <si>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</si>
  <si>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</si>
  <si>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</si>
  <si>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</si>
  <si>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</si>
  <si>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</si>
  <si>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</si>
  <si>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</si>
  <si>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</si>
  <si>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</si>
  <si>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</si>
  <si>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</si>
  <si>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</si>
  <si>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</si>
  <si>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</si>
  <si>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</si>
  <si>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</si>
  <si>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</si>
  <si>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</si>
  <si>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</si>
  <si>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</si>
  <si>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</si>
  <si>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</si>
  <si>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</si>
  <si>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</si>
  <si>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</si>
  <si>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</si>
  <si>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</si>
  <si>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</si>
  <si>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</si>
  <si>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</si>
  <si>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</si>
  <si>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</si>
  <si>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</si>
  <si>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</si>
  <si>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</si>
  <si>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</si>
  <si>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</si>
  <si>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</si>
  <si>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</si>
  <si>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</si>
  <si>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</si>
  <si>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</si>
  <si>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</si>
  <si>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</si>
  <si>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</si>
  <si>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</si>
  <si>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</si>
  <si>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</si>
  <si>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</si>
  <si>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</si>
  <si>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</si>
  <si>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</si>
  <si>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</si>
  <si>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</si>
  <si>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</si>
  <si>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</si>
  <si>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</si>
  <si>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</si>
  <si>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</si>
  <si>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</si>
  <si>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</si>
  <si>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</si>
  <si>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</si>
  <si>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</si>
  <si>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</si>
  <si>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</si>
  <si>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</si>
  <si>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</si>
  <si>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</si>
  <si>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</si>
  <si>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</si>
  <si>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</si>
  <si>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</si>
  <si>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</si>
  <si>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</si>
  <si>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</si>
  <si>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</si>
  <si>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</si>
  <si>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</si>
  <si>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</si>
  <si>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</si>
  <si>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</si>
  <si>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</si>
  <si>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</si>
  <si>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</si>
  <si>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</si>
  <si>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</si>
  <si>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</si>
  <si>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</si>
  <si>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</si>
  <si>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</si>
  <si>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</si>
  <si>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</si>
  <si>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</si>
  <si>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</si>
  <si>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</si>
  <si>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</si>
  <si>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</si>
  <si>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</si>
  <si>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</si>
  <si>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</si>
  <si>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</si>
  <si>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</si>
  <si>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</si>
  <si>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</si>
  <si>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</si>
  <si>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</si>
  <si>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</si>
  <si>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</si>
  <si>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</si>
  <si>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</si>
  <si>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</si>
  <si>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</si>
  <si>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</si>
  <si>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</si>
  <si>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</si>
  <si>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</si>
  <si>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</si>
  <si>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</si>
  <si>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</si>
  <si>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</si>
  <si>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</si>
  <si>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</si>
  <si>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</si>
  <si>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</si>
  <si>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</si>
  <si>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</si>
  <si>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</si>
  <si>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</si>
  <si>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</si>
  <si>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</si>
  <si>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</si>
  <si>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</si>
  <si>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</si>
  <si>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</si>
  <si>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</si>
  <si>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</si>
  <si>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</si>
  <si>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</si>
  <si>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</si>
  <si>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</si>
  <si>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</si>
  <si>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</si>
  <si>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</si>
  <si>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</si>
  <si>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</si>
  <si>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</si>
  <si>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</si>
  <si>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</si>
  <si>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</si>
  <si>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</si>
  <si>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</si>
  <si>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</si>
  <si>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</si>
  <si>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</si>
  <si>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</si>
  <si>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</si>
  <si>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</si>
  <si>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</si>
  <si>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</si>
  <si>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</si>
  <si>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</si>
  <si>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</si>
  <si>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</si>
  <si>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</si>
  <si>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</si>
  <si>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</si>
  <si>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</si>
  <si>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</si>
  <si>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</si>
  <si>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</si>
  <si>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</si>
  <si>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</si>
  <si>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</si>
  <si>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</si>
  <si>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</si>
  <si>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</si>
  <si>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</si>
  <si>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</si>
  <si>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</si>
  <si>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</si>
  <si>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</si>
  <si>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</si>
  <si>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</si>
  <si>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</si>
  <si>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</si>
  <si>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</si>
  <si>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</si>
  <si>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</si>
  <si>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</si>
  <si>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</si>
  <si>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</si>
  <si>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</si>
  <si>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</si>
  <si>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</si>
  <si>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</si>
  <si>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</si>
  <si>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</si>
  <si>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</si>
  <si>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</si>
  <si>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</si>
  <si>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</si>
  <si>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</si>
  <si>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</si>
  <si>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</si>
  <si>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</si>
  <si>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</si>
  <si>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</si>
  <si>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</si>
  <si>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</si>
  <si>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</si>
  <si>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</si>
  <si>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</si>
  <si>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</si>
  <si>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</si>
  <si>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</si>
  <si>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</si>
  <si>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</si>
  <si>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</si>
  <si>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</si>
  <si>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</si>
  <si>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</si>
  <si>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</si>
  <si>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</si>
  <si>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</si>
  <si>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</si>
  <si>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</si>
  <si>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</si>
  <si>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</si>
  <si>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</si>
  <si>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</si>
  <si>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</si>
  <si>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</si>
  <si>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</si>
  <si>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</si>
  <si>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</si>
  <si>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</si>
  <si>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</si>
  <si>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</si>
  <si>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</si>
  <si>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</si>
  <si>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</si>
  <si>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</si>
  <si>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</si>
  <si>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</si>
  <si>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</si>
  <si>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</si>
  <si>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</si>
  <si>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</si>
  <si>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</si>
  <si>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</si>
  <si>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</si>
  <si>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</si>
  <si>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</si>
  <si>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</si>
  <si>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</si>
  <si>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</si>
  <si>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</si>
  <si>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</si>
  <si>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</si>
  <si>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</si>
  <si>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</si>
  <si>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</si>
  <si>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</si>
  <si>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</si>
  <si>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</si>
  <si>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</si>
  <si>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</si>
  <si>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</si>
  <si>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</si>
  <si>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</si>
  <si>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</si>
  <si>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</si>
  <si>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</si>
  <si>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</si>
  <si>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</si>
  <si>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</si>
  <si>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</si>
  <si>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</si>
  <si>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</si>
  <si>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</si>
  <si>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</si>
  <si>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</si>
  <si>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</si>
  <si>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</si>
  <si>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</si>
  <si>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</si>
  <si>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</si>
  <si>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</si>
  <si>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</si>
  <si>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</si>
  <si>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</si>
  <si>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</si>
  <si>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</si>
  <si>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</si>
  <si>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</si>
  <si>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</si>
  <si>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</si>
  <si>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</si>
  <si>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</si>
  <si>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</si>
  <si>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</si>
  <si>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</si>
  <si>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</si>
  <si>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</si>
  <si>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</si>
  <si>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</si>
  <si>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</si>
  <si>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</si>
  <si>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</si>
  <si>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</si>
  <si>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</si>
  <si>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</si>
  <si>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</si>
  <si>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</si>
  <si>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</si>
  <si>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</si>
  <si>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</si>
  <si>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</si>
  <si>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</si>
  <si>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</si>
  <si>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</si>
  <si>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</si>
  <si>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</si>
  <si>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</si>
  <si>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</si>
  <si>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</si>
  <si>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</si>
  <si>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</si>
  <si>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</si>
  <si>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</si>
  <si>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</si>
  <si>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</si>
  <si>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</si>
  <si>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</si>
  <si>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</si>
  <si>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</si>
  <si>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</si>
  <si>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</si>
  <si>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</si>
  <si>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</si>
  <si>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</si>
  <si>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</si>
  <si>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</si>
  <si>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</si>
  <si>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</si>
  <si>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</si>
  <si>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</si>
  <si>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</si>
  <si>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</si>
  <si>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</si>
  <si>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</si>
  <si>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</si>
  <si>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</si>
  <si>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</si>
  <si>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</si>
  <si>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</si>
  <si>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</si>
  <si>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</si>
  <si>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</si>
  <si>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</si>
  <si>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</si>
  <si>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</si>
  <si>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</si>
  <si>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</si>
  <si>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</si>
  <si>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</si>
  <si>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</si>
  <si>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</si>
  <si>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</si>
  <si>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</si>
  <si>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</si>
  <si>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</si>
  <si>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</si>
  <si>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</si>
  <si>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</si>
  <si>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</si>
  <si>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</si>
  <si>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</si>
  <si>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</si>
  <si>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</si>
  <si>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</si>
  <si>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</si>
  <si>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</si>
  <si>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</si>
  <si>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</si>
  <si>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</si>
  <si>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</si>
  <si>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</si>
  <si>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</si>
  <si>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</si>
  <si>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</si>
  <si>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</si>
  <si>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</si>
  <si>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</si>
  <si>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</si>
  <si>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</si>
  <si>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</si>
  <si>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</si>
  <si>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</si>
  <si>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</si>
  <si>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</si>
  <si>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</si>
  <si>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</si>
  <si>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</si>
  <si>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</si>
  <si>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</si>
  <si>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</si>
  <si>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</si>
  <si>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</si>
  <si>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</si>
  <si>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</si>
  <si>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</si>
  <si>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</si>
  <si>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</si>
  <si>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</si>
  <si>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</si>
  <si>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</si>
  <si>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</si>
  <si>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</si>
  <si>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</si>
  <si>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</si>
  <si>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</si>
  <si>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</si>
  <si>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</si>
  <si>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</si>
  <si>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</si>
  <si>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</si>
  <si>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</si>
  <si>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</si>
  <si>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</si>
  <si>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</si>
  <si>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</si>
  <si>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</si>
  <si>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</si>
  <si>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</si>
  <si>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</si>
  <si>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</si>
  <si>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</si>
  <si>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</si>
  <si>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</si>
  <si>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</si>
  <si>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</si>
  <si>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</si>
  <si>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</si>
  <si>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</si>
  <si>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</si>
  <si>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</si>
  <si>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</si>
  <si>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</si>
  <si>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</si>
  <si>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</si>
  <si>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</si>
  <si>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</si>
  <si>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</si>
  <si>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</si>
  <si>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</si>
  <si>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</si>
  <si>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</si>
  <si>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</si>
  <si>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</si>
  <si>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</si>
  <si>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</si>
  <si>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</si>
  <si>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</si>
  <si>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</si>
  <si>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</si>
  <si>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</si>
  <si>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</si>
  <si>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</si>
  <si>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</si>
  <si>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</si>
  <si>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</si>
  <si>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</si>
  <si>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</si>
  <si>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</si>
  <si>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</si>
  <si>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</si>
  <si>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</si>
  <si>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</si>
  <si>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</si>
  <si>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</si>
  <si>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</si>
  <si>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</si>
  <si>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</si>
  <si>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</si>
  <si>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</si>
  <si>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</si>
  <si>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</si>
  <si>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</si>
  <si>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</si>
  <si>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</si>
  <si>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</si>
  <si>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</si>
  <si>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</si>
  <si>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</si>
  <si>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</si>
  <si>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</si>
  <si>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</si>
  <si>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</si>
  <si>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</si>
  <si>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</si>
  <si>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</si>
  <si>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</si>
  <si>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</si>
  <si>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</si>
  <si>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</si>
  <si>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</si>
  <si>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</si>
  <si>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</si>
  <si>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</si>
  <si>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</si>
  <si>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</si>
  <si>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</si>
  <si>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</si>
  <si>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</si>
  <si>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</si>
  <si>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</si>
  <si>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</si>
  <si>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</si>
  <si>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</si>
  <si>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</si>
  <si>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</si>
  <si>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</si>
  <si>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</si>
  <si>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</si>
  <si>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</si>
  <si>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</si>
  <si>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</si>
  <si>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</si>
  <si>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</si>
  <si>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</si>
  <si>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</si>
  <si>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</si>
  <si>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</si>
  <si>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</si>
  <si>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</si>
  <si>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</si>
  <si>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</si>
  <si>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</si>
  <si>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</si>
  <si>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</si>
  <si>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</si>
  <si>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</si>
  <si>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</si>
  <si>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</si>
  <si>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</si>
  <si>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</si>
  <si>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</si>
  <si>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</si>
  <si>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</si>
  <si>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</si>
  <si>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</si>
  <si>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</si>
  <si>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</si>
  <si>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</si>
  <si>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</si>
  <si>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</si>
  <si>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</si>
  <si>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</si>
  <si>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</si>
  <si>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</si>
  <si>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</si>
  <si>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</si>
  <si>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</si>
  <si>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</si>
  <si>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</si>
  <si>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</si>
  <si>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</si>
  <si>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</si>
  <si>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</si>
  <si>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</si>
  <si>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</si>
  <si>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</si>
  <si>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</si>
  <si>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</si>
  <si>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</si>
  <si>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</si>
  <si>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</si>
  <si>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</si>
  <si>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</si>
  <si>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</si>
  <si>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</si>
  <si>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</si>
  <si>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</si>
  <si>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</si>
  <si>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</si>
  <si>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</si>
  <si>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</si>
  <si>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</si>
  <si>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</si>
  <si>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</si>
  <si>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</si>
  <si>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</si>
  <si>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</si>
  <si>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</si>
  <si>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</si>
  <si>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</si>
  <si>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</si>
  <si>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</si>
  <si>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</si>
  <si>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</si>
  <si>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</si>
  <si>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</si>
  <si>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</si>
  <si>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</si>
  <si>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</si>
  <si>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</si>
  <si>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</si>
  <si>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</si>
  <si>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</si>
  <si>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</si>
  <si>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</si>
  <si>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</si>
  <si>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</si>
  <si>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</si>
  <si>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</si>
  <si>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</si>
  <si>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</si>
  <si>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</si>
  <si>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</si>
  <si>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</si>
  <si>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</si>
  <si>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</si>
  <si>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</si>
  <si>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</si>
  <si>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</si>
  <si>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</si>
  <si>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</si>
  <si>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</si>
  <si>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</si>
  <si>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</si>
  <si>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</si>
  <si>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</si>
  <si>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</si>
  <si>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</si>
  <si>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</si>
  <si>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</si>
  <si>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</si>
  <si>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</si>
  <si>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</si>
  <si>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</si>
  <si>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</si>
  <si>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</si>
  <si>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</si>
  <si>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</si>
  <si>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</si>
  <si>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</si>
  <si>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</si>
  <si>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</si>
  <si>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</si>
  <si>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</si>
  <si>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</si>
  <si>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</si>
  <si>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</si>
  <si>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</si>
  <si>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</si>
  <si>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</si>
  <si>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</si>
  <si>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</si>
  <si>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</si>
  <si>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</si>
  <si>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</si>
  <si>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</si>
  <si>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</si>
  <si>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</si>
  <si>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</si>
  <si>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</si>
  <si>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</si>
  <si>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</si>
  <si>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</si>
  <si>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</si>
  <si>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</si>
  <si>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</si>
  <si>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</si>
  <si>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</si>
  <si>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</si>
  <si>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</si>
  <si>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</si>
  <si>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</si>
  <si>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</si>
  <si>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</si>
  <si>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</si>
  <si>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</si>
  <si>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</si>
  <si>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</si>
  <si>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</si>
  <si>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</si>
  <si>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</si>
  <si>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</si>
  <si>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</si>
  <si>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</si>
  <si>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</si>
  <si>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</si>
  <si>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</si>
  <si>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</si>
  <si>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</si>
  <si>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</si>
  <si>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</si>
  <si>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</si>
  <si>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</si>
  <si>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</si>
  <si>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</si>
  <si>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</si>
  <si>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</si>
  <si>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</si>
  <si>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</si>
  <si>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</si>
  <si>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</si>
  <si>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</si>
  <si>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</si>
  <si>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</si>
  <si>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</si>
  <si>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</si>
  <si>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</si>
  <si>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</si>
  <si>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</si>
  <si>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</si>
  <si>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</si>
  <si>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</si>
  <si>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</si>
  <si>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</si>
  <si>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</si>
  <si>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</si>
  <si>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</si>
  <si>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</si>
  <si>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</si>
  <si>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</si>
  <si>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</si>
  <si>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</si>
  <si>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</si>
  <si>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</si>
  <si>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</si>
  <si>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</si>
  <si>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</si>
  <si>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</si>
  <si>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</si>
  <si>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</si>
  <si>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</si>
  <si>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</si>
  <si>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</si>
  <si>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</si>
  <si>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</si>
  <si>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</si>
  <si>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</si>
  <si>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</si>
  <si>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</si>
  <si>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</si>
  <si>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</si>
  <si>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</si>
  <si>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</si>
  <si>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</si>
  <si>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</si>
  <si>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</si>
  <si>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</si>
  <si>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</si>
  <si>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</si>
  <si>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</si>
  <si>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</si>
  <si>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</si>
  <si>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</si>
  <si>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</si>
  <si>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</si>
  <si>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</si>
  <si>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</si>
  <si>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</si>
  <si>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</si>
  <si>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</si>
  <si>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</si>
  <si>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</si>
  <si>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</si>
  <si>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</si>
  <si>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</si>
  <si>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</si>
  <si>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</si>
  <si>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</si>
  <si>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</si>
  <si>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</si>
  <si>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</si>
  <si>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</si>
  <si>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</si>
  <si>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</si>
  <si>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</si>
  <si>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</si>
  <si>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</si>
  <si>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</si>
  <si>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</si>
  <si>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</si>
  <si>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</si>
  <si>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</si>
  <si>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</si>
  <si>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</si>
  <si>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</si>
  <si>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</si>
  <si>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</si>
  <si>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</si>
  <si>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</si>
  <si>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</si>
  <si>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</si>
  <si>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</si>
  <si>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</si>
  <si>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</si>
  <si>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</si>
  <si>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</si>
  <si>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</si>
  <si>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</si>
  <si>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</si>
  <si>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</si>
  <si>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</si>
  <si>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</si>
  <si>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</si>
  <si>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</si>
  <si>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</si>
  <si>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</si>
  <si>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</si>
  <si>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</si>
  <si>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</si>
  <si>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</si>
  <si>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</si>
  <si>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</si>
  <si>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</si>
  <si>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</si>
  <si>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</si>
  <si>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</si>
  <si>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</si>
  <si>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</si>
  <si>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</si>
  <si>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</si>
  <si>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</si>
  <si>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</si>
  <si>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</si>
  <si>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</si>
  <si>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</si>
  <si>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</si>
  <si>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</si>
  <si>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</si>
  <si>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</si>
  <si>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</si>
  <si>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</si>
  <si>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</si>
  <si>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</si>
  <si>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</si>
  <si>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</si>
  <si>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</si>
  <si>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</si>
  <si>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</si>
  <si>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</si>
  <si>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</si>
  <si>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</si>
  <si>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</si>
  <si>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</si>
  <si>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</si>
  <si>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</si>
  <si>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</si>
  <si>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</si>
  <si>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</si>
  <si>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</si>
  <si>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</si>
  <si>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</si>
  <si>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</si>
  <si>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</si>
  <si>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</si>
  <si>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</si>
  <si>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</si>
  <si>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</si>
  <si>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</si>
  <si>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</si>
  <si>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</si>
  <si>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</si>
  <si>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</si>
  <si>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</si>
  <si>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</si>
  <si>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</si>
  <si>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</si>
  <si>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</si>
  <si>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</si>
  <si>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</si>
  <si>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</si>
  <si>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</si>
  <si>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</si>
  <si>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</si>
  <si>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</si>
  <si>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</si>
  <si>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</si>
  <si>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</si>
  <si>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</si>
  <si>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</si>
  <si>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</si>
  <si>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</si>
  <si>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</si>
  <si>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</si>
  <si>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</si>
  <si>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</si>
  <si>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</si>
  <si>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</si>
  <si>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</si>
  <si>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</si>
  <si>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</si>
  <si>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</si>
  <si>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</si>
  <si>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</si>
  <si>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</si>
  <si>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</si>
  <si>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</si>
  <si>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</si>
  <si>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</si>
  <si>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</si>
  <si>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</si>
  <si>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</si>
  <si>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</si>
  <si>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</si>
  <si>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</si>
  <si>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</si>
  <si>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</si>
  <si>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</si>
  <si>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</si>
  <si>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</si>
  <si>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</si>
  <si>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</si>
  <si>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</si>
  <si>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</si>
  <si>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</si>
  <si>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</si>
  <si>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</si>
  <si>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</si>
  <si>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</si>
  <si>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</si>
  <si>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</si>
  <si>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</si>
  <si>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</si>
  <si>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</si>
  <si>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</si>
  <si>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</si>
  <si>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</si>
  <si>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</si>
  <si>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</si>
  <si>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</si>
  <si>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</si>
  <si>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</si>
  <si>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</si>
  <si>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</si>
  <si>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</si>
  <si>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</si>
  <si>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</si>
  <si>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</si>
  <si>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</si>
  <si>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</si>
  <si>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</si>
  <si>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</si>
  <si>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</si>
  <si>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</si>
  <si>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</si>
  <si>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</si>
  <si>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</si>
  <si>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</si>
  <si>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</si>
  <si>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</si>
  <si>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</si>
  <si>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</si>
  <si>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</si>
  <si>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</si>
  <si>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</si>
  <si>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</si>
  <si>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</si>
  <si>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</si>
  <si>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</si>
  <si>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</si>
  <si>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</si>
  <si>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</si>
  <si>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</si>
  <si>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</si>
  <si>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</si>
  <si>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</si>
  <si>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</si>
  <si>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</si>
  <si>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</si>
  <si>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</si>
  <si>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</si>
  <si>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</si>
  <si>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</si>
  <si>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</si>
  <si>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</si>
  <si>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</si>
  <si>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</si>
  <si>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</si>
  <si>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</si>
  <si>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</si>
  <si>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</si>
  <si>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</si>
  <si>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</si>
  <si>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</si>
  <si>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</si>
  <si>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</si>
  <si>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</si>
  <si>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</si>
  <si>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</si>
  <si>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</si>
  <si>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</si>
  <si>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</si>
  <si>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</si>
  <si>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</si>
  <si>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</si>
  <si>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</si>
  <si>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</si>
  <si>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</si>
  <si>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</si>
  <si>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</si>
  <si>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</si>
  <si>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</si>
  <si>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</si>
  <si>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</si>
  <si>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</si>
  <si>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</si>
  <si>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</si>
  <si>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</si>
  <si>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</si>
  <si>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</si>
  <si>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</si>
  <si>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</si>
  <si>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</si>
  <si>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</si>
  <si>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</si>
  <si>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</si>
  <si>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</si>
  <si>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</si>
  <si>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</si>
  <si>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</si>
  <si>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</si>
  <si>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</si>
  <si>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</si>
  <si>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</si>
  <si>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</si>
  <si>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</si>
  <si>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</si>
  <si>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</si>
  <si>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</si>
  <si>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</si>
  <si>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</si>
  <si>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</si>
  <si>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</si>
  <si>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</si>
  <si>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</si>
  <si>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</si>
  <si>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</si>
  <si>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</si>
  <si>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</si>
  <si>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</si>
  <si>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</si>
  <si>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</si>
  <si>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</si>
  <si>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</si>
  <si>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</si>
  <si>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</si>
  <si>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</si>
  <si>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</si>
  <si>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</si>
  <si>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</si>
  <si>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</si>
  <si>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</si>
  <si>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</si>
  <si>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</si>
  <si>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</si>
  <si>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</si>
  <si>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</si>
  <si>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</si>
  <si>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</si>
  <si>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</si>
  <si>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</si>
  <si>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</si>
  <si>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</si>
  <si>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</si>
  <si>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</si>
  <si>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</si>
  <si>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</si>
  <si>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</si>
  <si>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</si>
  <si>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</si>
  <si>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</si>
  <si>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</si>
  <si>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</si>
  <si>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</si>
  <si>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</si>
  <si>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</si>
  <si>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</si>
  <si>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</si>
  <si>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</si>
  <si>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</si>
  <si>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</si>
  <si>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</si>
  <si>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</si>
  <si>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</si>
  <si>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</si>
  <si>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</si>
  <si>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</si>
  <si>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</si>
  <si>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</si>
  <si>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</si>
  <si>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</si>
  <si>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</si>
  <si>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</si>
  <si>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</si>
  <si>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</si>
  <si>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</si>
  <si>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</si>
  <si>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</si>
  <si>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</si>
  <si>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</si>
  <si>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</si>
  <si>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</si>
  <si>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</si>
  <si>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</si>
  <si>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</si>
  <si>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</si>
  <si>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</si>
  <si>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</si>
  <si>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</si>
  <si>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</si>
  <si>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</si>
  <si>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</si>
  <si>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</si>
  <si>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</si>
  <si>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</si>
  <si>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</si>
  <si>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</si>
  <si>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</si>
  <si>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</si>
  <si>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</si>
  <si>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</si>
  <si>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</si>
  <si>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</si>
  <si>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</si>
  <si>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</si>
  <si>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</si>
  <si>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</si>
  <si>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</si>
  <si>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</si>
  <si>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</si>
  <si>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</si>
  <si>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</si>
  <si>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</si>
  <si>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</si>
  <si>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</si>
  <si>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</si>
  <si>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</si>
  <si>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</si>
  <si>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</si>
  <si>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</si>
  <si>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</si>
  <si>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</si>
  <si>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</si>
  <si>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</si>
  <si>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</si>
  <si>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</si>
  <si>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</si>
  <si>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</si>
  <si>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</si>
  <si>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</si>
  <si>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</si>
  <si>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</si>
  <si>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</si>
  <si>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</si>
  <si>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</si>
  <si>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</si>
  <si>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</si>
  <si>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</si>
  <si>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</si>
  <si>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</si>
  <si>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</si>
  <si>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</si>
  <si>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</si>
  <si>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</si>
  <si>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</si>
  <si>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</si>
  <si>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</si>
  <si>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</si>
  <si>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</si>
  <si>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</si>
  <si>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</si>
  <si>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</si>
  <si>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</si>
  <si>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</si>
  <si>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</si>
  <si>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</si>
  <si>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</si>
  <si>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</si>
  <si>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</si>
  <si>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</si>
  <si>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</si>
  <si>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</si>
  <si>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</si>
  <si>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</si>
  <si>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</si>
  <si>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</si>
  <si>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</si>
  <si>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</si>
  <si>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</si>
  <si>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</si>
  <si>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</si>
  <si>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</si>
  <si>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</si>
  <si>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</si>
  <si>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</si>
  <si>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</si>
  <si>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</si>
  <si>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</si>
  <si>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</si>
  <si>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</si>
  <si>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</si>
  <si>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</si>
  <si>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</si>
  <si>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</si>
  <si>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</si>
  <si>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</si>
  <si>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</si>
  <si>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</si>
  <si>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</si>
  <si>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</si>
  <si>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</si>
  <si>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</si>
  <si>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</si>
  <si>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</si>
  <si>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</si>
  <si>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</si>
  <si>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</si>
  <si>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</si>
  <si>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</si>
  <si>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</si>
  <si>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</si>
  <si>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</si>
  <si>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</si>
  <si>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</si>
  <si>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</si>
  <si>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</si>
  <si>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</si>
  <si>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</si>
  <si>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</si>
  <si>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</si>
  <si>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</si>
  <si>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</si>
  <si>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</si>
  <si>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</si>
  <si>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</si>
  <si>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</si>
  <si>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</si>
  <si>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</si>
  <si>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</si>
  <si>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</si>
  <si>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</si>
  <si>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</si>
  <si>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</si>
  <si>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</si>
  <si>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</si>
  <si>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</si>
  <si>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</si>
  <si>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</si>
  <si>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</si>
  <si>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</si>
  <si>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</si>
  <si>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</si>
  <si>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</si>
  <si>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</si>
  <si>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</si>
  <si>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</si>
  <si>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</si>
  <si>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</si>
  <si>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</si>
  <si>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</si>
  <si>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</si>
  <si>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</si>
  <si>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</si>
  <si>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</si>
  <si>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</si>
  <si>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</si>
  <si>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</si>
  <si>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</si>
  <si>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</si>
  <si>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</si>
  <si>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</si>
  <si>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</si>
  <si>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</si>
  <si>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</si>
  <si>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</si>
  <si>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</si>
  <si>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</si>
  <si>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</si>
  <si>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</si>
  <si>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</si>
  <si>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</si>
  <si>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</si>
  <si>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</si>
  <si>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</si>
  <si>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</si>
  <si>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</si>
  <si>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</si>
  <si>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</si>
  <si>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</si>
  <si>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</si>
  <si>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</si>
  <si>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</si>
  <si>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</si>
  <si>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</si>
  <si>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</si>
  <si>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</si>
  <si>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</si>
  <si>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</si>
  <si>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</si>
  <si>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</si>
  <si>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</si>
  <si>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</si>
  <si>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</si>
  <si>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</si>
  <si>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</si>
  <si>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</si>
  <si>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</si>
  <si>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</si>
  <si>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</si>
  <si>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</si>
  <si>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</si>
  <si>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</si>
  <si>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</si>
  <si>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</si>
  <si>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</si>
  <si>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</si>
  <si>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</si>
  <si>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</si>
  <si>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</si>
  <si>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</si>
  <si>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</si>
  <si>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</si>
  <si>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</si>
  <si>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</si>
  <si>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</si>
  <si>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</si>
  <si>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</si>
  <si>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</si>
  <si>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</si>
  <si>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</si>
  <si>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</si>
  <si>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</si>
  <si>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</si>
  <si>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</si>
  <si>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</si>
  <si>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</si>
  <si>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</si>
  <si>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</si>
  <si>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</si>
  <si>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</si>
  <si>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</si>
  <si>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</si>
  <si>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</si>
  <si>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</si>
  <si>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</si>
  <si>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</si>
  <si>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</si>
  <si>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</si>
  <si>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</si>
  <si>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</si>
  <si>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</si>
  <si>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</si>
  <si>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</si>
  <si>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</si>
  <si>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</si>
  <si>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</si>
  <si>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</si>
  <si>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</si>
  <si>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</si>
  <si>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</si>
  <si>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</si>
  <si>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</si>
  <si>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</si>
  <si>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</si>
  <si>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</si>
  <si>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</si>
  <si>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</si>
  <si>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</si>
  <si>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</si>
  <si>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</si>
  <si>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</si>
  <si>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</si>
  <si>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</si>
  <si>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</si>
  <si>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</si>
  <si>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</si>
  <si>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</si>
  <si>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</si>
  <si>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</si>
  <si>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</si>
  <si>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</si>
  <si>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</si>
  <si>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</si>
  <si>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</si>
  <si>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</si>
  <si>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</si>
  <si>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</si>
  <si>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</si>
  <si>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</si>
  <si>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</si>
  <si>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</si>
  <si>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</si>
  <si>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</si>
  <si>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</si>
  <si>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</si>
  <si>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</si>
  <si>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</si>
  <si>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</si>
  <si>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</si>
  <si>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</si>
  <si>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</si>
  <si>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</si>
  <si>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</si>
  <si>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</si>
  <si>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</si>
  <si>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</si>
  <si>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</si>
  <si>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</si>
  <si>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</si>
  <si>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</si>
  <si>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</si>
  <si>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</si>
  <si>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</si>
  <si>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</si>
  <si>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</si>
  <si>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</si>
  <si>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</si>
  <si>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</si>
  <si>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</si>
  <si>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</si>
  <si>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</si>
  <si>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</si>
  <si>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</si>
  <si>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</si>
  <si>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</si>
  <si>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</si>
  <si>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</si>
  <si>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</si>
  <si>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</si>
  <si>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</si>
  <si>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</si>
  <si>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</si>
  <si>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</si>
  <si>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</si>
  <si>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</si>
  <si>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</si>
  <si>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</si>
  <si>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</si>
  <si>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</si>
  <si>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</si>
  <si>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</si>
  <si>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</si>
  <si>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</si>
  <si>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</si>
  <si>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</si>
  <si>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</si>
  <si>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</si>
  <si>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</si>
  <si>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</si>
  <si>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</si>
  <si>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</si>
  <si>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</si>
  <si>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</si>
  <si>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</si>
  <si>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</si>
  <si>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</si>
  <si>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</si>
  <si>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</si>
  <si>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</si>
  <si>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</si>
  <si>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</si>
  <si>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</si>
  <si>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</si>
  <si>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</si>
  <si>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</si>
  <si>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</si>
  <si>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</si>
  <si>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</si>
  <si>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</si>
  <si>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</si>
  <si>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</si>
  <si>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</si>
  <si>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</si>
  <si>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</si>
  <si>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</si>
  <si>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</si>
  <si>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</si>
  <si>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</si>
  <si>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</si>
  <si>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</si>
  <si>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</si>
  <si>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</si>
  <si>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</si>
  <si>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</si>
  <si>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</si>
  <si>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</si>
  <si>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</si>
  <si>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</si>
  <si>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</si>
  <si>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</si>
  <si>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</si>
  <si>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</si>
  <si>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</si>
  <si>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</si>
  <si>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</si>
  <si>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</si>
  <si>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</si>
  <si>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</si>
  <si>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</si>
  <si>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</si>
  <si>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</si>
  <si>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</si>
  <si>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</si>
  <si>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</si>
  <si>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</si>
  <si>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</si>
  <si>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</si>
  <si>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</si>
  <si>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</si>
  <si>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</si>
  <si>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</si>
  <si>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</si>
  <si>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</si>
  <si>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</si>
  <si>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</si>
  <si>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</si>
  <si>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</si>
  <si>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</si>
  <si>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</si>
  <si>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</si>
  <si>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</si>
  <si>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</si>
  <si>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</si>
  <si>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</si>
  <si>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</si>
  <si>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</si>
  <si>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</si>
  <si>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</si>
  <si>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</si>
  <si>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</si>
  <si>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</si>
  <si>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</si>
  <si>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</si>
  <si>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</si>
  <si>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</si>
  <si>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</si>
  <si>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</si>
  <si>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</si>
  <si>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</si>
  <si>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</si>
  <si>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</si>
  <si>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</si>
  <si>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</si>
  <si>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</si>
  <si>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</si>
  <si>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</si>
  <si>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</si>
  <si>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</si>
  <si>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</si>
  <si>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</si>
  <si>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</si>
  <si>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</si>
  <si>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</si>
  <si>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</si>
  <si>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</si>
  <si>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</si>
  <si>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</si>
  <si>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</si>
  <si>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</si>
  <si>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</si>
  <si>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</si>
  <si>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</si>
  <si>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</si>
  <si>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</si>
  <si>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</si>
  <si>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</si>
  <si>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</si>
  <si>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</si>
  <si>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</si>
  <si>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</si>
  <si>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</si>
  <si>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</si>
  <si>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</si>
  <si>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</si>
  <si>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</si>
  <si>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</si>
  <si>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</si>
  <si>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</si>
  <si>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</si>
  <si>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</si>
  <si>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</si>
  <si>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</si>
  <si>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</si>
  <si>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</si>
  <si>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</si>
  <si>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</si>
  <si>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</si>
  <si>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</si>
  <si>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</si>
  <si>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</si>
  <si>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</si>
  <si>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</si>
  <si>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</si>
  <si>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</si>
  <si>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</si>
  <si>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</si>
  <si>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</si>
  <si>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</si>
  <si>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</si>
  <si>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</si>
  <si>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</si>
  <si>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</si>
  <si>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</si>
  <si>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</si>
  <si>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</si>
  <si>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</si>
  <si>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</si>
  <si>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</si>
  <si>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</si>
  <si>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</si>
  <si>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</si>
  <si>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</si>
  <si>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</si>
  <si>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</si>
  <si>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</si>
  <si>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</si>
  <si>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</si>
  <si>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</si>
  <si>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</si>
  <si>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</si>
  <si>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</si>
  <si>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</si>
  <si>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</si>
  <si>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</si>
  <si>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</si>
  <si>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</si>
  <si>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</si>
  <si>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</si>
  <si>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</si>
  <si>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</si>
  <si>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</si>
  <si>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</si>
  <si>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</si>
  <si>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</si>
  <si>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</si>
  <si>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</si>
  <si>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</si>
  <si>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</si>
  <si>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</si>
  <si>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</si>
  <si>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</si>
  <si>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</si>
  <si>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</si>
  <si>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</si>
  <si>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</si>
  <si>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</si>
  <si>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</si>
  <si>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</si>
  <si>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</si>
  <si>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</si>
  <si>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</si>
  <si>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</si>
  <si>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</si>
  <si>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</si>
  <si>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</si>
  <si>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</si>
  <si>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</si>
  <si>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</si>
  <si>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</si>
  <si>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</si>
  <si>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</si>
  <si>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</si>
  <si>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</si>
  <si>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</si>
  <si>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</si>
  <si>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</si>
  <si>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</si>
  <si>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</si>
  <si>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</si>
  <si>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</si>
  <si>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</si>
  <si>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</si>
  <si>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</si>
  <si>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</si>
  <si>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</si>
  <si>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</si>
  <si>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</si>
  <si>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</si>
  <si>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</si>
  <si>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</si>
  <si>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</si>
  <si>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</si>
  <si>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</si>
  <si>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</si>
  <si>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</si>
  <si>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</si>
  <si>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</si>
  <si>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</si>
  <si>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</si>
  <si>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</si>
  <si>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</si>
  <si>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</si>
  <si>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</si>
  <si>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</si>
  <si>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</si>
  <si>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</si>
  <si>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</si>
  <si>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</si>
  <si>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</si>
  <si>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</si>
  <si>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</si>
  <si>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</si>
  <si>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</si>
  <si>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</si>
  <si>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</si>
  <si>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</si>
  <si>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</si>
  <si>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</si>
  <si>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</si>
  <si>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</si>
  <si>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</si>
  <si>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</si>
  <si>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</si>
  <si>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</si>
  <si>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</si>
  <si>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</si>
  <si>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</si>
  <si>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</si>
  <si>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</si>
  <si>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</si>
  <si>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</si>
  <si>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</si>
  <si>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</si>
  <si>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</si>
  <si>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</si>
  <si>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</si>
  <si>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</si>
  <si>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</si>
  <si>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</si>
  <si>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</si>
  <si>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</si>
  <si>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</si>
  <si>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</si>
  <si>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</si>
  <si>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</si>
  <si>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</si>
  <si>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</si>
  <si>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</si>
  <si>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</si>
  <si>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</si>
  <si>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</si>
  <si>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</si>
  <si>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</si>
  <si>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</si>
  <si>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</si>
  <si>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</si>
  <si>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</si>
  <si>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</si>
  <si>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</si>
  <si>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</si>
  <si>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</si>
  <si>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</si>
  <si>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</si>
  <si>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</si>
  <si>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</si>
  <si>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</si>
  <si>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</si>
  <si>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</si>
  <si>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</si>
  <si>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</si>
  <si>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</si>
  <si>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</si>
  <si>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</si>
  <si>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</si>
  <si>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</si>
  <si>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</si>
  <si>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</si>
  <si>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</si>
  <si>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</si>
  <si>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</si>
  <si>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</si>
  <si>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</si>
  <si>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</si>
  <si>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</si>
  <si>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</si>
  <si>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</si>
  <si>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</si>
  <si>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</si>
  <si>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</si>
  <si>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</si>
  <si>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</si>
  <si>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</si>
  <si>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</si>
  <si>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</si>
  <si>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</si>
  <si>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</si>
  <si>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</si>
  <si>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</si>
  <si>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</si>
  <si>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</si>
  <si>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</si>
  <si>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</si>
  <si>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</si>
  <si>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</si>
  <si>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</si>
  <si>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</si>
  <si>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</si>
  <si>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</si>
  <si>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</si>
  <si>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</si>
  <si>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</si>
  <si>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</si>
  <si>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</si>
  <si>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</si>
  <si>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</si>
  <si>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</si>
  <si>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</si>
  <si>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</si>
  <si>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</si>
  <si>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</si>
  <si>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</si>
  <si>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</si>
  <si>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</si>
  <si>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</si>
  <si>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</si>
  <si>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</si>
  <si>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</si>
  <si>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</si>
  <si>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</si>
  <si>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</si>
  <si>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</si>
  <si>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</si>
  <si>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</si>
  <si>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</si>
  <si>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</si>
  <si>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</si>
  <si>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</si>
  <si>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</si>
  <si>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</si>
  <si>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</si>
  <si>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</si>
  <si>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</si>
  <si>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</si>
  <si>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</si>
  <si>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</si>
  <si>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</si>
  <si>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</si>
  <si>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</si>
  <si>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</si>
  <si>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</si>
  <si>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</si>
  <si>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</si>
  <si>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</si>
  <si>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</si>
  <si>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</si>
  <si>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</si>
  <si>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</si>
  <si>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</si>
  <si>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</si>
  <si>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</si>
  <si>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</si>
  <si>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</si>
  <si>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</si>
  <si>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</si>
  <si>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</si>
  <si>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</si>
  <si>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</si>
  <si>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</si>
  <si>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</si>
  <si>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</si>
  <si>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</si>
  <si>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</si>
  <si>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</si>
  <si>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</si>
  <si>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</si>
  <si>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</si>
  <si>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</si>
  <si>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</si>
  <si>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</si>
  <si>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</si>
  <si>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</si>
  <si>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</si>
  <si>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</si>
  <si>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</si>
  <si>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</si>
  <si>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</si>
  <si>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</si>
  <si>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</si>
  <si>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</si>
  <si>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</si>
  <si>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</si>
  <si>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</si>
  <si>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</si>
  <si>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</si>
  <si>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</si>
  <si>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</si>
  <si>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</si>
  <si>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</si>
  <si>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</si>
  <si>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</si>
  <si>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</si>
  <si>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</si>
  <si>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</si>
  <si>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</si>
  <si>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</si>
  <si>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</si>
  <si>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</si>
  <si>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</si>
  <si>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</si>
  <si>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</si>
  <si>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</si>
  <si>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</si>
  <si>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</si>
  <si>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</si>
  <si>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</si>
  <si>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</si>
  <si>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</si>
  <si>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</si>
  <si>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</si>
  <si>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</si>
  <si>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</si>
  <si>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</si>
  <si>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</si>
  <si>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</si>
  <si>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</si>
  <si>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</si>
  <si>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</si>
  <si>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</si>
  <si>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</si>
  <si>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</si>
  <si>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</si>
  <si>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</si>
  <si>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</si>
  <si>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</si>
  <si>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</si>
  <si>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</si>
  <si>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</si>
  <si>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</si>
  <si>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</si>
  <si>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</si>
  <si>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</si>
  <si>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</si>
  <si>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</si>
  <si>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</si>
  <si>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</si>
  <si>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</si>
  <si>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</si>
  <si>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</si>
  <si>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</si>
  <si>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</si>
  <si>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</si>
  <si>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</si>
  <si>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</si>
  <si>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</si>
  <si>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</si>
  <si>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</si>
  <si>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</si>
  <si>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</si>
  <si>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</si>
  <si>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</si>
  <si>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</si>
  <si>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</si>
  <si>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</si>
  <si>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</si>
  <si>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</si>
  <si>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</si>
  <si>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</si>
  <si>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</si>
  <si>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</si>
  <si>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</si>
  <si>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</si>
  <si>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</si>
  <si>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</si>
  <si>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</si>
  <si>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</si>
  <si>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</si>
  <si>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</si>
  <si>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</si>
  <si>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</si>
  <si>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</si>
  <si>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</si>
  <si>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</si>
  <si>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</si>
  <si>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</si>
  <si>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</si>
  <si>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</si>
  <si>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</si>
  <si>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</si>
  <si>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</si>
  <si>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</si>
  <si>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</si>
  <si>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</si>
  <si>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</si>
  <si>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</si>
  <si>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</si>
  <si>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</si>
  <si>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</si>
  <si>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</si>
  <si>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</si>
  <si>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</si>
  <si>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</si>
  <si>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</si>
  <si>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</si>
  <si>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</si>
  <si>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</si>
  <si>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</si>
  <si>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</si>
  <si>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</si>
  <si>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</si>
  <si>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</si>
  <si>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</si>
  <si>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</si>
  <si>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</si>
  <si>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</si>
  <si>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</si>
  <si>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</si>
  <si>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</si>
  <si>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</si>
  <si>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</si>
  <si>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</si>
  <si>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</si>
  <si>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</si>
  <si>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</si>
  <si>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</si>
  <si>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</si>
  <si>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</si>
  <si>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</si>
  <si>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</si>
  <si>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</si>
  <si>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</si>
  <si>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</si>
  <si>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</si>
  <si>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</si>
  <si>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</si>
  <si>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</si>
  <si>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</si>
  <si>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</si>
  <si>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</si>
  <si>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</si>
  <si>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</si>
  <si>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</si>
  <si>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</si>
  <si>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</si>
  <si>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</si>
  <si>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</si>
  <si>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</si>
  <si>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</si>
  <si>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</si>
  <si>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</si>
  <si>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</si>
  <si>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</si>
  <si>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</si>
  <si>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</si>
  <si>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</si>
  <si>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</si>
  <si>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</si>
  <si>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</si>
  <si>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</si>
  <si>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</si>
  <si>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</si>
  <si>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</si>
  <si>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</si>
  <si>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</si>
  <si>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</si>
  <si>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</si>
  <si>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</si>
  <si>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</si>
  <si>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</si>
  <si>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</si>
  <si>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</si>
  <si>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</si>
  <si>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</si>
  <si>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</si>
  <si>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</si>
  <si>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</si>
  <si>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</si>
  <si>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</si>
  <si>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</si>
  <si>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</si>
  <si>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</si>
  <si>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</si>
  <si>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</si>
  <si>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</si>
  <si>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</si>
  <si>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</si>
  <si>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</si>
  <si>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</si>
  <si>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</si>
  <si>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</si>
  <si>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</si>
  <si>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</si>
  <si>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</si>
  <si>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</si>
  <si>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</si>
  <si>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</si>
  <si>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</si>
  <si>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</si>
  <si>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</si>
  <si>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</si>
  <si>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</si>
  <si>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</si>
  <si>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</si>
  <si>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</si>
  <si>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</si>
  <si>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</si>
  <si>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</si>
  <si>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</si>
  <si>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</si>
  <si>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</si>
  <si>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</si>
  <si>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</si>
  <si>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</si>
  <si>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</si>
  <si>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</si>
  <si>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</si>
  <si>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</si>
  <si>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</si>
  <si>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</si>
  <si>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</si>
  <si>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</si>
  <si>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</si>
  <si>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</si>
  <si>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</si>
  <si>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</si>
  <si>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</si>
  <si>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</si>
  <si>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</si>
  <si>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</si>
  <si>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</si>
  <si>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</si>
  <si>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</si>
  <si>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</si>
  <si>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</si>
  <si>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</si>
  <si>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</si>
  <si>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</si>
  <si>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</si>
  <si>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</si>
  <si>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</si>
  <si>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</si>
  <si>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</si>
  <si>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</si>
  <si>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</si>
  <si>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</si>
  <si>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</si>
  <si>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</si>
  <si>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</si>
  <si>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</si>
  <si>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</si>
  <si>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</si>
  <si>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</si>
  <si>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</si>
  <si>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</si>
  <si>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</si>
  <si>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</si>
  <si>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</si>
  <si>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</si>
  <si>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</si>
  <si>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</si>
  <si>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</si>
  <si>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</si>
  <si>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</si>
  <si>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</si>
  <si>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</si>
  <si>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</si>
  <si>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</si>
  <si>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</si>
  <si>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</si>
  <si>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</si>
  <si>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</si>
  <si>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</si>
  <si>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</si>
  <si>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</si>
  <si>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</si>
  <si>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</si>
  <si>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</si>
  <si>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</si>
  <si>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</si>
  <si>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</si>
  <si>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</si>
  <si>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</si>
  <si>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</si>
  <si>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</si>
  <si>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</si>
  <si>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</si>
  <si>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</si>
  <si>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</si>
  <si>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</si>
  <si>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</si>
  <si>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</si>
  <si>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</si>
  <si>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</si>
  <si>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</si>
  <si>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</si>
  <si>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</si>
  <si>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</si>
  <si>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</si>
  <si>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</si>
  <si>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</si>
  <si>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</si>
  <si>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</si>
  <si>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</si>
  <si>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</si>
  <si>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</si>
  <si>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</si>
  <si>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</si>
  <si>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</si>
  <si>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</si>
  <si>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</si>
  <si>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</si>
  <si>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</si>
  <si>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</si>
  <si>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</si>
  <si>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</si>
  <si>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</si>
  <si>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</si>
  <si>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</si>
  <si>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</si>
  <si>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</si>
  <si>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</si>
  <si>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</si>
  <si>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</si>
  <si>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</si>
  <si>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</si>
  <si>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</si>
  <si>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</si>
  <si>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</si>
  <si>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</si>
  <si>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</si>
  <si>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</si>
  <si>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</si>
  <si>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</si>
  <si>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</si>
  <si>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</si>
  <si>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</si>
  <si>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</si>
  <si>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</si>
  <si>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</si>
  <si>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</si>
  <si>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</si>
  <si>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</si>
  <si>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</si>
  <si>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</si>
  <si>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</si>
  <si>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</si>
  <si>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</si>
  <si>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</si>
  <si>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</si>
  <si>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</si>
  <si>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</si>
  <si>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</si>
  <si>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</si>
  <si>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</si>
  <si>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</si>
  <si>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</si>
  <si>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</si>
  <si>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</si>
  <si>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</si>
  <si>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</si>
  <si>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</si>
  <si>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</si>
  <si>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</si>
  <si>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</si>
  <si>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</si>
  <si>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</si>
  <si>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</si>
  <si>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</si>
  <si>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</si>
  <si>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</si>
  <si>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</si>
  <si>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</si>
  <si>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</si>
  <si>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</si>
  <si>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</si>
  <si>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</si>
  <si>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</si>
  <si>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</si>
  <si>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</si>
  <si>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</si>
  <si>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</si>
  <si>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</si>
  <si>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</si>
  <si>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</si>
  <si>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</si>
  <si>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</si>
  <si>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</si>
  <si>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</si>
  <si>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</si>
  <si>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</si>
  <si>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</si>
  <si>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</si>
  <si>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</si>
  <si>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</si>
  <si>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</si>
  <si>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</si>
  <si>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</si>
  <si>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</si>
  <si>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</si>
  <si>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</si>
  <si>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</si>
  <si>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</si>
  <si>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</si>
  <si>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</si>
  <si>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</si>
  <si>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</si>
  <si>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</si>
  <si>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</si>
  <si>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</si>
  <si>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</si>
  <si>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</si>
  <si>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</si>
  <si>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</si>
  <si>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</si>
  <si>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</si>
  <si>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</si>
  <si>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</si>
  <si>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</si>
  <si>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</si>
  <si>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</si>
  <si>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</si>
  <si>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</si>
  <si>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</si>
  <si>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</si>
  <si>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</si>
  <si>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</si>
  <si>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</si>
  <si>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</si>
  <si>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</si>
  <si>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</si>
  <si>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</si>
  <si>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</si>
  <si>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</si>
  <si>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</si>
  <si>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</si>
  <si>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</si>
  <si>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</si>
  <si>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</si>
  <si>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</si>
  <si>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</si>
  <si>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</si>
  <si>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</si>
  <si>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</si>
  <si>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</si>
  <si>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</si>
  <si>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</si>
  <si>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</si>
  <si>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</si>
  <si>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</si>
  <si>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</si>
  <si>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</si>
  <si>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</si>
  <si>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</si>
  <si>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</si>
  <si>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</si>
  <si>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</si>
  <si>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</si>
  <si>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</si>
  <si>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</si>
  <si>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</si>
  <si>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</si>
  <si>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</si>
  <si>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</si>
  <si>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</si>
  <si>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</si>
  <si>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</si>
  <si>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</si>
  <si>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</si>
  <si>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</si>
  <si>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</si>
  <si>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</si>
  <si>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</si>
  <si>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</si>
  <si>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</si>
  <si>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</si>
  <si>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</si>
  <si>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</si>
  <si>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</si>
  <si>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</si>
  <si>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</si>
  <si>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</si>
  <si>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</si>
  <si>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</si>
  <si>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</si>
  <si>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</si>
  <si>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</si>
  <si>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</si>
  <si>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</si>
  <si>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</si>
  <si>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</si>
  <si>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</si>
  <si>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</si>
  <si>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</si>
  <si>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</si>
  <si>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</si>
  <si>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</si>
  <si>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</si>
  <si>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</si>
  <si>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</si>
  <si>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</si>
  <si>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</si>
  <si>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</si>
  <si>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</si>
  <si>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</si>
  <si>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</si>
  <si>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</si>
  <si>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</si>
  <si>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</si>
  <si>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</si>
  <si>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</si>
  <si>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</si>
  <si>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</si>
  <si>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</si>
  <si>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</si>
  <si>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</si>
  <si>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</si>
  <si>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</si>
  <si>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</si>
  <si>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</si>
  <si>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</si>
  <si>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</si>
  <si>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</si>
  <si>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</si>
  <si>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</si>
  <si>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</si>
  <si>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</si>
  <si>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</si>
  <si>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</si>
  <si>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</si>
  <si>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</si>
  <si>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</si>
  <si>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</si>
  <si>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</si>
  <si>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</si>
  <si>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</si>
  <si>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</si>
  <si>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</si>
  <si>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</si>
  <si>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</si>
  <si>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</si>
  <si>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</si>
  <si>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</si>
  <si>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</si>
  <si>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</si>
  <si>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</si>
  <si>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</si>
  <si>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</si>
  <si>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</si>
  <si>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</si>
  <si>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</si>
  <si>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</si>
  <si>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</si>
  <si>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</si>
  <si>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</si>
  <si>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</si>
  <si>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</si>
  <si>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</si>
  <si>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</si>
  <si>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</si>
  <si>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</si>
  <si>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</si>
  <si>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</si>
  <si>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</si>
  <si>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</si>
  <si>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</si>
  <si>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</si>
  <si>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</si>
  <si>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</si>
  <si>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</si>
  <si>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</si>
  <si>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</si>
  <si>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</si>
  <si>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</si>
  <si>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</si>
  <si>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</si>
  <si>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</si>
  <si>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</si>
  <si>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</si>
  <si>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</si>
  <si>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</si>
  <si>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</si>
  <si>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</si>
  <si>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</si>
  <si>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</si>
  <si>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</si>
  <si>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</si>
  <si>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</si>
  <si>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</si>
  <si>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</si>
  <si>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</si>
  <si>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</si>
  <si>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</si>
  <si>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</si>
  <si>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</si>
  <si>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</si>
  <si>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</si>
  <si>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</si>
  <si>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</si>
  <si>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</si>
  <si>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</si>
  <si>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</si>
  <si>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</si>
  <si>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</si>
  <si>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</si>
  <si>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</si>
  <si>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</si>
  <si>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</si>
  <si>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</si>
  <si>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</si>
  <si>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</si>
  <si>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</si>
  <si>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</si>
  <si>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</si>
  <si>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</si>
  <si>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</si>
  <si>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</si>
  <si>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</si>
  <si>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</si>
  <si>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</si>
  <si>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</si>
  <si>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</si>
  <si>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</si>
  <si>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</si>
  <si>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</si>
  <si>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</si>
  <si>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</si>
  <si>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</si>
  <si>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</si>
  <si>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</si>
  <si>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</si>
  <si>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</si>
  <si>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</si>
  <si>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</si>
  <si>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</si>
  <si>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</si>
  <si>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</si>
  <si>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</si>
  <si>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</si>
  <si>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</si>
  <si>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</si>
  <si>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</si>
  <si>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</si>
  <si>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</si>
  <si>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</si>
  <si>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</si>
  <si>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</si>
  <si>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</si>
  <si>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</si>
  <si>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</si>
  <si>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</si>
  <si>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</si>
  <si>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</si>
  <si>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</si>
  <si>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</si>
  <si>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</si>
  <si>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</si>
  <si>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</si>
  <si>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</si>
  <si>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</si>
  <si>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</si>
  <si>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</si>
  <si>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</si>
  <si>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</si>
  <si>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</si>
  <si>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</si>
  <si>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</si>
  <si>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</si>
  <si>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</si>
  <si>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</si>
  <si>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</si>
  <si>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</si>
  <si>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</si>
  <si>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</si>
  <si>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</si>
  <si>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</si>
  <si>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</si>
  <si>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</si>
  <si>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</si>
  <si>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</si>
  <si>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</si>
  <si>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</si>
  <si>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</si>
  <si>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</si>
  <si>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</si>
  <si>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</si>
  <si>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</si>
  <si>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</si>
  <si>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</si>
  <si>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</si>
  <si>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</si>
  <si>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</si>
  <si>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</si>
  <si>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</si>
  <si>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</si>
  <si>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</si>
  <si>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</si>
  <si>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</si>
  <si>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</si>
  <si>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</si>
  <si>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</si>
  <si>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</si>
  <si>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</si>
  <si>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</si>
  <si>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</si>
  <si>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</si>
  <si>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</si>
  <si>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</si>
  <si>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</si>
  <si>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</si>
  <si>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</si>
  <si>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</si>
  <si>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</si>
  <si>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</si>
  <si>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</si>
  <si>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</si>
  <si>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</si>
  <si>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</si>
  <si>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</si>
  <si>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</si>
  <si>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</si>
  <si>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</si>
  <si>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</si>
  <si>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</si>
  <si>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</si>
  <si>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</si>
  <si>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</si>
  <si>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</si>
  <si>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</si>
  <si>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</si>
  <si>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</si>
  <si>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</si>
  <si>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</si>
  <si>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</si>
  <si>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</si>
  <si>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</si>
  <si>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</si>
  <si>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</si>
  <si>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</si>
  <si>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</si>
  <si>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</si>
  <si>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</si>
  <si>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</si>
  <si>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</si>
  <si>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</si>
  <si>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</si>
  <si>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</si>
  <si>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</si>
  <si>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</si>
  <si>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</si>
  <si>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</si>
  <si>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</si>
  <si>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</si>
  <si>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</si>
  <si>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</si>
  <si>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</si>
  <si>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</si>
  <si>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</si>
  <si>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</si>
  <si>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</si>
  <si>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</si>
  <si>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</si>
  <si>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</si>
  <si>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</si>
  <si>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</si>
  <si>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</si>
  <si>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</si>
  <si>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</si>
  <si>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</si>
  <si>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</si>
  <si>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</si>
  <si>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</si>
  <si>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</si>
  <si>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</si>
  <si>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</si>
  <si>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</si>
  <si>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</si>
  <si>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</si>
  <si>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</si>
  <si>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</si>
  <si>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</si>
  <si>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</si>
  <si>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</si>
  <si>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</si>
  <si>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</si>
  <si>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</si>
  <si>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</si>
  <si>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</si>
  <si>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</si>
  <si>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</si>
  <si>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</si>
  <si>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</si>
  <si>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</si>
  <si>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</si>
  <si>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</si>
  <si>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</si>
  <si>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</si>
  <si>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</si>
  <si>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</si>
  <si>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</si>
  <si>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</si>
  <si>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</si>
  <si>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</si>
  <si>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</si>
  <si>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</si>
  <si>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</si>
  <si>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</si>
  <si>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</si>
  <si>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</si>
  <si>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</si>
  <si>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</si>
  <si>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</si>
  <si>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</si>
  <si>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</si>
  <si>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</si>
  <si>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</si>
  <si>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</si>
  <si>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</si>
  <si>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</si>
  <si>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</si>
  <si>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</si>
  <si>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</si>
  <si>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</si>
  <si>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</si>
  <si>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</si>
  <si>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</si>
  <si>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</si>
  <si>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</si>
  <si>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</si>
  <si>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</si>
  <si>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</si>
  <si>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</si>
  <si>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</si>
  <si>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</si>
  <si>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</si>
  <si>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</si>
  <si>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</si>
  <si>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</si>
  <si>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</si>
  <si>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</si>
  <si>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</si>
  <si>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</si>
  <si>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</si>
  <si>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</si>
  <si>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</si>
  <si>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</si>
  <si>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</si>
  <si>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</si>
  <si>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</si>
  <si>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</si>
  <si>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</si>
  <si>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</si>
  <si>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</si>
  <si>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</si>
  <si>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</si>
  <si>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</si>
  <si>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</si>
  <si>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</si>
  <si>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</si>
  <si>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</si>
  <si>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</si>
  <si>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</si>
  <si>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</si>
  <si>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</si>
  <si>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</si>
  <si>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</si>
  <si>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</si>
  <si>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</si>
  <si>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</si>
  <si>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</si>
  <si>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</si>
  <si>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</si>
  <si>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</si>
  <si>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</si>
  <si>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</si>
  <si>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</si>
  <si>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</si>
  <si>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</si>
  <si>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</si>
  <si>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</si>
  <si>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</si>
  <si>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</si>
  <si>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</si>
  <si>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</si>
  <si>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</si>
  <si>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</si>
  <si>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</si>
  <si>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</si>
  <si>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</si>
  <si>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</si>
  <si>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</si>
  <si>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</si>
  <si>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</si>
  <si>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</si>
  <si>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</si>
  <si>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</si>
  <si>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</si>
  <si>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</si>
  <si>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</si>
  <si>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</si>
  <si>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</si>
  <si>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</si>
  <si>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</si>
  <si>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</si>
  <si>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</si>
  <si>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</si>
  <si>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</si>
  <si>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</si>
  <si>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</si>
  <si>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</si>
  <si>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</si>
  <si>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</si>
  <si>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</si>
  <si>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</si>
  <si>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</si>
  <si>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</si>
  <si>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</si>
  <si>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</si>
  <si>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</si>
  <si>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</si>
  <si>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</si>
  <si>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</si>
  <si>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</si>
  <si>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</si>
  <si>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</si>
  <si>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</si>
  <si>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</si>
  <si>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</si>
  <si>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</si>
  <si>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</si>
  <si>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</si>
  <si>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</si>
  <si>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</si>
  <si>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</si>
  <si>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</si>
  <si>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</si>
  <si>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</si>
  <si>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</si>
  <si>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</si>
  <si>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</si>
  <si>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</si>
  <si>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</si>
  <si>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</si>
  <si>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</si>
  <si>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</si>
  <si>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</si>
  <si>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</si>
  <si>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</si>
  <si>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</si>
  <si>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</si>
  <si>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</si>
  <si>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</si>
  <si>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</si>
  <si>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</si>
  <si>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</si>
  <si>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</si>
  <si>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</si>
  <si>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</si>
  <si>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</si>
  <si>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</si>
  <si>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</si>
  <si>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</si>
  <si>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</si>
  <si>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</si>
  <si>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</si>
  <si>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</si>
  <si>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</si>
  <si>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</si>
  <si>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</si>
  <si>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</si>
  <si>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</si>
  <si>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</si>
  <si>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</si>
  <si>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</si>
  <si>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</si>
  <si>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</si>
  <si>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</si>
  <si>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</si>
  <si>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</si>
  <si>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</si>
  <si>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</si>
  <si>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</si>
  <si>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</si>
  <si>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</si>
  <si>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</si>
  <si>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</si>
  <si>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</si>
  <si>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</si>
  <si>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</si>
  <si>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</si>
  <si>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</si>
  <si>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</si>
  <si>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</si>
  <si>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</si>
  <si>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</si>
  <si>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</si>
  <si>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</si>
  <si>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</si>
  <si>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</si>
  <si>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</si>
  <si>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</si>
  <si>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</si>
  <si>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</si>
  <si>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</si>
  <si>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</si>
  <si>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</si>
  <si>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</si>
  <si>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</si>
  <si>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</si>
  <si>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</si>
  <si>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</si>
  <si>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</si>
  <si>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</si>
  <si>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</si>
  <si>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</si>
  <si>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</si>
  <si>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</si>
  <si>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</si>
  <si>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</si>
  <si>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</si>
  <si>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</si>
  <si>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</si>
  <si>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</si>
  <si>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</si>
  <si>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</si>
  <si>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</si>
  <si>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</si>
  <si>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</si>
  <si>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</si>
  <si>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</si>
  <si>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</si>
  <si>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</si>
  <si>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</si>
  <si>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</si>
  <si>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</si>
  <si>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</si>
  <si>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</si>
  <si>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</si>
  <si>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</si>
  <si>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</si>
  <si>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</si>
  <si>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</si>
  <si>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</si>
  <si>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</si>
  <si>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</si>
  <si>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</si>
  <si>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</si>
  <si>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</si>
  <si>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</si>
  <si>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</si>
  <si>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</si>
  <si>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</si>
  <si>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</si>
  <si>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</si>
  <si>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</si>
  <si>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</si>
  <si>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</si>
  <si>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</si>
  <si>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</si>
  <si>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</si>
  <si>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</si>
  <si>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</si>
  <si>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</si>
  <si>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</si>
  <si>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</si>
  <si>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</si>
  <si>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</si>
  <si>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</si>
  <si>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</si>
  <si>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</si>
  <si>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</si>
  <si>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</si>
  <si>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</si>
  <si>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</si>
  <si>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</si>
  <si>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</si>
  <si>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</si>
  <si>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</si>
  <si>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</si>
  <si>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</si>
  <si>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</si>
  <si>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</si>
  <si>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</si>
  <si>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</si>
  <si>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</si>
  <si>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</si>
  <si>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</si>
  <si>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</si>
  <si>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</si>
  <si>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</si>
  <si>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</si>
  <si>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</si>
  <si>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</si>
  <si>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</si>
  <si>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</si>
  <si>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</si>
  <si>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</si>
  <si>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</si>
  <si>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</si>
  <si>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</si>
  <si>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</si>
  <si>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</si>
  <si>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</si>
  <si>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</si>
  <si>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</si>
  <si>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</si>
  <si>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</si>
  <si>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</si>
  <si>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</si>
  <si>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</si>
  <si>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</si>
  <si>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</si>
  <si>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</si>
  <si>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</si>
  <si>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</si>
  <si>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</si>
  <si>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</si>
  <si>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</si>
  <si>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</si>
  <si>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</si>
  <si>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</si>
  <si>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</si>
  <si>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</si>
  <si>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</si>
  <si>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</si>
  <si>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</si>
  <si>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</si>
  <si>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</si>
  <si>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</si>
  <si>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</si>
  <si>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</si>
  <si>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</si>
  <si>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</si>
  <si>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</si>
  <si>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</si>
  <si>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</si>
  <si>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</si>
  <si>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</si>
  <si>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</si>
  <si>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</si>
  <si>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</si>
  <si>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</si>
  <si>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</si>
  <si>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</si>
  <si>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</si>
  <si>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</si>
  <si>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</si>
  <si>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</si>
  <si>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</si>
  <si>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</si>
  <si>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</si>
  <si>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</si>
  <si>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</si>
  <si>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</si>
  <si>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</si>
  <si>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</si>
  <si>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</si>
  <si>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</si>
  <si>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</si>
  <si>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</si>
  <si>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</si>
  <si>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</si>
  <si>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</si>
  <si>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</si>
  <si>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</si>
  <si>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</si>
  <si>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</si>
  <si>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</si>
  <si>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</si>
  <si>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</si>
  <si>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</si>
  <si>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</si>
  <si>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</si>
  <si>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</si>
  <si>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</si>
  <si>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</si>
  <si>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</si>
  <si>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</si>
  <si>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</si>
  <si>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</si>
  <si>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</si>
  <si>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</si>
  <si>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</si>
  <si>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</si>
  <si>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</si>
  <si>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</si>
  <si>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</si>
  <si>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</si>
  <si>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</si>
  <si>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</si>
  <si>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</si>
  <si>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</si>
  <si>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</si>
  <si>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</si>
  <si>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</si>
  <si>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</si>
  <si>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</si>
  <si>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</si>
  <si>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</si>
  <si>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</si>
  <si>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</si>
  <si>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</si>
  <si>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</si>
  <si>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</si>
  <si>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</si>
  <si>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</si>
  <si>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</si>
  <si>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</si>
  <si>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</si>
  <si>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</si>
  <si>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</si>
  <si>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</si>
  <si>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</si>
  <si>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</si>
  <si>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</si>
  <si>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</si>
  <si>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</si>
  <si>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</si>
  <si>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</si>
  <si>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</si>
  <si>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</si>
  <si>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</si>
  <si>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</si>
  <si>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</si>
  <si>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</si>
  <si>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</si>
  <si>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</si>
  <si>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</si>
  <si>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</si>
  <si>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</si>
  <si>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</si>
  <si>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</si>
  <si>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</si>
  <si>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</si>
  <si>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</si>
  <si>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</si>
  <si>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</si>
  <si>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</si>
  <si>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</si>
  <si>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</si>
  <si>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</si>
  <si>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</si>
  <si>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</si>
  <si>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</si>
  <si>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</si>
  <si>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</si>
  <si>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</si>
  <si>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</si>
  <si>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</si>
  <si>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</si>
  <si>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</si>
  <si>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</si>
  <si>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</si>
  <si>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</si>
  <si>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</si>
  <si>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</si>
  <si>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</si>
  <si>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</si>
  <si>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</si>
  <si>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</si>
  <si>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</si>
  <si>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</si>
  <si>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</si>
  <si>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</si>
  <si>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</si>
  <si>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</si>
  <si>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</si>
  <si>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</si>
  <si>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</si>
  <si>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</si>
  <si>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</si>
  <si>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</si>
  <si>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</si>
  <si>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</si>
  <si>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</si>
  <si>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</si>
  <si>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</si>
  <si>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</si>
  <si>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</si>
  <si>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</si>
  <si>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</si>
  <si>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</si>
  <si>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</si>
  <si>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</si>
  <si>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</si>
  <si>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</si>
  <si>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</si>
  <si>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</si>
  <si>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</si>
  <si>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</si>
  <si>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</si>
  <si>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</si>
  <si>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</si>
  <si>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</si>
  <si>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</si>
  <si>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</si>
  <si>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</si>
  <si>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</si>
  <si>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</si>
  <si>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</si>
  <si>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</si>
  <si>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</si>
  <si>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</si>
  <si>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</si>
  <si>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</si>
  <si>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</si>
  <si>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</si>
  <si>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</si>
  <si>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</si>
  <si>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</si>
  <si>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</si>
  <si>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</si>
  <si>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</si>
  <si>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</si>
  <si>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</si>
  <si>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</si>
  <si>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</si>
  <si>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</si>
  <si>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</si>
  <si>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</si>
  <si>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</si>
  <si>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</si>
  <si>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</si>
  <si>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</si>
  <si>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</si>
  <si>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</si>
  <si>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</si>
  <si>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</si>
  <si>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</si>
  <si>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</si>
  <si>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</si>
  <si>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</si>
  <si>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</si>
  <si>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</si>
  <si>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</si>
  <si>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</si>
  <si>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</si>
  <si>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</si>
  <si>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</si>
  <si>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</si>
  <si>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</si>
  <si>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</si>
  <si>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</si>
  <si>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</si>
  <si>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</si>
  <si>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</si>
  <si>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</si>
  <si>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</si>
  <si>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</si>
  <si>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</si>
  <si>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</si>
  <si>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</si>
  <si>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</si>
  <si>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</si>
  <si>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</si>
  <si>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</si>
  <si>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</si>
  <si>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</si>
  <si>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</si>
  <si>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</si>
  <si>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</si>
  <si>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</si>
  <si>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</si>
  <si>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</si>
  <si>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</si>
  <si>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</si>
  <si>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</si>
  <si>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</si>
  <si>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</si>
  <si>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</si>
  <si>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</si>
  <si>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</si>
  <si>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</si>
  <si>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</si>
  <si>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</si>
  <si>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</si>
  <si>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</si>
  <si>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</si>
  <si>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</si>
  <si>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</si>
  <si>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</si>
  <si>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</si>
  <si>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</si>
  <si>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</si>
  <si>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</si>
  <si>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</si>
  <si>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</si>
  <si>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</si>
  <si>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</si>
  <si>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</si>
  <si>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Backers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</si>
</sst>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/>
  </cellXfs>
  <cellStyles count="1">
    <cellStyle name="Normal" xfId="0" builtinId="0"/>
  </cellStyles>
  <dxfs count="6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5-1D4B-B0B1-5769E55C23BC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DB-AE47-835C-DB026ABB7C2F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DB-AE47-835C-DB026ABB7C2F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DB-AE47-835C-DB026ABB7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6642399"/>
        <c:axId val="2146743359"/>
      </c:barChart>
      <c:catAx>
        <c:axId val="214664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743359"/>
        <c:crosses val="autoZero"/>
        <c:auto val="1"/>
        <c:lblAlgn val="ctr"/>
        <c:lblOffset val="100"/>
        <c:noMultiLvlLbl val="0"/>
      </c:catAx>
      <c:valAx>
        <c:axId val="214674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64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1-7449-B7D3-8DCF0CF0573B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9-204F-A010-6AB725E54FF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9-204F-A010-6AB725E54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4432"/>
        <c:axId val="2142242751"/>
      </c:barChart>
      <c:catAx>
        <c:axId val="119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242751"/>
        <c:crosses val="autoZero"/>
        <c:auto val="1"/>
        <c:lblAlgn val="ctr"/>
        <c:lblOffset val="100"/>
        <c:noMultiLvlLbl val="0"/>
      </c:catAx>
      <c:valAx>
        <c:axId val="214224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7-2245-B891-E110C0CD8C1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5A-0C4B-AB64-77849B9EC8D1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A5A-0C4B-AB64-77849B9EC8D1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A5A-0C4B-AB64-77849B9EC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448"/>
        <c:axId val="28644928"/>
      </c:lineChart>
      <c:catAx>
        <c:axId val="142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4928"/>
        <c:crosses val="autoZero"/>
        <c:auto val="1"/>
        <c:lblAlgn val="ctr"/>
        <c:lblOffset val="100"/>
        <c:noMultiLvlLbl val="0"/>
      </c:catAx>
      <c:valAx>
        <c:axId val="286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6</xdr:row>
      <xdr:rowOff>50800</xdr:rowOff>
    </xdr:from>
    <xdr:to>
      <xdr:col>15</xdr:col>
      <xdr:colOff>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C3D02-5B02-BE47-8578-5291CB5F9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7</xdr:row>
      <xdr:rowOff>76200</xdr:rowOff>
    </xdr:from>
    <xdr:to>
      <xdr:col>14</xdr:col>
      <xdr:colOff>190500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7F4AC-D82B-1C41-A03E-63509D825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</xdr:colOff>
      <xdr:row>6</xdr:row>
      <xdr:rowOff>50800</xdr:rowOff>
    </xdr:from>
    <xdr:to>
      <xdr:col>12</xdr:col>
      <xdr:colOff>711200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9BB63-B511-7F45-9324-5300FD45F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y Odak" refreshedDate="44715.554187499998" createdVersion="7" refreshedVersion="7" minRefreshableVersion="3" recordCount="4114" xr:uid="{7EEC0156-BB10-AE42-823D-6FD95ABB38B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y Odak" refreshedDate="44715.591072222225" createdVersion="7" refreshedVersion="7" minRefreshableVersion="3" recordCount="4114" xr:uid="{7D433DD5-D2DD-5F41-90FF-F682D33F734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AE644-6EFF-544F-91F1-950E4D84D08C}" name="PivotTable1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F5F8F6-90EB-8049-99E9-F36BD1F3E228}" name="PivotTable2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634CD-FB1E-DA4D-8833-4B4287858B56}" name="PivotTable4" cacheId="6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120" zoomScaleNormal="120" workbookViewId="0">
      <pane ySplit="1" topLeftCell="A893" activePane="bottomLeft" state="frozen"/>
      <selection pane="bottomLeft" activeCell="N1" sqref="N1:N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5.1640625" customWidth="1"/>
    <col min="17" max="17" width="28.6640625" customWidth="1"/>
    <col min="18" max="18" width="10.1640625" customWidth="1"/>
    <col min="19" max="19" width="20" style="16" customWidth="1"/>
    <col min="20" max="20" width="18.83203125" style="16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0" t="s">
        <v>8358</v>
      </c>
      <c r="S1" s="18" t="s">
        <v>8365</v>
      </c>
      <c r="T1" s="18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2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2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2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2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2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2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2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2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2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2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2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2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2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2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2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2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2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2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2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2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2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2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2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2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2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2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2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2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2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2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2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2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2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2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2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2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2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2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2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2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2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2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2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12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2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2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2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2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2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2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2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2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2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2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2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2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2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2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2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2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2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2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2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2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ontainsText" dxfId="5" priority="7" operator="containsText" text="live">
      <formula>NOT(ISERROR(SEARCH("live",F1)))</formula>
    </cfRule>
    <cfRule type="containsText" dxfId="4" priority="6" operator="containsText" text="successful ">
      <formula>NOT(ISERROR(SEARCH("successful ",F1)))</formula>
    </cfRule>
    <cfRule type="containsText" dxfId="3" priority="5" operator="containsText" text="successful ">
      <formula>NOT(ISERROR(SEARCH("successful ",F1)))</formula>
    </cfRule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277FE-207C-A149-9470-5F7A99CE1F6C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F69C-FC6E-6E42-9494-BE0312D79F5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5EA6C-2FB1-4845-853D-23439384F865}">
  <dimension ref="A1:F19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2" spans="1:6" x14ac:dyDescent="0.2">
      <c r="A2" s="13" t="s">
        <v>8379</v>
      </c>
      <c r="B2" t="s">
        <v>8364</v>
      </c>
    </row>
    <row r="3" spans="1:6" x14ac:dyDescent="0.2">
      <c r="A3" s="13" t="s">
        <v>8359</v>
      </c>
      <c r="B3" t="s">
        <v>8315</v>
      </c>
    </row>
    <row r="5" spans="1:6" x14ac:dyDescent="0.2">
      <c r="A5" s="13" t="s">
        <v>8363</v>
      </c>
      <c r="B5" s="13" t="s">
        <v>8360</v>
      </c>
    </row>
    <row r="6" spans="1:6" x14ac:dyDescent="0.2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17" t="s">
        <v>8373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2">
      <c r="A8" s="17" t="s">
        <v>8374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2">
      <c r="A9" s="17" t="s">
        <v>8375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2">
      <c r="A10" s="17" t="s">
        <v>8376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2">
      <c r="A11" s="17" t="s">
        <v>8367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2">
      <c r="A12" s="17" t="s">
        <v>8377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2">
      <c r="A13" s="17" t="s">
        <v>8368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2">
      <c r="A14" s="17" t="s">
        <v>8369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2">
      <c r="A15" s="17" t="s">
        <v>8370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2">
      <c r="A16" s="17" t="s">
        <v>8371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2">
      <c r="A17" s="17" t="s">
        <v>8372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2">
      <c r="A18" s="17" t="s">
        <v>8378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2">
      <c r="A19" s="17" t="s">
        <v>8361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A427-78C8-8B44-89DD-48E40EC0F73F}">
  <dimension ref="A1:F6"/>
  <sheetViews>
    <sheetView workbookViewId="0">
      <selection activeCell="F1" sqref="F1:F1048576"/>
    </sheetView>
  </sheetViews>
  <sheetFormatPr baseColWidth="10" defaultRowHeight="15" x14ac:dyDescent="0.2"/>
  <cols>
    <col min="1" max="1" width="29.1640625" customWidth="1"/>
    <col min="2" max="2" width="106" customWidth="1"/>
    <col min="5" max="5" width="14.33203125" customWidth="1"/>
    <col min="6" max="6" width="11.832031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11, FALSE)</f>
        <v>39</v>
      </c>
      <c r="F2">
        <f>VLOOKUP(A2, Kickstarter!B:P, 15, FALSE)</f>
        <v>51.79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11, FALSE)</f>
        <v>56</v>
      </c>
      <c r="F3">
        <f>VLOOKUP(A3, Kickstarter!B:P, 15, FALSE)</f>
        <v>36.07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11, FALSE)</f>
        <v>78</v>
      </c>
      <c r="F4">
        <f>VLOOKUP(A4, Kickstarter!B:P, 15, FALSE)</f>
        <v>33.03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11, FALSE)</f>
        <v>26</v>
      </c>
      <c r="F5">
        <f>VLOOKUP(A5, Kickstarter!B:P, 15, FALSE)</f>
        <v>44.92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11, FALSE)</f>
        <v>113</v>
      </c>
      <c r="F6">
        <f>VLOOKUP(A6, Kickstarter!B:P, 15, FALSE)</f>
        <v>36.61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 </vt:lpstr>
      <vt:lpstr>Subcategory Statistics 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Gaby Odak</cp:lastModifiedBy>
  <dcterms:created xsi:type="dcterms:W3CDTF">2017-04-20T15:17:24Z</dcterms:created>
  <dcterms:modified xsi:type="dcterms:W3CDTF">2022-06-14T21:50:07Z</dcterms:modified>
</cp:coreProperties>
</file>