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k2\Desktop\"/>
    </mc:Choice>
  </mc:AlternateContent>
  <bookViews>
    <workbookView xWindow="0" yWindow="0" windowWidth="23040" windowHeight="9108"/>
  </bookViews>
  <sheets>
    <sheet name="kopo_product_volume_test" sheetId="1" r:id="rId1"/>
  </sheets>
  <calcPr calcId="0"/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4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6" i="1"/>
  <c r="J5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H4" i="1"/>
  <c r="G4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6" i="1"/>
  <c r="F5" i="1"/>
  <c r="F4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0" i="1"/>
  <c r="E5" i="1"/>
  <c r="E6" i="1"/>
  <c r="E7" i="1"/>
  <c r="E8" i="1"/>
  <c r="E9" i="1"/>
  <c r="E4" i="1"/>
</calcChain>
</file>

<file path=xl/sharedStrings.xml><?xml version="1.0" encoding="utf-8"?>
<sst xmlns="http://schemas.openxmlformats.org/spreadsheetml/2006/main" count="280" uniqueCount="16">
  <si>
    <t>REGIONID</t>
  </si>
  <si>
    <t>PRODUCTGROUP</t>
  </si>
  <si>
    <t>YEARWEEK</t>
  </si>
  <si>
    <t>VOLUME</t>
  </si>
  <si>
    <t>A01</t>
  </si>
  <si>
    <t>ST0001</t>
  </si>
  <si>
    <t>MA_VOLUME</t>
    <phoneticPr fontId="18" type="noConversion"/>
  </si>
  <si>
    <t>표준편차</t>
    <phoneticPr fontId="18" type="noConversion"/>
  </si>
  <si>
    <t>MA_</t>
    <phoneticPr fontId="18" type="noConversion"/>
  </si>
  <si>
    <t>STD</t>
    <phoneticPr fontId="18" type="noConversion"/>
  </si>
  <si>
    <t>UPPER_BOUND</t>
    <phoneticPr fontId="18" type="noConversion"/>
  </si>
  <si>
    <t>LOWER_BOUND</t>
    <phoneticPr fontId="18" type="noConversion"/>
  </si>
  <si>
    <t>REFINED_DATA</t>
    <phoneticPr fontId="18" type="noConversion"/>
  </si>
  <si>
    <t>추세선 생성</t>
    <phoneticPr fontId="18" type="noConversion"/>
  </si>
  <si>
    <t>계절성지수</t>
    <phoneticPr fontId="18" type="noConversion"/>
  </si>
  <si>
    <t>불안정한 시장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</si>
</sst>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33" borderId="0" xfId="0" applyFill="1">
      <alignment vertical="center"/>
    </xf>
    <xf numFmtId="0" fontId="19" fillId="34" borderId="0" xfId="0" applyFont="1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6"/>
  <sheetViews>
    <sheetView tabSelected="1" topLeftCell="C1" zoomScale="130" zoomScaleNormal="130" workbookViewId="0">
      <selection activeCell="F8" sqref="F8"/>
    </sheetView>
  </sheetViews>
  <sheetFormatPr defaultRowHeight="17.399999999999999" x14ac:dyDescent="0.4"/>
  <cols>
    <col min="1" max="1" width="9.796875" bestFit="1" customWidth="1"/>
    <col min="2" max="2" width="16.19921875" bestFit="1" customWidth="1"/>
    <col min="3" max="3" width="10.19921875" bestFit="1" customWidth="1"/>
    <col min="4" max="4" width="8.69921875" bestFit="1" customWidth="1"/>
    <col min="5" max="5" width="12.59765625" bestFit="1" customWidth="1"/>
    <col min="7" max="7" width="14.3984375" bestFit="1" customWidth="1"/>
    <col min="8" max="8" width="15.09765625" bestFit="1" customWidth="1"/>
    <col min="9" max="9" width="16.69921875" customWidth="1"/>
    <col min="10" max="10" width="22.19921875" customWidth="1"/>
    <col min="11" max="11" width="12.59765625" bestFit="1" customWidth="1"/>
    <col min="12" max="12" width="13.19921875" bestFit="1" customWidth="1"/>
  </cols>
  <sheetData>
    <row r="1" spans="1:12" x14ac:dyDescent="0.4">
      <c r="A1" t="s">
        <v>8</v>
      </c>
      <c r="B1">
        <v>13</v>
      </c>
    </row>
    <row r="2" spans="1:12" x14ac:dyDescent="0.4">
      <c r="A2" t="s">
        <v>9</v>
      </c>
      <c r="B2">
        <v>5</v>
      </c>
    </row>
    <row r="3" spans="1:12" x14ac:dyDescent="0.4">
      <c r="A3" s="2" t="s">
        <v>0</v>
      </c>
      <c r="B3" s="2" t="s">
        <v>1</v>
      </c>
      <c r="C3" s="2" t="s">
        <v>2</v>
      </c>
      <c r="D3" s="2" t="s">
        <v>3</v>
      </c>
      <c r="E3" s="2" t="s">
        <v>6</v>
      </c>
      <c r="F3" s="2" t="s">
        <v>7</v>
      </c>
      <c r="G3" s="2" t="s">
        <v>10</v>
      </c>
      <c r="H3" s="2" t="s">
        <v>11</v>
      </c>
      <c r="I3" s="2" t="s">
        <v>12</v>
      </c>
      <c r="J3" s="2" t="s">
        <v>13</v>
      </c>
      <c r="K3" s="2" t="s">
        <v>14</v>
      </c>
      <c r="L3" s="2" t="s">
        <v>15</v>
      </c>
    </row>
    <row r="4" spans="1:12" x14ac:dyDescent="0.4">
      <c r="A4" t="s">
        <v>4</v>
      </c>
      <c r="B4" t="s">
        <v>5</v>
      </c>
      <c r="C4">
        <v>201401</v>
      </c>
      <c r="D4">
        <v>513598</v>
      </c>
      <c r="E4">
        <f>AVERAGE($D$4:D10)</f>
        <v>500536.42857142858</v>
      </c>
      <c r="F4">
        <f>_xlfn.STDEV.S($E$4:E6)</f>
        <v>7818.3281671908617</v>
      </c>
      <c r="G4">
        <f>E4+F4</f>
        <v>508354.75673861941</v>
      </c>
      <c r="H4">
        <f>E4-F4</f>
        <v>492718.10040423775</v>
      </c>
      <c r="I4">
        <f>IF(D4&gt;G4,G4,IF(D4&lt;H4,H4,D4))</f>
        <v>508354.75673861941</v>
      </c>
      <c r="J4">
        <f>AVERAGE($I$4:I6)</f>
        <v>506594.70614613732</v>
      </c>
      <c r="K4">
        <f>D4/J4</f>
        <v>1.0138242539231004</v>
      </c>
      <c r="L4">
        <f>E4/J4</f>
        <v>0.98804117472763109</v>
      </c>
    </row>
    <row r="5" spans="1:12" x14ac:dyDescent="0.4">
      <c r="A5" t="s">
        <v>4</v>
      </c>
      <c r="B5" t="s">
        <v>5</v>
      </c>
      <c r="C5">
        <v>201402</v>
      </c>
      <c r="D5">
        <v>438251</v>
      </c>
      <c r="E5">
        <f>AVERAGE($D$4:D11)</f>
        <v>509442</v>
      </c>
      <c r="F5">
        <f>_xlfn.STDEV.S($E$4:E7)</f>
        <v>7274.5225828410239</v>
      </c>
      <c r="G5">
        <f t="shared" ref="G5:G68" si="0">E5+F5</f>
        <v>516716.52258284105</v>
      </c>
      <c r="H5">
        <f t="shared" ref="H5:H68" si="1">E5-F5</f>
        <v>502167.47741715895</v>
      </c>
      <c r="I5">
        <f t="shared" ref="I5:I68" si="2">IF(D5&gt;G5,G5,IF(D5&lt;H5,H5,D5))</f>
        <v>502167.47741715895</v>
      </c>
      <c r="J5">
        <f>AVERAGE($I$4:I7)</f>
        <v>508138.95091099793</v>
      </c>
      <c r="K5">
        <f t="shared" ref="K5:K68" si="3">D5/J5</f>
        <v>0.86246291337103376</v>
      </c>
      <c r="L5">
        <f t="shared" ref="L5:L68" si="4">E5/J5</f>
        <v>1.0025643558453174</v>
      </c>
    </row>
    <row r="6" spans="1:12" x14ac:dyDescent="0.4">
      <c r="A6" t="s">
        <v>4</v>
      </c>
      <c r="B6" t="s">
        <v>5</v>
      </c>
      <c r="C6">
        <v>201403</v>
      </c>
      <c r="D6">
        <v>420290</v>
      </c>
      <c r="E6">
        <f>AVERAGE($D$4:D12)</f>
        <v>516120.11111111112</v>
      </c>
      <c r="F6">
        <f>_xlfn.STDEV.S(E4:E8)</f>
        <v>6858.2268284774218</v>
      </c>
      <c r="G6">
        <f t="shared" si="0"/>
        <v>522978.33793958853</v>
      </c>
      <c r="H6">
        <f t="shared" si="1"/>
        <v>509261.88428263372</v>
      </c>
      <c r="I6">
        <f t="shared" si="2"/>
        <v>509261.88428263372</v>
      </c>
      <c r="J6">
        <f>AVERAGE(I4:I8)</f>
        <v>509329.66153702943</v>
      </c>
      <c r="K6">
        <f t="shared" si="3"/>
        <v>0.82518265033234073</v>
      </c>
      <c r="L6">
        <f t="shared" si="4"/>
        <v>1.0133321306157388</v>
      </c>
    </row>
    <row r="7" spans="1:12" x14ac:dyDescent="0.4">
      <c r="A7" t="s">
        <v>4</v>
      </c>
      <c r="B7" t="s">
        <v>5</v>
      </c>
      <c r="C7">
        <v>201404</v>
      </c>
      <c r="D7">
        <v>458431</v>
      </c>
      <c r="E7">
        <f>AVERAGE($D$4:D13)</f>
        <v>515676</v>
      </c>
      <c r="F7">
        <f t="shared" ref="F7:F70" si="5">_xlfn.STDEV.S(E5:E9)</f>
        <v>2904.3147944204088</v>
      </c>
      <c r="G7">
        <f t="shared" si="0"/>
        <v>518580.31479442038</v>
      </c>
      <c r="H7">
        <f t="shared" si="1"/>
        <v>512771.68520557962</v>
      </c>
      <c r="I7">
        <f t="shared" si="2"/>
        <v>512771.68520557962</v>
      </c>
      <c r="J7">
        <f t="shared" ref="J7:J70" si="6">AVERAGE(I5:I9)</f>
        <v>511473.14512920548</v>
      </c>
      <c r="K7">
        <f t="shared" si="3"/>
        <v>0.89629534681472611</v>
      </c>
      <c r="L7">
        <f t="shared" si="4"/>
        <v>1.0082171564838127</v>
      </c>
    </row>
    <row r="8" spans="1:12" x14ac:dyDescent="0.4">
      <c r="A8" t="s">
        <v>4</v>
      </c>
      <c r="B8" t="s">
        <v>5</v>
      </c>
      <c r="C8">
        <v>201405</v>
      </c>
      <c r="D8">
        <v>482381</v>
      </c>
      <c r="E8">
        <f>AVERAGE($D$4:D14)</f>
        <v>516504.27272727271</v>
      </c>
      <c r="F8">
        <f t="shared" si="5"/>
        <v>2411.7686861173215</v>
      </c>
      <c r="G8">
        <f t="shared" si="0"/>
        <v>518916.04141339002</v>
      </c>
      <c r="H8">
        <f t="shared" si="1"/>
        <v>514092.50404115539</v>
      </c>
      <c r="I8">
        <f t="shared" si="2"/>
        <v>514092.50404115539</v>
      </c>
      <c r="J8">
        <f t="shared" si="6"/>
        <v>515291.44654215744</v>
      </c>
      <c r="K8">
        <f t="shared" si="3"/>
        <v>0.93613236399905009</v>
      </c>
      <c r="L8">
        <f t="shared" si="4"/>
        <v>1.0023536703224047</v>
      </c>
    </row>
    <row r="9" spans="1:12" x14ac:dyDescent="0.4">
      <c r="A9" t="s">
        <v>4</v>
      </c>
      <c r="B9" t="s">
        <v>5</v>
      </c>
      <c r="C9">
        <v>201406</v>
      </c>
      <c r="D9">
        <v>570412</v>
      </c>
      <c r="E9">
        <f>AVERAGE($D$4:D15)</f>
        <v>514004.66666666669</v>
      </c>
      <c r="F9">
        <f t="shared" si="5"/>
        <v>5067.5080328331906</v>
      </c>
      <c r="G9">
        <f t="shared" si="0"/>
        <v>519072.17469949985</v>
      </c>
      <c r="H9">
        <f t="shared" si="1"/>
        <v>508937.15863383352</v>
      </c>
      <c r="I9">
        <f t="shared" si="2"/>
        <v>519072.17469949985</v>
      </c>
      <c r="J9">
        <f t="shared" si="6"/>
        <v>518709.1907090029</v>
      </c>
      <c r="K9">
        <f t="shared" si="3"/>
        <v>1.0996759074585252</v>
      </c>
      <c r="L9">
        <f t="shared" si="4"/>
        <v>0.99093032449279372</v>
      </c>
    </row>
    <row r="10" spans="1:12" x14ac:dyDescent="0.4">
      <c r="A10" t="s">
        <v>4</v>
      </c>
      <c r="B10" t="s">
        <v>5</v>
      </c>
      <c r="C10">
        <v>201407</v>
      </c>
      <c r="D10" s="1">
        <v>620392</v>
      </c>
      <c r="E10" s="1">
        <f>AVERAGE(D4:D16)</f>
        <v>510622.76923076925</v>
      </c>
      <c r="F10">
        <f t="shared" si="5"/>
        <v>10636.21525114933</v>
      </c>
      <c r="G10">
        <f t="shared" si="0"/>
        <v>521258.98448191857</v>
      </c>
      <c r="H10">
        <f t="shared" si="1"/>
        <v>499986.55397961993</v>
      </c>
      <c r="I10">
        <f t="shared" si="2"/>
        <v>521258.98448191857</v>
      </c>
      <c r="J10">
        <f t="shared" si="6"/>
        <v>528961.22293617763</v>
      </c>
      <c r="K10">
        <f t="shared" si="3"/>
        <v>1.1728496780091082</v>
      </c>
      <c r="L10">
        <f t="shared" si="4"/>
        <v>0.96533119459378403</v>
      </c>
    </row>
    <row r="11" spans="1:12" x14ac:dyDescent="0.4">
      <c r="A11" t="s">
        <v>4</v>
      </c>
      <c r="B11" t="s">
        <v>5</v>
      </c>
      <c r="C11">
        <v>201408</v>
      </c>
      <c r="D11">
        <v>571781</v>
      </c>
      <c r="E11" s="1">
        <f t="shared" ref="E11:E74" si="7">AVERAGE(D5:D17)</f>
        <v>504053.30769230769</v>
      </c>
      <c r="F11">
        <f t="shared" si="5"/>
        <v>22297.29742455321</v>
      </c>
      <c r="G11">
        <f t="shared" si="0"/>
        <v>526350.60511686094</v>
      </c>
      <c r="H11">
        <f t="shared" si="1"/>
        <v>481756.01026775449</v>
      </c>
      <c r="I11">
        <f t="shared" si="2"/>
        <v>526350.60511686094</v>
      </c>
      <c r="J11">
        <f t="shared" si="6"/>
        <v>530919.99958114536</v>
      </c>
      <c r="K11">
        <f t="shared" si="3"/>
        <v>1.0769626317544843</v>
      </c>
      <c r="L11">
        <f t="shared" si="4"/>
        <v>0.94939596943035975</v>
      </c>
    </row>
    <row r="12" spans="1:12" x14ac:dyDescent="0.4">
      <c r="A12" t="s">
        <v>4</v>
      </c>
      <c r="B12" t="s">
        <v>5</v>
      </c>
      <c r="C12">
        <v>201409</v>
      </c>
      <c r="D12">
        <v>569545</v>
      </c>
      <c r="E12" s="1">
        <f t="shared" si="7"/>
        <v>532660.4615384615</v>
      </c>
      <c r="F12">
        <f t="shared" si="5"/>
        <v>31371.384802991968</v>
      </c>
      <c r="G12">
        <f t="shared" si="0"/>
        <v>564031.84634145349</v>
      </c>
      <c r="H12">
        <f t="shared" si="1"/>
        <v>501289.07673546951</v>
      </c>
      <c r="I12">
        <f t="shared" si="2"/>
        <v>564031.84634145349</v>
      </c>
      <c r="J12">
        <f t="shared" si="6"/>
        <v>537165.45416846569</v>
      </c>
      <c r="K12">
        <f t="shared" si="3"/>
        <v>1.0602785335137719</v>
      </c>
      <c r="L12">
        <f t="shared" si="4"/>
        <v>0.9916133984509895</v>
      </c>
    </row>
    <row r="13" spans="1:12" x14ac:dyDescent="0.4">
      <c r="A13" t="s">
        <v>4</v>
      </c>
      <c r="B13" t="s">
        <v>5</v>
      </c>
      <c r="C13">
        <v>201410</v>
      </c>
      <c r="D13">
        <v>511679</v>
      </c>
      <c r="E13" s="1">
        <f t="shared" si="7"/>
        <v>559171</v>
      </c>
      <c r="F13">
        <f t="shared" si="5"/>
        <v>35284.612734005714</v>
      </c>
      <c r="G13">
        <f t="shared" si="0"/>
        <v>594455.61273400567</v>
      </c>
      <c r="H13">
        <f t="shared" si="1"/>
        <v>523886.38726599427</v>
      </c>
      <c r="I13">
        <f t="shared" si="2"/>
        <v>523886.38726599427</v>
      </c>
      <c r="J13">
        <f t="shared" si="6"/>
        <v>547697.15420852299</v>
      </c>
      <c r="K13">
        <f t="shared" si="3"/>
        <v>0.93423709812665945</v>
      </c>
      <c r="L13">
        <f t="shared" si="4"/>
        <v>1.0209492521611836</v>
      </c>
    </row>
    <row r="14" spans="1:12" x14ac:dyDescent="0.4">
      <c r="A14" t="s">
        <v>4</v>
      </c>
      <c r="B14" t="s">
        <v>5</v>
      </c>
      <c r="C14">
        <v>201411</v>
      </c>
      <c r="D14">
        <v>524787</v>
      </c>
      <c r="E14" s="1">
        <f t="shared" si="7"/>
        <v>577561.07692307688</v>
      </c>
      <c r="F14">
        <f t="shared" si="5"/>
        <v>27261.629286975385</v>
      </c>
      <c r="G14">
        <f t="shared" si="0"/>
        <v>604822.70621005225</v>
      </c>
      <c r="H14">
        <f t="shared" si="1"/>
        <v>550299.44763610151</v>
      </c>
      <c r="I14">
        <f t="shared" si="2"/>
        <v>550299.44763610151</v>
      </c>
      <c r="J14">
        <f t="shared" si="6"/>
        <v>560272.30082114297</v>
      </c>
      <c r="K14">
        <f t="shared" si="3"/>
        <v>0.93666418852201827</v>
      </c>
      <c r="L14">
        <f t="shared" si="4"/>
        <v>1.0308578098124701</v>
      </c>
    </row>
    <row r="15" spans="1:12" x14ac:dyDescent="0.4">
      <c r="A15" t="s">
        <v>4</v>
      </c>
      <c r="B15" t="s">
        <v>5</v>
      </c>
      <c r="C15">
        <v>201412</v>
      </c>
      <c r="D15">
        <v>486509</v>
      </c>
      <c r="E15" s="1">
        <f t="shared" si="7"/>
        <v>592105.92307692312</v>
      </c>
      <c r="F15">
        <f t="shared" si="5"/>
        <v>18188.43839471828</v>
      </c>
      <c r="G15">
        <f t="shared" si="0"/>
        <v>610294.36147164134</v>
      </c>
      <c r="H15">
        <f t="shared" si="1"/>
        <v>573917.4846822049</v>
      </c>
      <c r="I15">
        <f t="shared" si="2"/>
        <v>573917.4846822049</v>
      </c>
      <c r="J15">
        <f t="shared" si="6"/>
        <v>566706.35462718026</v>
      </c>
      <c r="K15">
        <f t="shared" si="3"/>
        <v>0.8584851678962736</v>
      </c>
      <c r="L15">
        <f t="shared" si="4"/>
        <v>1.0448196287942677</v>
      </c>
    </row>
    <row r="16" spans="1:12" x14ac:dyDescent="0.4">
      <c r="A16" t="s">
        <v>4</v>
      </c>
      <c r="B16" t="s">
        <v>5</v>
      </c>
      <c r="C16">
        <v>201413</v>
      </c>
      <c r="D16">
        <v>470040</v>
      </c>
      <c r="E16" s="1">
        <f t="shared" si="7"/>
        <v>600747.84615384613</v>
      </c>
      <c r="F16">
        <f t="shared" si="5"/>
        <v>11521.507973885544</v>
      </c>
      <c r="G16">
        <f t="shared" si="0"/>
        <v>612269.35412773164</v>
      </c>
      <c r="H16">
        <f t="shared" si="1"/>
        <v>589226.33817996061</v>
      </c>
      <c r="I16">
        <f t="shared" si="2"/>
        <v>589226.33817996061</v>
      </c>
      <c r="J16">
        <f t="shared" si="6"/>
        <v>584454.81076335954</v>
      </c>
      <c r="K16">
        <f t="shared" si="3"/>
        <v>0.80423668578598617</v>
      </c>
      <c r="L16">
        <f t="shared" si="4"/>
        <v>1.0278773227466571</v>
      </c>
    </row>
    <row r="17" spans="1:12" x14ac:dyDescent="0.4">
      <c r="A17" t="s">
        <v>4</v>
      </c>
      <c r="B17" t="s">
        <v>5</v>
      </c>
      <c r="C17">
        <v>201414</v>
      </c>
      <c r="D17">
        <v>428195</v>
      </c>
      <c r="E17" s="1">
        <f t="shared" si="7"/>
        <v>602688.92307692312</v>
      </c>
      <c r="F17">
        <f t="shared" si="5"/>
        <v>6486.8077052834842</v>
      </c>
      <c r="G17">
        <f t="shared" si="0"/>
        <v>609175.73078220664</v>
      </c>
      <c r="H17">
        <f t="shared" si="1"/>
        <v>596202.11537163961</v>
      </c>
      <c r="I17">
        <f t="shared" si="2"/>
        <v>596202.11537163961</v>
      </c>
      <c r="J17">
        <f t="shared" si="6"/>
        <v>597735.41037503514</v>
      </c>
      <c r="K17">
        <f t="shared" si="3"/>
        <v>0.71636211033798225</v>
      </c>
      <c r="L17">
        <f t="shared" si="4"/>
        <v>1.0082871327612664</v>
      </c>
    </row>
    <row r="18" spans="1:12" x14ac:dyDescent="0.4">
      <c r="A18" t="s">
        <v>4</v>
      </c>
      <c r="B18" t="s">
        <v>5</v>
      </c>
      <c r="C18">
        <v>201415</v>
      </c>
      <c r="D18">
        <v>810144</v>
      </c>
      <c r="E18" s="1">
        <f t="shared" si="7"/>
        <v>606420.38461538462</v>
      </c>
      <c r="F18">
        <f t="shared" si="5"/>
        <v>6208.2833315063981</v>
      </c>
      <c r="G18">
        <f t="shared" si="0"/>
        <v>612628.66794689104</v>
      </c>
      <c r="H18">
        <f t="shared" si="1"/>
        <v>600212.1012838782</v>
      </c>
      <c r="I18">
        <f t="shared" si="2"/>
        <v>612628.66794689104</v>
      </c>
      <c r="J18">
        <f t="shared" si="6"/>
        <v>608309.07109907526</v>
      </c>
      <c r="K18">
        <f t="shared" si="3"/>
        <v>1.3317966778569572</v>
      </c>
      <c r="L18">
        <f t="shared" si="4"/>
        <v>0.99689518606014171</v>
      </c>
    </row>
    <row r="19" spans="1:12" x14ac:dyDescent="0.4">
      <c r="A19" t="s">
        <v>4</v>
      </c>
      <c r="B19" t="s">
        <v>5</v>
      </c>
      <c r="C19">
        <v>201416</v>
      </c>
      <c r="D19">
        <v>764927</v>
      </c>
      <c r="E19" s="1">
        <f t="shared" si="7"/>
        <v>609001.84615384613</v>
      </c>
      <c r="F19">
        <f t="shared" si="5"/>
        <v>7700.599540633616</v>
      </c>
      <c r="G19">
        <f t="shared" si="0"/>
        <v>616702.44569447974</v>
      </c>
      <c r="H19">
        <f t="shared" si="1"/>
        <v>601301.24661321251</v>
      </c>
      <c r="I19">
        <f t="shared" si="2"/>
        <v>616702.44569447974</v>
      </c>
      <c r="J19">
        <f t="shared" si="6"/>
        <v>617282.72561639932</v>
      </c>
      <c r="K19">
        <f t="shared" si="3"/>
        <v>1.2391841991628192</v>
      </c>
      <c r="L19">
        <f t="shared" si="4"/>
        <v>0.98658494864847524</v>
      </c>
    </row>
    <row r="20" spans="1:12" x14ac:dyDescent="0.4">
      <c r="A20" t="s">
        <v>4</v>
      </c>
      <c r="B20" t="s">
        <v>5</v>
      </c>
      <c r="C20">
        <v>201417</v>
      </c>
      <c r="D20">
        <v>697502</v>
      </c>
      <c r="E20" s="1">
        <f t="shared" si="7"/>
        <v>616601.84615384613</v>
      </c>
      <c r="F20">
        <f t="shared" si="5"/>
        <v>10183.942148559536</v>
      </c>
      <c r="G20">
        <f t="shared" si="0"/>
        <v>626785.78830240562</v>
      </c>
      <c r="H20">
        <f t="shared" si="1"/>
        <v>606417.90400528663</v>
      </c>
      <c r="I20">
        <f t="shared" si="2"/>
        <v>626785.78830240562</v>
      </c>
      <c r="J20">
        <f t="shared" si="6"/>
        <v>627387.28745128599</v>
      </c>
      <c r="K20">
        <f t="shared" si="3"/>
        <v>1.1117566676136359</v>
      </c>
      <c r="L20">
        <f t="shared" si="4"/>
        <v>0.98280895785878142</v>
      </c>
    </row>
    <row r="21" spans="1:12" x14ac:dyDescent="0.4">
      <c r="A21" t="s">
        <v>4</v>
      </c>
      <c r="B21" t="s">
        <v>5</v>
      </c>
      <c r="C21">
        <v>201418</v>
      </c>
      <c r="D21">
        <v>671464</v>
      </c>
      <c r="E21" s="1">
        <f t="shared" si="7"/>
        <v>621588.4615384615</v>
      </c>
      <c r="F21">
        <f t="shared" si="5"/>
        <v>12506.149228118818</v>
      </c>
      <c r="G21">
        <f t="shared" si="0"/>
        <v>634094.61076658033</v>
      </c>
      <c r="H21">
        <f t="shared" si="1"/>
        <v>609082.31231034268</v>
      </c>
      <c r="I21">
        <f t="shared" si="2"/>
        <v>634094.61076658033</v>
      </c>
      <c r="J21">
        <f t="shared" si="6"/>
        <v>633986.75386190775</v>
      </c>
      <c r="K21">
        <f t="shared" si="3"/>
        <v>1.0591136106705714</v>
      </c>
      <c r="L21">
        <f t="shared" si="4"/>
        <v>0.98044392529035895</v>
      </c>
    </row>
    <row r="22" spans="1:12" x14ac:dyDescent="0.4">
      <c r="A22" t="s">
        <v>4</v>
      </c>
      <c r="B22" t="s">
        <v>5</v>
      </c>
      <c r="C22">
        <v>201419</v>
      </c>
      <c r="D22">
        <v>682757</v>
      </c>
      <c r="E22" s="1">
        <f t="shared" si="7"/>
        <v>631756.92307692312</v>
      </c>
      <c r="F22">
        <f t="shared" si="5"/>
        <v>14968.00146914992</v>
      </c>
      <c r="G22">
        <f t="shared" si="0"/>
        <v>646724.92454607307</v>
      </c>
      <c r="H22">
        <f t="shared" si="1"/>
        <v>616788.92160777317</v>
      </c>
      <c r="I22">
        <f t="shared" si="2"/>
        <v>646724.92454607307</v>
      </c>
      <c r="J22">
        <f t="shared" si="6"/>
        <v>639295.75541969773</v>
      </c>
      <c r="K22">
        <f t="shared" si="3"/>
        <v>1.0679830019390164</v>
      </c>
      <c r="L22">
        <f t="shared" si="4"/>
        <v>0.98820759831601668</v>
      </c>
    </row>
    <row r="23" spans="1:12" x14ac:dyDescent="0.4">
      <c r="A23" t="s">
        <v>4</v>
      </c>
      <c r="B23" t="s">
        <v>5</v>
      </c>
      <c r="C23">
        <v>201420</v>
      </c>
      <c r="D23">
        <v>645626</v>
      </c>
      <c r="E23" s="1">
        <f t="shared" si="7"/>
        <v>640732.38461538462</v>
      </c>
      <c r="F23">
        <f t="shared" si="5"/>
        <v>11871.507647583254</v>
      </c>
      <c r="G23">
        <f t="shared" si="0"/>
        <v>652603.89226296789</v>
      </c>
      <c r="H23">
        <f t="shared" si="1"/>
        <v>628860.87696780136</v>
      </c>
      <c r="I23">
        <f t="shared" si="2"/>
        <v>645626</v>
      </c>
      <c r="J23">
        <f t="shared" si="6"/>
        <v>638724.52923316509</v>
      </c>
      <c r="K23">
        <f t="shared" si="3"/>
        <v>1.0108050817699465</v>
      </c>
      <c r="L23">
        <f t="shared" si="4"/>
        <v>1.0031435388658552</v>
      </c>
    </row>
    <row r="24" spans="1:12" x14ac:dyDescent="0.4">
      <c r="A24" t="s">
        <v>4</v>
      </c>
      <c r="B24" t="s">
        <v>5</v>
      </c>
      <c r="C24">
        <v>201421</v>
      </c>
      <c r="D24">
        <v>620290</v>
      </c>
      <c r="E24" s="1">
        <f t="shared" si="7"/>
        <v>653874.5384615385</v>
      </c>
      <c r="F24">
        <f t="shared" si="5"/>
        <v>10627.08497810912</v>
      </c>
      <c r="G24">
        <f t="shared" si="0"/>
        <v>664501.62343964761</v>
      </c>
      <c r="H24">
        <f t="shared" si="1"/>
        <v>643247.45348342939</v>
      </c>
      <c r="I24">
        <f t="shared" si="2"/>
        <v>643247.45348342939</v>
      </c>
      <c r="J24">
        <f t="shared" si="6"/>
        <v>634283.0528832085</v>
      </c>
      <c r="K24">
        <f t="shared" si="3"/>
        <v>0.97793878802278977</v>
      </c>
      <c r="L24">
        <f t="shared" si="4"/>
        <v>1.0308876068645925</v>
      </c>
    </row>
    <row r="25" spans="1:12" x14ac:dyDescent="0.4">
      <c r="A25" t="s">
        <v>4</v>
      </c>
      <c r="B25" t="s">
        <v>5</v>
      </c>
      <c r="C25">
        <v>201422</v>
      </c>
      <c r="D25">
        <v>603104</v>
      </c>
      <c r="E25" s="1">
        <f t="shared" si="7"/>
        <v>636750.30769230775</v>
      </c>
      <c r="F25">
        <f t="shared" si="5"/>
        <v>12820.650322565196</v>
      </c>
      <c r="G25">
        <f t="shared" si="0"/>
        <v>649570.95801487297</v>
      </c>
      <c r="H25">
        <f t="shared" si="1"/>
        <v>623929.65736974252</v>
      </c>
      <c r="I25">
        <f t="shared" si="2"/>
        <v>623929.65736974252</v>
      </c>
      <c r="J25">
        <f t="shared" si="6"/>
        <v>627918.49106951524</v>
      </c>
      <c r="K25">
        <f t="shared" si="3"/>
        <v>0.96048135001208601</v>
      </c>
      <c r="L25">
        <f t="shared" si="4"/>
        <v>1.0140652278096629</v>
      </c>
    </row>
    <row r="26" spans="1:12" x14ac:dyDescent="0.4">
      <c r="A26" t="s">
        <v>4</v>
      </c>
      <c r="B26" t="s">
        <v>5</v>
      </c>
      <c r="C26">
        <v>201423</v>
      </c>
      <c r="D26">
        <v>610479</v>
      </c>
      <c r="E26" s="1">
        <f t="shared" si="7"/>
        <v>625669.92307692312</v>
      </c>
      <c r="F26">
        <f t="shared" si="5"/>
        <v>13782.69406012591</v>
      </c>
      <c r="G26">
        <f t="shared" si="0"/>
        <v>639452.61713704898</v>
      </c>
      <c r="H26">
        <f t="shared" si="1"/>
        <v>611887.22901679727</v>
      </c>
      <c r="I26">
        <f t="shared" si="2"/>
        <v>611887.22901679727</v>
      </c>
      <c r="J26">
        <f t="shared" si="6"/>
        <v>622711.29130613129</v>
      </c>
      <c r="K26">
        <f t="shared" si="3"/>
        <v>0.98035640034650062</v>
      </c>
      <c r="L26">
        <f t="shared" si="4"/>
        <v>1.00475120944826</v>
      </c>
    </row>
    <row r="27" spans="1:12" x14ac:dyDescent="0.4">
      <c r="A27" t="s">
        <v>4</v>
      </c>
      <c r="B27" t="s">
        <v>5</v>
      </c>
      <c r="C27">
        <v>201424</v>
      </c>
      <c r="D27">
        <v>589613</v>
      </c>
      <c r="E27" s="1">
        <f t="shared" si="7"/>
        <v>621553.15384615387</v>
      </c>
      <c r="F27">
        <f t="shared" si="5"/>
        <v>6651.0383685468232</v>
      </c>
      <c r="G27">
        <f t="shared" si="0"/>
        <v>628204.19221470074</v>
      </c>
      <c r="H27">
        <f t="shared" si="1"/>
        <v>614902.115477607</v>
      </c>
      <c r="I27">
        <f t="shared" si="2"/>
        <v>614902.115477607</v>
      </c>
      <c r="J27">
        <f t="shared" si="6"/>
        <v>616565.52734190819</v>
      </c>
      <c r="K27">
        <f t="shared" si="3"/>
        <v>0.95628602938911633</v>
      </c>
      <c r="L27">
        <f t="shared" si="4"/>
        <v>1.0080893697150861</v>
      </c>
    </row>
    <row r="28" spans="1:12" x14ac:dyDescent="0.4">
      <c r="A28" t="s">
        <v>4</v>
      </c>
      <c r="B28" t="s">
        <v>5</v>
      </c>
      <c r="C28">
        <v>201425</v>
      </c>
      <c r="D28">
        <v>618699</v>
      </c>
      <c r="E28" s="1">
        <f t="shared" si="7"/>
        <v>621528.07692307688</v>
      </c>
      <c r="F28">
        <f t="shared" si="5"/>
        <v>1938.0757399969125</v>
      </c>
      <c r="G28">
        <f t="shared" si="0"/>
        <v>623466.15266307374</v>
      </c>
      <c r="H28">
        <f t="shared" si="1"/>
        <v>619590.00118308002</v>
      </c>
      <c r="I28">
        <f t="shared" si="2"/>
        <v>619590.00118308002</v>
      </c>
      <c r="J28">
        <f t="shared" si="6"/>
        <v>613222.19553909148</v>
      </c>
      <c r="K28">
        <f t="shared" si="3"/>
        <v>1.0089311908485208</v>
      </c>
      <c r="L28">
        <f t="shared" si="4"/>
        <v>1.013544652239281</v>
      </c>
    </row>
    <row r="29" spans="1:12" x14ac:dyDescent="0.4">
      <c r="A29" t="s">
        <v>4</v>
      </c>
      <c r="B29" t="s">
        <v>5</v>
      </c>
      <c r="C29">
        <v>201426</v>
      </c>
      <c r="D29">
        <v>586721</v>
      </c>
      <c r="E29" s="1">
        <f t="shared" si="7"/>
        <v>621124.38461538462</v>
      </c>
      <c r="F29">
        <f t="shared" si="5"/>
        <v>8605.7509530704247</v>
      </c>
      <c r="G29">
        <f t="shared" si="0"/>
        <v>629730.13556845509</v>
      </c>
      <c r="H29">
        <f t="shared" si="1"/>
        <v>612518.63366231415</v>
      </c>
      <c r="I29">
        <f t="shared" si="2"/>
        <v>612518.63366231415</v>
      </c>
      <c r="J29">
        <f t="shared" si="6"/>
        <v>614424.07771869679</v>
      </c>
      <c r="K29">
        <f t="shared" si="3"/>
        <v>0.95491212222418775</v>
      </c>
      <c r="L29">
        <f t="shared" si="4"/>
        <v>1.0109050200662146</v>
      </c>
    </row>
    <row r="30" spans="1:12" x14ac:dyDescent="0.4">
      <c r="A30" t="s">
        <v>4</v>
      </c>
      <c r="B30" t="s">
        <v>5</v>
      </c>
      <c r="C30">
        <v>201427</v>
      </c>
      <c r="D30">
        <v>599043</v>
      </c>
      <c r="E30" s="1">
        <f t="shared" si="7"/>
        <v>623717.15384615387</v>
      </c>
      <c r="F30">
        <f t="shared" si="5"/>
        <v>16504.155490495064</v>
      </c>
      <c r="G30">
        <f t="shared" si="0"/>
        <v>640221.3093366489</v>
      </c>
      <c r="H30">
        <f t="shared" si="1"/>
        <v>607212.99835565884</v>
      </c>
      <c r="I30">
        <f t="shared" si="2"/>
        <v>607212.99835565884</v>
      </c>
      <c r="J30">
        <f t="shared" si="6"/>
        <v>618199.56700343604</v>
      </c>
      <c r="K30">
        <f t="shared" si="3"/>
        <v>0.96901232542705817</v>
      </c>
      <c r="L30">
        <f t="shared" si="4"/>
        <v>1.0089252518720822</v>
      </c>
    </row>
    <row r="31" spans="1:12" x14ac:dyDescent="0.4">
      <c r="A31" t="s">
        <v>4</v>
      </c>
      <c r="B31" t="s">
        <v>5</v>
      </c>
      <c r="C31">
        <v>201428</v>
      </c>
      <c r="D31">
        <v>587529</v>
      </c>
      <c r="E31" s="1">
        <f t="shared" si="7"/>
        <v>641088.92307692312</v>
      </c>
      <c r="F31">
        <f t="shared" si="5"/>
        <v>23192.283162099542</v>
      </c>
      <c r="G31">
        <f t="shared" si="0"/>
        <v>664281.20623902266</v>
      </c>
      <c r="H31">
        <f t="shared" si="1"/>
        <v>617896.63991482358</v>
      </c>
      <c r="I31">
        <f t="shared" si="2"/>
        <v>617896.63991482358</v>
      </c>
      <c r="J31">
        <f t="shared" si="6"/>
        <v>625290.86011076951</v>
      </c>
      <c r="K31">
        <f t="shared" si="3"/>
        <v>0.93960912829578214</v>
      </c>
      <c r="L31">
        <f t="shared" si="4"/>
        <v>1.0252651429502024</v>
      </c>
    </row>
    <row r="32" spans="1:12" x14ac:dyDescent="0.4">
      <c r="A32" t="s">
        <v>4</v>
      </c>
      <c r="B32" t="s">
        <v>5</v>
      </c>
      <c r="C32">
        <v>201429</v>
      </c>
      <c r="D32">
        <v>620882</v>
      </c>
      <c r="E32" s="1">
        <f t="shared" si="7"/>
        <v>658799.76923076925</v>
      </c>
      <c r="F32">
        <f t="shared" si="5"/>
        <v>25020.207329466055</v>
      </c>
      <c r="G32">
        <f t="shared" si="0"/>
        <v>683819.97656023526</v>
      </c>
      <c r="H32">
        <f t="shared" si="1"/>
        <v>633779.56190130324</v>
      </c>
      <c r="I32">
        <f t="shared" si="2"/>
        <v>633779.56190130324</v>
      </c>
      <c r="J32">
        <f t="shared" si="6"/>
        <v>637014.73337830673</v>
      </c>
      <c r="K32">
        <f t="shared" si="3"/>
        <v>0.97467447370840332</v>
      </c>
      <c r="L32">
        <f t="shared" si="4"/>
        <v>1.0341986373485099</v>
      </c>
    </row>
    <row r="33" spans="1:12" x14ac:dyDescent="0.4">
      <c r="A33" t="s">
        <v>4</v>
      </c>
      <c r="B33" t="s">
        <v>5</v>
      </c>
      <c r="C33">
        <v>201430</v>
      </c>
      <c r="D33">
        <v>643984</v>
      </c>
      <c r="E33" s="1">
        <f t="shared" si="7"/>
        <v>675453.76923076925</v>
      </c>
      <c r="F33">
        <f t="shared" si="5"/>
        <v>20407.302511021167</v>
      </c>
      <c r="G33">
        <f t="shared" si="0"/>
        <v>695861.07174179039</v>
      </c>
      <c r="H33">
        <f t="shared" si="1"/>
        <v>655046.4667197481</v>
      </c>
      <c r="I33">
        <f t="shared" si="2"/>
        <v>655046.4667197481</v>
      </c>
      <c r="J33">
        <f t="shared" si="6"/>
        <v>651970.86728327675</v>
      </c>
      <c r="K33">
        <f t="shared" si="3"/>
        <v>0.9877496561824034</v>
      </c>
      <c r="L33">
        <f t="shared" si="4"/>
        <v>1.0360183301523032</v>
      </c>
    </row>
    <row r="34" spans="1:12" x14ac:dyDescent="0.4">
      <c r="A34" t="s">
        <v>4</v>
      </c>
      <c r="B34" t="s">
        <v>5</v>
      </c>
      <c r="C34">
        <v>201431</v>
      </c>
      <c r="D34">
        <v>671138</v>
      </c>
      <c r="E34" s="1">
        <f t="shared" si="7"/>
        <v>685274.38461538462</v>
      </c>
      <c r="F34">
        <f t="shared" si="5"/>
        <v>14435.687943508836</v>
      </c>
      <c r="G34">
        <f t="shared" si="0"/>
        <v>699710.07255889347</v>
      </c>
      <c r="H34">
        <f t="shared" si="1"/>
        <v>670838.69667187578</v>
      </c>
      <c r="I34">
        <f t="shared" si="2"/>
        <v>671138</v>
      </c>
      <c r="J34">
        <f t="shared" si="6"/>
        <v>666090.02990371152</v>
      </c>
      <c r="K34">
        <f t="shared" si="3"/>
        <v>1.007578510215831</v>
      </c>
      <c r="L34">
        <f t="shared" si="4"/>
        <v>1.028801444024686</v>
      </c>
    </row>
    <row r="35" spans="1:12" x14ac:dyDescent="0.4">
      <c r="A35" t="s">
        <v>4</v>
      </c>
      <c r="B35" t="s">
        <v>5</v>
      </c>
      <c r="C35">
        <v>201432</v>
      </c>
      <c r="D35">
        <v>677509</v>
      </c>
      <c r="E35" s="1">
        <f t="shared" si="7"/>
        <v>691024.38461538462</v>
      </c>
      <c r="F35">
        <f t="shared" si="5"/>
        <v>9030.716734875572</v>
      </c>
      <c r="G35">
        <f t="shared" si="0"/>
        <v>700055.1013502602</v>
      </c>
      <c r="H35">
        <f t="shared" si="1"/>
        <v>681993.66788050905</v>
      </c>
      <c r="I35">
        <f t="shared" si="2"/>
        <v>681993.66788050905</v>
      </c>
      <c r="J35">
        <f t="shared" si="6"/>
        <v>680004.42249417433</v>
      </c>
      <c r="K35">
        <f t="shared" si="3"/>
        <v>0.99633028490458719</v>
      </c>
      <c r="L35">
        <f t="shared" si="4"/>
        <v>1.0162057212522095</v>
      </c>
    </row>
    <row r="36" spans="1:12" x14ac:dyDescent="0.4">
      <c r="A36" t="s">
        <v>4</v>
      </c>
      <c r="B36" t="s">
        <v>5</v>
      </c>
      <c r="C36">
        <v>201433</v>
      </c>
      <c r="D36">
        <v>679332</v>
      </c>
      <c r="E36" s="1">
        <f t="shared" si="7"/>
        <v>694828.07692307688</v>
      </c>
      <c r="F36">
        <f t="shared" si="5"/>
        <v>6335.6239060797852</v>
      </c>
      <c r="G36">
        <f t="shared" si="0"/>
        <v>701163.70082915667</v>
      </c>
      <c r="H36">
        <f t="shared" si="1"/>
        <v>688492.45301699708</v>
      </c>
      <c r="I36">
        <f t="shared" si="2"/>
        <v>688492.45301699708</v>
      </c>
      <c r="J36">
        <f t="shared" si="6"/>
        <v>689912.89149747719</v>
      </c>
      <c r="K36">
        <f t="shared" si="3"/>
        <v>0.98466343848929816</v>
      </c>
      <c r="L36">
        <f t="shared" si="4"/>
        <v>1.0071243565472898</v>
      </c>
    </row>
    <row r="37" spans="1:12" x14ac:dyDescent="0.4">
      <c r="A37" t="s">
        <v>4</v>
      </c>
      <c r="B37" t="s">
        <v>5</v>
      </c>
      <c r="C37">
        <v>201434</v>
      </c>
      <c r="D37">
        <v>846123</v>
      </c>
      <c r="E37" s="1">
        <f t="shared" si="7"/>
        <v>698527.4615384615</v>
      </c>
      <c r="F37">
        <f t="shared" si="5"/>
        <v>4824.0633151565416</v>
      </c>
      <c r="G37">
        <f t="shared" si="0"/>
        <v>703351.524853618</v>
      </c>
      <c r="H37">
        <f t="shared" si="1"/>
        <v>693703.398223305</v>
      </c>
      <c r="I37">
        <f t="shared" si="2"/>
        <v>703351.524853618</v>
      </c>
      <c r="J37">
        <f t="shared" si="6"/>
        <v>696668.78428743477</v>
      </c>
      <c r="K37">
        <f t="shared" si="3"/>
        <v>1.2145269302763861</v>
      </c>
      <c r="L37">
        <f t="shared" si="4"/>
        <v>1.0026679496669682</v>
      </c>
    </row>
    <row r="38" spans="1:12" x14ac:dyDescent="0.4">
      <c r="A38" t="s">
        <v>4</v>
      </c>
      <c r="B38" t="s">
        <v>5</v>
      </c>
      <c r="C38">
        <v>201435</v>
      </c>
      <c r="D38">
        <v>833345</v>
      </c>
      <c r="E38" s="1">
        <f t="shared" si="7"/>
        <v>701389.4615384615</v>
      </c>
      <c r="F38">
        <f t="shared" si="5"/>
        <v>3199.3501978004656</v>
      </c>
      <c r="G38">
        <f t="shared" si="0"/>
        <v>704588.81173626194</v>
      </c>
      <c r="H38">
        <f t="shared" si="1"/>
        <v>698190.11134066107</v>
      </c>
      <c r="I38">
        <f t="shared" si="2"/>
        <v>704588.81173626194</v>
      </c>
      <c r="J38">
        <f t="shared" si="6"/>
        <v>701334.01496583503</v>
      </c>
      <c r="K38">
        <f t="shared" si="3"/>
        <v>1.1882284078872116</v>
      </c>
      <c r="L38">
        <f t="shared" si="4"/>
        <v>1.0000790587244355</v>
      </c>
    </row>
    <row r="39" spans="1:12" x14ac:dyDescent="0.4">
      <c r="A39" t="s">
        <v>4</v>
      </c>
      <c r="B39" t="s">
        <v>5</v>
      </c>
      <c r="C39">
        <v>201436</v>
      </c>
      <c r="D39">
        <v>826981</v>
      </c>
      <c r="E39" s="1">
        <f t="shared" si="7"/>
        <v>702796.92307692312</v>
      </c>
      <c r="F39">
        <f t="shared" si="5"/>
        <v>2120.5408728650336</v>
      </c>
      <c r="G39">
        <f t="shared" si="0"/>
        <v>704917.46394978813</v>
      </c>
      <c r="H39">
        <f t="shared" si="1"/>
        <v>700676.38220405811</v>
      </c>
      <c r="I39">
        <f t="shared" si="2"/>
        <v>704917.46394978813</v>
      </c>
      <c r="J39">
        <f t="shared" si="6"/>
        <v>702325.32436243561</v>
      </c>
      <c r="K39">
        <f t="shared" si="3"/>
        <v>1.1774899342419778</v>
      </c>
      <c r="L39">
        <f t="shared" si="4"/>
        <v>1.0006714818590881</v>
      </c>
    </row>
    <row r="40" spans="1:12" x14ac:dyDescent="0.4">
      <c r="A40" t="s">
        <v>4</v>
      </c>
      <c r="B40" t="s">
        <v>5</v>
      </c>
      <c r="C40">
        <v>201437</v>
      </c>
      <c r="D40">
        <v>717281</v>
      </c>
      <c r="E40" s="1">
        <f t="shared" si="7"/>
        <v>701560.15384615387</v>
      </c>
      <c r="F40">
        <f t="shared" si="5"/>
        <v>3759.6674263563427</v>
      </c>
      <c r="G40">
        <f t="shared" si="0"/>
        <v>705319.82127251022</v>
      </c>
      <c r="H40">
        <f t="shared" si="1"/>
        <v>697800.48641979753</v>
      </c>
      <c r="I40">
        <f t="shared" si="2"/>
        <v>705319.82127251022</v>
      </c>
      <c r="J40">
        <f t="shared" si="6"/>
        <v>698589.11500858376</v>
      </c>
      <c r="K40">
        <f t="shared" si="3"/>
        <v>1.0267566221543354</v>
      </c>
      <c r="L40">
        <f t="shared" si="4"/>
        <v>1.0042529131555873</v>
      </c>
    </row>
    <row r="41" spans="1:12" x14ac:dyDescent="0.4">
      <c r="A41" t="s">
        <v>4</v>
      </c>
      <c r="B41" t="s">
        <v>5</v>
      </c>
      <c r="C41">
        <v>201438</v>
      </c>
      <c r="D41">
        <v>693449</v>
      </c>
      <c r="E41" s="1">
        <f t="shared" si="7"/>
        <v>697867.38461538462</v>
      </c>
      <c r="F41">
        <f t="shared" si="5"/>
        <v>5082.0495031692717</v>
      </c>
      <c r="G41">
        <f t="shared" si="0"/>
        <v>702949.43411855388</v>
      </c>
      <c r="H41">
        <f t="shared" si="1"/>
        <v>692785.33511221537</v>
      </c>
      <c r="I41">
        <f t="shared" si="2"/>
        <v>693449</v>
      </c>
      <c r="J41">
        <f t="shared" si="6"/>
        <v>694193.62133957201</v>
      </c>
      <c r="K41">
        <f t="shared" si="3"/>
        <v>0.99892735784847009</v>
      </c>
      <c r="L41">
        <f t="shared" si="4"/>
        <v>1.0052921305567795</v>
      </c>
    </row>
    <row r="42" spans="1:12" x14ac:dyDescent="0.4">
      <c r="A42" t="s">
        <v>4</v>
      </c>
      <c r="B42" t="s">
        <v>5</v>
      </c>
      <c r="C42">
        <v>201439</v>
      </c>
      <c r="D42">
        <v>636169</v>
      </c>
      <c r="E42" s="1">
        <f t="shared" si="7"/>
        <v>693566.07692307688</v>
      </c>
      <c r="F42">
        <f t="shared" si="5"/>
        <v>8895.5988387184188</v>
      </c>
      <c r="G42">
        <f t="shared" si="0"/>
        <v>702461.67576179525</v>
      </c>
      <c r="H42">
        <f t="shared" si="1"/>
        <v>684670.4780843585</v>
      </c>
      <c r="I42">
        <f t="shared" si="2"/>
        <v>684670.4780843585</v>
      </c>
      <c r="J42">
        <f t="shared" si="6"/>
        <v>687132.44082326978</v>
      </c>
      <c r="K42">
        <f t="shared" si="3"/>
        <v>0.92583170609408394</v>
      </c>
      <c r="L42">
        <f t="shared" si="4"/>
        <v>1.0093630219119021</v>
      </c>
    </row>
    <row r="43" spans="1:12" x14ac:dyDescent="0.4">
      <c r="A43" t="s">
        <v>4</v>
      </c>
      <c r="B43" t="s">
        <v>5</v>
      </c>
      <c r="C43">
        <v>201440</v>
      </c>
      <c r="D43">
        <v>647135</v>
      </c>
      <c r="E43" s="1">
        <f t="shared" si="7"/>
        <v>690921.23076923075</v>
      </c>
      <c r="F43">
        <f t="shared" si="5"/>
        <v>8309.8873780276281</v>
      </c>
      <c r="G43">
        <f t="shared" si="0"/>
        <v>699231.11814725841</v>
      </c>
      <c r="H43">
        <f t="shared" si="1"/>
        <v>682611.34339120309</v>
      </c>
      <c r="I43">
        <f t="shared" si="2"/>
        <v>682611.34339120309</v>
      </c>
      <c r="J43">
        <f t="shared" si="6"/>
        <v>683919.12287779781</v>
      </c>
      <c r="K43">
        <f t="shared" si="3"/>
        <v>0.94621568304302206</v>
      </c>
      <c r="L43">
        <f t="shared" si="4"/>
        <v>1.0102382104216789</v>
      </c>
    </row>
    <row r="44" spans="1:12" x14ac:dyDescent="0.4">
      <c r="A44" t="s">
        <v>4</v>
      </c>
      <c r="B44" t="s">
        <v>5</v>
      </c>
      <c r="C44">
        <v>201441</v>
      </c>
      <c r="D44">
        <v>624735</v>
      </c>
      <c r="E44" s="1">
        <f t="shared" si="7"/>
        <v>678286.61538461538</v>
      </c>
      <c r="F44">
        <f t="shared" si="5"/>
        <v>8675.054016338494</v>
      </c>
      <c r="G44">
        <f t="shared" si="0"/>
        <v>686961.66940095392</v>
      </c>
      <c r="H44">
        <f t="shared" si="1"/>
        <v>669611.56136827683</v>
      </c>
      <c r="I44">
        <f t="shared" si="2"/>
        <v>669611.56136827683</v>
      </c>
      <c r="J44">
        <f t="shared" si="6"/>
        <v>682503.21804733947</v>
      </c>
      <c r="K44">
        <f t="shared" si="3"/>
        <v>0.9153583213678963</v>
      </c>
      <c r="L44">
        <f t="shared" si="4"/>
        <v>0.99382185673089141</v>
      </c>
    </row>
    <row r="45" spans="1:12" x14ac:dyDescent="0.4">
      <c r="A45" t="s">
        <v>4</v>
      </c>
      <c r="B45" t="s">
        <v>5</v>
      </c>
      <c r="C45">
        <v>201442</v>
      </c>
      <c r="D45">
        <v>639179</v>
      </c>
      <c r="E45" s="1">
        <f t="shared" si="7"/>
        <v>699080.4615384615</v>
      </c>
      <c r="F45">
        <f t="shared" si="5"/>
        <v>9827.2299933104405</v>
      </c>
      <c r="G45">
        <f t="shared" si="0"/>
        <v>708907.69153177191</v>
      </c>
      <c r="H45">
        <f t="shared" si="1"/>
        <v>689253.23154515109</v>
      </c>
      <c r="I45">
        <f t="shared" si="2"/>
        <v>689253.23154515109</v>
      </c>
      <c r="J45">
        <f t="shared" si="6"/>
        <v>681008.13239264407</v>
      </c>
      <c r="K45">
        <f t="shared" si="3"/>
        <v>0.93857763159790442</v>
      </c>
      <c r="L45">
        <f t="shared" si="4"/>
        <v>1.026537611353219</v>
      </c>
    </row>
    <row r="46" spans="1:12" x14ac:dyDescent="0.4">
      <c r="A46" t="s">
        <v>4</v>
      </c>
      <c r="B46" t="s">
        <v>5</v>
      </c>
      <c r="C46">
        <v>201443</v>
      </c>
      <c r="D46">
        <v>627906</v>
      </c>
      <c r="E46" s="1">
        <f t="shared" si="7"/>
        <v>699727.92307692312</v>
      </c>
      <c r="F46">
        <f t="shared" si="5"/>
        <v>13358.447229215652</v>
      </c>
      <c r="G46">
        <f t="shared" si="0"/>
        <v>713086.37030613876</v>
      </c>
      <c r="H46">
        <f t="shared" si="1"/>
        <v>686369.47584770748</v>
      </c>
      <c r="I46">
        <f t="shared" si="2"/>
        <v>686369.47584770748</v>
      </c>
      <c r="J46">
        <f t="shared" si="6"/>
        <v>681201.40851749631</v>
      </c>
      <c r="K46">
        <f t="shared" si="3"/>
        <v>0.92176262724781577</v>
      </c>
      <c r="L46">
        <f t="shared" si="4"/>
        <v>1.0271968236233484</v>
      </c>
    </row>
    <row r="47" spans="1:12" x14ac:dyDescent="0.4">
      <c r="A47" t="s">
        <v>4</v>
      </c>
      <c r="B47" t="s">
        <v>5</v>
      </c>
      <c r="C47">
        <v>201444</v>
      </c>
      <c r="D47">
        <v>623132</v>
      </c>
      <c r="E47" s="1">
        <f t="shared" si="7"/>
        <v>702445.76923076925</v>
      </c>
      <c r="F47">
        <f t="shared" si="5"/>
        <v>25250.719419887686</v>
      </c>
      <c r="G47">
        <f t="shared" si="0"/>
        <v>727696.48865065689</v>
      </c>
      <c r="H47">
        <f t="shared" si="1"/>
        <v>677195.04981088161</v>
      </c>
      <c r="I47">
        <f t="shared" si="2"/>
        <v>677195.04981088161</v>
      </c>
      <c r="J47">
        <f t="shared" si="6"/>
        <v>693146.63679706142</v>
      </c>
      <c r="K47">
        <f t="shared" si="3"/>
        <v>0.89899015146262595</v>
      </c>
      <c r="L47">
        <f t="shared" si="4"/>
        <v>1.0134158227711785</v>
      </c>
    </row>
    <row r="48" spans="1:12" x14ac:dyDescent="0.4">
      <c r="A48" t="s">
        <v>4</v>
      </c>
      <c r="B48" t="s">
        <v>5</v>
      </c>
      <c r="C48">
        <v>201445</v>
      </c>
      <c r="D48">
        <v>621592</v>
      </c>
      <c r="E48" s="1">
        <f t="shared" si="7"/>
        <v>715502.69230769225</v>
      </c>
      <c r="F48">
        <f t="shared" si="5"/>
        <v>31924.968292228008</v>
      </c>
      <c r="G48">
        <f t="shared" si="0"/>
        <v>747427.66059992032</v>
      </c>
      <c r="H48">
        <f t="shared" si="1"/>
        <v>683577.72401546419</v>
      </c>
      <c r="I48">
        <f t="shared" si="2"/>
        <v>683577.72401546419</v>
      </c>
      <c r="J48">
        <f t="shared" si="6"/>
        <v>704635.47908292501</v>
      </c>
      <c r="K48">
        <f t="shared" si="3"/>
        <v>0.88214689502861088</v>
      </c>
      <c r="L48">
        <f t="shared" si="4"/>
        <v>1.015422461041716</v>
      </c>
    </row>
    <row r="49" spans="1:12" x14ac:dyDescent="0.4">
      <c r="A49" t="s">
        <v>4</v>
      </c>
      <c r="B49" t="s">
        <v>5</v>
      </c>
      <c r="C49">
        <v>201446</v>
      </c>
      <c r="D49">
        <v>644949</v>
      </c>
      <c r="E49" s="1">
        <f t="shared" si="7"/>
        <v>758656.61538461538</v>
      </c>
      <c r="F49">
        <f t="shared" si="5"/>
        <v>29318.912618512204</v>
      </c>
      <c r="G49">
        <f t="shared" si="0"/>
        <v>787975.52800312755</v>
      </c>
      <c r="H49">
        <f t="shared" si="1"/>
        <v>729337.7027661032</v>
      </c>
      <c r="I49">
        <f t="shared" si="2"/>
        <v>729337.7027661032</v>
      </c>
      <c r="J49">
        <f t="shared" si="6"/>
        <v>722250.25526879926</v>
      </c>
      <c r="K49">
        <f t="shared" si="3"/>
        <v>0.89297164700893028</v>
      </c>
      <c r="L49">
        <f t="shared" si="4"/>
        <v>1.0504068497729597</v>
      </c>
    </row>
    <row r="50" spans="1:12" x14ac:dyDescent="0.4">
      <c r="A50" t="s">
        <v>4</v>
      </c>
      <c r="B50" t="s">
        <v>5</v>
      </c>
      <c r="C50">
        <v>201447</v>
      </c>
      <c r="D50">
        <v>681873</v>
      </c>
      <c r="E50" s="1">
        <f t="shared" si="7"/>
        <v>767126.30769230775</v>
      </c>
      <c r="F50">
        <f t="shared" si="5"/>
        <v>20428.864717838944</v>
      </c>
      <c r="G50">
        <f t="shared" si="0"/>
        <v>787555.17241014668</v>
      </c>
      <c r="H50">
        <f t="shared" si="1"/>
        <v>746697.44297446881</v>
      </c>
      <c r="I50">
        <f t="shared" si="2"/>
        <v>746697.44297446881</v>
      </c>
      <c r="J50">
        <f t="shared" si="6"/>
        <v>739777.30033261958</v>
      </c>
      <c r="K50">
        <f t="shared" si="3"/>
        <v>0.92172738970689616</v>
      </c>
      <c r="L50">
        <f t="shared" si="4"/>
        <v>1.036969243781056</v>
      </c>
    </row>
    <row r="51" spans="1:12" x14ac:dyDescent="0.4">
      <c r="A51" t="s">
        <v>4</v>
      </c>
      <c r="B51" t="s">
        <v>5</v>
      </c>
      <c r="C51">
        <v>201448</v>
      </c>
      <c r="D51">
        <v>1103665</v>
      </c>
      <c r="E51" s="1">
        <f t="shared" si="7"/>
        <v>758577.30769230775</v>
      </c>
      <c r="F51">
        <f t="shared" si="5"/>
        <v>15866.049084770781</v>
      </c>
      <c r="G51">
        <f t="shared" si="0"/>
        <v>774443.35677707847</v>
      </c>
      <c r="H51">
        <f t="shared" si="1"/>
        <v>742711.25860753702</v>
      </c>
      <c r="I51">
        <f t="shared" si="2"/>
        <v>774443.35677707847</v>
      </c>
      <c r="J51">
        <f t="shared" si="6"/>
        <v>752878.20988834766</v>
      </c>
      <c r="K51">
        <f t="shared" si="3"/>
        <v>1.4659276699795498</v>
      </c>
      <c r="L51">
        <f t="shared" si="4"/>
        <v>1.0075697473098675</v>
      </c>
    </row>
    <row r="52" spans="1:12" x14ac:dyDescent="0.4">
      <c r="A52" t="s">
        <v>4</v>
      </c>
      <c r="B52" t="s">
        <v>5</v>
      </c>
      <c r="C52">
        <v>201449</v>
      </c>
      <c r="D52">
        <v>835398</v>
      </c>
      <c r="E52" s="1">
        <f t="shared" si="7"/>
        <v>743121.30769230775</v>
      </c>
      <c r="F52">
        <f t="shared" si="5"/>
        <v>21708.967437675612</v>
      </c>
      <c r="G52">
        <f t="shared" si="0"/>
        <v>764830.27512998332</v>
      </c>
      <c r="H52">
        <f t="shared" si="1"/>
        <v>721412.34025463217</v>
      </c>
      <c r="I52">
        <f t="shared" si="2"/>
        <v>764830.27512998332</v>
      </c>
      <c r="J52">
        <f t="shared" si="6"/>
        <v>753547.95627359021</v>
      </c>
      <c r="K52">
        <f t="shared" si="3"/>
        <v>1.1086195550594693</v>
      </c>
      <c r="L52">
        <f t="shared" si="4"/>
        <v>0.9861632580986035</v>
      </c>
    </row>
    <row r="53" spans="1:12" x14ac:dyDescent="0.4">
      <c r="A53" t="s">
        <v>4</v>
      </c>
      <c r="B53" t="s">
        <v>5</v>
      </c>
      <c r="C53">
        <v>201450</v>
      </c>
      <c r="D53">
        <v>752613</v>
      </c>
      <c r="E53" s="1">
        <f t="shared" si="7"/>
        <v>727150.84615384613</v>
      </c>
      <c r="F53">
        <f t="shared" si="5"/>
        <v>21931.425640258822</v>
      </c>
      <c r="G53">
        <f t="shared" si="0"/>
        <v>749082.27179410495</v>
      </c>
      <c r="H53">
        <f t="shared" si="1"/>
        <v>705219.42051358731</v>
      </c>
      <c r="I53">
        <f t="shared" si="2"/>
        <v>749082.27179410495</v>
      </c>
      <c r="J53">
        <f t="shared" si="6"/>
        <v>747682.50562133431</v>
      </c>
      <c r="K53">
        <f t="shared" si="3"/>
        <v>1.0065943690558445</v>
      </c>
      <c r="L53">
        <f t="shared" si="4"/>
        <v>0.97253960161816799</v>
      </c>
    </row>
    <row r="54" spans="1:12" x14ac:dyDescent="0.4">
      <c r="A54" t="s">
        <v>4</v>
      </c>
      <c r="B54" t="s">
        <v>5</v>
      </c>
      <c r="C54">
        <v>201451</v>
      </c>
      <c r="D54">
        <v>863189</v>
      </c>
      <c r="E54" s="1">
        <f t="shared" si="7"/>
        <v>714481.5384615385</v>
      </c>
      <c r="F54">
        <f t="shared" si="5"/>
        <v>18204.896230777402</v>
      </c>
      <c r="G54">
        <f t="shared" si="0"/>
        <v>732686.43469231587</v>
      </c>
      <c r="H54">
        <f t="shared" si="1"/>
        <v>696276.64223076112</v>
      </c>
      <c r="I54">
        <f t="shared" si="2"/>
        <v>732686.43469231587</v>
      </c>
      <c r="J54">
        <f t="shared" si="6"/>
        <v>737145.0186206731</v>
      </c>
      <c r="K54">
        <f t="shared" si="3"/>
        <v>1.1709893958385247</v>
      </c>
      <c r="L54">
        <f t="shared" si="4"/>
        <v>0.96925505892783226</v>
      </c>
    </row>
    <row r="55" spans="1:12" x14ac:dyDescent="0.4">
      <c r="A55" t="s">
        <v>4</v>
      </c>
      <c r="B55" t="s">
        <v>5</v>
      </c>
      <c r="C55">
        <v>201452</v>
      </c>
      <c r="D55">
        <v>1197170</v>
      </c>
      <c r="E55" s="1">
        <f t="shared" si="7"/>
        <v>703773</v>
      </c>
      <c r="F55">
        <f t="shared" si="5"/>
        <v>13597.189713188893</v>
      </c>
      <c r="G55">
        <f t="shared" si="0"/>
        <v>717370.18971318891</v>
      </c>
      <c r="H55">
        <f t="shared" si="1"/>
        <v>690175.81028681109</v>
      </c>
      <c r="I55">
        <f t="shared" si="2"/>
        <v>717370.18971318891</v>
      </c>
      <c r="J55">
        <f t="shared" si="6"/>
        <v>716473.41288443434</v>
      </c>
      <c r="K55">
        <f t="shared" si="3"/>
        <v>1.6709203418733154</v>
      </c>
      <c r="L55">
        <f t="shared" si="4"/>
        <v>0.98227371364234717</v>
      </c>
    </row>
    <row r="56" spans="1:12" x14ac:dyDescent="0.4">
      <c r="A56" t="s">
        <v>4</v>
      </c>
      <c r="B56" t="s">
        <v>5</v>
      </c>
      <c r="C56">
        <v>201453</v>
      </c>
      <c r="D56">
        <v>757241</v>
      </c>
      <c r="E56" s="1">
        <f t="shared" si="7"/>
        <v>698039.38461538462</v>
      </c>
      <c r="F56">
        <f t="shared" si="5"/>
        <v>23716.537158388164</v>
      </c>
      <c r="G56">
        <f t="shared" si="0"/>
        <v>721755.9217737728</v>
      </c>
      <c r="H56">
        <f t="shared" si="1"/>
        <v>674322.84745699645</v>
      </c>
      <c r="I56">
        <f t="shared" si="2"/>
        <v>721755.9217737728</v>
      </c>
      <c r="J56">
        <f t="shared" si="6"/>
        <v>689687.59428791702</v>
      </c>
      <c r="K56">
        <f t="shared" si="3"/>
        <v>1.0979478335866399</v>
      </c>
      <c r="L56">
        <f t="shared" si="4"/>
        <v>1.0121095266851807</v>
      </c>
    </row>
    <row r="57" spans="1:12" x14ac:dyDescent="0.4">
      <c r="A57" t="s">
        <v>4</v>
      </c>
      <c r="B57" t="s">
        <v>5</v>
      </c>
      <c r="C57">
        <v>201501</v>
      </c>
      <c r="D57">
        <v>513598</v>
      </c>
      <c r="E57" s="1">
        <f t="shared" si="7"/>
        <v>693310.07692307688</v>
      </c>
      <c r="F57">
        <f t="shared" si="5"/>
        <v>31837.830474287468</v>
      </c>
      <c r="G57">
        <f t="shared" si="0"/>
        <v>725147.90739736438</v>
      </c>
      <c r="H57">
        <f t="shared" si="1"/>
        <v>661472.24644878937</v>
      </c>
      <c r="I57">
        <f t="shared" si="2"/>
        <v>661472.24644878937</v>
      </c>
      <c r="J57">
        <f t="shared" si="6"/>
        <v>661512.49192969804</v>
      </c>
      <c r="K57">
        <f t="shared" si="3"/>
        <v>0.77639954840729208</v>
      </c>
      <c r="L57">
        <f t="shared" si="4"/>
        <v>1.0480680038265371</v>
      </c>
    </row>
    <row r="58" spans="1:12" x14ac:dyDescent="0.4">
      <c r="A58" t="s">
        <v>4</v>
      </c>
      <c r="B58" t="s">
        <v>5</v>
      </c>
      <c r="C58">
        <v>201502</v>
      </c>
      <c r="D58">
        <v>438251</v>
      </c>
      <c r="E58" s="1">
        <f t="shared" si="7"/>
        <v>652395.92307692312</v>
      </c>
      <c r="F58">
        <f t="shared" si="5"/>
        <v>37242.744265404799</v>
      </c>
      <c r="G58">
        <f t="shared" si="0"/>
        <v>689638.66734232788</v>
      </c>
      <c r="H58">
        <f t="shared" si="1"/>
        <v>615153.17881151836</v>
      </c>
      <c r="I58">
        <f t="shared" si="2"/>
        <v>615153.17881151836</v>
      </c>
      <c r="J58">
        <f t="shared" si="6"/>
        <v>631464.29508905683</v>
      </c>
      <c r="K58">
        <f t="shared" si="3"/>
        <v>0.69402340466168788</v>
      </c>
      <c r="L58">
        <f t="shared" si="4"/>
        <v>1.0331477617193134</v>
      </c>
    </row>
    <row r="59" spans="1:12" x14ac:dyDescent="0.4">
      <c r="A59" t="s">
        <v>4</v>
      </c>
      <c r="B59" t="s">
        <v>5</v>
      </c>
      <c r="C59">
        <v>201503</v>
      </c>
      <c r="D59">
        <v>420290</v>
      </c>
      <c r="E59" s="1">
        <f t="shared" si="7"/>
        <v>631945.69230769225</v>
      </c>
      <c r="F59">
        <f t="shared" si="5"/>
        <v>40134.769406471605</v>
      </c>
      <c r="G59">
        <f t="shared" si="0"/>
        <v>672080.46171416389</v>
      </c>
      <c r="H59">
        <f t="shared" si="1"/>
        <v>591810.92290122062</v>
      </c>
      <c r="I59">
        <f t="shared" si="2"/>
        <v>591810.92290122062</v>
      </c>
      <c r="J59">
        <f t="shared" si="6"/>
        <v>594195.24513524619</v>
      </c>
      <c r="K59">
        <f t="shared" si="3"/>
        <v>0.70732642753534114</v>
      </c>
      <c r="L59">
        <f t="shared" si="4"/>
        <v>1.0635320586650834</v>
      </c>
    </row>
    <row r="60" spans="1:12" x14ac:dyDescent="0.4">
      <c r="A60" t="s">
        <v>4</v>
      </c>
      <c r="B60" t="s">
        <v>5</v>
      </c>
      <c r="C60">
        <v>201504</v>
      </c>
      <c r="D60">
        <v>458431</v>
      </c>
      <c r="E60" s="1">
        <f t="shared" si="7"/>
        <v>613412.30769230775</v>
      </c>
      <c r="F60">
        <f t="shared" si="5"/>
        <v>46283.102182324881</v>
      </c>
      <c r="G60">
        <f t="shared" si="0"/>
        <v>659695.40987463261</v>
      </c>
      <c r="H60">
        <f t="shared" si="1"/>
        <v>567129.20550998289</v>
      </c>
      <c r="I60">
        <f t="shared" si="2"/>
        <v>567129.20550998289</v>
      </c>
      <c r="J60">
        <f t="shared" si="6"/>
        <v>575983.19584548823</v>
      </c>
      <c r="K60">
        <f t="shared" si="3"/>
        <v>0.79591037257096908</v>
      </c>
      <c r="L60">
        <f t="shared" si="4"/>
        <v>1.0649829927622751</v>
      </c>
    </row>
    <row r="61" spans="1:12" x14ac:dyDescent="0.4">
      <c r="A61" t="s">
        <v>4</v>
      </c>
      <c r="B61" t="s">
        <v>5</v>
      </c>
      <c r="C61">
        <v>201505</v>
      </c>
      <c r="D61">
        <v>482381</v>
      </c>
      <c r="E61" s="1">
        <f t="shared" si="7"/>
        <v>587381.38461538462</v>
      </c>
      <c r="F61">
        <f t="shared" si="5"/>
        <v>51970.712610665185</v>
      </c>
      <c r="G61">
        <f t="shared" si="0"/>
        <v>639352.09722604975</v>
      </c>
      <c r="H61">
        <f t="shared" si="1"/>
        <v>535410.6720047195</v>
      </c>
      <c r="I61">
        <f t="shared" si="2"/>
        <v>535410.6720047195</v>
      </c>
      <c r="J61">
        <f t="shared" si="6"/>
        <v>561630.73803831614</v>
      </c>
      <c r="K61">
        <f t="shared" si="3"/>
        <v>0.85889351726879759</v>
      </c>
      <c r="L61">
        <f t="shared" si="4"/>
        <v>1.0458497814186796</v>
      </c>
    </row>
    <row r="62" spans="1:12" x14ac:dyDescent="0.4">
      <c r="A62" t="s">
        <v>4</v>
      </c>
      <c r="B62" t="s">
        <v>5</v>
      </c>
      <c r="C62">
        <v>201506</v>
      </c>
      <c r="D62">
        <v>570412</v>
      </c>
      <c r="E62" s="1">
        <f t="shared" si="7"/>
        <v>532715.15384615387</v>
      </c>
      <c r="F62">
        <f t="shared" si="5"/>
        <v>48420.709736157893</v>
      </c>
      <c r="G62">
        <f t="shared" si="0"/>
        <v>581135.86358231178</v>
      </c>
      <c r="H62">
        <f t="shared" si="1"/>
        <v>484294.44410999597</v>
      </c>
      <c r="I62">
        <f t="shared" si="2"/>
        <v>570412</v>
      </c>
      <c r="J62">
        <f t="shared" si="6"/>
        <v>548427.63447811664</v>
      </c>
      <c r="K62">
        <f t="shared" si="3"/>
        <v>1.0400861738902045</v>
      </c>
      <c r="L62">
        <f t="shared" si="4"/>
        <v>0.97134994729630142</v>
      </c>
    </row>
    <row r="63" spans="1:12" x14ac:dyDescent="0.4">
      <c r="A63" t="s">
        <v>4</v>
      </c>
      <c r="B63" t="s">
        <v>5</v>
      </c>
      <c r="C63">
        <v>201507</v>
      </c>
      <c r="D63">
        <v>620392</v>
      </c>
      <c r="E63" s="1">
        <f t="shared" si="7"/>
        <v>510622.76923076925</v>
      </c>
      <c r="F63">
        <f t="shared" si="5"/>
        <v>32768.12054488904</v>
      </c>
      <c r="G63">
        <f t="shared" si="0"/>
        <v>543390.88977565826</v>
      </c>
      <c r="H63">
        <f t="shared" si="1"/>
        <v>477854.64868588024</v>
      </c>
      <c r="I63">
        <f t="shared" si="2"/>
        <v>543390.88977565826</v>
      </c>
      <c r="J63">
        <f t="shared" si="6"/>
        <v>547808.16264441074</v>
      </c>
      <c r="K63">
        <f t="shared" si="3"/>
        <v>1.1324986415047349</v>
      </c>
      <c r="L63">
        <f t="shared" si="4"/>
        <v>0.9321196799366076</v>
      </c>
    </row>
    <row r="64" spans="1:12" x14ac:dyDescent="0.4">
      <c r="A64" t="s">
        <v>4</v>
      </c>
      <c r="B64" t="s">
        <v>5</v>
      </c>
      <c r="C64">
        <v>201508</v>
      </c>
      <c r="D64">
        <v>571781</v>
      </c>
      <c r="E64" s="1">
        <f t="shared" si="7"/>
        <v>504053.30769230769</v>
      </c>
      <c r="F64">
        <f t="shared" si="5"/>
        <v>21742.097407915044</v>
      </c>
      <c r="G64">
        <f t="shared" si="0"/>
        <v>525795.40510022268</v>
      </c>
      <c r="H64">
        <f t="shared" si="1"/>
        <v>482311.21028439264</v>
      </c>
      <c r="I64">
        <f t="shared" si="2"/>
        <v>525795.40510022268</v>
      </c>
      <c r="J64">
        <f t="shared" si="6"/>
        <v>545503.30569666566</v>
      </c>
      <c r="K64">
        <f t="shared" si="3"/>
        <v>1.0481714666600872</v>
      </c>
      <c r="L64">
        <f t="shared" si="4"/>
        <v>0.92401512956659004</v>
      </c>
    </row>
    <row r="65" spans="1:12" x14ac:dyDescent="0.4">
      <c r="A65" t="s">
        <v>4</v>
      </c>
      <c r="B65" t="s">
        <v>5</v>
      </c>
      <c r="C65">
        <v>201509</v>
      </c>
      <c r="D65">
        <v>569545</v>
      </c>
      <c r="E65" s="1">
        <f t="shared" si="7"/>
        <v>532660.4615384615</v>
      </c>
      <c r="F65">
        <f t="shared" si="5"/>
        <v>31371.384802991968</v>
      </c>
      <c r="G65">
        <f t="shared" si="0"/>
        <v>564031.84634145349</v>
      </c>
      <c r="H65">
        <f t="shared" si="1"/>
        <v>501289.07673546951</v>
      </c>
      <c r="I65">
        <f t="shared" si="2"/>
        <v>564031.84634145349</v>
      </c>
      <c r="J65">
        <f t="shared" si="6"/>
        <v>541480.79522388603</v>
      </c>
      <c r="K65">
        <f t="shared" si="3"/>
        <v>1.0518286244381212</v>
      </c>
      <c r="L65">
        <f t="shared" si="4"/>
        <v>0.98371071741929905</v>
      </c>
    </row>
    <row r="66" spans="1:12" x14ac:dyDescent="0.4">
      <c r="A66" t="s">
        <v>4</v>
      </c>
      <c r="B66" t="s">
        <v>5</v>
      </c>
      <c r="C66">
        <v>201510</v>
      </c>
      <c r="D66">
        <v>511679</v>
      </c>
      <c r="E66" s="1">
        <f t="shared" si="7"/>
        <v>559171</v>
      </c>
      <c r="F66">
        <f t="shared" si="5"/>
        <v>35284.612734005714</v>
      </c>
      <c r="G66">
        <f t="shared" si="0"/>
        <v>594455.61273400567</v>
      </c>
      <c r="H66">
        <f t="shared" si="1"/>
        <v>523886.38726599427</v>
      </c>
      <c r="I66">
        <f t="shared" si="2"/>
        <v>523886.38726599427</v>
      </c>
      <c r="J66">
        <f t="shared" si="6"/>
        <v>547586.11420519534</v>
      </c>
      <c r="K66">
        <f t="shared" si="3"/>
        <v>0.93442654356326504</v>
      </c>
      <c r="L66">
        <f t="shared" si="4"/>
        <v>1.0211562811661501</v>
      </c>
    </row>
    <row r="67" spans="1:12" x14ac:dyDescent="0.4">
      <c r="A67" t="s">
        <v>4</v>
      </c>
      <c r="B67" t="s">
        <v>5</v>
      </c>
      <c r="C67">
        <v>201511</v>
      </c>
      <c r="D67">
        <v>524787</v>
      </c>
      <c r="E67" s="1">
        <f t="shared" si="7"/>
        <v>577561.07692307688</v>
      </c>
      <c r="F67">
        <f t="shared" si="5"/>
        <v>27261.629286975385</v>
      </c>
      <c r="G67">
        <f t="shared" si="0"/>
        <v>604822.70621005225</v>
      </c>
      <c r="H67">
        <f t="shared" si="1"/>
        <v>550299.44763610151</v>
      </c>
      <c r="I67">
        <f t="shared" si="2"/>
        <v>550299.44763610151</v>
      </c>
      <c r="J67">
        <f t="shared" si="6"/>
        <v>560272.30082114297</v>
      </c>
      <c r="K67">
        <f t="shared" si="3"/>
        <v>0.93666418852201827</v>
      </c>
      <c r="L67">
        <f t="shared" si="4"/>
        <v>1.0308578098124701</v>
      </c>
    </row>
    <row r="68" spans="1:12" x14ac:dyDescent="0.4">
      <c r="A68" t="s">
        <v>4</v>
      </c>
      <c r="B68" t="s">
        <v>5</v>
      </c>
      <c r="C68">
        <v>201512</v>
      </c>
      <c r="D68">
        <v>486509</v>
      </c>
      <c r="E68" s="1">
        <f t="shared" si="7"/>
        <v>592105.92307692312</v>
      </c>
      <c r="F68">
        <f t="shared" si="5"/>
        <v>18188.43839471828</v>
      </c>
      <c r="G68">
        <f t="shared" si="0"/>
        <v>610294.36147164134</v>
      </c>
      <c r="H68">
        <f t="shared" si="1"/>
        <v>573917.4846822049</v>
      </c>
      <c r="I68">
        <f t="shared" si="2"/>
        <v>573917.4846822049</v>
      </c>
      <c r="J68">
        <f t="shared" si="6"/>
        <v>566706.35462718026</v>
      </c>
      <c r="K68">
        <f t="shared" si="3"/>
        <v>0.8584851678962736</v>
      </c>
      <c r="L68">
        <f t="shared" si="4"/>
        <v>1.0448196287942677</v>
      </c>
    </row>
    <row r="69" spans="1:12" x14ac:dyDescent="0.4">
      <c r="A69" t="s">
        <v>4</v>
      </c>
      <c r="B69" t="s">
        <v>5</v>
      </c>
      <c r="C69">
        <v>201513</v>
      </c>
      <c r="D69">
        <v>470040</v>
      </c>
      <c r="E69" s="1">
        <f t="shared" si="7"/>
        <v>600747.84615384613</v>
      </c>
      <c r="F69">
        <f t="shared" si="5"/>
        <v>11521.507973885544</v>
      </c>
      <c r="G69">
        <f t="shared" ref="G69:G132" si="8">E69+F69</f>
        <v>612269.35412773164</v>
      </c>
      <c r="H69">
        <f t="shared" ref="H69:H132" si="9">E69-F69</f>
        <v>589226.33817996061</v>
      </c>
      <c r="I69">
        <f t="shared" ref="I69:I132" si="10">IF(D69&gt;G69,G69,IF(D69&lt;H69,H69,D69))</f>
        <v>589226.33817996061</v>
      </c>
      <c r="J69">
        <f t="shared" si="6"/>
        <v>584454.81076335954</v>
      </c>
      <c r="K69">
        <f t="shared" ref="K69:K132" si="11">D69/J69</f>
        <v>0.80423668578598617</v>
      </c>
      <c r="L69">
        <f t="shared" ref="L69:L132" si="12">E69/J69</f>
        <v>1.0278773227466571</v>
      </c>
    </row>
    <row r="70" spans="1:12" x14ac:dyDescent="0.4">
      <c r="A70" t="s">
        <v>4</v>
      </c>
      <c r="B70" t="s">
        <v>5</v>
      </c>
      <c r="C70">
        <v>201514</v>
      </c>
      <c r="D70">
        <v>428195</v>
      </c>
      <c r="E70" s="1">
        <f t="shared" si="7"/>
        <v>602688.92307692312</v>
      </c>
      <c r="F70">
        <f t="shared" si="5"/>
        <v>6486.8077052834842</v>
      </c>
      <c r="G70">
        <f t="shared" si="8"/>
        <v>609175.73078220664</v>
      </c>
      <c r="H70">
        <f t="shared" si="9"/>
        <v>596202.11537163961</v>
      </c>
      <c r="I70">
        <f t="shared" si="10"/>
        <v>596202.11537163961</v>
      </c>
      <c r="J70">
        <f t="shared" si="6"/>
        <v>597735.41037503514</v>
      </c>
      <c r="K70">
        <f t="shared" si="11"/>
        <v>0.71636211033798225</v>
      </c>
      <c r="L70">
        <f t="shared" si="12"/>
        <v>1.0082871327612664</v>
      </c>
    </row>
    <row r="71" spans="1:12" x14ac:dyDescent="0.4">
      <c r="A71" t="s">
        <v>4</v>
      </c>
      <c r="B71" t="s">
        <v>5</v>
      </c>
      <c r="C71">
        <v>201515</v>
      </c>
      <c r="D71">
        <v>810144</v>
      </c>
      <c r="E71" s="1">
        <f t="shared" si="7"/>
        <v>606420.38461538462</v>
      </c>
      <c r="F71">
        <f t="shared" ref="F71:F134" si="13">_xlfn.STDEV.S(E69:E73)</f>
        <v>6208.2833315063981</v>
      </c>
      <c r="G71">
        <f t="shared" si="8"/>
        <v>612628.66794689104</v>
      </c>
      <c r="H71">
        <f t="shared" si="9"/>
        <v>600212.1012838782</v>
      </c>
      <c r="I71">
        <f t="shared" si="10"/>
        <v>612628.66794689104</v>
      </c>
      <c r="J71">
        <f t="shared" ref="J71:J134" si="14">AVERAGE(I69:I73)</f>
        <v>608309.07109907526</v>
      </c>
      <c r="K71">
        <f t="shared" si="11"/>
        <v>1.3317966778569572</v>
      </c>
      <c r="L71">
        <f t="shared" si="12"/>
        <v>0.99689518606014171</v>
      </c>
    </row>
    <row r="72" spans="1:12" x14ac:dyDescent="0.4">
      <c r="A72" t="s">
        <v>4</v>
      </c>
      <c r="B72" t="s">
        <v>5</v>
      </c>
      <c r="C72">
        <v>201516</v>
      </c>
      <c r="D72">
        <v>764927</v>
      </c>
      <c r="E72" s="1">
        <f t="shared" si="7"/>
        <v>609001.84615384613</v>
      </c>
      <c r="F72">
        <f t="shared" si="13"/>
        <v>7700.599540633616</v>
      </c>
      <c r="G72">
        <f t="shared" si="8"/>
        <v>616702.44569447974</v>
      </c>
      <c r="H72">
        <f t="shared" si="9"/>
        <v>601301.24661321251</v>
      </c>
      <c r="I72">
        <f t="shared" si="10"/>
        <v>616702.44569447974</v>
      </c>
      <c r="J72">
        <f t="shared" si="14"/>
        <v>617282.72561639932</v>
      </c>
      <c r="K72">
        <f t="shared" si="11"/>
        <v>1.2391841991628192</v>
      </c>
      <c r="L72">
        <f t="shared" si="12"/>
        <v>0.98658494864847524</v>
      </c>
    </row>
    <row r="73" spans="1:12" x14ac:dyDescent="0.4">
      <c r="A73" t="s">
        <v>4</v>
      </c>
      <c r="B73" t="s">
        <v>5</v>
      </c>
      <c r="C73">
        <v>201517</v>
      </c>
      <c r="D73">
        <v>697502</v>
      </c>
      <c r="E73" s="1">
        <f t="shared" si="7"/>
        <v>616601.84615384613</v>
      </c>
      <c r="F73">
        <f t="shared" si="13"/>
        <v>10183.942148559536</v>
      </c>
      <c r="G73">
        <f t="shared" si="8"/>
        <v>626785.78830240562</v>
      </c>
      <c r="H73">
        <f t="shared" si="9"/>
        <v>606417.90400528663</v>
      </c>
      <c r="I73">
        <f t="shared" si="10"/>
        <v>626785.78830240562</v>
      </c>
      <c r="J73">
        <f t="shared" si="14"/>
        <v>627387.28745128599</v>
      </c>
      <c r="K73">
        <f t="shared" si="11"/>
        <v>1.1117566676136359</v>
      </c>
      <c r="L73">
        <f t="shared" si="12"/>
        <v>0.98280895785878142</v>
      </c>
    </row>
    <row r="74" spans="1:12" x14ac:dyDescent="0.4">
      <c r="A74" t="s">
        <v>4</v>
      </c>
      <c r="B74" t="s">
        <v>5</v>
      </c>
      <c r="C74">
        <v>201518</v>
      </c>
      <c r="D74">
        <v>671464</v>
      </c>
      <c r="E74" s="1">
        <f t="shared" si="7"/>
        <v>621588.4615384615</v>
      </c>
      <c r="F74">
        <f t="shared" si="13"/>
        <v>12506.149228118818</v>
      </c>
      <c r="G74">
        <f t="shared" si="8"/>
        <v>634094.61076658033</v>
      </c>
      <c r="H74">
        <f t="shared" si="9"/>
        <v>609082.31231034268</v>
      </c>
      <c r="I74">
        <f t="shared" si="10"/>
        <v>634094.61076658033</v>
      </c>
      <c r="J74">
        <f t="shared" si="14"/>
        <v>633986.75386190775</v>
      </c>
      <c r="K74">
        <f t="shared" si="11"/>
        <v>1.0591136106705714</v>
      </c>
      <c r="L74">
        <f t="shared" si="12"/>
        <v>0.98044392529035895</v>
      </c>
    </row>
    <row r="75" spans="1:12" x14ac:dyDescent="0.4">
      <c r="A75" t="s">
        <v>4</v>
      </c>
      <c r="B75" t="s">
        <v>5</v>
      </c>
      <c r="C75">
        <v>201519</v>
      </c>
      <c r="D75">
        <v>682757</v>
      </c>
      <c r="E75" s="1">
        <f t="shared" ref="E75:E136" si="15">AVERAGE(D69:D81)</f>
        <v>631756.92307692312</v>
      </c>
      <c r="F75">
        <f t="shared" si="13"/>
        <v>14968.00146914992</v>
      </c>
      <c r="G75">
        <f t="shared" si="8"/>
        <v>646724.92454607307</v>
      </c>
      <c r="H75">
        <f t="shared" si="9"/>
        <v>616788.92160777317</v>
      </c>
      <c r="I75">
        <f t="shared" si="10"/>
        <v>646724.92454607307</v>
      </c>
      <c r="J75">
        <f t="shared" si="14"/>
        <v>639295.75541969773</v>
      </c>
      <c r="K75">
        <f t="shared" si="11"/>
        <v>1.0679830019390164</v>
      </c>
      <c r="L75">
        <f t="shared" si="12"/>
        <v>0.98820759831601668</v>
      </c>
    </row>
    <row r="76" spans="1:12" x14ac:dyDescent="0.4">
      <c r="A76" t="s">
        <v>4</v>
      </c>
      <c r="B76" t="s">
        <v>5</v>
      </c>
      <c r="C76">
        <v>201520</v>
      </c>
      <c r="D76">
        <v>645626</v>
      </c>
      <c r="E76" s="1">
        <f t="shared" si="15"/>
        <v>640732.38461538462</v>
      </c>
      <c r="F76">
        <f t="shared" si="13"/>
        <v>11871.507647583254</v>
      </c>
      <c r="G76">
        <f t="shared" si="8"/>
        <v>652603.89226296789</v>
      </c>
      <c r="H76">
        <f t="shared" si="9"/>
        <v>628860.87696780136</v>
      </c>
      <c r="I76">
        <f t="shared" si="10"/>
        <v>645626</v>
      </c>
      <c r="J76">
        <f t="shared" si="14"/>
        <v>638724.52923316509</v>
      </c>
      <c r="K76">
        <f t="shared" si="11"/>
        <v>1.0108050817699465</v>
      </c>
      <c r="L76">
        <f t="shared" si="12"/>
        <v>1.0031435388658552</v>
      </c>
    </row>
    <row r="77" spans="1:12" x14ac:dyDescent="0.4">
      <c r="A77" t="s">
        <v>4</v>
      </c>
      <c r="B77" t="s">
        <v>5</v>
      </c>
      <c r="C77">
        <v>201521</v>
      </c>
      <c r="D77">
        <v>620290</v>
      </c>
      <c r="E77" s="1">
        <f t="shared" si="15"/>
        <v>653874.5384615385</v>
      </c>
      <c r="F77">
        <f t="shared" si="13"/>
        <v>10627.08497810912</v>
      </c>
      <c r="G77">
        <f t="shared" si="8"/>
        <v>664501.62343964761</v>
      </c>
      <c r="H77">
        <f t="shared" si="9"/>
        <v>643247.45348342939</v>
      </c>
      <c r="I77">
        <f t="shared" si="10"/>
        <v>643247.45348342939</v>
      </c>
      <c r="J77">
        <f t="shared" si="14"/>
        <v>634283.0528832085</v>
      </c>
      <c r="K77">
        <f t="shared" si="11"/>
        <v>0.97793878802278977</v>
      </c>
      <c r="L77">
        <f t="shared" si="12"/>
        <v>1.0308876068645925</v>
      </c>
    </row>
    <row r="78" spans="1:12" x14ac:dyDescent="0.4">
      <c r="A78" t="s">
        <v>4</v>
      </c>
      <c r="B78" t="s">
        <v>5</v>
      </c>
      <c r="C78">
        <v>201522</v>
      </c>
      <c r="D78">
        <v>603104</v>
      </c>
      <c r="E78" s="1">
        <f t="shared" si="15"/>
        <v>636750.30769230775</v>
      </c>
      <c r="F78">
        <f t="shared" si="13"/>
        <v>12820.650322565196</v>
      </c>
      <c r="G78">
        <f t="shared" si="8"/>
        <v>649570.95801487297</v>
      </c>
      <c r="H78">
        <f t="shared" si="9"/>
        <v>623929.65736974252</v>
      </c>
      <c r="I78">
        <f t="shared" si="10"/>
        <v>623929.65736974252</v>
      </c>
      <c r="J78">
        <f t="shared" si="14"/>
        <v>627918.49106951524</v>
      </c>
      <c r="K78">
        <f t="shared" si="11"/>
        <v>0.96048135001208601</v>
      </c>
      <c r="L78">
        <f t="shared" si="12"/>
        <v>1.0140652278096629</v>
      </c>
    </row>
    <row r="79" spans="1:12" x14ac:dyDescent="0.4">
      <c r="A79" t="s">
        <v>4</v>
      </c>
      <c r="B79" t="s">
        <v>5</v>
      </c>
      <c r="C79">
        <v>201523</v>
      </c>
      <c r="D79">
        <v>610479</v>
      </c>
      <c r="E79" s="1">
        <f t="shared" si="15"/>
        <v>625669.92307692312</v>
      </c>
      <c r="F79">
        <f t="shared" si="13"/>
        <v>13782.69406012591</v>
      </c>
      <c r="G79">
        <f t="shared" si="8"/>
        <v>639452.61713704898</v>
      </c>
      <c r="H79">
        <f t="shared" si="9"/>
        <v>611887.22901679727</v>
      </c>
      <c r="I79">
        <f t="shared" si="10"/>
        <v>611887.22901679727</v>
      </c>
      <c r="J79">
        <f t="shared" si="14"/>
        <v>622711.29130613129</v>
      </c>
      <c r="K79">
        <f t="shared" si="11"/>
        <v>0.98035640034650062</v>
      </c>
      <c r="L79">
        <f t="shared" si="12"/>
        <v>1.00475120944826</v>
      </c>
    </row>
    <row r="80" spans="1:12" x14ac:dyDescent="0.4">
      <c r="A80" t="s">
        <v>4</v>
      </c>
      <c r="B80" t="s">
        <v>5</v>
      </c>
      <c r="C80">
        <v>201524</v>
      </c>
      <c r="D80">
        <v>589613</v>
      </c>
      <c r="E80" s="1">
        <f t="shared" si="15"/>
        <v>621553.15384615387</v>
      </c>
      <c r="F80">
        <f t="shared" si="13"/>
        <v>6651.0383685468232</v>
      </c>
      <c r="G80">
        <f t="shared" si="8"/>
        <v>628204.19221470074</v>
      </c>
      <c r="H80">
        <f t="shared" si="9"/>
        <v>614902.115477607</v>
      </c>
      <c r="I80">
        <f t="shared" si="10"/>
        <v>614902.115477607</v>
      </c>
      <c r="J80">
        <f t="shared" si="14"/>
        <v>616565.52734190819</v>
      </c>
      <c r="K80">
        <f t="shared" si="11"/>
        <v>0.95628602938911633</v>
      </c>
      <c r="L80">
        <f t="shared" si="12"/>
        <v>1.0080893697150861</v>
      </c>
    </row>
    <row r="81" spans="1:12" x14ac:dyDescent="0.4">
      <c r="A81" t="s">
        <v>4</v>
      </c>
      <c r="B81" t="s">
        <v>5</v>
      </c>
      <c r="C81">
        <v>201525</v>
      </c>
      <c r="D81">
        <v>618699</v>
      </c>
      <c r="E81" s="1">
        <f t="shared" si="15"/>
        <v>621528.07692307688</v>
      </c>
      <c r="F81">
        <f t="shared" si="13"/>
        <v>1938.0757399969125</v>
      </c>
      <c r="G81">
        <f t="shared" si="8"/>
        <v>623466.15266307374</v>
      </c>
      <c r="H81">
        <f t="shared" si="9"/>
        <v>619590.00118308002</v>
      </c>
      <c r="I81">
        <f t="shared" si="10"/>
        <v>619590.00118308002</v>
      </c>
      <c r="J81">
        <f t="shared" si="14"/>
        <v>613222.19553909148</v>
      </c>
      <c r="K81">
        <f t="shared" si="11"/>
        <v>1.0089311908485208</v>
      </c>
      <c r="L81">
        <f t="shared" si="12"/>
        <v>1.013544652239281</v>
      </c>
    </row>
    <row r="82" spans="1:12" x14ac:dyDescent="0.4">
      <c r="A82" t="s">
        <v>4</v>
      </c>
      <c r="B82" t="s">
        <v>5</v>
      </c>
      <c r="C82">
        <v>201526</v>
      </c>
      <c r="D82">
        <v>586721</v>
      </c>
      <c r="E82" s="1">
        <f t="shared" si="15"/>
        <v>621124.38461538462</v>
      </c>
      <c r="F82">
        <f t="shared" si="13"/>
        <v>8605.7509530704247</v>
      </c>
      <c r="G82">
        <f t="shared" si="8"/>
        <v>629730.13556845509</v>
      </c>
      <c r="H82">
        <f t="shared" si="9"/>
        <v>612518.63366231415</v>
      </c>
      <c r="I82">
        <f t="shared" si="10"/>
        <v>612518.63366231415</v>
      </c>
      <c r="J82">
        <f t="shared" si="14"/>
        <v>614424.07771869679</v>
      </c>
      <c r="K82">
        <f t="shared" si="11"/>
        <v>0.95491212222418775</v>
      </c>
      <c r="L82">
        <f t="shared" si="12"/>
        <v>1.0109050200662146</v>
      </c>
    </row>
    <row r="83" spans="1:12" x14ac:dyDescent="0.4">
      <c r="A83" t="s">
        <v>4</v>
      </c>
      <c r="B83" t="s">
        <v>5</v>
      </c>
      <c r="C83">
        <v>201527</v>
      </c>
      <c r="D83">
        <v>599043</v>
      </c>
      <c r="E83" s="1">
        <f t="shared" si="15"/>
        <v>623717.15384615387</v>
      </c>
      <c r="F83">
        <f t="shared" si="13"/>
        <v>16504.155490495064</v>
      </c>
      <c r="G83">
        <f t="shared" si="8"/>
        <v>640221.3093366489</v>
      </c>
      <c r="H83">
        <f t="shared" si="9"/>
        <v>607212.99835565884</v>
      </c>
      <c r="I83">
        <f t="shared" si="10"/>
        <v>607212.99835565884</v>
      </c>
      <c r="J83">
        <f t="shared" si="14"/>
        <v>618199.56700343604</v>
      </c>
      <c r="K83">
        <f t="shared" si="11"/>
        <v>0.96901232542705817</v>
      </c>
      <c r="L83">
        <f t="shared" si="12"/>
        <v>1.0089252518720822</v>
      </c>
    </row>
    <row r="84" spans="1:12" x14ac:dyDescent="0.4">
      <c r="A84" t="s">
        <v>4</v>
      </c>
      <c r="B84" t="s">
        <v>5</v>
      </c>
      <c r="C84">
        <v>201528</v>
      </c>
      <c r="D84">
        <v>587529</v>
      </c>
      <c r="E84" s="1">
        <f t="shared" si="15"/>
        <v>641088.92307692312</v>
      </c>
      <c r="F84">
        <f t="shared" si="13"/>
        <v>23192.283162099542</v>
      </c>
      <c r="G84">
        <f t="shared" si="8"/>
        <v>664281.20623902266</v>
      </c>
      <c r="H84">
        <f t="shared" si="9"/>
        <v>617896.63991482358</v>
      </c>
      <c r="I84">
        <f t="shared" si="10"/>
        <v>617896.63991482358</v>
      </c>
      <c r="J84">
        <f t="shared" si="14"/>
        <v>625290.86011076951</v>
      </c>
      <c r="K84">
        <f t="shared" si="11"/>
        <v>0.93960912829578214</v>
      </c>
      <c r="L84">
        <f t="shared" si="12"/>
        <v>1.0252651429502024</v>
      </c>
    </row>
    <row r="85" spans="1:12" x14ac:dyDescent="0.4">
      <c r="A85" t="s">
        <v>4</v>
      </c>
      <c r="B85" t="s">
        <v>5</v>
      </c>
      <c r="C85">
        <v>201529</v>
      </c>
      <c r="D85">
        <v>620882</v>
      </c>
      <c r="E85" s="1">
        <f t="shared" si="15"/>
        <v>658799.76923076925</v>
      </c>
      <c r="F85">
        <f t="shared" si="13"/>
        <v>25020.207329466055</v>
      </c>
      <c r="G85">
        <f t="shared" si="8"/>
        <v>683819.97656023526</v>
      </c>
      <c r="H85">
        <f t="shared" si="9"/>
        <v>633779.56190130324</v>
      </c>
      <c r="I85">
        <f t="shared" si="10"/>
        <v>633779.56190130324</v>
      </c>
      <c r="J85">
        <f t="shared" si="14"/>
        <v>637014.73337830673</v>
      </c>
      <c r="K85">
        <f t="shared" si="11"/>
        <v>0.97467447370840332</v>
      </c>
      <c r="L85">
        <f t="shared" si="12"/>
        <v>1.0341986373485099</v>
      </c>
    </row>
    <row r="86" spans="1:12" x14ac:dyDescent="0.4">
      <c r="A86" t="s">
        <v>4</v>
      </c>
      <c r="B86" t="s">
        <v>5</v>
      </c>
      <c r="C86">
        <v>201530</v>
      </c>
      <c r="D86">
        <v>643984</v>
      </c>
      <c r="E86" s="1">
        <f t="shared" si="15"/>
        <v>675453.76923076925</v>
      </c>
      <c r="F86">
        <f t="shared" si="13"/>
        <v>20407.302511021167</v>
      </c>
      <c r="G86">
        <f t="shared" si="8"/>
        <v>695861.07174179039</v>
      </c>
      <c r="H86">
        <f t="shared" si="9"/>
        <v>655046.4667197481</v>
      </c>
      <c r="I86">
        <f t="shared" si="10"/>
        <v>655046.4667197481</v>
      </c>
      <c r="J86">
        <f t="shared" si="14"/>
        <v>651970.86728327675</v>
      </c>
      <c r="K86">
        <f t="shared" si="11"/>
        <v>0.9877496561824034</v>
      </c>
      <c r="L86">
        <f t="shared" si="12"/>
        <v>1.0360183301523032</v>
      </c>
    </row>
    <row r="87" spans="1:12" x14ac:dyDescent="0.4">
      <c r="A87" t="s">
        <v>4</v>
      </c>
      <c r="B87" t="s">
        <v>5</v>
      </c>
      <c r="C87">
        <v>201531</v>
      </c>
      <c r="D87">
        <v>671138</v>
      </c>
      <c r="E87" s="1">
        <f t="shared" si="15"/>
        <v>685274.38461538462</v>
      </c>
      <c r="F87">
        <f t="shared" si="13"/>
        <v>14435.687943508836</v>
      </c>
      <c r="G87">
        <f t="shared" si="8"/>
        <v>699710.07255889347</v>
      </c>
      <c r="H87">
        <f t="shared" si="9"/>
        <v>670838.69667187578</v>
      </c>
      <c r="I87">
        <f t="shared" si="10"/>
        <v>671138</v>
      </c>
      <c r="J87">
        <f t="shared" si="14"/>
        <v>666090.02990371152</v>
      </c>
      <c r="K87">
        <f t="shared" si="11"/>
        <v>1.007578510215831</v>
      </c>
      <c r="L87">
        <f t="shared" si="12"/>
        <v>1.028801444024686</v>
      </c>
    </row>
    <row r="88" spans="1:12" x14ac:dyDescent="0.4">
      <c r="A88" t="s">
        <v>4</v>
      </c>
      <c r="B88" t="s">
        <v>5</v>
      </c>
      <c r="C88">
        <v>201532</v>
      </c>
      <c r="D88">
        <v>677509</v>
      </c>
      <c r="E88" s="1">
        <f t="shared" si="15"/>
        <v>691024.38461538462</v>
      </c>
      <c r="F88">
        <f t="shared" si="13"/>
        <v>9030.716734875572</v>
      </c>
      <c r="G88">
        <f t="shared" si="8"/>
        <v>700055.1013502602</v>
      </c>
      <c r="H88">
        <f t="shared" si="9"/>
        <v>681993.66788050905</v>
      </c>
      <c r="I88">
        <f t="shared" si="10"/>
        <v>681993.66788050905</v>
      </c>
      <c r="J88">
        <f t="shared" si="14"/>
        <v>680004.42249417433</v>
      </c>
      <c r="K88">
        <f t="shared" si="11"/>
        <v>0.99633028490458719</v>
      </c>
      <c r="L88">
        <f t="shared" si="12"/>
        <v>1.0162057212522095</v>
      </c>
    </row>
    <row r="89" spans="1:12" x14ac:dyDescent="0.4">
      <c r="A89" t="s">
        <v>4</v>
      </c>
      <c r="B89" t="s">
        <v>5</v>
      </c>
      <c r="C89">
        <v>201533</v>
      </c>
      <c r="D89">
        <v>679332</v>
      </c>
      <c r="E89" s="1">
        <f t="shared" si="15"/>
        <v>694828.07692307688</v>
      </c>
      <c r="F89">
        <f t="shared" si="13"/>
        <v>6335.6239060797852</v>
      </c>
      <c r="G89">
        <f t="shared" si="8"/>
        <v>701163.70082915667</v>
      </c>
      <c r="H89">
        <f t="shared" si="9"/>
        <v>688492.45301699708</v>
      </c>
      <c r="I89">
        <f t="shared" si="10"/>
        <v>688492.45301699708</v>
      </c>
      <c r="J89">
        <f t="shared" si="14"/>
        <v>689912.89149747719</v>
      </c>
      <c r="K89">
        <f t="shared" si="11"/>
        <v>0.98466343848929816</v>
      </c>
      <c r="L89">
        <f t="shared" si="12"/>
        <v>1.0071243565472898</v>
      </c>
    </row>
    <row r="90" spans="1:12" x14ac:dyDescent="0.4">
      <c r="A90" t="s">
        <v>4</v>
      </c>
      <c r="B90" t="s">
        <v>5</v>
      </c>
      <c r="C90">
        <v>201534</v>
      </c>
      <c r="D90">
        <v>846123</v>
      </c>
      <c r="E90" s="1">
        <f t="shared" si="15"/>
        <v>698527.4615384615</v>
      </c>
      <c r="F90">
        <f t="shared" si="13"/>
        <v>4824.0633151565416</v>
      </c>
      <c r="G90">
        <f t="shared" si="8"/>
        <v>703351.524853618</v>
      </c>
      <c r="H90">
        <f t="shared" si="9"/>
        <v>693703.398223305</v>
      </c>
      <c r="I90">
        <f t="shared" si="10"/>
        <v>703351.524853618</v>
      </c>
      <c r="J90">
        <f t="shared" si="14"/>
        <v>696668.78428743477</v>
      </c>
      <c r="K90">
        <f t="shared" si="11"/>
        <v>1.2145269302763861</v>
      </c>
      <c r="L90">
        <f t="shared" si="12"/>
        <v>1.0026679496669682</v>
      </c>
    </row>
    <row r="91" spans="1:12" x14ac:dyDescent="0.4">
      <c r="A91" t="s">
        <v>4</v>
      </c>
      <c r="B91" t="s">
        <v>5</v>
      </c>
      <c r="C91">
        <v>201535</v>
      </c>
      <c r="D91">
        <v>833345</v>
      </c>
      <c r="E91" s="1">
        <f t="shared" si="15"/>
        <v>701389.4615384615</v>
      </c>
      <c r="F91">
        <f t="shared" si="13"/>
        <v>3199.3501978004656</v>
      </c>
      <c r="G91">
        <f t="shared" si="8"/>
        <v>704588.81173626194</v>
      </c>
      <c r="H91">
        <f t="shared" si="9"/>
        <v>698190.11134066107</v>
      </c>
      <c r="I91">
        <f t="shared" si="10"/>
        <v>704588.81173626194</v>
      </c>
      <c r="J91">
        <f t="shared" si="14"/>
        <v>701334.01496583503</v>
      </c>
      <c r="K91">
        <f t="shared" si="11"/>
        <v>1.1882284078872116</v>
      </c>
      <c r="L91">
        <f t="shared" si="12"/>
        <v>1.0000790587244355</v>
      </c>
    </row>
    <row r="92" spans="1:12" x14ac:dyDescent="0.4">
      <c r="A92" t="s">
        <v>4</v>
      </c>
      <c r="B92" t="s">
        <v>5</v>
      </c>
      <c r="C92">
        <v>201536</v>
      </c>
      <c r="D92">
        <v>826981</v>
      </c>
      <c r="E92" s="1">
        <f t="shared" si="15"/>
        <v>702796.92307692312</v>
      </c>
      <c r="F92">
        <f t="shared" si="13"/>
        <v>2120.5408728650336</v>
      </c>
      <c r="G92">
        <f t="shared" si="8"/>
        <v>704917.46394978813</v>
      </c>
      <c r="H92">
        <f t="shared" si="9"/>
        <v>700676.38220405811</v>
      </c>
      <c r="I92">
        <f t="shared" si="10"/>
        <v>704917.46394978813</v>
      </c>
      <c r="J92">
        <f t="shared" si="14"/>
        <v>702325.32436243561</v>
      </c>
      <c r="K92">
        <f t="shared" si="11"/>
        <v>1.1774899342419778</v>
      </c>
      <c r="L92">
        <f t="shared" si="12"/>
        <v>1.0006714818590881</v>
      </c>
    </row>
    <row r="93" spans="1:12" x14ac:dyDescent="0.4">
      <c r="A93" t="s">
        <v>4</v>
      </c>
      <c r="B93" t="s">
        <v>5</v>
      </c>
      <c r="C93">
        <v>201537</v>
      </c>
      <c r="D93">
        <v>717281</v>
      </c>
      <c r="E93" s="1">
        <f t="shared" si="15"/>
        <v>701560.15384615387</v>
      </c>
      <c r="F93">
        <f t="shared" si="13"/>
        <v>3759.6674263563427</v>
      </c>
      <c r="G93">
        <f t="shared" si="8"/>
        <v>705319.82127251022</v>
      </c>
      <c r="H93">
        <f t="shared" si="9"/>
        <v>697800.48641979753</v>
      </c>
      <c r="I93">
        <f t="shared" si="10"/>
        <v>705319.82127251022</v>
      </c>
      <c r="J93">
        <f t="shared" si="14"/>
        <v>698589.11500858376</v>
      </c>
      <c r="K93">
        <f t="shared" si="11"/>
        <v>1.0267566221543354</v>
      </c>
      <c r="L93">
        <f t="shared" si="12"/>
        <v>1.0042529131555873</v>
      </c>
    </row>
    <row r="94" spans="1:12" x14ac:dyDescent="0.4">
      <c r="A94" t="s">
        <v>4</v>
      </c>
      <c r="B94" t="s">
        <v>5</v>
      </c>
      <c r="C94">
        <v>201538</v>
      </c>
      <c r="D94">
        <v>693449</v>
      </c>
      <c r="E94" s="1">
        <f t="shared" si="15"/>
        <v>697867.38461538462</v>
      </c>
      <c r="F94">
        <f t="shared" si="13"/>
        <v>5082.0495031692717</v>
      </c>
      <c r="G94">
        <f t="shared" si="8"/>
        <v>702949.43411855388</v>
      </c>
      <c r="H94">
        <f t="shared" si="9"/>
        <v>692785.33511221537</v>
      </c>
      <c r="I94">
        <f t="shared" si="10"/>
        <v>693449</v>
      </c>
      <c r="J94">
        <f t="shared" si="14"/>
        <v>694193.62133957201</v>
      </c>
      <c r="K94">
        <f t="shared" si="11"/>
        <v>0.99892735784847009</v>
      </c>
      <c r="L94">
        <f t="shared" si="12"/>
        <v>1.0052921305567795</v>
      </c>
    </row>
    <row r="95" spans="1:12" x14ac:dyDescent="0.4">
      <c r="A95" t="s">
        <v>4</v>
      </c>
      <c r="B95" t="s">
        <v>5</v>
      </c>
      <c r="C95">
        <v>201539</v>
      </c>
      <c r="D95">
        <v>636169</v>
      </c>
      <c r="E95" s="1">
        <f t="shared" si="15"/>
        <v>693566.07692307688</v>
      </c>
      <c r="F95">
        <f t="shared" si="13"/>
        <v>8895.5988387184188</v>
      </c>
      <c r="G95">
        <f t="shared" si="8"/>
        <v>702461.67576179525</v>
      </c>
      <c r="H95">
        <f t="shared" si="9"/>
        <v>684670.4780843585</v>
      </c>
      <c r="I95">
        <f t="shared" si="10"/>
        <v>684670.4780843585</v>
      </c>
      <c r="J95">
        <f t="shared" si="14"/>
        <v>687132.44082326978</v>
      </c>
      <c r="K95">
        <f t="shared" si="11"/>
        <v>0.92583170609408394</v>
      </c>
      <c r="L95">
        <f t="shared" si="12"/>
        <v>1.0093630219119021</v>
      </c>
    </row>
    <row r="96" spans="1:12" x14ac:dyDescent="0.4">
      <c r="A96" t="s">
        <v>4</v>
      </c>
      <c r="B96" t="s">
        <v>5</v>
      </c>
      <c r="C96">
        <v>201540</v>
      </c>
      <c r="D96">
        <v>647135</v>
      </c>
      <c r="E96" s="1">
        <f t="shared" si="15"/>
        <v>690921.23076923075</v>
      </c>
      <c r="F96">
        <f t="shared" si="13"/>
        <v>8309.8873780276281</v>
      </c>
      <c r="G96">
        <f t="shared" si="8"/>
        <v>699231.11814725841</v>
      </c>
      <c r="H96">
        <f t="shared" si="9"/>
        <v>682611.34339120309</v>
      </c>
      <c r="I96">
        <f t="shared" si="10"/>
        <v>682611.34339120309</v>
      </c>
      <c r="J96">
        <f t="shared" si="14"/>
        <v>683919.12287779781</v>
      </c>
      <c r="K96">
        <f t="shared" si="11"/>
        <v>0.94621568304302206</v>
      </c>
      <c r="L96">
        <f t="shared" si="12"/>
        <v>1.0102382104216789</v>
      </c>
    </row>
    <row r="97" spans="1:12" x14ac:dyDescent="0.4">
      <c r="A97" t="s">
        <v>4</v>
      </c>
      <c r="B97" t="s">
        <v>5</v>
      </c>
      <c r="C97">
        <v>201541</v>
      </c>
      <c r="D97">
        <v>624735</v>
      </c>
      <c r="E97" s="1">
        <f t="shared" si="15"/>
        <v>678286.61538461538</v>
      </c>
      <c r="F97">
        <f t="shared" si="13"/>
        <v>8675.054016338494</v>
      </c>
      <c r="G97">
        <f t="shared" si="8"/>
        <v>686961.66940095392</v>
      </c>
      <c r="H97">
        <f t="shared" si="9"/>
        <v>669611.56136827683</v>
      </c>
      <c r="I97">
        <f t="shared" si="10"/>
        <v>669611.56136827683</v>
      </c>
      <c r="J97">
        <f t="shared" si="14"/>
        <v>682503.21804733947</v>
      </c>
      <c r="K97">
        <f t="shared" si="11"/>
        <v>0.9153583213678963</v>
      </c>
      <c r="L97">
        <f t="shared" si="12"/>
        <v>0.99382185673089141</v>
      </c>
    </row>
    <row r="98" spans="1:12" x14ac:dyDescent="0.4">
      <c r="A98" t="s">
        <v>4</v>
      </c>
      <c r="B98" t="s">
        <v>5</v>
      </c>
      <c r="C98">
        <v>201542</v>
      </c>
      <c r="D98">
        <v>639179</v>
      </c>
      <c r="E98" s="1">
        <f t="shared" si="15"/>
        <v>699080.4615384615</v>
      </c>
      <c r="F98">
        <f t="shared" si="13"/>
        <v>9827.2299933104405</v>
      </c>
      <c r="G98">
        <f t="shared" si="8"/>
        <v>708907.69153177191</v>
      </c>
      <c r="H98">
        <f t="shared" si="9"/>
        <v>689253.23154515109</v>
      </c>
      <c r="I98">
        <f t="shared" si="10"/>
        <v>689253.23154515109</v>
      </c>
      <c r="J98">
        <f t="shared" si="14"/>
        <v>681008.13239264407</v>
      </c>
      <c r="K98">
        <f t="shared" si="11"/>
        <v>0.93857763159790442</v>
      </c>
      <c r="L98">
        <f t="shared" si="12"/>
        <v>1.026537611353219</v>
      </c>
    </row>
    <row r="99" spans="1:12" x14ac:dyDescent="0.4">
      <c r="A99" t="s">
        <v>4</v>
      </c>
      <c r="B99" t="s">
        <v>5</v>
      </c>
      <c r="C99">
        <v>201543</v>
      </c>
      <c r="D99">
        <v>627906</v>
      </c>
      <c r="E99" s="1">
        <f t="shared" si="15"/>
        <v>699727.92307692312</v>
      </c>
      <c r="F99">
        <f t="shared" si="13"/>
        <v>13358.447229215652</v>
      </c>
      <c r="G99">
        <f t="shared" si="8"/>
        <v>713086.37030613876</v>
      </c>
      <c r="H99">
        <f t="shared" si="9"/>
        <v>686369.47584770748</v>
      </c>
      <c r="I99">
        <f t="shared" si="10"/>
        <v>686369.47584770748</v>
      </c>
      <c r="J99">
        <f t="shared" si="14"/>
        <v>681201.40851749631</v>
      </c>
      <c r="K99">
        <f t="shared" si="11"/>
        <v>0.92176262724781577</v>
      </c>
      <c r="L99">
        <f t="shared" si="12"/>
        <v>1.0271968236233484</v>
      </c>
    </row>
    <row r="100" spans="1:12" x14ac:dyDescent="0.4">
      <c r="A100" t="s">
        <v>4</v>
      </c>
      <c r="B100" t="s">
        <v>5</v>
      </c>
      <c r="C100">
        <v>201544</v>
      </c>
      <c r="D100">
        <v>623132</v>
      </c>
      <c r="E100" s="1">
        <f t="shared" si="15"/>
        <v>702445.76923076925</v>
      </c>
      <c r="F100">
        <f t="shared" si="13"/>
        <v>25250.719419887686</v>
      </c>
      <c r="G100">
        <f t="shared" si="8"/>
        <v>727696.48865065689</v>
      </c>
      <c r="H100">
        <f t="shared" si="9"/>
        <v>677195.04981088161</v>
      </c>
      <c r="I100">
        <f t="shared" si="10"/>
        <v>677195.04981088161</v>
      </c>
      <c r="J100">
        <f t="shared" si="14"/>
        <v>692756.06201732135</v>
      </c>
      <c r="K100">
        <f t="shared" si="11"/>
        <v>0.89949700069808913</v>
      </c>
      <c r="L100">
        <f t="shared" si="12"/>
        <v>1.0139871850204114</v>
      </c>
    </row>
    <row r="101" spans="1:12" x14ac:dyDescent="0.4">
      <c r="A101" t="s">
        <v>4</v>
      </c>
      <c r="B101" t="s">
        <v>5</v>
      </c>
      <c r="C101">
        <v>201545</v>
      </c>
      <c r="D101">
        <v>621592</v>
      </c>
      <c r="E101" s="1">
        <f t="shared" si="15"/>
        <v>715502.69230769225</v>
      </c>
      <c r="F101">
        <f t="shared" si="13"/>
        <v>31924.968292228008</v>
      </c>
      <c r="G101">
        <f t="shared" si="8"/>
        <v>747427.66059992032</v>
      </c>
      <c r="H101">
        <f t="shared" si="9"/>
        <v>683577.72401546419</v>
      </c>
      <c r="I101">
        <f t="shared" si="10"/>
        <v>683577.72401546419</v>
      </c>
      <c r="J101">
        <f t="shared" si="14"/>
        <v>703854.40853075474</v>
      </c>
      <c r="K101">
        <f t="shared" si="11"/>
        <v>0.88312581759277242</v>
      </c>
      <c r="L101">
        <f t="shared" si="12"/>
        <v>1.0165492801291853</v>
      </c>
    </row>
    <row r="102" spans="1:12" x14ac:dyDescent="0.4">
      <c r="A102" t="s">
        <v>4</v>
      </c>
      <c r="B102" t="s">
        <v>5</v>
      </c>
      <c r="C102">
        <v>201546</v>
      </c>
      <c r="D102">
        <v>644949</v>
      </c>
      <c r="E102" s="1">
        <f t="shared" si="15"/>
        <v>758656.61538461538</v>
      </c>
      <c r="F102">
        <f t="shared" si="13"/>
        <v>31271.786517212404</v>
      </c>
      <c r="G102">
        <f t="shared" si="8"/>
        <v>789928.40190182778</v>
      </c>
      <c r="H102">
        <f t="shared" si="9"/>
        <v>727384.82886740298</v>
      </c>
      <c r="I102">
        <f t="shared" si="10"/>
        <v>727384.82886740298</v>
      </c>
      <c r="J102">
        <f t="shared" si="14"/>
        <v>721486.59814148862</v>
      </c>
      <c r="K102">
        <f t="shared" si="11"/>
        <v>0.89391681240005649</v>
      </c>
      <c r="L102">
        <f t="shared" si="12"/>
        <v>1.0515186523753521</v>
      </c>
    </row>
    <row r="103" spans="1:12" x14ac:dyDescent="0.4">
      <c r="A103" t="s">
        <v>4</v>
      </c>
      <c r="B103" t="s">
        <v>5</v>
      </c>
      <c r="C103">
        <v>201547</v>
      </c>
      <c r="D103">
        <v>681873</v>
      </c>
      <c r="E103" s="1">
        <f t="shared" si="15"/>
        <v>767126.30769230775</v>
      </c>
      <c r="F103">
        <f t="shared" si="13"/>
        <v>22381.343579990094</v>
      </c>
      <c r="G103">
        <f t="shared" si="8"/>
        <v>789507.65127229784</v>
      </c>
      <c r="H103">
        <f t="shared" si="9"/>
        <v>744744.96411231766</v>
      </c>
      <c r="I103">
        <f t="shared" si="10"/>
        <v>744744.96411231766</v>
      </c>
      <c r="J103">
        <f t="shared" si="14"/>
        <v>740202.29731210205</v>
      </c>
      <c r="K103">
        <f t="shared" si="11"/>
        <v>0.92119816768481622</v>
      </c>
      <c r="L103">
        <f t="shared" si="12"/>
        <v>1.0363738541179552</v>
      </c>
    </row>
    <row r="104" spans="1:12" x14ac:dyDescent="0.4">
      <c r="A104" t="s">
        <v>4</v>
      </c>
      <c r="B104" t="s">
        <v>5</v>
      </c>
      <c r="C104">
        <v>201548</v>
      </c>
      <c r="D104">
        <v>1103665</v>
      </c>
      <c r="E104" s="1">
        <f t="shared" si="15"/>
        <v>769165.38461538462</v>
      </c>
      <c r="F104">
        <f t="shared" si="13"/>
        <v>5365.0392859919421</v>
      </c>
      <c r="G104">
        <f t="shared" si="8"/>
        <v>774530.42390137655</v>
      </c>
      <c r="H104">
        <f t="shared" si="9"/>
        <v>763800.3453293927</v>
      </c>
      <c r="I104">
        <f t="shared" si="10"/>
        <v>774530.42390137655</v>
      </c>
      <c r="J104">
        <f t="shared" si="14"/>
        <v>754009.35250900919</v>
      </c>
      <c r="K104">
        <f t="shared" si="11"/>
        <v>1.463728528469165</v>
      </c>
      <c r="L104">
        <f t="shared" si="12"/>
        <v>1.0201005890125141</v>
      </c>
    </row>
    <row r="105" spans="1:12" x14ac:dyDescent="0.4">
      <c r="A105" t="s">
        <v>4</v>
      </c>
      <c r="B105" t="s">
        <v>5</v>
      </c>
      <c r="C105">
        <v>201549</v>
      </c>
      <c r="D105">
        <v>835398</v>
      </c>
      <c r="E105" s="1">
        <f t="shared" si="15"/>
        <v>764089.92307692312</v>
      </c>
      <c r="F105">
        <f t="shared" si="13"/>
        <v>6683.6225870256085</v>
      </c>
      <c r="G105">
        <f t="shared" si="8"/>
        <v>770773.54566394875</v>
      </c>
      <c r="H105">
        <f t="shared" si="9"/>
        <v>757406.30048989749</v>
      </c>
      <c r="I105">
        <f t="shared" si="10"/>
        <v>770773.54566394875</v>
      </c>
      <c r="J105">
        <f t="shared" si="14"/>
        <v>760993.16669434181</v>
      </c>
      <c r="K105">
        <f t="shared" si="11"/>
        <v>1.0977733264397938</v>
      </c>
      <c r="L105">
        <f t="shared" si="12"/>
        <v>1.0040693616159961</v>
      </c>
    </row>
    <row r="106" spans="1:12" x14ac:dyDescent="0.4">
      <c r="A106" t="s">
        <v>4</v>
      </c>
      <c r="B106" t="s">
        <v>5</v>
      </c>
      <c r="C106">
        <v>201550</v>
      </c>
      <c r="D106">
        <v>752613</v>
      </c>
      <c r="E106" s="1">
        <f t="shared" si="15"/>
        <v>756664.23076923075</v>
      </c>
      <c r="F106">
        <f t="shared" si="13"/>
        <v>6355.0238335392705</v>
      </c>
      <c r="G106">
        <f t="shared" si="8"/>
        <v>763019.25460276997</v>
      </c>
      <c r="H106">
        <f t="shared" si="9"/>
        <v>750309.20693569153</v>
      </c>
      <c r="I106">
        <f t="shared" si="10"/>
        <v>752613</v>
      </c>
      <c r="J106">
        <f t="shared" si="14"/>
        <v>766041.71398730134</v>
      </c>
      <c r="K106">
        <f t="shared" si="11"/>
        <v>0.98246999642173016</v>
      </c>
      <c r="L106">
        <f t="shared" si="12"/>
        <v>0.98775852143970055</v>
      </c>
    </row>
    <row r="107" spans="1:12" x14ac:dyDescent="0.4">
      <c r="A107" t="s">
        <v>4</v>
      </c>
      <c r="B107" t="s">
        <v>5</v>
      </c>
      <c r="C107">
        <v>201551</v>
      </c>
      <c r="D107">
        <v>863189</v>
      </c>
      <c r="E107" s="1">
        <f t="shared" si="15"/>
        <v>753732.92307692312</v>
      </c>
      <c r="F107">
        <f t="shared" si="13"/>
        <v>8570.9767171424828</v>
      </c>
      <c r="G107">
        <f t="shared" si="8"/>
        <v>762303.89979406563</v>
      </c>
      <c r="H107">
        <f t="shared" si="9"/>
        <v>745161.94635978062</v>
      </c>
      <c r="I107">
        <f t="shared" si="10"/>
        <v>762303.89979406563</v>
      </c>
      <c r="J107">
        <f t="shared" si="14"/>
        <v>763221.05603584577</v>
      </c>
      <c r="K107">
        <f t="shared" si="11"/>
        <v>1.1309816378538946</v>
      </c>
      <c r="L107">
        <f t="shared" si="12"/>
        <v>0.98756830293938191</v>
      </c>
    </row>
    <row r="108" spans="1:12" x14ac:dyDescent="0.4">
      <c r="A108" t="s">
        <v>4</v>
      </c>
      <c r="B108" t="s">
        <v>5</v>
      </c>
      <c r="C108">
        <v>201552</v>
      </c>
      <c r="D108">
        <v>1197170</v>
      </c>
      <c r="E108" s="1">
        <f t="shared" si="15"/>
        <v>756768.07692307688</v>
      </c>
      <c r="F108">
        <f t="shared" si="13"/>
        <v>13219.623654039384</v>
      </c>
      <c r="G108">
        <f t="shared" si="8"/>
        <v>769987.70057711622</v>
      </c>
      <c r="H108">
        <f t="shared" si="9"/>
        <v>743548.45326903753</v>
      </c>
      <c r="I108">
        <f t="shared" si="10"/>
        <v>769987.70057711622</v>
      </c>
      <c r="J108">
        <f t="shared" si="14"/>
        <v>761832.01294951467</v>
      </c>
      <c r="K108">
        <f t="shared" si="11"/>
        <v>1.5714356703980283</v>
      </c>
      <c r="L108">
        <f t="shared" si="12"/>
        <v>0.99335294928493201</v>
      </c>
    </row>
    <row r="109" spans="1:12" x14ac:dyDescent="0.4">
      <c r="A109" t="s">
        <v>4</v>
      </c>
      <c r="B109" t="s">
        <v>5</v>
      </c>
      <c r="C109">
        <v>201553</v>
      </c>
      <c r="D109">
        <v>757241</v>
      </c>
      <c r="E109" s="1">
        <f t="shared" si="15"/>
        <v>774967.07692307688</v>
      </c>
      <c r="F109">
        <f t="shared" si="13"/>
        <v>14539.942778978741</v>
      </c>
      <c r="G109">
        <f t="shared" si="8"/>
        <v>789507.01970205561</v>
      </c>
      <c r="H109">
        <f t="shared" si="9"/>
        <v>760427.13414409815</v>
      </c>
      <c r="I109">
        <f t="shared" si="10"/>
        <v>760427.13414409815</v>
      </c>
      <c r="J109">
        <f t="shared" si="14"/>
        <v>757340.45016480645</v>
      </c>
      <c r="K109">
        <f t="shared" si="11"/>
        <v>0.99986868499525572</v>
      </c>
      <c r="L109">
        <f t="shared" si="12"/>
        <v>1.0232743764768337</v>
      </c>
    </row>
    <row r="110" spans="1:12" x14ac:dyDescent="0.4">
      <c r="A110" t="s">
        <v>4</v>
      </c>
      <c r="B110" t="s">
        <v>5</v>
      </c>
      <c r="C110">
        <v>201601</v>
      </c>
      <c r="D110">
        <v>651243</v>
      </c>
      <c r="E110" s="1">
        <f t="shared" si="15"/>
        <v>783317.61538461538</v>
      </c>
      <c r="F110">
        <f t="shared" si="13"/>
        <v>19489.285152322056</v>
      </c>
      <c r="G110">
        <f t="shared" si="8"/>
        <v>802806.90053693741</v>
      </c>
      <c r="H110">
        <f t="shared" si="9"/>
        <v>763828.33023229335</v>
      </c>
      <c r="I110">
        <f t="shared" si="10"/>
        <v>763828.33023229335</v>
      </c>
      <c r="J110">
        <f t="shared" si="14"/>
        <v>747580.2963163344</v>
      </c>
      <c r="K110">
        <f t="shared" si="11"/>
        <v>0.87113451653149265</v>
      </c>
      <c r="L110">
        <f t="shared" si="12"/>
        <v>1.0478039874035938</v>
      </c>
    </row>
    <row r="111" spans="1:12" x14ac:dyDescent="0.4">
      <c r="A111" t="s">
        <v>4</v>
      </c>
      <c r="B111" t="s">
        <v>5</v>
      </c>
      <c r="C111">
        <v>201602</v>
      </c>
      <c r="D111">
        <v>573198</v>
      </c>
      <c r="E111" s="1">
        <f t="shared" si="15"/>
        <v>750044.61538461538</v>
      </c>
      <c r="F111">
        <f t="shared" si="13"/>
        <v>19889.429308156188</v>
      </c>
      <c r="G111">
        <f t="shared" si="8"/>
        <v>769934.04469277151</v>
      </c>
      <c r="H111">
        <f t="shared" si="9"/>
        <v>730155.18607645924</v>
      </c>
      <c r="I111">
        <f t="shared" si="10"/>
        <v>730155.18607645924</v>
      </c>
      <c r="J111">
        <f t="shared" si="14"/>
        <v>743957.79230184655</v>
      </c>
      <c r="K111">
        <f t="shared" si="11"/>
        <v>0.77047112878069823</v>
      </c>
      <c r="L111">
        <f t="shared" si="12"/>
        <v>1.0081816779738753</v>
      </c>
    </row>
    <row r="112" spans="1:12" x14ac:dyDescent="0.4">
      <c r="A112" t="s">
        <v>4</v>
      </c>
      <c r="B112" t="s">
        <v>5</v>
      </c>
      <c r="C112">
        <v>201603</v>
      </c>
      <c r="D112">
        <v>531372</v>
      </c>
      <c r="E112" s="1">
        <f t="shared" si="15"/>
        <v>734661.07692307688</v>
      </c>
      <c r="F112">
        <f t="shared" si="13"/>
        <v>21157.946371371843</v>
      </c>
      <c r="G112">
        <f t="shared" si="8"/>
        <v>755819.02329444874</v>
      </c>
      <c r="H112">
        <f t="shared" si="9"/>
        <v>713503.13055170502</v>
      </c>
      <c r="I112">
        <f t="shared" si="10"/>
        <v>713503.13055170502</v>
      </c>
      <c r="J112">
        <f t="shared" si="14"/>
        <v>744625.37439951603</v>
      </c>
      <c r="K112">
        <f t="shared" si="11"/>
        <v>0.71360984767476032</v>
      </c>
      <c r="L112">
        <f t="shared" si="12"/>
        <v>0.9866183750661538</v>
      </c>
    </row>
    <row r="113" spans="1:12" x14ac:dyDescent="0.4">
      <c r="A113" t="s">
        <v>4</v>
      </c>
      <c r="B113" t="s">
        <v>5</v>
      </c>
      <c r="C113">
        <v>201604</v>
      </c>
      <c r="D113">
        <v>585025</v>
      </c>
      <c r="E113" s="1">
        <f t="shared" si="15"/>
        <v>770475</v>
      </c>
      <c r="F113">
        <f t="shared" si="13"/>
        <v>18599.81949532255</v>
      </c>
      <c r="G113">
        <f t="shared" si="8"/>
        <v>789074.81949532253</v>
      </c>
      <c r="H113">
        <f t="shared" si="9"/>
        <v>751875.18050467747</v>
      </c>
      <c r="I113">
        <f t="shared" si="10"/>
        <v>751875.18050467747</v>
      </c>
      <c r="J113">
        <f t="shared" si="14"/>
        <v>744341.36371773621</v>
      </c>
      <c r="K113">
        <f t="shared" si="11"/>
        <v>0.78596330731641162</v>
      </c>
      <c r="L113">
        <f t="shared" si="12"/>
        <v>1.0351097460871113</v>
      </c>
    </row>
    <row r="114" spans="1:12" x14ac:dyDescent="0.4">
      <c r="A114" t="s">
        <v>4</v>
      </c>
      <c r="B114" t="s">
        <v>5</v>
      </c>
      <c r="C114">
        <v>201605</v>
      </c>
      <c r="D114">
        <v>661049</v>
      </c>
      <c r="E114" s="1">
        <f t="shared" si="15"/>
        <v>781889.76923076925</v>
      </c>
      <c r="F114">
        <f t="shared" si="13"/>
        <v>18124.724598323959</v>
      </c>
      <c r="G114">
        <f t="shared" si="8"/>
        <v>800014.49382909318</v>
      </c>
      <c r="H114">
        <f t="shared" si="9"/>
        <v>763765.04463244532</v>
      </c>
      <c r="I114">
        <f t="shared" si="10"/>
        <v>763765.04463244532</v>
      </c>
      <c r="J114">
        <f t="shared" si="14"/>
        <v>752918.75016418356</v>
      </c>
      <c r="K114">
        <f t="shared" si="11"/>
        <v>0.8779818537602494</v>
      </c>
      <c r="L114">
        <f t="shared" si="12"/>
        <v>1.0384782807710238</v>
      </c>
    </row>
    <row r="115" spans="1:12" x14ac:dyDescent="0.4">
      <c r="A115" t="s">
        <v>4</v>
      </c>
      <c r="B115" t="s">
        <v>5</v>
      </c>
      <c r="C115">
        <v>201606</v>
      </c>
      <c r="D115">
        <v>881536</v>
      </c>
      <c r="E115" s="1">
        <f t="shared" si="15"/>
        <v>750908.4615384615</v>
      </c>
      <c r="F115">
        <f t="shared" si="13"/>
        <v>11499.81528493282</v>
      </c>
      <c r="G115">
        <f t="shared" si="8"/>
        <v>762408.27682339435</v>
      </c>
      <c r="H115">
        <f t="shared" si="9"/>
        <v>739408.64625352866</v>
      </c>
      <c r="I115">
        <f t="shared" si="10"/>
        <v>762408.27682339435</v>
      </c>
      <c r="J115">
        <f t="shared" si="14"/>
        <v>761086.00203538756</v>
      </c>
      <c r="K115">
        <f t="shared" si="11"/>
        <v>1.1582606928027721</v>
      </c>
      <c r="L115">
        <f t="shared" si="12"/>
        <v>0.98662760782656878</v>
      </c>
    </row>
    <row r="116" spans="1:12" x14ac:dyDescent="0.4">
      <c r="A116" t="s">
        <v>4</v>
      </c>
      <c r="B116" t="s">
        <v>5</v>
      </c>
      <c r="C116">
        <v>201607</v>
      </c>
      <c r="D116">
        <v>790430</v>
      </c>
      <c r="E116" s="1">
        <f t="shared" si="15"/>
        <v>760845.84615384613</v>
      </c>
      <c r="F116">
        <f t="shared" si="13"/>
        <v>12196.272154849143</v>
      </c>
      <c r="G116">
        <f t="shared" si="8"/>
        <v>773042.11830869527</v>
      </c>
      <c r="H116">
        <f t="shared" si="9"/>
        <v>748649.57399899699</v>
      </c>
      <c r="I116">
        <f t="shared" si="10"/>
        <v>773042.11830869527</v>
      </c>
      <c r="J116">
        <f t="shared" si="14"/>
        <v>763199.40607086907</v>
      </c>
      <c r="K116">
        <f t="shared" si="11"/>
        <v>1.0356795271491634</v>
      </c>
      <c r="L116">
        <f t="shared" si="12"/>
        <v>0.99691619267742937</v>
      </c>
    </row>
    <row r="117" spans="1:12" x14ac:dyDescent="0.4">
      <c r="A117" t="s">
        <v>4</v>
      </c>
      <c r="B117" t="s">
        <v>5</v>
      </c>
      <c r="C117">
        <v>201608</v>
      </c>
      <c r="D117">
        <v>671116</v>
      </c>
      <c r="E117" s="1">
        <f t="shared" si="15"/>
        <v>767671.5384615385</v>
      </c>
      <c r="F117">
        <f t="shared" si="13"/>
        <v>13332.148553813355</v>
      </c>
      <c r="G117">
        <f t="shared" si="8"/>
        <v>781003.68701535184</v>
      </c>
      <c r="H117">
        <f t="shared" si="9"/>
        <v>754339.38990772516</v>
      </c>
      <c r="I117">
        <f t="shared" si="10"/>
        <v>754339.38990772516</v>
      </c>
      <c r="J117">
        <f t="shared" si="14"/>
        <v>770064.40572962293</v>
      </c>
      <c r="K117">
        <f t="shared" si="11"/>
        <v>0.87150632467440048</v>
      </c>
      <c r="L117">
        <f t="shared" si="12"/>
        <v>0.99689264008272493</v>
      </c>
    </row>
    <row r="118" spans="1:12" x14ac:dyDescent="0.4">
      <c r="A118" t="s">
        <v>4</v>
      </c>
      <c r="B118" t="s">
        <v>5</v>
      </c>
      <c r="C118">
        <v>201609</v>
      </c>
      <c r="D118">
        <v>635412</v>
      </c>
      <c r="E118" s="1">
        <f t="shared" si="15"/>
        <v>775769.15384615387</v>
      </c>
      <c r="F118">
        <f t="shared" si="13"/>
        <v>13326.953164068609</v>
      </c>
      <c r="G118">
        <f t="shared" si="8"/>
        <v>789096.10701022251</v>
      </c>
      <c r="H118">
        <f t="shared" si="9"/>
        <v>762442.20068208524</v>
      </c>
      <c r="I118">
        <f t="shared" si="10"/>
        <v>762442.20068208524</v>
      </c>
      <c r="J118">
        <f t="shared" si="14"/>
        <v>778136.97677756776</v>
      </c>
      <c r="K118">
        <f t="shared" si="11"/>
        <v>0.81658116625093113</v>
      </c>
      <c r="L118">
        <f t="shared" si="12"/>
        <v>0.99695706154304664</v>
      </c>
    </row>
    <row r="119" spans="1:12" x14ac:dyDescent="0.4">
      <c r="A119" t="s">
        <v>4</v>
      </c>
      <c r="B119" t="s">
        <v>5</v>
      </c>
      <c r="C119">
        <v>201610</v>
      </c>
      <c r="D119">
        <v>1218194</v>
      </c>
      <c r="E119" s="1">
        <f t="shared" si="15"/>
        <v>785530.5384615385</v>
      </c>
      <c r="F119">
        <f t="shared" si="13"/>
        <v>12559.504464676322</v>
      </c>
      <c r="G119">
        <f t="shared" si="8"/>
        <v>798090.04292621487</v>
      </c>
      <c r="H119">
        <f t="shared" si="9"/>
        <v>772971.03399686213</v>
      </c>
      <c r="I119">
        <f t="shared" si="10"/>
        <v>798090.04292621487</v>
      </c>
      <c r="J119">
        <f t="shared" si="14"/>
        <v>782411.15311582864</v>
      </c>
      <c r="K119">
        <f t="shared" si="11"/>
        <v>1.5569742265926747</v>
      </c>
      <c r="L119">
        <f t="shared" si="12"/>
        <v>1.0039868876271605</v>
      </c>
    </row>
    <row r="120" spans="1:12" x14ac:dyDescent="0.4">
      <c r="A120" t="s">
        <v>4</v>
      </c>
      <c r="B120" t="s">
        <v>5</v>
      </c>
      <c r="C120">
        <v>201611</v>
      </c>
      <c r="D120">
        <v>1011581</v>
      </c>
      <c r="E120" s="1">
        <f t="shared" si="15"/>
        <v>793984</v>
      </c>
      <c r="F120">
        <f t="shared" si="13"/>
        <v>8787.1320631178824</v>
      </c>
      <c r="G120">
        <f t="shared" si="8"/>
        <v>802771.13206311793</v>
      </c>
      <c r="H120">
        <f t="shared" si="9"/>
        <v>785196.86793688207</v>
      </c>
      <c r="I120">
        <f t="shared" si="10"/>
        <v>802771.13206311793</v>
      </c>
      <c r="J120">
        <f t="shared" si="14"/>
        <v>790091.42563364876</v>
      </c>
      <c r="K120">
        <f t="shared" si="11"/>
        <v>1.280334107143003</v>
      </c>
      <c r="L120">
        <f t="shared" si="12"/>
        <v>1.0049267391596224</v>
      </c>
    </row>
    <row r="121" spans="1:12" x14ac:dyDescent="0.4">
      <c r="A121" t="s">
        <v>4</v>
      </c>
      <c r="B121" t="s">
        <v>5</v>
      </c>
      <c r="C121">
        <v>201612</v>
      </c>
      <c r="D121">
        <v>794413</v>
      </c>
      <c r="E121" s="1">
        <f t="shared" si="15"/>
        <v>797955</v>
      </c>
      <c r="F121">
        <f t="shared" si="13"/>
        <v>8643.4800610106613</v>
      </c>
      <c r="G121">
        <f t="shared" si="8"/>
        <v>806598.48006101069</v>
      </c>
      <c r="H121">
        <f t="shared" si="9"/>
        <v>789311.51993898931</v>
      </c>
      <c r="I121">
        <f t="shared" si="10"/>
        <v>794413</v>
      </c>
      <c r="J121">
        <f t="shared" si="14"/>
        <v>790985.9426977156</v>
      </c>
      <c r="K121">
        <f t="shared" si="11"/>
        <v>1.0043326399589305</v>
      </c>
      <c r="L121">
        <f t="shared" si="12"/>
        <v>1.0088105956453739</v>
      </c>
    </row>
    <row r="122" spans="1:12" x14ac:dyDescent="0.4">
      <c r="A122" t="s">
        <v>4</v>
      </c>
      <c r="B122" t="s">
        <v>5</v>
      </c>
      <c r="C122">
        <v>201613</v>
      </c>
      <c r="D122">
        <v>886427</v>
      </c>
      <c r="E122" s="1">
        <f t="shared" si="15"/>
        <v>783483.15384615387</v>
      </c>
      <c r="F122">
        <f t="shared" si="13"/>
        <v>9257.5986506719491</v>
      </c>
      <c r="G122">
        <f t="shared" si="8"/>
        <v>792740.75249682576</v>
      </c>
      <c r="H122">
        <f t="shared" si="9"/>
        <v>774225.55519548198</v>
      </c>
      <c r="I122">
        <f t="shared" si="10"/>
        <v>792740.75249682576</v>
      </c>
      <c r="J122">
        <f t="shared" si="14"/>
        <v>784867.89527953044</v>
      </c>
      <c r="K122">
        <f t="shared" si="11"/>
        <v>1.1293964313374028</v>
      </c>
      <c r="L122">
        <f t="shared" si="12"/>
        <v>0.99823570126679295</v>
      </c>
    </row>
    <row r="123" spans="1:12" x14ac:dyDescent="0.4">
      <c r="A123" t="s">
        <v>4</v>
      </c>
      <c r="B123" t="s">
        <v>5</v>
      </c>
      <c r="C123">
        <v>201614</v>
      </c>
      <c r="D123">
        <v>739977</v>
      </c>
      <c r="E123" s="1">
        <f t="shared" si="15"/>
        <v>776208.4615384615</v>
      </c>
      <c r="F123">
        <f t="shared" si="13"/>
        <v>9293.6755360422849</v>
      </c>
      <c r="G123">
        <f t="shared" si="8"/>
        <v>785502.13707450381</v>
      </c>
      <c r="H123">
        <f t="shared" si="9"/>
        <v>766914.78600241919</v>
      </c>
      <c r="I123">
        <f t="shared" si="10"/>
        <v>766914.78600241919</v>
      </c>
      <c r="J123">
        <f t="shared" si="14"/>
        <v>779064.26831267122</v>
      </c>
      <c r="K123">
        <f t="shared" si="11"/>
        <v>0.94982792832056329</v>
      </c>
      <c r="L123">
        <f t="shared" si="12"/>
        <v>0.99633431169883457</v>
      </c>
    </row>
    <row r="124" spans="1:12" x14ac:dyDescent="0.4">
      <c r="A124" t="s">
        <v>4</v>
      </c>
      <c r="B124" t="s">
        <v>5</v>
      </c>
      <c r="C124">
        <v>201615</v>
      </c>
      <c r="D124">
        <v>678467</v>
      </c>
      <c r="E124" s="1">
        <f t="shared" si="15"/>
        <v>780121.92307692312</v>
      </c>
      <c r="F124">
        <f t="shared" si="13"/>
        <v>12622.117241633383</v>
      </c>
      <c r="G124">
        <f t="shared" si="8"/>
        <v>792744.04031855648</v>
      </c>
      <c r="H124">
        <f t="shared" si="9"/>
        <v>767499.80583528976</v>
      </c>
      <c r="I124">
        <f t="shared" si="10"/>
        <v>767499.80583528976</v>
      </c>
      <c r="J124">
        <f t="shared" si="14"/>
        <v>767337.61204040411</v>
      </c>
      <c r="K124">
        <f t="shared" si="11"/>
        <v>0.88418316703635713</v>
      </c>
      <c r="L124">
        <f t="shared" si="12"/>
        <v>1.0166606078418658</v>
      </c>
    </row>
    <row r="125" spans="1:12" x14ac:dyDescent="0.4">
      <c r="A125" t="s">
        <v>4</v>
      </c>
      <c r="B125" t="s">
        <v>5</v>
      </c>
      <c r="C125">
        <v>201616</v>
      </c>
      <c r="D125">
        <v>658270</v>
      </c>
      <c r="E125" s="1">
        <f t="shared" si="15"/>
        <v>794157.76923076925</v>
      </c>
      <c r="F125">
        <f t="shared" si="13"/>
        <v>20404.772001947968</v>
      </c>
      <c r="G125">
        <f t="shared" si="8"/>
        <v>814562.54123271722</v>
      </c>
      <c r="H125">
        <f t="shared" si="9"/>
        <v>773752.99722882127</v>
      </c>
      <c r="I125">
        <f t="shared" si="10"/>
        <v>773752.99722882127</v>
      </c>
      <c r="J125">
        <f t="shared" si="14"/>
        <v>752332.28342701052</v>
      </c>
      <c r="K125">
        <f t="shared" si="11"/>
        <v>0.87497242176217704</v>
      </c>
      <c r="L125">
        <f t="shared" si="12"/>
        <v>1.0555944317758583</v>
      </c>
    </row>
    <row r="126" spans="1:12" x14ac:dyDescent="0.4">
      <c r="A126" t="s">
        <v>4</v>
      </c>
      <c r="B126" t="s">
        <v>5</v>
      </c>
      <c r="C126">
        <v>201617</v>
      </c>
      <c r="D126">
        <v>694920</v>
      </c>
      <c r="E126" s="1">
        <f t="shared" si="15"/>
        <v>759537</v>
      </c>
      <c r="F126">
        <f t="shared" si="13"/>
        <v>23757.281361335466</v>
      </c>
      <c r="G126">
        <f t="shared" si="8"/>
        <v>783294.28136133542</v>
      </c>
      <c r="H126">
        <f t="shared" si="9"/>
        <v>735779.71863866458</v>
      </c>
      <c r="I126">
        <f t="shared" si="10"/>
        <v>735779.71863866458</v>
      </c>
      <c r="J126">
        <f t="shared" si="14"/>
        <v>745322.69804786053</v>
      </c>
      <c r="K126">
        <f t="shared" si="11"/>
        <v>0.93237466378003164</v>
      </c>
      <c r="L126">
        <f t="shared" si="12"/>
        <v>1.0190713391519799</v>
      </c>
    </row>
    <row r="127" spans="1:12" x14ac:dyDescent="0.4">
      <c r="A127" t="s">
        <v>4</v>
      </c>
      <c r="B127" t="s">
        <v>5</v>
      </c>
      <c r="C127">
        <v>201618</v>
      </c>
      <c r="D127">
        <v>712672</v>
      </c>
      <c r="E127" s="1">
        <f t="shared" si="15"/>
        <v>741162</v>
      </c>
      <c r="F127">
        <f t="shared" si="13"/>
        <v>23447.890570141895</v>
      </c>
      <c r="G127">
        <f t="shared" si="8"/>
        <v>764609.89057014184</v>
      </c>
      <c r="H127">
        <f t="shared" si="9"/>
        <v>717714.10942985816</v>
      </c>
      <c r="I127">
        <f t="shared" si="10"/>
        <v>717714.10942985816</v>
      </c>
      <c r="J127">
        <f t="shared" si="14"/>
        <v>739251.49923137354</v>
      </c>
      <c r="K127">
        <f t="shared" si="11"/>
        <v>0.96404539015611168</v>
      </c>
      <c r="L127">
        <f t="shared" si="12"/>
        <v>1.0025843718553333</v>
      </c>
    </row>
    <row r="128" spans="1:12" x14ac:dyDescent="0.4">
      <c r="A128" t="s">
        <v>4</v>
      </c>
      <c r="B128" t="s">
        <v>5</v>
      </c>
      <c r="C128">
        <v>201619</v>
      </c>
      <c r="D128">
        <v>693402</v>
      </c>
      <c r="E128" s="1">
        <f t="shared" si="15"/>
        <v>740531.61538461538</v>
      </c>
      <c r="F128">
        <f t="shared" si="13"/>
        <v>8664.7562779464752</v>
      </c>
      <c r="G128">
        <f t="shared" si="8"/>
        <v>749196.3716625619</v>
      </c>
      <c r="H128">
        <f t="shared" si="9"/>
        <v>731866.85910666885</v>
      </c>
      <c r="I128">
        <f t="shared" si="10"/>
        <v>731866.85910666885</v>
      </c>
      <c r="J128">
        <f t="shared" si="14"/>
        <v>731334.04174873536</v>
      </c>
      <c r="K128">
        <f t="shared" si="11"/>
        <v>0.94813308340189684</v>
      </c>
      <c r="L128">
        <f t="shared" si="12"/>
        <v>1.0125764330809588</v>
      </c>
    </row>
    <row r="129" spans="1:12" x14ac:dyDescent="0.4">
      <c r="A129" t="s">
        <v>4</v>
      </c>
      <c r="B129" t="s">
        <v>5</v>
      </c>
      <c r="C129">
        <v>201620</v>
      </c>
      <c r="D129">
        <v>695859</v>
      </c>
      <c r="E129" s="1">
        <f t="shared" si="15"/>
        <v>739363.92307692312</v>
      </c>
      <c r="F129">
        <f t="shared" si="13"/>
        <v>2220.1113240681448</v>
      </c>
      <c r="G129">
        <f t="shared" si="8"/>
        <v>741584.03440099128</v>
      </c>
      <c r="H129">
        <f t="shared" si="9"/>
        <v>737143.81175285496</v>
      </c>
      <c r="I129">
        <f t="shared" si="10"/>
        <v>737143.81175285496</v>
      </c>
      <c r="J129">
        <f t="shared" si="14"/>
        <v>734848.61178064556</v>
      </c>
      <c r="K129">
        <f t="shared" si="11"/>
        <v>0.9469419807623124</v>
      </c>
      <c r="L129">
        <f t="shared" si="12"/>
        <v>1.0061445462696545</v>
      </c>
    </row>
    <row r="130" spans="1:12" x14ac:dyDescent="0.4">
      <c r="A130" t="s">
        <v>4</v>
      </c>
      <c r="B130" t="s">
        <v>5</v>
      </c>
      <c r="C130">
        <v>201621</v>
      </c>
      <c r="D130">
        <v>721991</v>
      </c>
      <c r="E130" s="1">
        <f t="shared" si="15"/>
        <v>739831.92307692312</v>
      </c>
      <c r="F130">
        <f t="shared" si="13"/>
        <v>5666.2132612926343</v>
      </c>
      <c r="G130">
        <f t="shared" si="8"/>
        <v>745498.13633821579</v>
      </c>
      <c r="H130">
        <f t="shared" si="9"/>
        <v>734165.70981563046</v>
      </c>
      <c r="I130">
        <f t="shared" si="10"/>
        <v>734165.70981563046</v>
      </c>
      <c r="J130">
        <f t="shared" si="14"/>
        <v>743819.30252389226</v>
      </c>
      <c r="K130">
        <f t="shared" si="11"/>
        <v>0.97065375629561446</v>
      </c>
      <c r="L130">
        <f t="shared" si="12"/>
        <v>0.99463931705800135</v>
      </c>
    </row>
    <row r="131" spans="1:12" x14ac:dyDescent="0.4">
      <c r="A131" t="s">
        <v>4</v>
      </c>
      <c r="B131" t="s">
        <v>5</v>
      </c>
      <c r="C131">
        <v>201622</v>
      </c>
      <c r="D131">
        <v>817878</v>
      </c>
      <c r="E131" s="1">
        <f t="shared" si="15"/>
        <v>744945.66666666663</v>
      </c>
      <c r="F131">
        <f t="shared" si="13"/>
        <v>8406.9021315486607</v>
      </c>
      <c r="G131">
        <f t="shared" si="8"/>
        <v>753352.56879821524</v>
      </c>
      <c r="H131">
        <f t="shared" si="9"/>
        <v>736538.76453511801</v>
      </c>
      <c r="I131">
        <f t="shared" si="10"/>
        <v>753352.56879821524</v>
      </c>
      <c r="J131">
        <f t="shared" si="14"/>
        <v>751265.47468861064</v>
      </c>
      <c r="K131">
        <f t="shared" si="11"/>
        <v>1.0886670924668798</v>
      </c>
      <c r="L131">
        <f t="shared" si="12"/>
        <v>0.99158778323393137</v>
      </c>
    </row>
    <row r="132" spans="1:12" x14ac:dyDescent="0.4">
      <c r="A132" t="s">
        <v>4</v>
      </c>
      <c r="B132" t="s">
        <v>5</v>
      </c>
      <c r="C132">
        <v>201623</v>
      </c>
      <c r="D132">
        <v>768124</v>
      </c>
      <c r="E132" s="1">
        <f t="shared" si="15"/>
        <v>752825.27272727271</v>
      </c>
      <c r="F132">
        <f t="shared" si="13"/>
        <v>9742.290418819317</v>
      </c>
      <c r="G132">
        <f t="shared" si="8"/>
        <v>762567.563146092</v>
      </c>
      <c r="H132">
        <f t="shared" si="9"/>
        <v>743082.98230845341</v>
      </c>
      <c r="I132">
        <f t="shared" si="10"/>
        <v>762567.563146092</v>
      </c>
      <c r="J132">
        <f t="shared" si="14"/>
        <v>758989.79076332611</v>
      </c>
      <c r="K132">
        <f t="shared" si="11"/>
        <v>1.0120346931511259</v>
      </c>
      <c r="L132">
        <f t="shared" si="12"/>
        <v>0.99187799610604288</v>
      </c>
    </row>
    <row r="133" spans="1:12" x14ac:dyDescent="0.4">
      <c r="A133" t="s">
        <v>4</v>
      </c>
      <c r="B133" t="s">
        <v>5</v>
      </c>
      <c r="C133">
        <v>201624</v>
      </c>
      <c r="D133">
        <v>772706</v>
      </c>
      <c r="E133" s="1">
        <f t="shared" si="15"/>
        <v>758615.8</v>
      </c>
      <c r="F133">
        <f t="shared" si="13"/>
        <v>10481.919930260459</v>
      </c>
      <c r="G133">
        <f t="shared" ref="G133:G136" si="16">E133+F133</f>
        <v>769097.71993026056</v>
      </c>
      <c r="H133">
        <f t="shared" ref="H133:H136" si="17">E133-F133</f>
        <v>748133.88006973953</v>
      </c>
      <c r="I133">
        <f t="shared" ref="I133:I136" si="18">IF(D133&gt;G133,G133,IF(D133&lt;H133,H133,D133))</f>
        <v>769097.71993026056</v>
      </c>
      <c r="J133">
        <f t="shared" si="14"/>
        <v>768836.84426839533</v>
      </c>
      <c r="K133">
        <f t="shared" ref="K133:K136" si="19">D133/J133</f>
        <v>1.0050324795962224</v>
      </c>
      <c r="L133">
        <f t="shared" ref="L133:L136" si="20">E133/J133</f>
        <v>0.98670583447633631</v>
      </c>
    </row>
    <row r="134" spans="1:12" x14ac:dyDescent="0.4">
      <c r="A134" t="s">
        <v>4</v>
      </c>
      <c r="B134" t="s">
        <v>5</v>
      </c>
      <c r="C134">
        <v>201625</v>
      </c>
      <c r="D134">
        <v>786218</v>
      </c>
      <c r="E134" s="1">
        <f t="shared" si="15"/>
        <v>763720.66666666663</v>
      </c>
      <c r="F134">
        <f t="shared" si="13"/>
        <v>12044.725459765452</v>
      </c>
      <c r="G134">
        <f t="shared" si="16"/>
        <v>775765.39212643204</v>
      </c>
      <c r="H134">
        <f t="shared" si="17"/>
        <v>751675.94120690122</v>
      </c>
      <c r="I134">
        <f t="shared" si="18"/>
        <v>775765.39212643204</v>
      </c>
      <c r="J134">
        <f t="shared" si="14"/>
        <v>772880.53193950746</v>
      </c>
      <c r="K134">
        <f t="shared" si="19"/>
        <v>1.0172568301429754</v>
      </c>
      <c r="L134">
        <f t="shared" si="20"/>
        <v>0.98814840729672082</v>
      </c>
    </row>
    <row r="135" spans="1:12" x14ac:dyDescent="0.4">
      <c r="A135" t="s">
        <v>4</v>
      </c>
      <c r="B135" t="s">
        <v>5</v>
      </c>
      <c r="C135">
        <v>201626</v>
      </c>
      <c r="D135">
        <v>871247</v>
      </c>
      <c r="E135" s="1">
        <f t="shared" si="15"/>
        <v>772510.5</v>
      </c>
      <c r="F135">
        <f t="shared" ref="F135:F136" si="21">_xlfn.STDEV.S(E133:E137)</f>
        <v>10890.477340977155</v>
      </c>
      <c r="G135">
        <f t="shared" si="16"/>
        <v>783400.97734097717</v>
      </c>
      <c r="H135">
        <f t="shared" si="17"/>
        <v>761620.02265902283</v>
      </c>
      <c r="I135">
        <f t="shared" si="18"/>
        <v>783400.97734097717</v>
      </c>
      <c r="J135">
        <f t="shared" ref="J135:J136" si="22">AVERAGE(I133:I137)</f>
        <v>775458.77413786133</v>
      </c>
      <c r="K135">
        <f t="shared" si="19"/>
        <v>1.1235245883556273</v>
      </c>
      <c r="L135">
        <f t="shared" si="20"/>
        <v>0.99619802594775053</v>
      </c>
    </row>
    <row r="136" spans="1:12" x14ac:dyDescent="0.4">
      <c r="A136" t="s">
        <v>4</v>
      </c>
      <c r="B136" t="s">
        <v>5</v>
      </c>
      <c r="C136">
        <v>201641</v>
      </c>
      <c r="D136">
        <v>746061</v>
      </c>
      <c r="E136" s="1">
        <f t="shared" si="15"/>
        <v>783460.71428571432</v>
      </c>
      <c r="F136">
        <f t="shared" si="21"/>
        <v>9889.7071319386632</v>
      </c>
      <c r="G136">
        <f t="shared" si="16"/>
        <v>793350.42141765298</v>
      </c>
      <c r="H136">
        <f t="shared" si="17"/>
        <v>773571.00715377566</v>
      </c>
      <c r="I136">
        <f t="shared" si="18"/>
        <v>773571.00715377566</v>
      </c>
      <c r="J136">
        <f t="shared" si="22"/>
        <v>777579.12554039492</v>
      </c>
      <c r="K136">
        <f t="shared" si="19"/>
        <v>0.95946634303166156</v>
      </c>
      <c r="L136">
        <f t="shared" si="20"/>
        <v>1.0075639745874503</v>
      </c>
    </row>
  </sheetData>
  <sortState ref="A2:D266">
    <sortCondition ref="A2:A266"/>
    <sortCondition ref="B2:B266"/>
    <sortCondition ref="C2:C266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kopo_product_volume_test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kimhyokwanpc</dc:creator>
  <cp:lastModifiedBy>hk2</cp:lastModifiedBy>
  <dcterms:created xsi:type="dcterms:W3CDTF">2018-10-22T05:00:53Z</dcterms:created>
  <dcterms:modified xsi:type="dcterms:W3CDTF">2018-10-22T05:37:12Z</dcterms:modified>
</cp:coreProperties>
</file>