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G:\My Drive\MIDS\207 machine learning\"/>
    </mc:Choice>
  </mc:AlternateContent>
  <xr:revisionPtr revIDLastSave="0" documentId="13_ncr:1_{391966D5-7FFA-4F51-8E01-A47A74081CCB}" xr6:coauthVersionLast="47" xr6:coauthVersionMax="47" xr10:uidLastSave="{00000000-0000-0000-0000-000000000000}"/>
  <bookViews>
    <workbookView xWindow="-110" yWindow="-110" windowWidth="22780" windowHeight="14540" tabRatio="736" firstSheet="12" activeTab="20" xr2:uid="{AED474B3-F851-48ED-94C0-2FA081DD5DBD}"/>
  </bookViews>
  <sheets>
    <sheet name="Race" sheetId="23" r:id="rId1"/>
    <sheet name="Income" sheetId="22" r:id="rId2"/>
    <sheet name="Education" sheetId="21" r:id="rId3"/>
    <sheet name="Age" sheetId="20" r:id="rId4"/>
    <sheet name="Sex" sheetId="19" r:id="rId5"/>
    <sheet name="DiffWalk" sheetId="18" r:id="rId6"/>
    <sheet name="PhysHlth" sheetId="17" r:id="rId7"/>
    <sheet name="MentHlth" sheetId="16" r:id="rId8"/>
    <sheet name="GenHlth" sheetId="15" r:id="rId9"/>
    <sheet name="NoDocbcCost" sheetId="14" r:id="rId10"/>
    <sheet name="AnyHealthcare" sheetId="13" r:id="rId11"/>
    <sheet name="HvyAlcoholConsump" sheetId="12" r:id="rId12"/>
    <sheet name="PhysActivity" sheetId="11" r:id="rId13"/>
    <sheet name="HeartDiseaseorAttack" sheetId="10" r:id="rId14"/>
    <sheet name="Stroke" sheetId="9" r:id="rId15"/>
    <sheet name="Smoker" sheetId="8" r:id="rId16"/>
    <sheet name="BMI" sheetId="7" r:id="rId17"/>
    <sheet name="CholCheck" sheetId="6" r:id="rId18"/>
    <sheet name="HighChol" sheetId="5" r:id="rId19"/>
    <sheet name="HighBP" sheetId="4" r:id="rId20"/>
    <sheet name="Diabetes_binary" sheetId="1"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5" l="1"/>
  <c r="F5" i="5"/>
  <c r="F6" i="5"/>
  <c r="F7" i="5"/>
  <c r="F3" i="5"/>
  <c r="E8" i="5"/>
  <c r="C8" i="5"/>
  <c r="F4" i="4"/>
  <c r="F5" i="4"/>
  <c r="F3" i="4"/>
  <c r="E6" i="4"/>
  <c r="C6" i="4"/>
  <c r="C10" i="1"/>
  <c r="E10" i="1"/>
  <c r="F6" i="1" s="1"/>
  <c r="F3" i="1" l="1"/>
  <c r="F5" i="1"/>
  <c r="F4" i="1"/>
  <c r="F8" i="1"/>
  <c r="F7" i="1"/>
</calcChain>
</file>

<file path=xl/sharedStrings.xml><?xml version="1.0" encoding="utf-8"?>
<sst xmlns="http://schemas.openxmlformats.org/spreadsheetml/2006/main" count="600" uniqueCount="265">
  <si>
    <t>Value</t>
  </si>
  <si>
    <t>Value Label</t>
  </si>
  <si>
    <t>Frequency</t>
  </si>
  <si>
    <t>Percentage</t>
  </si>
  <si>
    <t>Weighted Percentage</t>
  </si>
  <si>
    <t>Yes</t>
  </si>
  <si>
    <t>Yes, but female told only during pregnancy—Go to Section 08.01 AGE</t>
  </si>
  <si>
    <t>No—Go to Section 08.01 AGE</t>
  </si>
  <si>
    <t>No, pre-diabetes or borderline diabetes—Go to Section 08.01 AGE</t>
  </si>
  <si>
    <t>Don’t know/Not Sure—Go to Section 08.01 AGE</t>
  </si>
  <si>
    <t>Refused—Go to Section 08.01 AGE</t>
  </si>
  <si>
    <t>BLANK</t>
  </si>
  <si>
    <t>Not asked or Missing</t>
  </si>
  <si>
    <t>.</t>
  </si>
  <si>
    <t>(Ever told) you have diabetes (If "Yes" and respondent is female, ask "Was this only when you were pregnant?". If Respondent says pre-diabetes or borderline diabetes, use response code 4.)</t>
  </si>
  <si>
    <t>Question:</t>
  </si>
  <si>
    <t>2023
DIABETE4</t>
  </si>
  <si>
    <t>2015
DIABETE3</t>
  </si>
  <si>
    <t>Project Value</t>
  </si>
  <si>
    <t>Project Label</t>
  </si>
  <si>
    <t xml:space="preserve">No diabetes, or only during pregnancy </t>
  </si>
  <si>
    <t>Pre-diabetes, or borderline diabetes, or diabetes</t>
  </si>
  <si>
    <t>Survey Value</t>
  </si>
  <si>
    <t>NA</t>
  </si>
  <si>
    <t>2, 3</t>
  </si>
  <si>
    <t>1, 4</t>
  </si>
  <si>
    <t>7, 9</t>
  </si>
  <si>
    <t>All others drop: Don't know, refused</t>
  </si>
  <si>
    <t>Project Variable Name: CholCheck</t>
  </si>
  <si>
    <t>Project Variable Name: HighChol</t>
  </si>
  <si>
    <t>Project Variable Name: Diabetes_binary</t>
  </si>
  <si>
    <t>Project Variable Name: HighBP</t>
  </si>
  <si>
    <t>2023
 _RFHYPE6</t>
  </si>
  <si>
    <t>2015
 _RFHYPE5</t>
  </si>
  <si>
    <t>Adults who have been told they have high blood pressure by a doctor, nurse, or other health professional</t>
  </si>
  <si>
    <t>No</t>
  </si>
  <si>
    <t>Don’t know/Not Sure/Refused/Missing 
Notes: BPHIGH6 = 7 or 9 or Missing</t>
  </si>
  <si>
    <t>Yes 
Notes: BPHIGH6 = 1</t>
  </si>
  <si>
    <t>No 
Notes: BPHIGH6 = 2 or 3 or 4</t>
  </si>
  <si>
    <t>No high blood pressure</t>
  </si>
  <si>
    <t>High blood pressure</t>
  </si>
  <si>
    <t>Drop others: Don't know, not sure</t>
  </si>
  <si>
    <t>2015
TOLDHI2</t>
  </si>
  <si>
    <t>Have you EVER been told by a doctor, nurse or other health professional that your blood cholesterol is high?</t>
  </si>
  <si>
    <t>Don’t know/Not Sure</t>
  </si>
  <si>
    <t>Refused</t>
  </si>
  <si>
    <t>Not asked or Missing
Notes: Section 06.01, CHOLCHK3, is coded 1, 7, 9, or Missing</t>
  </si>
  <si>
    <t>2023
 TOLDHI3</t>
  </si>
  <si>
    <t>Don't know, refused, not asked or missing</t>
  </si>
  <si>
    <t>7, 9, NA</t>
  </si>
  <si>
    <t>3, 2</t>
  </si>
  <si>
    <t>Checked cholesterol in last 5 years</t>
  </si>
  <si>
    <t>Not checked cholesterol for 5 or more years</t>
  </si>
  <si>
    <t>Drop any don't know, blank</t>
  </si>
  <si>
    <t>2023
_CHOLCH3</t>
  </si>
  <si>
    <t>2015
_CHOLCHK</t>
  </si>
  <si>
    <t>Had cholesterol checked in past 5 years</t>
  </si>
  <si>
    <t>Notes: CHOLCHK3 = 2 or 3 or 4 or 5 or 6</t>
  </si>
  <si>
    <t>Did not have cholesterol checked in past 5 years</t>
  </si>
  <si>
    <t>Notes: CHOLCHK3 = 8</t>
  </si>
  <si>
    <t>Have never had cholesterol checked</t>
  </si>
  <si>
    <t>Notes: CHOLCHK3 = 1</t>
  </si>
  <si>
    <t>Don’t know/Not Sure Or Refused/Missing</t>
  </si>
  <si>
    <t>Notes: CHOLCHK3 = 7 or 9 or Missing</t>
  </si>
  <si>
    <t xml:space="preserve">Had cholesterol checked in past 5 years </t>
  </si>
  <si>
    <t>Notes: BLOODCHO = 1 and CHOLCHK = 1 or 2 or 3</t>
  </si>
  <si>
    <t>Notes: BLOODCHO = 1 and CHOLCHK = 4</t>
  </si>
  <si>
    <t>Notes: BLOODCHO = 2</t>
  </si>
  <si>
    <t>Notes: BLOODCHO = 7 or 9 or Missing or CHOLCHK = 7 or 9 or Missing</t>
  </si>
  <si>
    <t>Cholesterol check within past five years (calculated var)</t>
  </si>
  <si>
    <t>Project Variable Name: BMI</t>
  </si>
  <si>
    <t>Body Mass Index (BMI) (calculated var)</t>
  </si>
  <si>
    <t>2015
_BMI5</t>
  </si>
  <si>
    <t>2023
_BMI5</t>
  </si>
  <si>
    <t>1 or greater</t>
  </si>
  <si>
    <t>Notes: WTKG3/(HTM4*HTM4) (Has 2 implied decimal places)</t>
  </si>
  <si>
    <t>Don’t know/Refused/Missing</t>
  </si>
  <si>
    <t>Notes: WTKG3 = 777 or 999 or HTM4 = 777 or 999</t>
  </si>
  <si>
    <t>1 - 9999</t>
  </si>
  <si>
    <t>divide by 100</t>
  </si>
  <si>
    <t xml:space="preserve">BMI value, same </t>
  </si>
  <si>
    <t>same</t>
  </si>
  <si>
    <t xml:space="preserve"> Have you smoked at least 100 cigarettes in your entire life?   [Note:  5 packs = 100 cigarettes]</t>
  </si>
  <si>
    <t>2023
SMOKE100</t>
  </si>
  <si>
    <t>2015
SMOKE100</t>
  </si>
  <si>
    <t>No—Go to Section 12.03 USENOW3</t>
  </si>
  <si>
    <t>Don’t know/Not Sure—Go to Section 12.03 USENOW3</t>
  </si>
  <si>
    <t>Refused—Go to Section 12.03 USENOW3</t>
  </si>
  <si>
    <t>Project Variable Name: Smoker</t>
  </si>
  <si>
    <t>Don't know, refused</t>
  </si>
  <si>
    <t>2023
CVDSTRK3</t>
  </si>
  <si>
    <t>2015
CVDSTRK3</t>
  </si>
  <si>
    <t>(Ever told) (you had) a stroke.</t>
  </si>
  <si>
    <t>Don’t know/Not sure</t>
  </si>
  <si>
    <t>Project Variable Name: Stroke</t>
  </si>
  <si>
    <t>7,9</t>
  </si>
  <si>
    <t>Project Variable Name: HeartDiseaseAttack</t>
  </si>
  <si>
    <t>Reported having MI or CHD</t>
  </si>
  <si>
    <t>Notes: CVDINFR4=1 OR CVDCRHD4=1</t>
  </si>
  <si>
    <t>Did not report having MI or CHD</t>
  </si>
  <si>
    <t>Notes: CVDINFR4=2 AND CVDCRHD4=2</t>
  </si>
  <si>
    <t>Notes: CVDINFR4=7, 9 or Missing OR CVDCRHD4=7, 9, or Missing</t>
  </si>
  <si>
    <t>2023
_MICHD</t>
  </si>
  <si>
    <t>2015
_MICHD</t>
  </si>
  <si>
    <t>Respondents that have ever reported having coronary heart disease (CHD) or myocardial infarction (MI)</t>
  </si>
  <si>
    <t>Not asked or missing</t>
  </si>
  <si>
    <t>Project Variable Name: PhysActivity</t>
  </si>
  <si>
    <t>Adults who reported doing physical activity or exercise during the past 30 days other than their regular job</t>
  </si>
  <si>
    <t>2023
_TOTINDA</t>
  </si>
  <si>
    <t>2015
_TOTINDA</t>
  </si>
  <si>
    <t>alue</t>
  </si>
  <si>
    <t>Had physical activity or exercise</t>
  </si>
  <si>
    <t>Notes: EXERANY2 = 1</t>
  </si>
  <si>
    <t>No physical activity or exercise in last 30 days</t>
  </si>
  <si>
    <t>Notes: EXERANY2 = 2</t>
  </si>
  <si>
    <t>Notes: EXERANY2 = 7 or 9 or Missing</t>
  </si>
  <si>
    <t>No physical activity in last 30 days</t>
  </si>
  <si>
    <t>Project Variable Name: HvyAlcoholConsump</t>
  </si>
  <si>
    <t>2015
_RFDRHV5</t>
  </si>
  <si>
    <t>2023
_RFDRHV8</t>
  </si>
  <si>
    <t>Heavy drinkers (adult men having more than 14 drinks per week and adult women having more than 7 drinks per week)</t>
  </si>
  <si>
    <t>Notes: (SEXVAR=1 or BIRTHSEX=1) and _DRNKWK2 &lt;= 1400 or (SEXVAR=2 or BIRTHSEX=2) and _DRNKWK2 &lt;= 700 or ALCDAY4=888</t>
  </si>
  <si>
    <t>Notes: (SEXVAR=1 or BIRTHSEX=1) and _DRNKWK2 &gt; 1400 or (SEXVAR=2 or BIRTHSEX=2) and _DRNKWK2 &gt; 700</t>
  </si>
  <si>
    <t>Notes: ALCDAY5=777, 999, or Missing, or _DRNKWEK=99, or Missing</t>
  </si>
  <si>
    <t>Not heavy drinker</t>
  </si>
  <si>
    <t>Heavy drinker</t>
  </si>
  <si>
    <t>don't know, refused, missing</t>
  </si>
  <si>
    <t>2015
HLTHPLN1</t>
  </si>
  <si>
    <t>2023
_HLTHPL1</t>
  </si>
  <si>
    <t>Have some form of insurance</t>
  </si>
  <si>
    <t>Notes: PRIMINS1=1, 2, 3, 4, 5, 6, 7, 8, 9, 10</t>
  </si>
  <si>
    <t>Do not have some form of health insurance</t>
  </si>
  <si>
    <t>Notes: PRIMINS1=88</t>
  </si>
  <si>
    <t>Don´t know, refused or missing insurance response</t>
  </si>
  <si>
    <t>Notes: PRIMINS1=77, 99, or Missing</t>
  </si>
  <si>
    <t>Do you have any kind of health care coverage, including health insurance, prepaid plans such as HMOs, or
government plans such as Medicare, or Indian Health Service? (2015)
Adults who had some form of health insurance (calculated var 2023)</t>
  </si>
  <si>
    <t>Don't know , not sure</t>
  </si>
  <si>
    <t xml:space="preserve">Refused </t>
  </si>
  <si>
    <t>No insurance</t>
  </si>
  <si>
    <t>Insurance</t>
  </si>
  <si>
    <t>7 and 9 (2015), 9 (2023)</t>
  </si>
  <si>
    <t>2015
MEDCOST</t>
  </si>
  <si>
    <t>2023
MEDCOST1</t>
  </si>
  <si>
    <t>Was there a time in the past 12 months when you needed to see a doctor but could not because of cost?</t>
  </si>
  <si>
    <t>No cost not barrier</t>
  </si>
  <si>
    <t>Yes, cost barrier</t>
  </si>
  <si>
    <t>2023
GENHLTH</t>
  </si>
  <si>
    <t>2015
GENHLTH</t>
  </si>
  <si>
    <t>Excellent</t>
  </si>
  <si>
    <t>Very good</t>
  </si>
  <si>
    <t>Good</t>
  </si>
  <si>
    <t>Fair</t>
  </si>
  <si>
    <t>Poor</t>
  </si>
  <si>
    <t>Would you say that in general your health is:</t>
  </si>
  <si>
    <t>same 1-5</t>
  </si>
  <si>
    <t>Ordinal 1-5 health score</t>
  </si>
  <si>
    <t xml:space="preserve"> Now thinking about your mental health, which includes stress, depression, and problems with emotions, for how many days during the past 30 days was your mental health not good?</t>
  </si>
  <si>
    <t>Number of days</t>
  </si>
  <si>
    <t>Notes: _ _ Number of days</t>
  </si>
  <si>
    <t>None</t>
  </si>
  <si>
    <t>one to 30</t>
  </si>
  <si>
    <t>Days of not good mental health in last 30 days</t>
  </si>
  <si>
    <t>all days good mental health</t>
  </si>
  <si>
    <t>2023
MENTHLTH</t>
  </si>
  <si>
    <t>2015
MENTHLTH</t>
  </si>
  <si>
    <t>Now thinking about your physical health, which includes physical illness and injury, for how many days during the past
30 days was your physical health not good?</t>
  </si>
  <si>
    <t>2023
PHYSHLTH</t>
  </si>
  <si>
    <t>2015
PHYSHLTH</t>
  </si>
  <si>
    <t>Days of not good physical health in last 30 days</t>
  </si>
  <si>
    <t>all days good physical health</t>
  </si>
  <si>
    <t>77, 99</t>
  </si>
  <si>
    <t>Do you have serious difficulty walking or climbing stairs?</t>
  </si>
  <si>
    <t>2015
DIFFWALK</t>
  </si>
  <si>
    <t>2023
DIFFWALK</t>
  </si>
  <si>
    <t>2015
SEX</t>
  </si>
  <si>
    <t>2023
SEXVAR</t>
  </si>
  <si>
    <t>Male</t>
  </si>
  <si>
    <t>Female</t>
  </si>
  <si>
    <t>Sex of respondent</t>
  </si>
  <si>
    <t>Male—Code=1 if LANDSEX2=1 or LNDSXBRT=1 or CELLSEX2=1 or CELSXBRT=1</t>
  </si>
  <si>
    <t>Female—Code=2 if LANDSEX2=2 or LNDSXBRT=2 or CELLSEX2=2 or CELSXBRT=2</t>
  </si>
  <si>
    <t>Fourteen-level age category</t>
  </si>
  <si>
    <t>2023
_AGEG5YR</t>
  </si>
  <si>
    <t>2015
_AGEG5YR</t>
  </si>
  <si>
    <t>Age 18 to 24</t>
  </si>
  <si>
    <t>Notes: 18 &lt;= AGE &lt;= 24</t>
  </si>
  <si>
    <t>Age 25 to 29</t>
  </si>
  <si>
    <t>Notes: 25 &lt;= AGE &lt;= 29</t>
  </si>
  <si>
    <t>Age 30 to 34</t>
  </si>
  <si>
    <t>Notes: 30 &lt;= AGE &lt;= 34</t>
  </si>
  <si>
    <t>Age 35 to 39</t>
  </si>
  <si>
    <t>Notes: 35 &lt;= AGE &lt;= 39</t>
  </si>
  <si>
    <t>Age 40 to 44</t>
  </si>
  <si>
    <t>Notes: 40 &lt;= AGE &lt;= 44</t>
  </si>
  <si>
    <t>Age 45 to 49</t>
  </si>
  <si>
    <t>Notes: 45 &lt;= AGE &lt;= 49</t>
  </si>
  <si>
    <t>Age 50 to 54</t>
  </si>
  <si>
    <t>Notes: 50 &lt;= AGE &lt;= 54</t>
  </si>
  <si>
    <t>Age 55 to 59</t>
  </si>
  <si>
    <t>Notes: 55 &lt;= AGE &lt;= 59</t>
  </si>
  <si>
    <t>Age 60 to 64</t>
  </si>
  <si>
    <t>Notes: 60 &lt;= AGE &lt;= 64</t>
  </si>
  <si>
    <t>Age 65 to 69</t>
  </si>
  <si>
    <t>Notes: 65 &lt;= AGE &lt;= 69</t>
  </si>
  <si>
    <t>Age 70 to 74</t>
  </si>
  <si>
    <t>Notes: 70 &lt;= AGE &lt;= 74</t>
  </si>
  <si>
    <t>Age 75 to 79</t>
  </si>
  <si>
    <t>Notes: 75 &lt;= AGE &lt;= 79</t>
  </si>
  <si>
    <t>Age 80 or older</t>
  </si>
  <si>
    <t>Notes: 80 &lt;= AGE &lt;= 99</t>
  </si>
  <si>
    <t>Notes: 7 &lt;= AGE &lt;= 9</t>
  </si>
  <si>
    <t>1 to 13</t>
  </si>
  <si>
    <t>Age bucket, 5 year increments 18 to 80+</t>
  </si>
  <si>
    <t>2023
EDUCA</t>
  </si>
  <si>
    <t>2015
EDUCA</t>
  </si>
  <si>
    <t>What is the highest grade or year of school you completed?</t>
  </si>
  <si>
    <t>Never attended school or only kindergarten</t>
  </si>
  <si>
    <t>Grades 1 through 8 (Elementary)</t>
  </si>
  <si>
    <t>Grades 9 through 11 (Some high school)</t>
  </si>
  <si>
    <t>Grade 12 or GED (High school graduate)</t>
  </si>
  <si>
    <t>College 1 year to 3 years (Some college or technical school)</t>
  </si>
  <si>
    <t>College 4 years or more (College graduate)</t>
  </si>
  <si>
    <t>1 to 6</t>
  </si>
  <si>
    <t>highest grade of school completed</t>
  </si>
  <si>
    <t>same 1 to 6</t>
  </si>
  <si>
    <t>2023
INCOME3</t>
  </si>
  <si>
    <t>2015
INCOME2</t>
  </si>
  <si>
    <t>: Is your annual household income from all sources: (If respondent refuses at any income level, code "Refused.")</t>
  </si>
  <si>
    <t>Less than $10,000</t>
  </si>
  <si>
    <t>Less than $15,000 ($10,000 to &lt; $15,000)</t>
  </si>
  <si>
    <t>Less than $20,000 ($15,000 to &lt; $20,000)</t>
  </si>
  <si>
    <t>Less than $25,000 ($20,000 to &lt; $25,000)</t>
  </si>
  <si>
    <t>Less than $35,000 ($25,000 to &lt; $35,000)</t>
  </si>
  <si>
    <t>Less than $50,000 ($35,000 to &lt; $50,000)</t>
  </si>
  <si>
    <t>Less than $75,000 ($50,000 to &lt; $75,000)</t>
  </si>
  <si>
    <t>Less than $100,000 ($75,000 to &lt; $100,000)</t>
  </si>
  <si>
    <t>Less than $150,000 ($100,000 to &lt; $150,000)</t>
  </si>
  <si>
    <t>Less than $200,000 ($150,000 to &lt; $200,000)</t>
  </si>
  <si>
    <t>$200,000 or more</t>
  </si>
  <si>
    <t>$75,000 or more</t>
  </si>
  <si>
    <t>1 to 8</t>
  </si>
  <si>
    <t>income bucket</t>
  </si>
  <si>
    <t>keep for 2015, code 8 to 11 as 8 for 2023</t>
  </si>
  <si>
    <t>2023
_RACE</t>
  </si>
  <si>
    <t>2015
_RACE</t>
  </si>
  <si>
    <t>White only, non-Hispanic</t>
  </si>
  <si>
    <t>Notes: _HISPANC = 2 and _MRACE1 = 10</t>
  </si>
  <si>
    <t>Black only, non-Hispanic</t>
  </si>
  <si>
    <t>Notes: _HISPANC = 2 and _MRACE1 = 20</t>
  </si>
  <si>
    <t>American Indian or Alaskan Native only, Non-Hispanic</t>
  </si>
  <si>
    <t>Notes: _HISPANC = 2 and _MRACE1 = 30</t>
  </si>
  <si>
    <t>Asian only, non-Hispanic</t>
  </si>
  <si>
    <t>Notes: _HISPANC = 2 and _MRACE1 = 40,41,42,43,44,45,46,47</t>
  </si>
  <si>
    <t>Native Hawaiian or other Pacific Islander only, Non-Hispanic</t>
  </si>
  <si>
    <t>Notes: _HISPANC = 2 and _MRACE1 = 50,51,52,53,54</t>
  </si>
  <si>
    <t>Other race only, non-Hispanic</t>
  </si>
  <si>
    <t>Notes: _HISPANC = 2 and _MRACE1 = 60</t>
  </si>
  <si>
    <t>Multiracial, non-Hispanic</t>
  </si>
  <si>
    <t>Notes: _HISPANC = 2 and _MRACE1 = 77</t>
  </si>
  <si>
    <t>Hispanic</t>
  </si>
  <si>
    <t>Notes: _HISPANC = 1</t>
  </si>
  <si>
    <t>Don’t know/Not sure/Refused</t>
  </si>
  <si>
    <t>Notes: _HISPANC = 7 or 9 or _MRACE1 = 77 or 99 and _HISPANC = 2</t>
  </si>
  <si>
    <t>Missing</t>
  </si>
  <si>
    <t>Notes: _HISPANC = Missing or _MRACE1 =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</si>
</sst>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i/>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3" fontId="0" fillId="0" borderId="0" xfId="0" applyNumberFormat="1"/>
    <xf numFmtId="0" fontId="0" fillId="0" borderId="0" xfId="0" applyAlignment="1">
      <alignment horizontal="center" vertical="center" wrapText="1"/>
    </xf>
    <xf numFmtId="0" fontId="0" fillId="0" borderId="0" xfId="0" applyAlignment="1">
      <alignment wrapText="1"/>
    </xf>
    <xf numFmtId="10" fontId="0" fillId="0" borderId="0" xfId="1" applyNumberFormat="1" applyFont="1"/>
    <xf numFmtId="0" fontId="3" fillId="0" borderId="0" xfId="0" applyFont="1" applyAlignment="1">
      <alignment horizontal="center" vertical="center"/>
    </xf>
    <xf numFmtId="0" fontId="2" fillId="0" borderId="0" xfId="0" applyFont="1" applyAlignment="1">
      <alignment vertical="center"/>
    </xf>
    <xf numFmtId="0" fontId="2" fillId="0" borderId="0" xfId="0" applyFont="1" applyAlignment="1">
      <alignment wrapText="1"/>
    </xf>
    <xf numFmtId="0" fontId="0" fillId="0" borderId="0" xfId="0" applyAlignment="1">
      <alignment horizontal="right"/>
    </xf>
    <xf numFmtId="10" fontId="0" fillId="0" borderId="0" xfId="1" applyNumberFormat="1" applyFont="1" applyFill="1"/>
    <xf numFmtId="0" fontId="0" fillId="0" borderId="0" xfId="1" applyNumberFormat="1" applyFont="1" applyFill="1"/>
    <xf numFmtId="0" fontId="0" fillId="0" borderId="0" xfId="1" applyNumberFormat="1" applyFont="1"/>
    <xf numFmtId="49" fontId="0" fillId="0" borderId="0" xfId="0" applyNumberFormat="1"/>
    <xf numFmtId="2" fontId="0" fillId="0" borderId="0" xfId="1" applyNumberFormat="1" applyFont="1" applyFill="1"/>
    <xf numFmtId="16" fontId="0" fillId="0" borderId="0" xfId="0" applyNumberFormat="1"/>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FFD1D1"/>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617AF-EEA3-444A-97A5-148C95ECE012}">
  <dimension ref="A1:N22"/>
  <sheetViews>
    <sheetView workbookViewId="0">
      <selection activeCell="I1" sqref="I1:K1"/>
    </sheetView>
  </sheetViews>
  <sheetFormatPr defaultRowHeight="14.5" x14ac:dyDescent="0.35"/>
  <cols>
    <col min="1" max="1" width="11.7265625" customWidth="1"/>
    <col min="2" max="2" width="57.90625" customWidth="1"/>
    <col min="3" max="3" width="10.36328125" customWidth="1"/>
    <col min="4" max="4" width="10.7265625" customWidth="1"/>
    <col min="5" max="5" width="10.54296875" customWidth="1"/>
    <col min="6" max="6" width="10.6328125" customWidth="1"/>
    <col min="9" max="9" width="19.36328125" customWidth="1"/>
    <col min="10" max="10" width="16.81640625" customWidth="1"/>
    <col min="11" max="11" width="16.6328125" customWidth="1"/>
  </cols>
  <sheetData>
    <row r="1" spans="1:8" ht="48" customHeight="1" x14ac:dyDescent="0.35">
      <c r="A1" s="6" t="s">
        <v>15</v>
      </c>
      <c r="B1" s="7"/>
      <c r="C1" s="15" t="s">
        <v>243</v>
      </c>
      <c r="D1" s="16"/>
      <c r="E1" s="15" t="s">
        <v>244</v>
      </c>
      <c r="F1" s="16"/>
    </row>
    <row r="2" spans="1:8" ht="29" customHeight="1" x14ac:dyDescent="0.35">
      <c r="A2" s="2" t="s">
        <v>0</v>
      </c>
      <c r="B2" s="2" t="s">
        <v>1</v>
      </c>
      <c r="C2" s="2" t="s">
        <v>2</v>
      </c>
      <c r="D2" s="2" t="s">
        <v>3</v>
      </c>
      <c r="E2" s="2" t="s">
        <v>2</v>
      </c>
      <c r="F2" s="2" t="s">
        <v>3</v>
      </c>
    </row>
    <row r="3" spans="1:8" x14ac:dyDescent="0.35">
      <c r="A3">
        <v>1</v>
      </c>
      <c r="B3" t="s">
        <v>245</v>
      </c>
      <c r="C3" s="1">
        <v>313067</v>
      </c>
      <c r="D3">
        <v>72.260000000000005</v>
      </c>
      <c r="E3" s="1"/>
      <c r="F3" s="9"/>
      <c r="H3" s="4"/>
    </row>
    <row r="4" spans="1:8" x14ac:dyDescent="0.35">
      <c r="B4" t="s">
        <v>246</v>
      </c>
      <c r="E4" s="1"/>
      <c r="F4" s="9"/>
      <c r="H4" s="4"/>
    </row>
    <row r="5" spans="1:8" x14ac:dyDescent="0.35">
      <c r="A5">
        <v>2</v>
      </c>
      <c r="B5" t="s">
        <v>247</v>
      </c>
      <c r="C5" s="1">
        <v>32919</v>
      </c>
      <c r="D5">
        <v>7.6</v>
      </c>
      <c r="E5" s="1"/>
      <c r="F5" s="9"/>
      <c r="H5" s="4"/>
    </row>
    <row r="6" spans="1:8" x14ac:dyDescent="0.35">
      <c r="B6" t="s">
        <v>248</v>
      </c>
      <c r="E6" s="1"/>
      <c r="F6" s="9"/>
      <c r="H6" s="4"/>
    </row>
    <row r="7" spans="1:8" x14ac:dyDescent="0.35">
      <c r="A7">
        <v>3</v>
      </c>
      <c r="B7" t="s">
        <v>249</v>
      </c>
      <c r="C7" s="1">
        <v>6795</v>
      </c>
      <c r="D7">
        <v>1.57</v>
      </c>
      <c r="E7" s="1"/>
      <c r="F7" s="9"/>
      <c r="H7" s="4"/>
    </row>
    <row r="8" spans="1:8" x14ac:dyDescent="0.35">
      <c r="B8" t="s">
        <v>250</v>
      </c>
      <c r="E8" s="1"/>
      <c r="F8" s="9"/>
      <c r="H8" s="4"/>
    </row>
    <row r="9" spans="1:8" x14ac:dyDescent="0.35">
      <c r="A9">
        <v>4</v>
      </c>
      <c r="B9" t="s">
        <v>251</v>
      </c>
      <c r="C9" s="1">
        <v>12105</v>
      </c>
      <c r="D9">
        <v>2.79</v>
      </c>
      <c r="E9" s="1"/>
      <c r="F9" s="4"/>
    </row>
    <row r="10" spans="1:8" x14ac:dyDescent="0.35">
      <c r="B10" t="s">
        <v>252</v>
      </c>
      <c r="E10" s="1"/>
      <c r="F10" s="4"/>
    </row>
    <row r="11" spans="1:8" x14ac:dyDescent="0.35">
      <c r="A11">
        <v>5</v>
      </c>
      <c r="B11" t="s">
        <v>253</v>
      </c>
      <c r="C11" s="1">
        <v>2097</v>
      </c>
      <c r="D11">
        <v>0.48</v>
      </c>
    </row>
    <row r="12" spans="1:8" x14ac:dyDescent="0.35">
      <c r="B12" t="s">
        <v>254</v>
      </c>
    </row>
    <row r="13" spans="1:8" x14ac:dyDescent="0.35">
      <c r="A13">
        <v>6</v>
      </c>
      <c r="B13" t="s">
        <v>255</v>
      </c>
      <c r="C13" s="1">
        <v>3359</v>
      </c>
      <c r="D13">
        <v>0.78</v>
      </c>
    </row>
    <row r="14" spans="1:8" x14ac:dyDescent="0.35">
      <c r="B14" t="s">
        <v>256</v>
      </c>
    </row>
    <row r="15" spans="1:8" x14ac:dyDescent="0.35">
      <c r="A15">
        <v>7</v>
      </c>
      <c r="B15" t="s">
        <v>257</v>
      </c>
      <c r="C15" s="1">
        <v>10125</v>
      </c>
      <c r="D15">
        <v>2.34</v>
      </c>
    </row>
    <row r="16" spans="1:8" x14ac:dyDescent="0.35">
      <c r="B16" t="s">
        <v>258</v>
      </c>
    </row>
    <row r="17" spans="1:14" x14ac:dyDescent="0.35">
      <c r="A17">
        <v>8</v>
      </c>
      <c r="B17" t="s">
        <v>259</v>
      </c>
      <c r="C17" s="1">
        <v>43286</v>
      </c>
      <c r="D17">
        <v>9.99</v>
      </c>
    </row>
    <row r="18" spans="1:14" x14ac:dyDescent="0.35">
      <c r="B18" t="s">
        <v>260</v>
      </c>
    </row>
    <row r="19" spans="1:14" x14ac:dyDescent="0.35">
      <c r="A19">
        <v>9</v>
      </c>
      <c r="B19" t="s">
        <v>261</v>
      </c>
      <c r="C19" s="1">
        <v>9484</v>
      </c>
      <c r="D19">
        <v>2.19</v>
      </c>
    </row>
    <row r="20" spans="1:14" x14ac:dyDescent="0.35">
      <c r="B20" t="s">
        <v>262</v>
      </c>
    </row>
    <row r="21" spans="1:14" x14ac:dyDescent="0.35">
      <c r="A21" t="s">
        <v>11</v>
      </c>
      <c r="B21" t="s">
        <v>263</v>
      </c>
      <c r="C21">
        <v>86</v>
      </c>
      <c r="D21" t="s">
        <v>13</v>
      </c>
      <c r="N21" t="s">
        <v>13</v>
      </c>
    </row>
    <row r="22" spans="1:14" x14ac:dyDescent="0.35">
      <c r="B22" t="s">
        <v>264</v>
      </c>
    </row>
  </sheetData>
  <mergeCells count="2">
    <mergeCell ref="C1:D1"/>
    <mergeCell ref="E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15A8D-6C9C-4EC1-84E9-F2FB01A34200}">
  <dimension ref="A1:H16"/>
  <sheetViews>
    <sheetView workbookViewId="0">
      <selection activeCell="O12" sqref="O12"/>
    </sheetView>
  </sheetViews>
  <sheetFormatPr defaultRowHeight="14.5" x14ac:dyDescent="0.35"/>
  <cols>
    <col min="1" max="1" width="11.7265625" customWidth="1"/>
    <col min="2" max="2" width="57.90625" customWidth="1"/>
    <col min="3" max="3" width="10.36328125" customWidth="1"/>
    <col min="4" max="4" width="10.7265625" customWidth="1"/>
    <col min="5" max="5" width="10.54296875" customWidth="1"/>
    <col min="6" max="6" width="10.6328125" customWidth="1"/>
  </cols>
  <sheetData>
    <row r="1" spans="1:8" ht="48" customHeight="1" x14ac:dyDescent="0.35">
      <c r="A1" s="6" t="s">
        <v>15</v>
      </c>
      <c r="B1" s="7" t="s">
        <v>143</v>
      </c>
      <c r="C1" s="15" t="s">
        <v>142</v>
      </c>
      <c r="D1" s="16"/>
      <c r="E1" s="15" t="s">
        <v>141</v>
      </c>
      <c r="F1" s="16"/>
    </row>
    <row r="2" spans="1:8" ht="29" customHeight="1" x14ac:dyDescent="0.35">
      <c r="A2" s="2" t="s">
        <v>0</v>
      </c>
      <c r="B2" s="2" t="s">
        <v>1</v>
      </c>
      <c r="C2" s="2" t="s">
        <v>2</v>
      </c>
      <c r="D2" s="2" t="s">
        <v>3</v>
      </c>
      <c r="E2" s="2" t="s">
        <v>2</v>
      </c>
      <c r="F2" s="2" t="s">
        <v>3</v>
      </c>
    </row>
    <row r="3" spans="1:8" x14ac:dyDescent="0.35">
      <c r="A3">
        <v>1</v>
      </c>
      <c r="B3" t="s">
        <v>5</v>
      </c>
      <c r="C3" s="1">
        <v>37198</v>
      </c>
      <c r="D3">
        <v>8.58</v>
      </c>
      <c r="E3" s="1">
        <v>43514</v>
      </c>
      <c r="F3" s="9">
        <v>9.8599999999999993E-2</v>
      </c>
      <c r="H3" s="4"/>
    </row>
    <row r="4" spans="1:8" x14ac:dyDescent="0.35">
      <c r="A4">
        <v>2</v>
      </c>
      <c r="B4" t="s">
        <v>35</v>
      </c>
      <c r="C4" s="1">
        <v>394587</v>
      </c>
      <c r="D4">
        <v>91.06</v>
      </c>
      <c r="E4" s="1">
        <v>396748</v>
      </c>
      <c r="F4" s="9">
        <v>0.89870000000000005</v>
      </c>
      <c r="H4" s="4"/>
    </row>
    <row r="5" spans="1:8" x14ac:dyDescent="0.35">
      <c r="A5">
        <v>7</v>
      </c>
      <c r="B5" t="s">
        <v>93</v>
      </c>
      <c r="C5" s="1">
        <v>1174</v>
      </c>
      <c r="D5">
        <v>0.27</v>
      </c>
      <c r="E5">
        <v>945</v>
      </c>
      <c r="F5" s="9">
        <v>2.0999999999999999E-3</v>
      </c>
      <c r="H5" s="4"/>
    </row>
    <row r="6" spans="1:8" x14ac:dyDescent="0.35">
      <c r="A6">
        <v>9</v>
      </c>
      <c r="B6" t="s">
        <v>45</v>
      </c>
      <c r="C6">
        <v>362</v>
      </c>
      <c r="D6">
        <v>0.08</v>
      </c>
      <c r="E6">
        <v>248</v>
      </c>
      <c r="F6" s="9">
        <v>5.9999999999999995E-4</v>
      </c>
      <c r="H6" s="4"/>
    </row>
    <row r="7" spans="1:8" x14ac:dyDescent="0.35">
      <c r="A7" t="s">
        <v>11</v>
      </c>
      <c r="B7" t="s">
        <v>12</v>
      </c>
      <c r="C7">
        <v>2</v>
      </c>
      <c r="D7" t="s">
        <v>13</v>
      </c>
      <c r="E7" s="1">
        <v>1</v>
      </c>
      <c r="F7" s="9"/>
      <c r="H7" s="4"/>
    </row>
    <row r="8" spans="1:8" x14ac:dyDescent="0.35">
      <c r="E8" s="1"/>
      <c r="F8" s="9"/>
      <c r="H8" s="4"/>
    </row>
    <row r="9" spans="1:8" x14ac:dyDescent="0.35">
      <c r="E9" s="1"/>
      <c r="F9" s="4"/>
    </row>
    <row r="10" spans="1:8" x14ac:dyDescent="0.35">
      <c r="C10" s="1"/>
      <c r="E10" s="1"/>
      <c r="F10" s="4"/>
    </row>
    <row r="12" spans="1:8" x14ac:dyDescent="0.35">
      <c r="A12" s="17"/>
      <c r="B12" s="17"/>
      <c r="C12" s="17"/>
    </row>
    <row r="13" spans="1:8" x14ac:dyDescent="0.35">
      <c r="A13" t="s">
        <v>18</v>
      </c>
      <c r="B13" t="s">
        <v>19</v>
      </c>
      <c r="C13" t="s">
        <v>22</v>
      </c>
    </row>
    <row r="14" spans="1:8" x14ac:dyDescent="0.35">
      <c r="A14" s="8">
        <v>0</v>
      </c>
      <c r="B14" t="s">
        <v>144</v>
      </c>
      <c r="C14">
        <v>2</v>
      </c>
    </row>
    <row r="15" spans="1:8" x14ac:dyDescent="0.35">
      <c r="A15" s="8">
        <v>1</v>
      </c>
      <c r="B15" t="s">
        <v>145</v>
      </c>
      <c r="C15">
        <v>1</v>
      </c>
    </row>
    <row r="16" spans="1:8" x14ac:dyDescent="0.35">
      <c r="A16" s="8" t="s">
        <v>23</v>
      </c>
      <c r="C16" t="s">
        <v>26</v>
      </c>
    </row>
  </sheetData>
  <mergeCells count="3">
    <mergeCell ref="C1:D1"/>
    <mergeCell ref="E1:F1"/>
    <mergeCell ref="A12:C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D5423-AEBA-41D0-85A3-F2456F58623D}">
  <sheetPr>
    <tabColor rgb="FFC00000"/>
  </sheetPr>
  <dimension ref="A1:J16"/>
  <sheetViews>
    <sheetView workbookViewId="0">
      <selection activeCell="O20" sqref="O20"/>
    </sheetView>
  </sheetViews>
  <sheetFormatPr defaultRowHeight="14.5" x14ac:dyDescent="0.35"/>
  <cols>
    <col min="1" max="1" width="11.7265625" customWidth="1"/>
    <col min="2" max="2" width="57.90625" customWidth="1"/>
    <col min="3" max="3" width="10.36328125" customWidth="1"/>
    <col min="4" max="5" width="10.7265625" customWidth="1"/>
    <col min="6" max="6" width="19.453125" customWidth="1"/>
    <col min="7" max="7" width="10.54296875" customWidth="1"/>
    <col min="8" max="8" width="10.6328125" customWidth="1"/>
  </cols>
  <sheetData>
    <row r="1" spans="1:10" ht="82" customHeight="1" x14ac:dyDescent="0.35">
      <c r="A1" s="6" t="s">
        <v>15</v>
      </c>
      <c r="B1" s="7" t="s">
        <v>135</v>
      </c>
      <c r="C1" s="15" t="s">
        <v>128</v>
      </c>
      <c r="D1" s="16"/>
      <c r="E1" s="5"/>
      <c r="F1" s="5"/>
      <c r="G1" s="15" t="s">
        <v>127</v>
      </c>
      <c r="H1" s="16"/>
    </row>
    <row r="2" spans="1:10" ht="29" customHeight="1" x14ac:dyDescent="0.35">
      <c r="A2" s="2" t="s">
        <v>0</v>
      </c>
      <c r="B2" s="2" t="s">
        <v>1</v>
      </c>
      <c r="C2" s="2" t="s">
        <v>2</v>
      </c>
      <c r="D2" s="2" t="s">
        <v>3</v>
      </c>
      <c r="E2" s="2" t="s">
        <v>0</v>
      </c>
      <c r="F2" s="2" t="s">
        <v>1</v>
      </c>
      <c r="G2" s="2" t="s">
        <v>2</v>
      </c>
      <c r="H2" s="2" t="s">
        <v>3</v>
      </c>
    </row>
    <row r="3" spans="1:10" x14ac:dyDescent="0.35">
      <c r="A3">
        <v>1</v>
      </c>
      <c r="B3" t="s">
        <v>129</v>
      </c>
      <c r="C3" s="1">
        <v>391946</v>
      </c>
      <c r="D3">
        <v>90.45</v>
      </c>
      <c r="E3">
        <v>1</v>
      </c>
      <c r="F3" t="s">
        <v>5</v>
      </c>
      <c r="G3" s="1">
        <v>407556</v>
      </c>
      <c r="H3">
        <v>92.32</v>
      </c>
      <c r="J3" s="4"/>
    </row>
    <row r="4" spans="1:10" x14ac:dyDescent="0.35">
      <c r="B4" t="s">
        <v>130</v>
      </c>
      <c r="E4">
        <v>2</v>
      </c>
      <c r="F4" t="s">
        <v>35</v>
      </c>
      <c r="G4" s="1">
        <v>32060</v>
      </c>
      <c r="H4">
        <v>7.26</v>
      </c>
      <c r="J4" s="4"/>
    </row>
    <row r="5" spans="1:10" x14ac:dyDescent="0.35">
      <c r="A5">
        <v>2</v>
      </c>
      <c r="B5" t="s">
        <v>131</v>
      </c>
      <c r="C5" s="1">
        <v>22703</v>
      </c>
      <c r="D5">
        <v>5.24</v>
      </c>
      <c r="E5">
        <v>7</v>
      </c>
      <c r="F5" t="s">
        <v>136</v>
      </c>
      <c r="G5" s="1">
        <v>1052</v>
      </c>
      <c r="H5" s="9">
        <v>2.3999999999999998E-3</v>
      </c>
      <c r="J5" s="4"/>
    </row>
    <row r="6" spans="1:10" x14ac:dyDescent="0.35">
      <c r="B6" t="s">
        <v>132</v>
      </c>
      <c r="E6">
        <v>9</v>
      </c>
      <c r="F6" t="s">
        <v>137</v>
      </c>
      <c r="G6">
        <v>788</v>
      </c>
      <c r="H6" s="9">
        <v>1.8E-3</v>
      </c>
      <c r="J6" s="4"/>
    </row>
    <row r="7" spans="1:10" x14ac:dyDescent="0.35">
      <c r="A7">
        <v>9</v>
      </c>
      <c r="B7" t="s">
        <v>133</v>
      </c>
      <c r="C7" s="1">
        <v>18674</v>
      </c>
      <c r="D7">
        <v>4.3099999999999996</v>
      </c>
      <c r="G7" s="1"/>
      <c r="H7" s="9"/>
      <c r="J7" s="4"/>
    </row>
    <row r="8" spans="1:10" x14ac:dyDescent="0.35">
      <c r="B8" t="s">
        <v>134</v>
      </c>
      <c r="G8" s="1"/>
      <c r="H8" s="9"/>
      <c r="J8" s="4"/>
    </row>
    <row r="9" spans="1:10" x14ac:dyDescent="0.35">
      <c r="G9" s="1"/>
      <c r="H9" s="4"/>
    </row>
    <row r="10" spans="1:10" x14ac:dyDescent="0.35">
      <c r="C10" s="1"/>
      <c r="G10" s="1"/>
      <c r="H10" s="4"/>
    </row>
    <row r="12" spans="1:10" x14ac:dyDescent="0.35">
      <c r="A12" s="17"/>
      <c r="B12" s="17"/>
      <c r="C12" s="17"/>
    </row>
    <row r="13" spans="1:10" x14ac:dyDescent="0.35">
      <c r="A13" t="s">
        <v>18</v>
      </c>
      <c r="B13" t="s">
        <v>19</v>
      </c>
      <c r="C13" t="s">
        <v>22</v>
      </c>
    </row>
    <row r="14" spans="1:10" x14ac:dyDescent="0.35">
      <c r="A14" s="8">
        <v>0</v>
      </c>
      <c r="B14" t="s">
        <v>138</v>
      </c>
      <c r="C14">
        <v>2</v>
      </c>
    </row>
    <row r="15" spans="1:10" x14ac:dyDescent="0.35">
      <c r="A15" s="8">
        <v>1</v>
      </c>
      <c r="B15" t="s">
        <v>139</v>
      </c>
      <c r="C15">
        <v>1</v>
      </c>
    </row>
    <row r="16" spans="1:10" x14ac:dyDescent="0.35">
      <c r="A16" s="8" t="s">
        <v>23</v>
      </c>
      <c r="C16" t="s">
        <v>140</v>
      </c>
    </row>
  </sheetData>
  <mergeCells count="3">
    <mergeCell ref="C1:D1"/>
    <mergeCell ref="G1:H1"/>
    <mergeCell ref="A12:C1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E6B4E-AAE2-4C93-B38C-3610F64FD487}">
  <dimension ref="A1:N16"/>
  <sheetViews>
    <sheetView workbookViewId="0">
      <selection activeCell="B25" sqref="B25"/>
    </sheetView>
  </sheetViews>
  <sheetFormatPr defaultRowHeight="14.5" x14ac:dyDescent="0.35"/>
  <cols>
    <col min="1" max="1" width="11.7265625" customWidth="1"/>
    <col min="2" max="2" width="106.6328125" customWidth="1"/>
    <col min="3" max="3" width="10.36328125" customWidth="1"/>
    <col min="4" max="4" width="10.7265625" customWidth="1"/>
    <col min="5" max="5" width="10.54296875" customWidth="1"/>
    <col min="6" max="6" width="10.6328125" customWidth="1"/>
  </cols>
  <sheetData>
    <row r="1" spans="1:14" ht="48" customHeight="1" x14ac:dyDescent="0.35">
      <c r="A1" s="6" t="s">
        <v>15</v>
      </c>
      <c r="B1" s="7" t="s">
        <v>120</v>
      </c>
      <c r="C1" s="15" t="s">
        <v>119</v>
      </c>
      <c r="D1" s="16"/>
      <c r="E1" s="15" t="s">
        <v>118</v>
      </c>
      <c r="F1" s="16"/>
    </row>
    <row r="2" spans="1:14" ht="29" customHeight="1" x14ac:dyDescent="0.35">
      <c r="A2" s="2" t="s">
        <v>0</v>
      </c>
      <c r="B2" s="2" t="s">
        <v>1</v>
      </c>
      <c r="C2" s="2" t="s">
        <v>2</v>
      </c>
      <c r="D2" s="2" t="s">
        <v>3</v>
      </c>
      <c r="E2" s="2" t="s">
        <v>2</v>
      </c>
      <c r="F2" s="2" t="s">
        <v>3</v>
      </c>
      <c r="N2">
        <v>85.67</v>
      </c>
    </row>
    <row r="3" spans="1:14" x14ac:dyDescent="0.35">
      <c r="A3">
        <v>1</v>
      </c>
      <c r="B3" t="s">
        <v>35</v>
      </c>
      <c r="C3" s="1">
        <v>376780</v>
      </c>
      <c r="D3">
        <v>86.95</v>
      </c>
      <c r="E3" s="1">
        <v>393658</v>
      </c>
      <c r="F3">
        <v>89.17</v>
      </c>
      <c r="H3" s="4"/>
    </row>
    <row r="4" spans="1:14" x14ac:dyDescent="0.35">
      <c r="B4" t="s">
        <v>121</v>
      </c>
      <c r="E4" s="1"/>
      <c r="F4" s="9"/>
      <c r="H4" s="4"/>
      <c r="N4">
        <v>5.19</v>
      </c>
    </row>
    <row r="5" spans="1:14" x14ac:dyDescent="0.35">
      <c r="A5">
        <v>2</v>
      </c>
      <c r="B5" t="s">
        <v>5</v>
      </c>
      <c r="C5" s="1">
        <v>23718</v>
      </c>
      <c r="D5">
        <v>5.47</v>
      </c>
      <c r="E5" s="1">
        <v>22065</v>
      </c>
      <c r="F5">
        <v>5</v>
      </c>
      <c r="H5" s="4"/>
    </row>
    <row r="6" spans="1:14" x14ac:dyDescent="0.35">
      <c r="B6" t="s">
        <v>122</v>
      </c>
      <c r="E6" s="1"/>
      <c r="F6" s="9"/>
      <c r="H6" s="4"/>
      <c r="N6">
        <v>9.14</v>
      </c>
    </row>
    <row r="7" spans="1:14" x14ac:dyDescent="0.35">
      <c r="A7">
        <v>9</v>
      </c>
      <c r="B7" t="s">
        <v>76</v>
      </c>
      <c r="C7" s="1">
        <v>32825</v>
      </c>
      <c r="D7">
        <v>7.58</v>
      </c>
      <c r="E7" s="1">
        <v>25733</v>
      </c>
      <c r="F7">
        <v>5.83</v>
      </c>
      <c r="H7" s="4"/>
    </row>
    <row r="8" spans="1:14" x14ac:dyDescent="0.35">
      <c r="B8" t="s">
        <v>123</v>
      </c>
      <c r="E8" s="1"/>
      <c r="F8" s="9"/>
      <c r="H8" s="4"/>
    </row>
    <row r="9" spans="1:14" x14ac:dyDescent="0.35">
      <c r="E9" s="1"/>
      <c r="F9" s="4"/>
    </row>
    <row r="10" spans="1:14" x14ac:dyDescent="0.35">
      <c r="C10" s="1"/>
      <c r="E10" s="1"/>
      <c r="F10" s="4"/>
    </row>
    <row r="12" spans="1:14" x14ac:dyDescent="0.35">
      <c r="A12" s="17" t="s">
        <v>117</v>
      </c>
      <c r="B12" s="17"/>
      <c r="C12" s="17"/>
    </row>
    <row r="13" spans="1:14" x14ac:dyDescent="0.35">
      <c r="A13" t="s">
        <v>18</v>
      </c>
      <c r="B13" t="s">
        <v>19</v>
      </c>
      <c r="C13" t="s">
        <v>22</v>
      </c>
    </row>
    <row r="14" spans="1:14" x14ac:dyDescent="0.35">
      <c r="A14" s="8">
        <v>0</v>
      </c>
      <c r="B14" t="s">
        <v>124</v>
      </c>
      <c r="C14">
        <v>1</v>
      </c>
    </row>
    <row r="15" spans="1:14" x14ac:dyDescent="0.35">
      <c r="A15" s="8">
        <v>1</v>
      </c>
      <c r="B15" t="s">
        <v>125</v>
      </c>
      <c r="C15">
        <v>2</v>
      </c>
    </row>
    <row r="16" spans="1:14" x14ac:dyDescent="0.35">
      <c r="A16" s="8" t="s">
        <v>23</v>
      </c>
      <c r="B16" t="s">
        <v>126</v>
      </c>
      <c r="C16">
        <v>9</v>
      </c>
    </row>
  </sheetData>
  <mergeCells count="3">
    <mergeCell ref="C1:D1"/>
    <mergeCell ref="E1:F1"/>
    <mergeCell ref="A12:C1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14610-D15D-4095-BC55-EC3A69A4AD78}">
  <dimension ref="A1:N16"/>
  <sheetViews>
    <sheetView workbookViewId="0">
      <selection activeCell="B21" sqref="B21"/>
    </sheetView>
  </sheetViews>
  <sheetFormatPr defaultRowHeight="14.5" x14ac:dyDescent="0.35"/>
  <cols>
    <col min="1" max="1" width="11.7265625" customWidth="1"/>
    <col min="2" max="2" width="57.90625" customWidth="1"/>
    <col min="3" max="3" width="10.36328125" customWidth="1"/>
    <col min="4" max="4" width="10.7265625" customWidth="1"/>
    <col min="5" max="5" width="10.54296875" customWidth="1"/>
    <col min="6" max="6" width="10.6328125" customWidth="1"/>
  </cols>
  <sheetData>
    <row r="1" spans="1:14" ht="48" customHeight="1" x14ac:dyDescent="0.35">
      <c r="A1" s="6" t="s">
        <v>15</v>
      </c>
      <c r="B1" s="7" t="s">
        <v>107</v>
      </c>
      <c r="C1" s="15" t="s">
        <v>108</v>
      </c>
      <c r="D1" s="16"/>
      <c r="E1" s="15" t="s">
        <v>109</v>
      </c>
      <c r="F1" s="16"/>
    </row>
    <row r="2" spans="1:14" ht="29" customHeight="1" x14ac:dyDescent="0.35">
      <c r="A2" s="2" t="s">
        <v>0</v>
      </c>
      <c r="B2" s="2" t="s">
        <v>1</v>
      </c>
      <c r="C2" s="2" t="s">
        <v>2</v>
      </c>
      <c r="D2" s="2" t="s">
        <v>3</v>
      </c>
      <c r="E2" s="2" t="s">
        <v>2</v>
      </c>
      <c r="F2" s="2" t="s">
        <v>3</v>
      </c>
      <c r="J2" t="s">
        <v>110</v>
      </c>
      <c r="K2" t="s">
        <v>1</v>
      </c>
      <c r="L2" t="s">
        <v>2</v>
      </c>
      <c r="M2" t="s">
        <v>3</v>
      </c>
      <c r="N2" t="s">
        <v>4</v>
      </c>
    </row>
    <row r="3" spans="1:14" x14ac:dyDescent="0.35">
      <c r="A3">
        <v>1</v>
      </c>
      <c r="B3" t="s">
        <v>111</v>
      </c>
      <c r="C3" s="1">
        <v>325227</v>
      </c>
      <c r="D3">
        <v>75.05</v>
      </c>
      <c r="E3" s="1">
        <v>296020</v>
      </c>
      <c r="F3">
        <v>67.06</v>
      </c>
      <c r="H3" s="4"/>
      <c r="N3">
        <v>75.03</v>
      </c>
    </row>
    <row r="4" spans="1:14" x14ac:dyDescent="0.35">
      <c r="B4" t="s">
        <v>112</v>
      </c>
      <c r="E4" s="1"/>
      <c r="F4" s="9"/>
      <c r="H4" s="4"/>
    </row>
    <row r="5" spans="1:14" x14ac:dyDescent="0.35">
      <c r="A5">
        <v>2</v>
      </c>
      <c r="B5" t="s">
        <v>113</v>
      </c>
      <c r="C5" s="1">
        <v>106845</v>
      </c>
      <c r="D5">
        <v>24.66</v>
      </c>
      <c r="E5" s="1">
        <v>107444</v>
      </c>
      <c r="F5">
        <v>24.34</v>
      </c>
      <c r="H5" s="4"/>
      <c r="N5">
        <v>24.71</v>
      </c>
    </row>
    <row r="6" spans="1:14" x14ac:dyDescent="0.35">
      <c r="B6" t="s">
        <v>114</v>
      </c>
      <c r="E6" s="1"/>
      <c r="F6" s="9"/>
      <c r="H6" s="4"/>
    </row>
    <row r="7" spans="1:14" x14ac:dyDescent="0.35">
      <c r="A7">
        <v>9</v>
      </c>
      <c r="B7" t="s">
        <v>76</v>
      </c>
      <c r="C7" s="1">
        <v>1251</v>
      </c>
      <c r="D7">
        <v>0.28999999999999998</v>
      </c>
      <c r="E7" s="1">
        <v>37992</v>
      </c>
      <c r="F7">
        <v>8.61</v>
      </c>
      <c r="H7" s="4"/>
      <c r="N7">
        <v>0.26</v>
      </c>
    </row>
    <row r="8" spans="1:14" x14ac:dyDescent="0.35">
      <c r="B8" t="s">
        <v>115</v>
      </c>
      <c r="E8" s="1"/>
      <c r="F8" s="9"/>
      <c r="H8" s="4"/>
    </row>
    <row r="9" spans="1:14" x14ac:dyDescent="0.35">
      <c r="E9" s="1"/>
      <c r="F9" s="4"/>
    </row>
    <row r="10" spans="1:14" x14ac:dyDescent="0.35">
      <c r="C10" s="1"/>
      <c r="E10" s="1"/>
      <c r="F10" s="4"/>
    </row>
    <row r="12" spans="1:14" x14ac:dyDescent="0.35">
      <c r="A12" s="17" t="s">
        <v>106</v>
      </c>
      <c r="B12" s="17"/>
      <c r="C12" s="17"/>
    </row>
    <row r="13" spans="1:14" x14ac:dyDescent="0.35">
      <c r="A13" t="s">
        <v>18</v>
      </c>
      <c r="B13" t="s">
        <v>19</v>
      </c>
      <c r="C13" t="s">
        <v>22</v>
      </c>
    </row>
    <row r="14" spans="1:14" x14ac:dyDescent="0.35">
      <c r="A14" s="8">
        <v>0</v>
      </c>
      <c r="B14" t="s">
        <v>116</v>
      </c>
      <c r="C14">
        <v>2</v>
      </c>
    </row>
    <row r="15" spans="1:14" x14ac:dyDescent="0.35">
      <c r="A15" s="8">
        <v>1</v>
      </c>
      <c r="B15" t="s">
        <v>5</v>
      </c>
      <c r="C15">
        <v>1</v>
      </c>
    </row>
    <row r="16" spans="1:14" x14ac:dyDescent="0.35">
      <c r="A16" s="8" t="s">
        <v>23</v>
      </c>
      <c r="C16">
        <v>9</v>
      </c>
    </row>
  </sheetData>
  <mergeCells count="3">
    <mergeCell ref="C1:D1"/>
    <mergeCell ref="E1:F1"/>
    <mergeCell ref="A12:C1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74E84-3625-4196-94B6-8220DFEC77FE}">
  <dimension ref="A1:H16"/>
  <sheetViews>
    <sheetView workbookViewId="0">
      <selection activeCell="J2" sqref="J2:P10"/>
    </sheetView>
  </sheetViews>
  <sheetFormatPr defaultRowHeight="14.5" x14ac:dyDescent="0.35"/>
  <cols>
    <col min="1" max="1" width="11.7265625" customWidth="1"/>
    <col min="2" max="2" width="57.90625" customWidth="1"/>
    <col min="3" max="3" width="10.36328125" customWidth="1"/>
    <col min="4" max="4" width="10.7265625" customWidth="1"/>
    <col min="5" max="5" width="10.54296875" customWidth="1"/>
    <col min="6" max="6" width="10.6328125" customWidth="1"/>
  </cols>
  <sheetData>
    <row r="1" spans="1:8" ht="48" customHeight="1" x14ac:dyDescent="0.35">
      <c r="A1" s="6" t="s">
        <v>15</v>
      </c>
      <c r="B1" s="7" t="s">
        <v>104</v>
      </c>
      <c r="C1" s="15" t="s">
        <v>102</v>
      </c>
      <c r="D1" s="16"/>
      <c r="E1" s="15" t="s">
        <v>103</v>
      </c>
      <c r="F1" s="16"/>
    </row>
    <row r="2" spans="1:8" ht="29" customHeight="1" x14ac:dyDescent="0.35">
      <c r="A2" s="2" t="s">
        <v>0</v>
      </c>
      <c r="B2" s="2" t="s">
        <v>1</v>
      </c>
      <c r="C2" s="2" t="s">
        <v>2</v>
      </c>
      <c r="D2" s="2" t="s">
        <v>3</v>
      </c>
      <c r="E2" s="2" t="s">
        <v>2</v>
      </c>
      <c r="F2" s="2" t="s">
        <v>3</v>
      </c>
    </row>
    <row r="3" spans="1:8" x14ac:dyDescent="0.35">
      <c r="A3">
        <v>1</v>
      </c>
      <c r="B3" t="s">
        <v>97</v>
      </c>
      <c r="C3" s="1">
        <v>36311</v>
      </c>
      <c r="D3">
        <v>8.4700000000000006</v>
      </c>
      <c r="E3" s="1">
        <v>38633</v>
      </c>
      <c r="F3">
        <v>8.83</v>
      </c>
      <c r="H3" s="4"/>
    </row>
    <row r="4" spans="1:8" x14ac:dyDescent="0.35">
      <c r="B4" t="s">
        <v>98</v>
      </c>
      <c r="E4" s="1"/>
      <c r="F4" s="9"/>
      <c r="H4" s="4"/>
    </row>
    <row r="5" spans="1:8" x14ac:dyDescent="0.35">
      <c r="A5">
        <v>2</v>
      </c>
      <c r="B5" t="s">
        <v>99</v>
      </c>
      <c r="C5" s="1">
        <v>392427</v>
      </c>
      <c r="D5">
        <v>91.53</v>
      </c>
      <c r="E5" s="1">
        <v>398881</v>
      </c>
      <c r="F5">
        <v>91.17</v>
      </c>
      <c r="H5" s="4"/>
    </row>
    <row r="6" spans="1:8" x14ac:dyDescent="0.35">
      <c r="B6" t="s">
        <v>100</v>
      </c>
      <c r="E6" s="1"/>
      <c r="F6" s="9"/>
      <c r="H6" s="4"/>
    </row>
    <row r="7" spans="1:8" x14ac:dyDescent="0.35">
      <c r="A7" t="s">
        <v>11</v>
      </c>
      <c r="B7" t="s">
        <v>12</v>
      </c>
      <c r="C7" s="1">
        <v>4585</v>
      </c>
      <c r="D7" t="s">
        <v>13</v>
      </c>
      <c r="E7" s="1">
        <v>3942</v>
      </c>
      <c r="F7" s="9"/>
      <c r="H7" s="4"/>
    </row>
    <row r="8" spans="1:8" x14ac:dyDescent="0.35">
      <c r="B8" t="s">
        <v>101</v>
      </c>
      <c r="E8" s="1"/>
      <c r="F8" s="9"/>
      <c r="H8" s="4"/>
    </row>
    <row r="9" spans="1:8" x14ac:dyDescent="0.35">
      <c r="E9" s="1"/>
      <c r="F9" s="4"/>
    </row>
    <row r="10" spans="1:8" x14ac:dyDescent="0.35">
      <c r="C10" s="1"/>
      <c r="E10" s="1"/>
      <c r="F10" s="4"/>
    </row>
    <row r="12" spans="1:8" x14ac:dyDescent="0.35">
      <c r="A12" s="17" t="s">
        <v>96</v>
      </c>
      <c r="B12" s="17"/>
      <c r="C12" s="17"/>
    </row>
    <row r="13" spans="1:8" x14ac:dyDescent="0.35">
      <c r="A13" t="s">
        <v>18</v>
      </c>
      <c r="B13" t="s">
        <v>19</v>
      </c>
      <c r="C13" t="s">
        <v>22</v>
      </c>
    </row>
    <row r="14" spans="1:8" x14ac:dyDescent="0.35">
      <c r="A14" s="8">
        <v>0</v>
      </c>
      <c r="B14" t="s">
        <v>35</v>
      </c>
      <c r="C14">
        <v>2</v>
      </c>
    </row>
    <row r="15" spans="1:8" x14ac:dyDescent="0.35">
      <c r="A15" s="8">
        <v>1</v>
      </c>
      <c r="B15" t="s">
        <v>5</v>
      </c>
      <c r="C15">
        <v>1</v>
      </c>
    </row>
    <row r="16" spans="1:8" x14ac:dyDescent="0.35">
      <c r="A16" s="8" t="s">
        <v>23</v>
      </c>
      <c r="B16" t="s">
        <v>105</v>
      </c>
      <c r="C16" t="s">
        <v>23</v>
      </c>
    </row>
  </sheetData>
  <mergeCells count="3">
    <mergeCell ref="C1:D1"/>
    <mergeCell ref="E1:F1"/>
    <mergeCell ref="A12:C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AB472-0DAD-4D94-9135-D6D4C8A8169E}">
  <dimension ref="A1:H16"/>
  <sheetViews>
    <sheetView workbookViewId="0">
      <selection activeCell="J20" sqref="J20"/>
    </sheetView>
  </sheetViews>
  <sheetFormatPr defaultRowHeight="14.5" x14ac:dyDescent="0.35"/>
  <cols>
    <col min="1" max="1" width="11.7265625" customWidth="1"/>
    <col min="2" max="2" width="57.90625" customWidth="1"/>
    <col min="3" max="3" width="10.36328125" customWidth="1"/>
    <col min="4" max="4" width="10.7265625" customWidth="1"/>
    <col min="5" max="5" width="10.54296875" customWidth="1"/>
    <col min="6" max="6" width="10.6328125" customWidth="1"/>
  </cols>
  <sheetData>
    <row r="1" spans="1:8" ht="48" customHeight="1" x14ac:dyDescent="0.35">
      <c r="A1" s="6" t="s">
        <v>15</v>
      </c>
      <c r="B1" s="7" t="s">
        <v>92</v>
      </c>
      <c r="C1" s="15" t="s">
        <v>90</v>
      </c>
      <c r="D1" s="16"/>
      <c r="E1" s="15" t="s">
        <v>91</v>
      </c>
      <c r="F1" s="16"/>
    </row>
    <row r="2" spans="1:8" ht="29" customHeight="1" x14ac:dyDescent="0.35">
      <c r="A2" s="2" t="s">
        <v>0</v>
      </c>
      <c r="B2" s="2" t="s">
        <v>1</v>
      </c>
      <c r="C2" s="2" t="s">
        <v>2</v>
      </c>
      <c r="D2" s="2" t="s">
        <v>3</v>
      </c>
      <c r="E2" s="2" t="s">
        <v>2</v>
      </c>
      <c r="F2" s="2" t="s">
        <v>3</v>
      </c>
    </row>
    <row r="3" spans="1:8" x14ac:dyDescent="0.35">
      <c r="A3">
        <v>1</v>
      </c>
      <c r="B3" t="s">
        <v>5</v>
      </c>
      <c r="C3" s="1">
        <v>18350</v>
      </c>
      <c r="D3">
        <v>4.2300000000000004</v>
      </c>
      <c r="E3" s="1">
        <v>18269</v>
      </c>
      <c r="F3" s="9">
        <v>4.1399999999999999E-2</v>
      </c>
      <c r="H3" s="4"/>
    </row>
    <row r="4" spans="1:8" x14ac:dyDescent="0.35">
      <c r="A4">
        <v>2</v>
      </c>
      <c r="B4" t="s">
        <v>35</v>
      </c>
      <c r="C4" s="1">
        <v>413499</v>
      </c>
      <c r="D4">
        <v>95.43</v>
      </c>
      <c r="E4" s="1">
        <v>421897</v>
      </c>
      <c r="F4" s="9">
        <v>0.95569999999999999</v>
      </c>
      <c r="H4" s="4"/>
    </row>
    <row r="5" spans="1:8" x14ac:dyDescent="0.35">
      <c r="A5">
        <v>7</v>
      </c>
      <c r="B5" t="s">
        <v>93</v>
      </c>
      <c r="C5" s="1">
        <v>1212</v>
      </c>
      <c r="D5">
        <v>0.28000000000000003</v>
      </c>
      <c r="E5" s="1">
        <v>1146</v>
      </c>
      <c r="F5" s="9">
        <v>2.5999999999999999E-3</v>
      </c>
      <c r="H5" s="4"/>
    </row>
    <row r="6" spans="1:8" x14ac:dyDescent="0.35">
      <c r="A6">
        <v>9</v>
      </c>
      <c r="B6" t="s">
        <v>45</v>
      </c>
      <c r="C6">
        <v>258</v>
      </c>
      <c r="D6">
        <v>0.06</v>
      </c>
      <c r="E6" s="1">
        <v>144</v>
      </c>
      <c r="F6" s="9">
        <v>2.9999999999999997E-4</v>
      </c>
      <c r="H6" s="4"/>
    </row>
    <row r="7" spans="1:8" x14ac:dyDescent="0.35">
      <c r="A7" t="s">
        <v>11</v>
      </c>
      <c r="B7" t="s">
        <v>12</v>
      </c>
      <c r="C7">
        <v>4</v>
      </c>
      <c r="D7" t="s">
        <v>13</v>
      </c>
      <c r="E7" s="1"/>
      <c r="F7" s="9"/>
      <c r="H7" s="4"/>
    </row>
    <row r="8" spans="1:8" x14ac:dyDescent="0.35">
      <c r="E8" s="1"/>
      <c r="F8" s="9"/>
      <c r="H8" s="4"/>
    </row>
    <row r="9" spans="1:8" x14ac:dyDescent="0.35">
      <c r="E9" s="1"/>
      <c r="F9" s="4"/>
    </row>
    <row r="10" spans="1:8" x14ac:dyDescent="0.35">
      <c r="C10" s="1"/>
      <c r="E10" s="1"/>
      <c r="F10" s="4"/>
    </row>
    <row r="12" spans="1:8" x14ac:dyDescent="0.35">
      <c r="A12" s="17" t="s">
        <v>94</v>
      </c>
      <c r="B12" s="17"/>
      <c r="C12" s="17"/>
    </row>
    <row r="13" spans="1:8" x14ac:dyDescent="0.35">
      <c r="A13" t="s">
        <v>18</v>
      </c>
      <c r="B13" t="s">
        <v>19</v>
      </c>
      <c r="C13" t="s">
        <v>22</v>
      </c>
    </row>
    <row r="14" spans="1:8" x14ac:dyDescent="0.35">
      <c r="A14" s="8">
        <v>0</v>
      </c>
      <c r="B14" t="s">
        <v>35</v>
      </c>
      <c r="C14">
        <v>2</v>
      </c>
    </row>
    <row r="15" spans="1:8" x14ac:dyDescent="0.35">
      <c r="A15" s="8">
        <v>1</v>
      </c>
      <c r="B15" t="s">
        <v>5</v>
      </c>
      <c r="C15">
        <v>1</v>
      </c>
    </row>
    <row r="16" spans="1:8" x14ac:dyDescent="0.35">
      <c r="A16" s="8" t="s">
        <v>23</v>
      </c>
      <c r="C16" t="s">
        <v>95</v>
      </c>
    </row>
  </sheetData>
  <mergeCells count="3">
    <mergeCell ref="C1:D1"/>
    <mergeCell ref="E1:F1"/>
    <mergeCell ref="A12:C1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3DB94-0716-4862-BBD8-BEB08550E507}">
  <dimension ref="A1:H16"/>
  <sheetViews>
    <sheetView workbookViewId="0">
      <selection activeCell="N2" sqref="N2:N7"/>
    </sheetView>
  </sheetViews>
  <sheetFormatPr defaultRowHeight="14.5" x14ac:dyDescent="0.35"/>
  <cols>
    <col min="1" max="1" width="11.7265625" customWidth="1"/>
    <col min="2" max="2" width="57.90625" customWidth="1"/>
    <col min="3" max="3" width="10.36328125" customWidth="1"/>
    <col min="4" max="4" width="10.7265625" customWidth="1"/>
    <col min="5" max="5" width="10.54296875" customWidth="1"/>
    <col min="6" max="6" width="10.6328125" customWidth="1"/>
  </cols>
  <sheetData>
    <row r="1" spans="1:8" ht="48" customHeight="1" x14ac:dyDescent="0.35">
      <c r="A1" s="6" t="s">
        <v>15</v>
      </c>
      <c r="B1" s="7" t="s">
        <v>82</v>
      </c>
      <c r="C1" s="15" t="s">
        <v>83</v>
      </c>
      <c r="D1" s="16"/>
      <c r="E1" s="15" t="s">
        <v>84</v>
      </c>
      <c r="F1" s="16"/>
    </row>
    <row r="2" spans="1:8" ht="29" customHeight="1" x14ac:dyDescent="0.35">
      <c r="A2" s="2" t="s">
        <v>0</v>
      </c>
      <c r="B2" s="2" t="s">
        <v>1</v>
      </c>
      <c r="C2" s="2" t="s">
        <v>2</v>
      </c>
      <c r="D2" s="2" t="s">
        <v>3</v>
      </c>
      <c r="E2" s="2" t="s">
        <v>2</v>
      </c>
      <c r="F2" s="2" t="s">
        <v>3</v>
      </c>
    </row>
    <row r="3" spans="1:8" x14ac:dyDescent="0.35">
      <c r="A3">
        <v>1</v>
      </c>
      <c r="B3" t="s">
        <v>5</v>
      </c>
      <c r="C3" s="1">
        <v>158774</v>
      </c>
      <c r="D3">
        <v>38.380000000000003</v>
      </c>
      <c r="E3" s="1">
        <v>184299</v>
      </c>
      <c r="F3" s="9">
        <v>0.43140000000000001</v>
      </c>
      <c r="H3" s="4"/>
    </row>
    <row r="4" spans="1:8" x14ac:dyDescent="0.35">
      <c r="A4">
        <v>2</v>
      </c>
      <c r="B4" t="s">
        <v>85</v>
      </c>
      <c r="C4" s="1">
        <v>251981</v>
      </c>
      <c r="D4">
        <v>60.92</v>
      </c>
      <c r="E4" s="1">
        <v>239608</v>
      </c>
      <c r="F4" s="9">
        <v>0.56089999999999995</v>
      </c>
      <c r="H4" s="4"/>
    </row>
    <row r="5" spans="1:8" x14ac:dyDescent="0.35">
      <c r="A5">
        <v>7</v>
      </c>
      <c r="B5" t="s">
        <v>86</v>
      </c>
      <c r="C5" s="1">
        <v>2251</v>
      </c>
      <c r="D5">
        <v>0.54</v>
      </c>
      <c r="E5" s="1">
        <v>1832</v>
      </c>
      <c r="F5" s="13">
        <v>0.43</v>
      </c>
      <c r="H5" s="4"/>
    </row>
    <row r="6" spans="1:8" x14ac:dyDescent="0.35">
      <c r="A6">
        <v>9</v>
      </c>
      <c r="B6" t="s">
        <v>87</v>
      </c>
      <c r="C6">
        <v>643</v>
      </c>
      <c r="D6">
        <v>0.16</v>
      </c>
      <c r="E6" s="1">
        <v>1462</v>
      </c>
      <c r="F6" s="13">
        <v>0.34</v>
      </c>
      <c r="H6" s="4"/>
    </row>
    <row r="7" spans="1:8" x14ac:dyDescent="0.35">
      <c r="A7" t="s">
        <v>11</v>
      </c>
      <c r="B7" t="s">
        <v>12</v>
      </c>
      <c r="C7" s="1">
        <v>19674</v>
      </c>
      <c r="D7" t="s">
        <v>13</v>
      </c>
      <c r="E7" s="1">
        <v>14255</v>
      </c>
      <c r="F7" s="9"/>
      <c r="H7" s="4"/>
    </row>
    <row r="8" spans="1:8" x14ac:dyDescent="0.35">
      <c r="E8" s="1"/>
      <c r="F8" s="9"/>
      <c r="H8" s="4"/>
    </row>
    <row r="9" spans="1:8" x14ac:dyDescent="0.35">
      <c r="E9" s="1"/>
      <c r="F9" s="4"/>
    </row>
    <row r="10" spans="1:8" x14ac:dyDescent="0.35">
      <c r="C10" s="1"/>
      <c r="E10" s="1"/>
      <c r="F10" s="4"/>
    </row>
    <row r="12" spans="1:8" x14ac:dyDescent="0.35">
      <c r="A12" s="17" t="s">
        <v>88</v>
      </c>
      <c r="B12" s="17"/>
      <c r="C12" s="17"/>
    </row>
    <row r="13" spans="1:8" x14ac:dyDescent="0.35">
      <c r="A13" t="s">
        <v>18</v>
      </c>
      <c r="B13" t="s">
        <v>19</v>
      </c>
      <c r="C13" t="s">
        <v>22</v>
      </c>
    </row>
    <row r="14" spans="1:8" x14ac:dyDescent="0.35">
      <c r="A14" s="8">
        <v>0</v>
      </c>
      <c r="B14" t="s">
        <v>35</v>
      </c>
      <c r="C14">
        <v>2</v>
      </c>
    </row>
    <row r="15" spans="1:8" x14ac:dyDescent="0.35">
      <c r="A15" s="8">
        <v>1</v>
      </c>
      <c r="B15" t="s">
        <v>5</v>
      </c>
      <c r="C15">
        <v>1</v>
      </c>
    </row>
    <row r="16" spans="1:8" x14ac:dyDescent="0.35">
      <c r="A16" s="8" t="s">
        <v>23</v>
      </c>
      <c r="B16" t="s">
        <v>89</v>
      </c>
      <c r="C16" t="s">
        <v>26</v>
      </c>
    </row>
  </sheetData>
  <mergeCells count="3">
    <mergeCell ref="C1:D1"/>
    <mergeCell ref="E1:F1"/>
    <mergeCell ref="A12:C1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44C5C-E49C-4FD4-8ED6-57BF7C71A3F6}">
  <dimension ref="A1:H16"/>
  <sheetViews>
    <sheetView workbookViewId="0">
      <selection activeCell="B27" sqref="B27"/>
    </sheetView>
  </sheetViews>
  <sheetFormatPr defaultRowHeight="14.5" x14ac:dyDescent="0.35"/>
  <cols>
    <col min="1" max="1" width="11.7265625" customWidth="1"/>
    <col min="2" max="2" width="57.90625" customWidth="1"/>
    <col min="3" max="3" width="10.36328125" customWidth="1"/>
    <col min="4" max="4" width="10.7265625" customWidth="1"/>
    <col min="5" max="5" width="10.54296875" customWidth="1"/>
    <col min="6" max="6" width="10.6328125" customWidth="1"/>
  </cols>
  <sheetData>
    <row r="1" spans="1:8" ht="48" customHeight="1" x14ac:dyDescent="0.35">
      <c r="A1" s="6" t="s">
        <v>15</v>
      </c>
      <c r="B1" s="7" t="s">
        <v>71</v>
      </c>
      <c r="C1" s="15" t="s">
        <v>73</v>
      </c>
      <c r="D1" s="16"/>
      <c r="E1" s="15" t="s">
        <v>72</v>
      </c>
      <c r="F1" s="16"/>
    </row>
    <row r="2" spans="1:8" ht="29" customHeight="1" x14ac:dyDescent="0.35">
      <c r="A2" s="2" t="s">
        <v>0</v>
      </c>
      <c r="B2" s="2" t="s">
        <v>1</v>
      </c>
      <c r="C2" s="2" t="s">
        <v>2</v>
      </c>
      <c r="D2" s="2" t="s">
        <v>3</v>
      </c>
      <c r="E2" s="2" t="s">
        <v>2</v>
      </c>
      <c r="F2" s="2" t="s">
        <v>3</v>
      </c>
    </row>
    <row r="3" spans="1:8" x14ac:dyDescent="0.35">
      <c r="A3" s="12" t="s">
        <v>78</v>
      </c>
      <c r="B3" t="s">
        <v>74</v>
      </c>
      <c r="C3" s="1">
        <v>392788</v>
      </c>
      <c r="D3">
        <v>100</v>
      </c>
      <c r="E3" s="1">
        <v>405058</v>
      </c>
      <c r="F3" s="9">
        <v>1</v>
      </c>
      <c r="H3" s="4"/>
    </row>
    <row r="4" spans="1:8" x14ac:dyDescent="0.35">
      <c r="B4" t="s">
        <v>75</v>
      </c>
      <c r="C4" s="1"/>
      <c r="E4" s="1">
        <v>36398</v>
      </c>
      <c r="F4" s="9"/>
      <c r="H4" s="4"/>
    </row>
    <row r="5" spans="1:8" x14ac:dyDescent="0.35">
      <c r="A5" t="s">
        <v>11</v>
      </c>
      <c r="B5" t="s">
        <v>76</v>
      </c>
      <c r="C5" s="1">
        <v>40535</v>
      </c>
      <c r="D5" t="s">
        <v>13</v>
      </c>
      <c r="E5" s="1" t="s">
        <v>13</v>
      </c>
      <c r="F5" s="9"/>
      <c r="H5" s="4"/>
    </row>
    <row r="6" spans="1:8" x14ac:dyDescent="0.35">
      <c r="B6" t="s">
        <v>77</v>
      </c>
      <c r="C6" s="1"/>
      <c r="E6" s="1"/>
      <c r="F6" s="9"/>
      <c r="H6" s="4"/>
    </row>
    <row r="7" spans="1:8" x14ac:dyDescent="0.35">
      <c r="E7" s="1"/>
      <c r="F7" s="9"/>
      <c r="H7" s="4"/>
    </row>
    <row r="8" spans="1:8" x14ac:dyDescent="0.35">
      <c r="E8" s="1"/>
      <c r="F8" s="9"/>
      <c r="H8" s="4"/>
    </row>
    <row r="9" spans="1:8" x14ac:dyDescent="0.35">
      <c r="E9" s="1"/>
      <c r="F9" s="4"/>
    </row>
    <row r="10" spans="1:8" x14ac:dyDescent="0.35">
      <c r="C10" s="1"/>
      <c r="E10" s="1"/>
      <c r="F10" s="4"/>
    </row>
    <row r="12" spans="1:8" x14ac:dyDescent="0.35">
      <c r="A12" s="17" t="s">
        <v>70</v>
      </c>
      <c r="B12" s="17"/>
      <c r="C12" s="17"/>
    </row>
    <row r="13" spans="1:8" x14ac:dyDescent="0.35">
      <c r="A13" t="s">
        <v>18</v>
      </c>
      <c r="B13" t="s">
        <v>19</v>
      </c>
      <c r="C13" t="s">
        <v>22</v>
      </c>
    </row>
    <row r="14" spans="1:8" x14ac:dyDescent="0.35">
      <c r="A14" s="8" t="s">
        <v>79</v>
      </c>
      <c r="B14" t="s">
        <v>80</v>
      </c>
      <c r="C14" t="s">
        <v>81</v>
      </c>
    </row>
    <row r="15" spans="1:8" x14ac:dyDescent="0.35">
      <c r="A15" s="8"/>
    </row>
    <row r="16" spans="1:8" x14ac:dyDescent="0.35">
      <c r="A16" s="8"/>
    </row>
  </sheetData>
  <mergeCells count="3">
    <mergeCell ref="C1:D1"/>
    <mergeCell ref="E1:F1"/>
    <mergeCell ref="A12:C1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E4759-1644-46FD-90E6-C2D996651B8B}">
  <dimension ref="A1:J19"/>
  <sheetViews>
    <sheetView workbookViewId="0">
      <selection activeCell="B26" sqref="B26"/>
    </sheetView>
  </sheetViews>
  <sheetFormatPr defaultRowHeight="14.5" x14ac:dyDescent="0.35"/>
  <cols>
    <col min="1" max="1" width="11.7265625" customWidth="1"/>
    <col min="2" max="2" width="57.90625" customWidth="1"/>
    <col min="3" max="3" width="10.36328125" customWidth="1"/>
    <col min="4" max="5" width="10.7265625" customWidth="1"/>
    <col min="6" max="6" width="47.36328125" customWidth="1"/>
    <col min="7" max="7" width="10.54296875" customWidth="1"/>
    <col min="8" max="8" width="10.6328125" customWidth="1"/>
  </cols>
  <sheetData>
    <row r="1" spans="1:10" ht="48" customHeight="1" x14ac:dyDescent="0.35">
      <c r="A1" s="6" t="s">
        <v>15</v>
      </c>
      <c r="B1" s="7" t="s">
        <v>69</v>
      </c>
      <c r="C1" s="15" t="s">
        <v>54</v>
      </c>
      <c r="D1" s="16"/>
      <c r="E1" s="5"/>
      <c r="F1" s="5"/>
      <c r="G1" s="15" t="s">
        <v>55</v>
      </c>
      <c r="H1" s="16"/>
    </row>
    <row r="2" spans="1:10" ht="29" customHeight="1" x14ac:dyDescent="0.35">
      <c r="A2" s="2" t="s">
        <v>0</v>
      </c>
      <c r="B2" s="2" t="s">
        <v>1</v>
      </c>
      <c r="C2" s="2" t="s">
        <v>2</v>
      </c>
      <c r="D2" s="2" t="s">
        <v>3</v>
      </c>
      <c r="E2" s="2" t="s">
        <v>0</v>
      </c>
      <c r="F2" s="2" t="s">
        <v>1</v>
      </c>
      <c r="G2" s="2" t="s">
        <v>2</v>
      </c>
      <c r="H2" s="2" t="s">
        <v>3</v>
      </c>
    </row>
    <row r="3" spans="1:10" x14ac:dyDescent="0.35">
      <c r="A3">
        <v>1</v>
      </c>
      <c r="B3" t="s">
        <v>56</v>
      </c>
      <c r="C3" s="1">
        <v>368622</v>
      </c>
      <c r="D3">
        <v>85.07</v>
      </c>
      <c r="E3">
        <v>1</v>
      </c>
      <c r="F3" t="s">
        <v>64</v>
      </c>
      <c r="G3" s="1">
        <v>362923</v>
      </c>
      <c r="H3" s="10">
        <v>82.21</v>
      </c>
      <c r="J3" s="4"/>
    </row>
    <row r="4" spans="1:10" x14ac:dyDescent="0.35">
      <c r="B4" t="s">
        <v>57</v>
      </c>
      <c r="F4" t="s">
        <v>65</v>
      </c>
      <c r="G4" s="1"/>
      <c r="H4" s="10"/>
      <c r="J4" s="4"/>
    </row>
    <row r="5" spans="1:10" x14ac:dyDescent="0.35">
      <c r="A5">
        <v>2</v>
      </c>
      <c r="B5" t="s">
        <v>58</v>
      </c>
      <c r="C5" s="1">
        <v>12890</v>
      </c>
      <c r="D5">
        <v>2.97</v>
      </c>
      <c r="E5">
        <v>2</v>
      </c>
      <c r="F5" t="s">
        <v>58</v>
      </c>
      <c r="G5" s="1">
        <v>13523</v>
      </c>
      <c r="H5" s="10">
        <v>3.06</v>
      </c>
      <c r="J5" s="4"/>
    </row>
    <row r="6" spans="1:10" x14ac:dyDescent="0.35">
      <c r="B6" t="s">
        <v>59</v>
      </c>
      <c r="F6" t="s">
        <v>66</v>
      </c>
      <c r="G6" s="1"/>
      <c r="H6" s="10"/>
      <c r="J6" s="4"/>
    </row>
    <row r="7" spans="1:10" x14ac:dyDescent="0.35">
      <c r="A7">
        <v>3</v>
      </c>
      <c r="B7" t="s">
        <v>60</v>
      </c>
      <c r="C7" s="1">
        <v>25362</v>
      </c>
      <c r="D7">
        <v>5.85</v>
      </c>
      <c r="E7">
        <v>3</v>
      </c>
      <c r="F7" t="s">
        <v>60</v>
      </c>
      <c r="G7" s="1">
        <v>49673</v>
      </c>
      <c r="H7" s="10">
        <v>11.25</v>
      </c>
      <c r="J7" s="4"/>
    </row>
    <row r="8" spans="1:10" x14ac:dyDescent="0.35">
      <c r="B8" t="s">
        <v>61</v>
      </c>
      <c r="F8" t="s">
        <v>67</v>
      </c>
      <c r="G8" s="1"/>
      <c r="H8" s="10"/>
      <c r="J8" s="4"/>
    </row>
    <row r="9" spans="1:10" x14ac:dyDescent="0.35">
      <c r="A9">
        <v>9</v>
      </c>
      <c r="B9" t="s">
        <v>62</v>
      </c>
      <c r="C9" s="1">
        <v>26449</v>
      </c>
      <c r="D9">
        <v>6.1</v>
      </c>
      <c r="E9">
        <v>9</v>
      </c>
      <c r="F9" s="3" t="s">
        <v>62</v>
      </c>
      <c r="G9" s="1">
        <v>15337</v>
      </c>
      <c r="H9" s="10">
        <v>3.47</v>
      </c>
    </row>
    <row r="10" spans="1:10" x14ac:dyDescent="0.35">
      <c r="B10" t="s">
        <v>63</v>
      </c>
      <c r="C10" s="1"/>
      <c r="F10" t="s">
        <v>68</v>
      </c>
      <c r="G10" s="1"/>
      <c r="H10" s="11"/>
    </row>
    <row r="13" spans="1:10" x14ac:dyDescent="0.35">
      <c r="C13" s="1"/>
    </row>
    <row r="14" spans="1:10" x14ac:dyDescent="0.35">
      <c r="A14" s="8"/>
    </row>
    <row r="15" spans="1:10" x14ac:dyDescent="0.35">
      <c r="A15" s="17" t="s">
        <v>28</v>
      </c>
      <c r="B15" s="17"/>
      <c r="C15" s="17"/>
    </row>
    <row r="16" spans="1:10" x14ac:dyDescent="0.35">
      <c r="A16" t="s">
        <v>18</v>
      </c>
      <c r="B16" t="s">
        <v>19</v>
      </c>
      <c r="C16" t="s">
        <v>22</v>
      </c>
    </row>
    <row r="17" spans="1:3" x14ac:dyDescent="0.35">
      <c r="A17">
        <v>0</v>
      </c>
      <c r="B17" t="s">
        <v>52</v>
      </c>
      <c r="C17" t="s">
        <v>50</v>
      </c>
    </row>
    <row r="18" spans="1:3" x14ac:dyDescent="0.35">
      <c r="A18">
        <v>1</v>
      </c>
      <c r="B18" t="s">
        <v>51</v>
      </c>
      <c r="C18">
        <v>1</v>
      </c>
    </row>
    <row r="19" spans="1:3" x14ac:dyDescent="0.35">
      <c r="A19" t="s">
        <v>23</v>
      </c>
      <c r="B19" t="s">
        <v>53</v>
      </c>
      <c r="C19">
        <v>9</v>
      </c>
    </row>
  </sheetData>
  <mergeCells count="3">
    <mergeCell ref="C1:D1"/>
    <mergeCell ref="G1:H1"/>
    <mergeCell ref="A15:C1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62028-1197-495F-9C65-E31A31372DF2}">
  <dimension ref="A1:H16"/>
  <sheetViews>
    <sheetView workbookViewId="0">
      <selection activeCell="A17" sqref="A17"/>
    </sheetView>
  </sheetViews>
  <sheetFormatPr defaultRowHeight="14.5" x14ac:dyDescent="0.35"/>
  <cols>
    <col min="1" max="1" width="11.7265625" customWidth="1"/>
    <col min="2" max="2" width="57.90625" customWidth="1"/>
    <col min="3" max="3" width="10.36328125" customWidth="1"/>
    <col min="4" max="4" width="10.7265625" customWidth="1"/>
    <col min="5" max="5" width="10.54296875" customWidth="1"/>
    <col min="6" max="6" width="10.6328125" customWidth="1"/>
  </cols>
  <sheetData>
    <row r="1" spans="1:8" ht="48" customHeight="1" x14ac:dyDescent="0.35">
      <c r="A1" s="6" t="s">
        <v>15</v>
      </c>
      <c r="B1" s="7" t="s">
        <v>43</v>
      </c>
      <c r="C1" s="15" t="s">
        <v>47</v>
      </c>
      <c r="D1" s="16"/>
      <c r="E1" s="15" t="s">
        <v>42</v>
      </c>
      <c r="F1" s="16"/>
    </row>
    <row r="2" spans="1:8" ht="29" customHeight="1" x14ac:dyDescent="0.35">
      <c r="A2" s="2" t="s">
        <v>0</v>
      </c>
      <c r="B2" s="2" t="s">
        <v>1</v>
      </c>
      <c r="C2" s="2" t="s">
        <v>2</v>
      </c>
      <c r="D2" s="2" t="s">
        <v>3</v>
      </c>
      <c r="E2" s="2" t="s">
        <v>2</v>
      </c>
      <c r="F2" s="2" t="s">
        <v>3</v>
      </c>
    </row>
    <row r="3" spans="1:8" x14ac:dyDescent="0.35">
      <c r="A3">
        <v>1</v>
      </c>
      <c r="B3" t="s">
        <v>5</v>
      </c>
      <c r="C3" s="1">
        <v>158906</v>
      </c>
      <c r="D3">
        <v>41.65</v>
      </c>
      <c r="E3" s="1">
        <v>159970</v>
      </c>
      <c r="F3" s="9">
        <f>E3/$E$8</f>
        <v>0.36236906962415283</v>
      </c>
      <c r="H3" s="4"/>
    </row>
    <row r="4" spans="1:8" x14ac:dyDescent="0.35">
      <c r="A4">
        <v>2</v>
      </c>
      <c r="B4" t="s">
        <v>35</v>
      </c>
      <c r="C4" s="1">
        <v>219333</v>
      </c>
      <c r="D4">
        <v>57.49</v>
      </c>
      <c r="E4" s="1">
        <v>218771</v>
      </c>
      <c r="F4" s="9">
        <f t="shared" ref="F4:F7" si="0">E4/$E$8</f>
        <v>0.49556694211880686</v>
      </c>
      <c r="H4" s="4"/>
    </row>
    <row r="5" spans="1:8" x14ac:dyDescent="0.35">
      <c r="A5">
        <v>7</v>
      </c>
      <c r="B5" t="s">
        <v>44</v>
      </c>
      <c r="C5" s="1">
        <v>2868</v>
      </c>
      <c r="D5">
        <v>0.75</v>
      </c>
      <c r="E5" s="1">
        <v>3037</v>
      </c>
      <c r="F5" s="9">
        <f t="shared" si="0"/>
        <v>6.8795078105179227E-3</v>
      </c>
      <c r="H5" s="4"/>
    </row>
    <row r="6" spans="1:8" x14ac:dyDescent="0.35">
      <c r="A6">
        <v>9</v>
      </c>
      <c r="B6" t="s">
        <v>45</v>
      </c>
      <c r="C6">
        <v>404</v>
      </c>
      <c r="D6">
        <v>0.11</v>
      </c>
      <c r="E6" s="1">
        <v>524</v>
      </c>
      <c r="F6" s="9">
        <f t="shared" si="0"/>
        <v>1.1869812620057265E-3</v>
      </c>
      <c r="H6" s="4"/>
    </row>
    <row r="7" spans="1:8" ht="29" x14ac:dyDescent="0.35">
      <c r="A7" t="s">
        <v>11</v>
      </c>
      <c r="B7" s="3" t="s">
        <v>46</v>
      </c>
      <c r="C7" s="1">
        <v>51812</v>
      </c>
      <c r="D7" t="s">
        <v>13</v>
      </c>
      <c r="E7" s="1">
        <v>59154</v>
      </c>
      <c r="F7" s="9">
        <f t="shared" si="0"/>
        <v>0.1339974991845167</v>
      </c>
      <c r="H7" s="4"/>
    </row>
    <row r="8" spans="1:8" x14ac:dyDescent="0.35">
      <c r="C8" s="1">
        <f>SUM(C3:C7)</f>
        <v>433323</v>
      </c>
      <c r="E8" s="1">
        <f>SUM(E3:E7)</f>
        <v>441456</v>
      </c>
      <c r="F8" s="9"/>
      <c r="H8" s="4"/>
    </row>
    <row r="9" spans="1:8" x14ac:dyDescent="0.35">
      <c r="E9" s="1"/>
      <c r="F9" s="4"/>
    </row>
    <row r="10" spans="1:8" x14ac:dyDescent="0.35">
      <c r="C10" s="1"/>
      <c r="E10" s="1"/>
      <c r="F10" s="4"/>
    </row>
    <row r="12" spans="1:8" x14ac:dyDescent="0.35">
      <c r="A12" s="17" t="s">
        <v>29</v>
      </c>
      <c r="B12" s="17"/>
      <c r="C12" s="17"/>
    </row>
    <row r="13" spans="1:8" x14ac:dyDescent="0.35">
      <c r="A13" t="s">
        <v>18</v>
      </c>
      <c r="B13" t="s">
        <v>19</v>
      </c>
      <c r="C13" t="s">
        <v>22</v>
      </c>
    </row>
    <row r="14" spans="1:8" x14ac:dyDescent="0.35">
      <c r="A14" s="8">
        <v>0</v>
      </c>
      <c r="B14" t="s">
        <v>35</v>
      </c>
      <c r="C14">
        <v>2</v>
      </c>
    </row>
    <row r="15" spans="1:8" x14ac:dyDescent="0.35">
      <c r="A15" s="8">
        <v>1</v>
      </c>
      <c r="B15" t="s">
        <v>5</v>
      </c>
      <c r="C15">
        <v>1</v>
      </c>
    </row>
    <row r="16" spans="1:8" x14ac:dyDescent="0.35">
      <c r="A16" s="8" t="s">
        <v>23</v>
      </c>
      <c r="B16" t="s">
        <v>48</v>
      </c>
      <c r="C16" t="s">
        <v>49</v>
      </c>
    </row>
  </sheetData>
  <mergeCells count="3">
    <mergeCell ref="C1:D1"/>
    <mergeCell ref="E1:F1"/>
    <mergeCell ref="A12:C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0593D-AB12-4117-AD4B-29506EB5F29F}">
  <sheetPr>
    <tabColor rgb="FFC00000"/>
  </sheetPr>
  <dimension ref="A1:J28"/>
  <sheetViews>
    <sheetView workbookViewId="0">
      <selection activeCell="F8" sqref="F8"/>
    </sheetView>
  </sheetViews>
  <sheetFormatPr defaultRowHeight="14.5" x14ac:dyDescent="0.35"/>
  <cols>
    <col min="1" max="1" width="11.7265625" customWidth="1"/>
    <col min="2" max="2" width="57.90625" customWidth="1"/>
    <col min="3" max="3" width="10.36328125" customWidth="1"/>
    <col min="4" max="4" width="10.7265625" customWidth="1"/>
    <col min="5" max="5" width="14.81640625" customWidth="1"/>
    <col min="6" max="6" width="29.90625" customWidth="1"/>
    <col min="7" max="7" width="10.54296875" customWidth="1"/>
    <col min="8" max="8" width="10.6328125" customWidth="1"/>
  </cols>
  <sheetData>
    <row r="1" spans="1:10" ht="48" customHeight="1" x14ac:dyDescent="0.35">
      <c r="A1" s="6" t="s">
        <v>15</v>
      </c>
      <c r="B1" s="7" t="s">
        <v>227</v>
      </c>
      <c r="C1" s="15" t="s">
        <v>225</v>
      </c>
      <c r="D1" s="16"/>
      <c r="E1" s="15" t="s">
        <v>226</v>
      </c>
      <c r="F1" s="15"/>
      <c r="G1" s="15"/>
      <c r="H1" s="15"/>
    </row>
    <row r="2" spans="1:10" ht="29" customHeight="1" x14ac:dyDescent="0.35">
      <c r="A2" s="2" t="s">
        <v>0</v>
      </c>
      <c r="B2" s="2" t="s">
        <v>1</v>
      </c>
      <c r="C2" s="2" t="s">
        <v>2</v>
      </c>
      <c r="D2" s="2" t="s">
        <v>3</v>
      </c>
      <c r="E2" s="2" t="s">
        <v>0</v>
      </c>
      <c r="F2" s="2" t="s">
        <v>1</v>
      </c>
      <c r="G2" s="2" t="s">
        <v>2</v>
      </c>
      <c r="H2" s="2" t="s">
        <v>3</v>
      </c>
    </row>
    <row r="3" spans="1:10" x14ac:dyDescent="0.35">
      <c r="A3">
        <v>1</v>
      </c>
      <c r="B3" t="s">
        <v>228</v>
      </c>
      <c r="C3" s="1">
        <v>9280</v>
      </c>
      <c r="D3">
        <v>2.1800000000000002</v>
      </c>
      <c r="E3">
        <v>1</v>
      </c>
      <c r="F3" t="s">
        <v>228</v>
      </c>
      <c r="G3" s="1"/>
      <c r="H3" s="9"/>
      <c r="J3" s="4"/>
    </row>
    <row r="4" spans="1:10" x14ac:dyDescent="0.35">
      <c r="A4">
        <v>2</v>
      </c>
      <c r="B4" t="s">
        <v>229</v>
      </c>
      <c r="C4" s="1">
        <v>9907</v>
      </c>
      <c r="D4">
        <v>2.33</v>
      </c>
      <c r="E4">
        <v>2</v>
      </c>
      <c r="F4" t="s">
        <v>229</v>
      </c>
      <c r="G4" s="1"/>
      <c r="H4" s="9"/>
      <c r="J4" s="4"/>
    </row>
    <row r="5" spans="1:10" x14ac:dyDescent="0.35">
      <c r="A5">
        <v>3</v>
      </c>
      <c r="B5" t="s">
        <v>230</v>
      </c>
      <c r="C5" s="1">
        <v>12867</v>
      </c>
      <c r="D5">
        <v>3.03</v>
      </c>
      <c r="E5">
        <v>3</v>
      </c>
      <c r="F5" t="s">
        <v>230</v>
      </c>
      <c r="G5" s="1"/>
      <c r="H5" s="9"/>
      <c r="J5" s="4"/>
    </row>
    <row r="6" spans="1:10" x14ac:dyDescent="0.35">
      <c r="A6">
        <v>4</v>
      </c>
      <c r="B6" t="s">
        <v>231</v>
      </c>
      <c r="C6" s="1">
        <v>18202</v>
      </c>
      <c r="D6">
        <v>4.28</v>
      </c>
      <c r="E6">
        <v>4</v>
      </c>
      <c r="F6" t="s">
        <v>231</v>
      </c>
      <c r="G6" s="1"/>
      <c r="H6" s="9"/>
      <c r="J6" s="4"/>
    </row>
    <row r="7" spans="1:10" x14ac:dyDescent="0.35">
      <c r="A7">
        <v>5</v>
      </c>
      <c r="B7" t="s">
        <v>232</v>
      </c>
      <c r="C7" s="1">
        <v>38508</v>
      </c>
      <c r="D7">
        <v>9.06</v>
      </c>
      <c r="E7">
        <v>5</v>
      </c>
      <c r="F7" t="s">
        <v>232</v>
      </c>
      <c r="G7" s="1"/>
      <c r="H7" s="9"/>
      <c r="J7" s="4"/>
    </row>
    <row r="8" spans="1:10" x14ac:dyDescent="0.35">
      <c r="A8">
        <v>6</v>
      </c>
      <c r="B8" t="s">
        <v>233</v>
      </c>
      <c r="C8" s="1">
        <v>47502</v>
      </c>
      <c r="D8">
        <v>11.17</v>
      </c>
      <c r="E8">
        <v>6</v>
      </c>
      <c r="F8" t="s">
        <v>233</v>
      </c>
      <c r="G8" s="1"/>
      <c r="H8" s="9"/>
      <c r="J8" s="4"/>
    </row>
    <row r="9" spans="1:10" x14ac:dyDescent="0.35">
      <c r="A9">
        <v>7</v>
      </c>
      <c r="B9" t="s">
        <v>234</v>
      </c>
      <c r="C9" s="1">
        <v>57896</v>
      </c>
      <c r="D9">
        <v>13.61</v>
      </c>
      <c r="E9">
        <v>7</v>
      </c>
      <c r="F9" t="s">
        <v>234</v>
      </c>
      <c r="G9" s="1"/>
      <c r="H9" s="4"/>
    </row>
    <row r="10" spans="1:10" x14ac:dyDescent="0.35">
      <c r="A10">
        <v>8</v>
      </c>
      <c r="B10" t="s">
        <v>235</v>
      </c>
      <c r="C10" s="1">
        <v>49131</v>
      </c>
      <c r="D10">
        <v>11.55</v>
      </c>
      <c r="E10">
        <v>8</v>
      </c>
      <c r="F10" t="s">
        <v>239</v>
      </c>
      <c r="G10" s="1"/>
      <c r="H10" s="4"/>
    </row>
    <row r="11" spans="1:10" x14ac:dyDescent="0.35">
      <c r="A11">
        <v>9</v>
      </c>
      <c r="B11" t="s">
        <v>236</v>
      </c>
      <c r="C11" s="1">
        <v>52284</v>
      </c>
      <c r="D11">
        <v>12.29</v>
      </c>
      <c r="E11">
        <v>77</v>
      </c>
      <c r="F11" t="s">
        <v>93</v>
      </c>
    </row>
    <row r="12" spans="1:10" x14ac:dyDescent="0.35">
      <c r="A12">
        <v>10</v>
      </c>
      <c r="B12" t="s">
        <v>237</v>
      </c>
      <c r="C12" s="1">
        <v>24353</v>
      </c>
      <c r="D12">
        <v>5.73</v>
      </c>
      <c r="E12">
        <v>99</v>
      </c>
      <c r="F12" t="s">
        <v>45</v>
      </c>
    </row>
    <row r="13" spans="1:10" x14ac:dyDescent="0.35">
      <c r="A13">
        <v>11</v>
      </c>
      <c r="B13" t="s">
        <v>238</v>
      </c>
      <c r="C13" s="1">
        <v>26770</v>
      </c>
      <c r="D13">
        <v>6.3</v>
      </c>
      <c r="E13" t="s">
        <v>11</v>
      </c>
      <c r="F13" t="s">
        <v>12</v>
      </c>
    </row>
    <row r="14" spans="1:10" x14ac:dyDescent="0.35">
      <c r="A14">
        <v>77</v>
      </c>
      <c r="B14" t="s">
        <v>93</v>
      </c>
      <c r="C14" s="1">
        <v>36316</v>
      </c>
      <c r="D14">
        <v>8.5399999999999991</v>
      </c>
    </row>
    <row r="15" spans="1:10" x14ac:dyDescent="0.35">
      <c r="A15">
        <v>99</v>
      </c>
      <c r="B15" t="s">
        <v>45</v>
      </c>
      <c r="C15" s="1">
        <v>42232</v>
      </c>
      <c r="D15">
        <v>9.93</v>
      </c>
    </row>
    <row r="16" spans="1:10" x14ac:dyDescent="0.35">
      <c r="A16" t="s">
        <v>11</v>
      </c>
      <c r="B16" t="s">
        <v>12</v>
      </c>
      <c r="C16" s="1">
        <v>8075</v>
      </c>
      <c r="D16" t="s">
        <v>13</v>
      </c>
    </row>
    <row r="24" spans="1:3" x14ac:dyDescent="0.35">
      <c r="A24" s="17"/>
      <c r="B24" s="17"/>
      <c r="C24" s="17"/>
    </row>
    <row r="25" spans="1:3" x14ac:dyDescent="0.35">
      <c r="A25" t="s">
        <v>18</v>
      </c>
      <c r="B25" t="s">
        <v>19</v>
      </c>
      <c r="C25" t="s">
        <v>22</v>
      </c>
    </row>
    <row r="26" spans="1:3" x14ac:dyDescent="0.35">
      <c r="A26" s="8" t="s">
        <v>240</v>
      </c>
      <c r="B26" t="s">
        <v>241</v>
      </c>
      <c r="C26" t="s">
        <v>242</v>
      </c>
    </row>
    <row r="27" spans="1:3" x14ac:dyDescent="0.35">
      <c r="A27" s="8" t="s">
        <v>23</v>
      </c>
      <c r="C27" t="s">
        <v>170</v>
      </c>
    </row>
    <row r="28" spans="1:3" x14ac:dyDescent="0.35">
      <c r="A28" s="8"/>
    </row>
  </sheetData>
  <mergeCells count="3">
    <mergeCell ref="C1:D1"/>
    <mergeCell ref="A24:C24"/>
    <mergeCell ref="E1: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A8A4C-1B59-4454-84E2-D95D1EF00A01}">
  <dimension ref="A1:H16"/>
  <sheetViews>
    <sheetView workbookViewId="0">
      <selection activeCell="C20" sqref="C20"/>
    </sheetView>
  </sheetViews>
  <sheetFormatPr defaultRowHeight="14.5" x14ac:dyDescent="0.35"/>
  <cols>
    <col min="1" max="1" width="11.7265625" customWidth="1"/>
    <col min="2" max="2" width="57.90625" customWidth="1"/>
    <col min="3" max="3" width="10.36328125" customWidth="1"/>
    <col min="4" max="4" width="10.7265625" customWidth="1"/>
    <col min="5" max="5" width="10.54296875" customWidth="1"/>
    <col min="6" max="6" width="10.6328125" customWidth="1"/>
  </cols>
  <sheetData>
    <row r="1" spans="1:8" ht="48" customHeight="1" x14ac:dyDescent="0.35">
      <c r="A1" s="6" t="s">
        <v>15</v>
      </c>
      <c r="B1" s="7" t="s">
        <v>34</v>
      </c>
      <c r="C1" s="15" t="s">
        <v>32</v>
      </c>
      <c r="D1" s="16"/>
      <c r="E1" s="15" t="s">
        <v>33</v>
      </c>
      <c r="F1" s="16"/>
    </row>
    <row r="2" spans="1:8" ht="29" customHeight="1" x14ac:dyDescent="0.35">
      <c r="A2" s="2" t="s">
        <v>0</v>
      </c>
      <c r="B2" s="2" t="s">
        <v>1</v>
      </c>
      <c r="C2" s="2" t="s">
        <v>2</v>
      </c>
      <c r="D2" s="2" t="s">
        <v>3</v>
      </c>
      <c r="E2" s="2" t="s">
        <v>2</v>
      </c>
      <c r="F2" s="2" t="s">
        <v>3</v>
      </c>
    </row>
    <row r="3" spans="1:8" ht="29" x14ac:dyDescent="0.35">
      <c r="A3">
        <v>1</v>
      </c>
      <c r="B3" s="3" t="s">
        <v>38</v>
      </c>
      <c r="C3" s="1">
        <v>255182</v>
      </c>
      <c r="D3">
        <v>58.89</v>
      </c>
      <c r="E3" s="1">
        <v>261901</v>
      </c>
      <c r="F3" s="9">
        <f>E3/$E$6</f>
        <v>0.59326637309267516</v>
      </c>
      <c r="H3" s="4"/>
    </row>
    <row r="4" spans="1:8" ht="29" x14ac:dyDescent="0.35">
      <c r="A4">
        <v>2</v>
      </c>
      <c r="B4" s="3" t="s">
        <v>37</v>
      </c>
      <c r="C4" s="1">
        <v>176222</v>
      </c>
      <c r="D4">
        <v>40.67</v>
      </c>
      <c r="E4" s="1">
        <v>178188</v>
      </c>
      <c r="F4" s="9">
        <f t="shared" ref="F4:F5" si="0">E4/$E$6</f>
        <v>0.40363705556159618</v>
      </c>
      <c r="H4" s="4"/>
    </row>
    <row r="5" spans="1:8" ht="29" x14ac:dyDescent="0.35">
      <c r="A5">
        <v>9</v>
      </c>
      <c r="B5" s="3" t="s">
        <v>36</v>
      </c>
      <c r="C5" s="1">
        <v>1919</v>
      </c>
      <c r="D5">
        <v>0.44</v>
      </c>
      <c r="E5" s="1">
        <v>1367</v>
      </c>
      <c r="F5" s="9">
        <f t="shared" si="0"/>
        <v>3.0965713457286798E-3</v>
      </c>
      <c r="H5" s="4"/>
    </row>
    <row r="6" spans="1:8" x14ac:dyDescent="0.35">
      <c r="C6" s="1">
        <f>SUM(C3:C5)</f>
        <v>433323</v>
      </c>
      <c r="E6" s="1">
        <f>SUM(E3:E5)</f>
        <v>441456</v>
      </c>
      <c r="F6" s="9"/>
      <c r="H6" s="4"/>
    </row>
    <row r="7" spans="1:8" x14ac:dyDescent="0.35">
      <c r="E7" s="1"/>
      <c r="F7" s="9"/>
      <c r="H7" s="4"/>
    </row>
    <row r="8" spans="1:8" x14ac:dyDescent="0.35">
      <c r="E8" s="1"/>
      <c r="F8" s="9"/>
      <c r="H8" s="4"/>
    </row>
    <row r="9" spans="1:8" x14ac:dyDescent="0.35">
      <c r="E9" s="1"/>
      <c r="F9" s="4"/>
    </row>
    <row r="10" spans="1:8" x14ac:dyDescent="0.35">
      <c r="C10" s="1"/>
      <c r="E10" s="1"/>
      <c r="F10" s="4"/>
    </row>
    <row r="12" spans="1:8" x14ac:dyDescent="0.35">
      <c r="A12" s="17" t="s">
        <v>31</v>
      </c>
      <c r="B12" s="17"/>
      <c r="C12" s="17"/>
    </row>
    <row r="13" spans="1:8" x14ac:dyDescent="0.35">
      <c r="A13" t="s">
        <v>18</v>
      </c>
      <c r="B13" t="s">
        <v>19</v>
      </c>
      <c r="C13" t="s">
        <v>22</v>
      </c>
    </row>
    <row r="14" spans="1:8" x14ac:dyDescent="0.35">
      <c r="A14" s="8">
        <v>0</v>
      </c>
      <c r="B14" t="s">
        <v>39</v>
      </c>
      <c r="C14">
        <v>1</v>
      </c>
    </row>
    <row r="15" spans="1:8" x14ac:dyDescent="0.35">
      <c r="A15" s="8">
        <v>1</v>
      </c>
      <c r="B15" t="s">
        <v>40</v>
      </c>
      <c r="C15">
        <v>2</v>
      </c>
    </row>
    <row r="16" spans="1:8" x14ac:dyDescent="0.35">
      <c r="A16" s="8" t="s">
        <v>23</v>
      </c>
      <c r="B16" t="s">
        <v>41</v>
      </c>
      <c r="C16">
        <v>9</v>
      </c>
    </row>
  </sheetData>
  <mergeCells count="3">
    <mergeCell ref="C1:D1"/>
    <mergeCell ref="E1:F1"/>
    <mergeCell ref="A12:C1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0F87A-3153-4258-9621-3B4B25A4020F}">
  <dimension ref="A1:H16"/>
  <sheetViews>
    <sheetView tabSelected="1" workbookViewId="0">
      <selection activeCell="H21" sqref="H21"/>
    </sheetView>
  </sheetViews>
  <sheetFormatPr defaultRowHeight="14.5" x14ac:dyDescent="0.35"/>
  <cols>
    <col min="1" max="1" width="11.7265625" customWidth="1"/>
    <col min="2" max="2" width="57.90625" customWidth="1"/>
    <col min="3" max="3" width="10.36328125" customWidth="1"/>
    <col min="4" max="4" width="10.7265625" customWidth="1"/>
    <col min="5" max="5" width="10.54296875" customWidth="1"/>
    <col min="6" max="6" width="10.6328125" customWidth="1"/>
  </cols>
  <sheetData>
    <row r="1" spans="1:8" ht="48" customHeight="1" x14ac:dyDescent="0.35">
      <c r="A1" s="6" t="s">
        <v>15</v>
      </c>
      <c r="B1" s="7" t="s">
        <v>14</v>
      </c>
      <c r="C1" s="15" t="s">
        <v>16</v>
      </c>
      <c r="D1" s="16"/>
      <c r="E1" s="15" t="s">
        <v>17</v>
      </c>
      <c r="F1" s="16"/>
    </row>
    <row r="2" spans="1:8" ht="29" customHeight="1" x14ac:dyDescent="0.35">
      <c r="A2" s="2" t="s">
        <v>0</v>
      </c>
      <c r="B2" s="2" t="s">
        <v>1</v>
      </c>
      <c r="C2" s="2" t="s">
        <v>2</v>
      </c>
      <c r="D2" s="2" t="s">
        <v>3</v>
      </c>
      <c r="E2" s="2" t="s">
        <v>2</v>
      </c>
      <c r="F2" s="2" t="s">
        <v>3</v>
      </c>
    </row>
    <row r="3" spans="1:8" x14ac:dyDescent="0.35">
      <c r="A3">
        <v>1</v>
      </c>
      <c r="B3" t="s">
        <v>5</v>
      </c>
      <c r="C3" s="1">
        <v>59786</v>
      </c>
      <c r="D3">
        <v>13.8</v>
      </c>
      <c r="E3" s="1">
        <v>57256</v>
      </c>
      <c r="F3" s="9">
        <f t="shared" ref="F3:F8" si="0">E3/$E$10</f>
        <v>0.12969808995686999</v>
      </c>
      <c r="H3" s="4"/>
    </row>
    <row r="4" spans="1:8" x14ac:dyDescent="0.35">
      <c r="A4">
        <v>2</v>
      </c>
      <c r="B4" t="s">
        <v>6</v>
      </c>
      <c r="C4" s="1">
        <v>3253</v>
      </c>
      <c r="D4">
        <v>0.75</v>
      </c>
      <c r="E4" s="1">
        <v>3608</v>
      </c>
      <c r="F4" s="9">
        <f t="shared" si="0"/>
        <v>8.1729549490775974E-3</v>
      </c>
      <c r="H4" s="4"/>
    </row>
    <row r="5" spans="1:8" x14ac:dyDescent="0.35">
      <c r="A5">
        <v>3</v>
      </c>
      <c r="B5" t="s">
        <v>7</v>
      </c>
      <c r="C5" s="1">
        <v>358706</v>
      </c>
      <c r="D5">
        <v>82.78</v>
      </c>
      <c r="E5" s="1">
        <v>372104</v>
      </c>
      <c r="F5" s="9">
        <f t="shared" si="0"/>
        <v>0.84290167083469247</v>
      </c>
      <c r="H5" s="4"/>
    </row>
    <row r="6" spans="1:8" x14ac:dyDescent="0.35">
      <c r="A6">
        <v>4</v>
      </c>
      <c r="B6" t="s">
        <v>8</v>
      </c>
      <c r="C6" s="1">
        <v>10594</v>
      </c>
      <c r="D6">
        <v>2.44</v>
      </c>
      <c r="E6" s="1">
        <v>7690</v>
      </c>
      <c r="F6" s="9">
        <f t="shared" si="0"/>
        <v>1.7419629589358849E-2</v>
      </c>
      <c r="H6" s="4"/>
    </row>
    <row r="7" spans="1:8" x14ac:dyDescent="0.35">
      <c r="A7">
        <v>7</v>
      </c>
      <c r="B7" t="s">
        <v>9</v>
      </c>
      <c r="C7">
        <v>683</v>
      </c>
      <c r="D7">
        <v>0.16</v>
      </c>
      <c r="E7" s="1">
        <v>598</v>
      </c>
      <c r="F7" s="9">
        <f t="shared" si="0"/>
        <v>1.3546083867927948E-3</v>
      </c>
      <c r="H7" s="4"/>
    </row>
    <row r="8" spans="1:8" x14ac:dyDescent="0.35">
      <c r="A8">
        <v>9</v>
      </c>
      <c r="B8" t="s">
        <v>10</v>
      </c>
      <c r="C8">
        <v>296</v>
      </c>
      <c r="D8">
        <v>7.0000000000000007E-2</v>
      </c>
      <c r="E8" s="1">
        <v>193</v>
      </c>
      <c r="F8" s="9">
        <f t="shared" si="0"/>
        <v>4.3718966329600232E-4</v>
      </c>
      <c r="H8" s="4"/>
    </row>
    <row r="9" spans="1:8" x14ac:dyDescent="0.35">
      <c r="A9" t="s">
        <v>11</v>
      </c>
      <c r="B9" t="s">
        <v>12</v>
      </c>
      <c r="C9">
        <v>5</v>
      </c>
      <c r="D9" t="s">
        <v>13</v>
      </c>
      <c r="E9" s="1">
        <v>7</v>
      </c>
      <c r="F9" s="9"/>
    </row>
    <row r="10" spans="1:8" x14ac:dyDescent="0.35">
      <c r="C10" s="1">
        <f>SUM(C3:C9)</f>
        <v>433323</v>
      </c>
      <c r="E10" s="1">
        <f>SUM(E3:E9)</f>
        <v>441456</v>
      </c>
      <c r="F10" s="4"/>
    </row>
    <row r="12" spans="1:8" x14ac:dyDescent="0.35">
      <c r="A12" s="17" t="s">
        <v>30</v>
      </c>
      <c r="B12" s="17"/>
      <c r="C12" s="17"/>
    </row>
    <row r="13" spans="1:8" x14ac:dyDescent="0.35">
      <c r="A13" t="s">
        <v>18</v>
      </c>
      <c r="B13" t="s">
        <v>19</v>
      </c>
      <c r="C13" t="s">
        <v>22</v>
      </c>
    </row>
    <row r="14" spans="1:8" x14ac:dyDescent="0.35">
      <c r="A14" s="8">
        <v>0</v>
      </c>
      <c r="B14" t="s">
        <v>20</v>
      </c>
      <c r="C14" t="s">
        <v>24</v>
      </c>
    </row>
    <row r="15" spans="1:8" x14ac:dyDescent="0.35">
      <c r="A15" s="8">
        <v>1</v>
      </c>
      <c r="B15" t="s">
        <v>21</v>
      </c>
      <c r="C15" t="s">
        <v>25</v>
      </c>
    </row>
    <row r="16" spans="1:8" x14ac:dyDescent="0.35">
      <c r="A16" s="8" t="s">
        <v>23</v>
      </c>
      <c r="B16" t="s">
        <v>27</v>
      </c>
      <c r="C16" t="s">
        <v>26</v>
      </c>
    </row>
  </sheetData>
  <mergeCells count="3">
    <mergeCell ref="C1:D1"/>
    <mergeCell ref="E1:F1"/>
    <mergeCell ref="A12:C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A9353-4889-441D-BEAC-B617BDAEFD7E}">
  <dimension ref="A1:H16"/>
  <sheetViews>
    <sheetView workbookViewId="0">
      <selection activeCell="B20" sqref="B20"/>
    </sheetView>
  </sheetViews>
  <sheetFormatPr defaultRowHeight="14.5" x14ac:dyDescent="0.35"/>
  <cols>
    <col min="1" max="1" width="11.7265625" customWidth="1"/>
    <col min="2" max="2" width="57.90625" customWidth="1"/>
    <col min="3" max="3" width="10.36328125" customWidth="1"/>
    <col min="4" max="4" width="10.7265625" customWidth="1"/>
    <col min="5" max="5" width="10.54296875" customWidth="1"/>
    <col min="6" max="6" width="10.6328125" customWidth="1"/>
  </cols>
  <sheetData>
    <row r="1" spans="1:8" ht="48" customHeight="1" x14ac:dyDescent="0.35">
      <c r="A1" s="6" t="s">
        <v>15</v>
      </c>
      <c r="B1" s="7" t="s">
        <v>215</v>
      </c>
      <c r="C1" s="15" t="s">
        <v>213</v>
      </c>
      <c r="D1" s="16"/>
      <c r="E1" s="15" t="s">
        <v>214</v>
      </c>
      <c r="F1" s="16"/>
    </row>
    <row r="2" spans="1:8" ht="29" customHeight="1" x14ac:dyDescent="0.35">
      <c r="A2" s="2" t="s">
        <v>0</v>
      </c>
      <c r="B2" s="2" t="s">
        <v>1</v>
      </c>
      <c r="C2" s="2" t="s">
        <v>2</v>
      </c>
      <c r="D2" s="2" t="s">
        <v>3</v>
      </c>
      <c r="E2" s="2" t="s">
        <v>2</v>
      </c>
      <c r="F2" s="2" t="s">
        <v>3</v>
      </c>
    </row>
    <row r="3" spans="1:8" x14ac:dyDescent="0.35">
      <c r="A3">
        <v>1</v>
      </c>
      <c r="B3" t="s">
        <v>216</v>
      </c>
      <c r="C3">
        <v>687</v>
      </c>
      <c r="D3">
        <v>0.16</v>
      </c>
      <c r="E3" s="1"/>
      <c r="F3" s="9"/>
      <c r="H3" s="4"/>
    </row>
    <row r="4" spans="1:8" x14ac:dyDescent="0.35">
      <c r="A4">
        <v>2</v>
      </c>
      <c r="B4" t="s">
        <v>217</v>
      </c>
      <c r="C4" s="1">
        <v>8324</v>
      </c>
      <c r="D4">
        <v>1.92</v>
      </c>
      <c r="E4" s="1"/>
      <c r="F4" s="9"/>
      <c r="H4" s="4"/>
    </row>
    <row r="5" spans="1:8" x14ac:dyDescent="0.35">
      <c r="A5">
        <v>3</v>
      </c>
      <c r="B5" t="s">
        <v>218</v>
      </c>
      <c r="C5" s="1">
        <v>16161</v>
      </c>
      <c r="D5">
        <v>3.73</v>
      </c>
      <c r="E5" s="1"/>
      <c r="F5" s="9"/>
      <c r="H5" s="4"/>
    </row>
    <row r="6" spans="1:8" x14ac:dyDescent="0.35">
      <c r="A6">
        <v>4</v>
      </c>
      <c r="B6" t="s">
        <v>219</v>
      </c>
      <c r="C6" s="1">
        <v>106613</v>
      </c>
      <c r="D6">
        <v>24.6</v>
      </c>
      <c r="E6" s="1"/>
      <c r="F6" s="9"/>
      <c r="H6" s="4"/>
    </row>
    <row r="7" spans="1:8" x14ac:dyDescent="0.35">
      <c r="A7">
        <v>5</v>
      </c>
      <c r="B7" t="s">
        <v>220</v>
      </c>
      <c r="C7" s="1">
        <v>114346</v>
      </c>
      <c r="D7">
        <v>26.39</v>
      </c>
      <c r="E7" s="1"/>
      <c r="F7" s="9"/>
      <c r="H7" s="4"/>
    </row>
    <row r="8" spans="1:8" x14ac:dyDescent="0.35">
      <c r="A8">
        <v>6</v>
      </c>
      <c r="B8" t="s">
        <v>221</v>
      </c>
      <c r="C8" s="1">
        <v>184867</v>
      </c>
      <c r="D8">
        <v>42.66</v>
      </c>
      <c r="E8" s="1"/>
      <c r="F8" s="9"/>
      <c r="H8" s="4"/>
    </row>
    <row r="9" spans="1:8" x14ac:dyDescent="0.35">
      <c r="A9">
        <v>9</v>
      </c>
      <c r="B9" t="s">
        <v>45</v>
      </c>
      <c r="C9" s="1">
        <v>2316</v>
      </c>
      <c r="D9">
        <v>0.53</v>
      </c>
      <c r="E9" s="1"/>
      <c r="F9" s="4"/>
    </row>
    <row r="10" spans="1:8" x14ac:dyDescent="0.35">
      <c r="A10" t="s">
        <v>11</v>
      </c>
      <c r="B10" t="s">
        <v>12</v>
      </c>
      <c r="C10">
        <v>9</v>
      </c>
      <c r="D10" t="s">
        <v>13</v>
      </c>
      <c r="E10" s="1"/>
      <c r="F10" s="4"/>
    </row>
    <row r="12" spans="1:8" x14ac:dyDescent="0.35">
      <c r="A12" s="17"/>
      <c r="B12" s="17"/>
      <c r="C12" s="17"/>
    </row>
    <row r="13" spans="1:8" x14ac:dyDescent="0.35">
      <c r="A13" t="s">
        <v>18</v>
      </c>
      <c r="B13" t="s">
        <v>19</v>
      </c>
      <c r="C13" t="s">
        <v>22</v>
      </c>
    </row>
    <row r="14" spans="1:8" x14ac:dyDescent="0.35">
      <c r="A14" s="8" t="s">
        <v>222</v>
      </c>
      <c r="B14" t="s">
        <v>223</v>
      </c>
      <c r="C14" t="s">
        <v>224</v>
      </c>
    </row>
    <row r="15" spans="1:8" x14ac:dyDescent="0.35">
      <c r="A15" s="8" t="s">
        <v>23</v>
      </c>
      <c r="C15">
        <v>9</v>
      </c>
    </row>
    <row r="16" spans="1:8" x14ac:dyDescent="0.35">
      <c r="A16" s="8"/>
    </row>
  </sheetData>
  <mergeCells count="3">
    <mergeCell ref="C1:D1"/>
    <mergeCell ref="E1:F1"/>
    <mergeCell ref="A12:C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BC8A-6BA7-4034-908C-71F36CD50D7A}">
  <dimension ref="A1:K30"/>
  <sheetViews>
    <sheetView workbookViewId="0">
      <selection activeCell="I16" sqref="I16"/>
    </sheetView>
  </sheetViews>
  <sheetFormatPr defaultRowHeight="14.5" x14ac:dyDescent="0.35"/>
  <cols>
    <col min="1" max="1" width="11.7265625" customWidth="1"/>
    <col min="2" max="2" width="38.81640625" customWidth="1"/>
    <col min="3" max="3" width="10.36328125" customWidth="1"/>
    <col min="4" max="4" width="10.7265625" customWidth="1"/>
    <col min="5" max="5" width="10.54296875" customWidth="1"/>
    <col min="6" max="6" width="10.6328125" customWidth="1"/>
    <col min="9" max="9" width="14.81640625" customWidth="1"/>
    <col min="10" max="10" width="33.81640625" customWidth="1"/>
  </cols>
  <sheetData>
    <row r="1" spans="1:11" ht="48" customHeight="1" x14ac:dyDescent="0.35">
      <c r="A1" s="6" t="s">
        <v>15</v>
      </c>
      <c r="B1" s="7" t="s">
        <v>181</v>
      </c>
      <c r="C1" s="15" t="s">
        <v>182</v>
      </c>
      <c r="D1" s="16"/>
      <c r="E1" s="15" t="s">
        <v>183</v>
      </c>
      <c r="F1" s="16"/>
    </row>
    <row r="2" spans="1:11" ht="29" customHeight="1" x14ac:dyDescent="0.35">
      <c r="A2" s="2" t="s">
        <v>0</v>
      </c>
      <c r="B2" s="2" t="s">
        <v>1</v>
      </c>
      <c r="C2" s="2" t="s">
        <v>2</v>
      </c>
      <c r="D2" s="2" t="s">
        <v>3</v>
      </c>
      <c r="E2" s="2" t="s">
        <v>2</v>
      </c>
      <c r="F2" s="2" t="s">
        <v>3</v>
      </c>
    </row>
    <row r="3" spans="1:11" x14ac:dyDescent="0.35">
      <c r="A3">
        <v>1</v>
      </c>
      <c r="B3" t="s">
        <v>184</v>
      </c>
      <c r="C3" s="1">
        <v>26280</v>
      </c>
      <c r="D3">
        <v>6.06</v>
      </c>
      <c r="E3" s="1"/>
      <c r="F3" s="9"/>
      <c r="H3" s="4"/>
    </row>
    <row r="4" spans="1:11" x14ac:dyDescent="0.35">
      <c r="B4" t="s">
        <v>185</v>
      </c>
      <c r="E4" s="1"/>
      <c r="F4" s="9"/>
      <c r="H4" s="4"/>
      <c r="I4" t="s">
        <v>18</v>
      </c>
      <c r="J4" t="s">
        <v>19</v>
      </c>
      <c r="K4" t="s">
        <v>22</v>
      </c>
    </row>
    <row r="5" spans="1:11" x14ac:dyDescent="0.35">
      <c r="A5">
        <v>2</v>
      </c>
      <c r="B5" t="s">
        <v>186</v>
      </c>
      <c r="C5" s="1">
        <v>21247</v>
      </c>
      <c r="D5">
        <v>4.9000000000000004</v>
      </c>
      <c r="E5" s="1"/>
      <c r="F5" s="9"/>
      <c r="H5" s="4"/>
      <c r="I5" s="8" t="s">
        <v>211</v>
      </c>
      <c r="J5" t="s">
        <v>212</v>
      </c>
      <c r="K5" t="s">
        <v>81</v>
      </c>
    </row>
    <row r="6" spans="1:11" x14ac:dyDescent="0.35">
      <c r="B6" t="s">
        <v>187</v>
      </c>
      <c r="E6" s="1"/>
      <c r="F6" s="9"/>
      <c r="H6" s="4"/>
      <c r="I6" s="8" t="s">
        <v>23</v>
      </c>
      <c r="K6">
        <v>14</v>
      </c>
    </row>
    <row r="7" spans="1:11" x14ac:dyDescent="0.35">
      <c r="A7">
        <v>3</v>
      </c>
      <c r="B7" t="s">
        <v>188</v>
      </c>
      <c r="C7" s="1">
        <v>24803</v>
      </c>
      <c r="D7">
        <v>5.72</v>
      </c>
      <c r="E7" s="1"/>
      <c r="F7" s="9"/>
      <c r="H7" s="4"/>
      <c r="I7" s="8"/>
    </row>
    <row r="8" spans="1:11" x14ac:dyDescent="0.35">
      <c r="B8" t="s">
        <v>189</v>
      </c>
      <c r="E8" s="1"/>
      <c r="F8" s="9"/>
      <c r="H8" s="4"/>
    </row>
    <row r="9" spans="1:11" x14ac:dyDescent="0.35">
      <c r="A9">
        <v>4</v>
      </c>
      <c r="B9" t="s">
        <v>190</v>
      </c>
      <c r="C9" s="1">
        <v>27153</v>
      </c>
      <c r="D9">
        <v>6.27</v>
      </c>
      <c r="E9" s="1"/>
      <c r="F9" s="4"/>
    </row>
    <row r="10" spans="1:11" x14ac:dyDescent="0.35">
      <c r="B10" t="s">
        <v>191</v>
      </c>
      <c r="E10" s="1"/>
      <c r="F10" s="4"/>
    </row>
    <row r="11" spans="1:11" x14ac:dyDescent="0.35">
      <c r="A11">
        <v>5</v>
      </c>
      <c r="B11" t="s">
        <v>192</v>
      </c>
      <c r="C11" s="1">
        <v>28463</v>
      </c>
      <c r="D11">
        <v>6.57</v>
      </c>
    </row>
    <row r="12" spans="1:11" x14ac:dyDescent="0.35">
      <c r="B12" t="s">
        <v>193</v>
      </c>
    </row>
    <row r="13" spans="1:11" x14ac:dyDescent="0.35">
      <c r="A13">
        <v>6</v>
      </c>
      <c r="B13" t="s">
        <v>194</v>
      </c>
      <c r="C13" s="1">
        <v>27070</v>
      </c>
      <c r="D13">
        <v>6.25</v>
      </c>
    </row>
    <row r="14" spans="1:11" x14ac:dyDescent="0.35">
      <c r="B14" t="s">
        <v>195</v>
      </c>
    </row>
    <row r="15" spans="1:11" x14ac:dyDescent="0.35">
      <c r="A15">
        <v>7</v>
      </c>
      <c r="B15" t="s">
        <v>196</v>
      </c>
      <c r="C15" s="1">
        <v>31291</v>
      </c>
      <c r="D15">
        <v>7.22</v>
      </c>
    </row>
    <row r="16" spans="1:11" x14ac:dyDescent="0.35">
      <c r="B16" t="s">
        <v>197</v>
      </c>
    </row>
    <row r="17" spans="1:4" x14ac:dyDescent="0.35">
      <c r="A17">
        <v>8</v>
      </c>
      <c r="B17" t="s">
        <v>198</v>
      </c>
      <c r="C17" s="1">
        <v>34219</v>
      </c>
      <c r="D17">
        <v>7.9</v>
      </c>
    </row>
    <row r="18" spans="1:4" x14ac:dyDescent="0.35">
      <c r="B18" t="s">
        <v>199</v>
      </c>
    </row>
    <row r="19" spans="1:4" x14ac:dyDescent="0.35">
      <c r="A19">
        <v>9</v>
      </c>
      <c r="B19" t="s">
        <v>200</v>
      </c>
      <c r="C19" s="1">
        <v>41974</v>
      </c>
      <c r="D19">
        <v>9.69</v>
      </c>
    </row>
    <row r="20" spans="1:4" x14ac:dyDescent="0.35">
      <c r="B20" t="s">
        <v>201</v>
      </c>
    </row>
    <row r="21" spans="1:4" x14ac:dyDescent="0.35">
      <c r="A21">
        <v>10</v>
      </c>
      <c r="B21" t="s">
        <v>202</v>
      </c>
      <c r="C21" s="1">
        <v>46099</v>
      </c>
      <c r="D21">
        <v>10.64</v>
      </c>
    </row>
    <row r="22" spans="1:4" x14ac:dyDescent="0.35">
      <c r="B22" t="s">
        <v>203</v>
      </c>
    </row>
    <row r="23" spans="1:4" x14ac:dyDescent="0.35">
      <c r="A23">
        <v>11</v>
      </c>
      <c r="B23" t="s">
        <v>204</v>
      </c>
      <c r="C23" s="1">
        <v>43533</v>
      </c>
      <c r="D23">
        <v>10.050000000000001</v>
      </c>
    </row>
    <row r="24" spans="1:4" x14ac:dyDescent="0.35">
      <c r="B24" t="s">
        <v>205</v>
      </c>
    </row>
    <row r="25" spans="1:4" x14ac:dyDescent="0.35">
      <c r="A25">
        <v>12</v>
      </c>
      <c r="B25" t="s">
        <v>206</v>
      </c>
      <c r="C25" s="1">
        <v>34543</v>
      </c>
      <c r="D25">
        <v>7.97</v>
      </c>
    </row>
    <row r="26" spans="1:4" x14ac:dyDescent="0.35">
      <c r="B26" t="s">
        <v>207</v>
      </c>
    </row>
    <row r="27" spans="1:4" x14ac:dyDescent="0.35">
      <c r="A27">
        <v>13</v>
      </c>
      <c r="B27" t="s">
        <v>208</v>
      </c>
      <c r="C27" s="1">
        <v>38869</v>
      </c>
      <c r="D27">
        <v>8.9700000000000006</v>
      </c>
    </row>
    <row r="28" spans="1:4" x14ac:dyDescent="0.35">
      <c r="B28" t="s">
        <v>209</v>
      </c>
    </row>
    <row r="29" spans="1:4" x14ac:dyDescent="0.35">
      <c r="A29">
        <v>14</v>
      </c>
      <c r="B29" t="s">
        <v>76</v>
      </c>
      <c r="C29" s="1">
        <v>7779</v>
      </c>
      <c r="D29">
        <v>1.8</v>
      </c>
    </row>
    <row r="30" spans="1:4" x14ac:dyDescent="0.35">
      <c r="B30" t="s">
        <v>210</v>
      </c>
    </row>
  </sheetData>
  <mergeCells count="2">
    <mergeCell ref="C1:D1"/>
    <mergeCell ref="E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F22F4-465E-4BDA-A7D4-A1BCD7776A25}">
  <dimension ref="A1:H16"/>
  <sheetViews>
    <sheetView workbookViewId="0">
      <selection activeCell="G10" sqref="G10"/>
    </sheetView>
  </sheetViews>
  <sheetFormatPr defaultRowHeight="14.5" x14ac:dyDescent="0.35"/>
  <cols>
    <col min="1" max="1" width="11.7265625" customWidth="1"/>
    <col min="2" max="2" width="57.90625" customWidth="1"/>
    <col min="3" max="3" width="10.36328125" customWidth="1"/>
    <col min="4" max="4" width="10.7265625" customWidth="1"/>
    <col min="5" max="5" width="10.54296875" customWidth="1"/>
    <col min="6" max="6" width="10.6328125" customWidth="1"/>
  </cols>
  <sheetData>
    <row r="1" spans="1:8" ht="48" customHeight="1" x14ac:dyDescent="0.35">
      <c r="A1" s="6" t="s">
        <v>15</v>
      </c>
      <c r="B1" s="7" t="s">
        <v>178</v>
      </c>
      <c r="C1" s="15" t="s">
        <v>175</v>
      </c>
      <c r="D1" s="16"/>
      <c r="E1" s="15" t="s">
        <v>174</v>
      </c>
      <c r="F1" s="16"/>
    </row>
    <row r="2" spans="1:8" ht="29" customHeight="1" x14ac:dyDescent="0.35">
      <c r="A2" s="2" t="s">
        <v>0</v>
      </c>
      <c r="B2" s="2" t="s">
        <v>1</v>
      </c>
      <c r="C2" s="2" t="s">
        <v>2</v>
      </c>
      <c r="D2" s="2" t="s">
        <v>3</v>
      </c>
      <c r="E2" s="2" t="s">
        <v>2</v>
      </c>
      <c r="F2" s="2" t="s">
        <v>3</v>
      </c>
    </row>
    <row r="3" spans="1:8" x14ac:dyDescent="0.35">
      <c r="A3">
        <v>1</v>
      </c>
      <c r="B3" t="s">
        <v>179</v>
      </c>
      <c r="C3" s="1">
        <v>203782</v>
      </c>
      <c r="D3">
        <v>47.03</v>
      </c>
      <c r="E3" s="1">
        <v>186938</v>
      </c>
      <c r="F3">
        <v>42.35</v>
      </c>
      <c r="H3" s="4"/>
    </row>
    <row r="4" spans="1:8" x14ac:dyDescent="0.35">
      <c r="A4">
        <v>2</v>
      </c>
      <c r="B4" t="s">
        <v>180</v>
      </c>
      <c r="C4" s="1">
        <v>229541</v>
      </c>
      <c r="D4">
        <v>52.97</v>
      </c>
      <c r="E4" s="1">
        <v>254518</v>
      </c>
      <c r="F4">
        <v>57.65</v>
      </c>
      <c r="H4" s="4"/>
    </row>
    <row r="5" spans="1:8" x14ac:dyDescent="0.35">
      <c r="C5" s="1"/>
      <c r="E5" s="1"/>
      <c r="F5" s="9"/>
      <c r="H5" s="4"/>
    </row>
    <row r="6" spans="1:8" x14ac:dyDescent="0.35">
      <c r="C6" s="1"/>
      <c r="E6" s="1"/>
      <c r="F6" s="9"/>
      <c r="H6" s="4"/>
    </row>
    <row r="7" spans="1:8" x14ac:dyDescent="0.35">
      <c r="E7" s="1"/>
      <c r="F7" s="9"/>
      <c r="H7" s="4"/>
    </row>
    <row r="8" spans="1:8" x14ac:dyDescent="0.35">
      <c r="E8" s="1"/>
      <c r="F8" s="9"/>
      <c r="H8" s="4"/>
    </row>
    <row r="9" spans="1:8" x14ac:dyDescent="0.35">
      <c r="E9" s="1"/>
      <c r="F9" s="4"/>
    </row>
    <row r="10" spans="1:8" x14ac:dyDescent="0.35">
      <c r="C10" s="1"/>
      <c r="E10" s="1"/>
      <c r="F10" s="4"/>
    </row>
    <row r="12" spans="1:8" x14ac:dyDescent="0.35">
      <c r="A12" s="17"/>
      <c r="B12" s="17"/>
      <c r="C12" s="17"/>
    </row>
    <row r="13" spans="1:8" x14ac:dyDescent="0.35">
      <c r="A13" t="s">
        <v>18</v>
      </c>
      <c r="B13" t="s">
        <v>19</v>
      </c>
      <c r="C13" t="s">
        <v>22</v>
      </c>
    </row>
    <row r="14" spans="1:8" x14ac:dyDescent="0.35">
      <c r="A14" s="8">
        <v>0</v>
      </c>
      <c r="B14" t="s">
        <v>177</v>
      </c>
      <c r="C14">
        <v>2</v>
      </c>
    </row>
    <row r="15" spans="1:8" x14ac:dyDescent="0.35">
      <c r="A15" s="8">
        <v>1</v>
      </c>
      <c r="B15" t="s">
        <v>176</v>
      </c>
      <c r="C15">
        <v>1</v>
      </c>
    </row>
    <row r="16" spans="1:8" x14ac:dyDescent="0.35">
      <c r="A16" s="8" t="s">
        <v>23</v>
      </c>
    </row>
  </sheetData>
  <mergeCells count="3">
    <mergeCell ref="C1:D1"/>
    <mergeCell ref="E1:F1"/>
    <mergeCell ref="A12:C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CB2FD-A8FA-4B45-9231-495DF2B74F62}">
  <dimension ref="A1:H16"/>
  <sheetViews>
    <sheetView workbookViewId="0">
      <selection activeCell="J1" sqref="J1:P11"/>
    </sheetView>
  </sheetViews>
  <sheetFormatPr defaultRowHeight="14.5" x14ac:dyDescent="0.35"/>
  <cols>
    <col min="1" max="1" width="11.7265625" customWidth="1"/>
    <col min="2" max="2" width="57.90625" customWidth="1"/>
    <col min="3" max="3" width="10.36328125" customWidth="1"/>
    <col min="4" max="4" width="10.7265625" customWidth="1"/>
    <col min="5" max="5" width="10.54296875" customWidth="1"/>
    <col min="6" max="6" width="10.6328125" customWidth="1"/>
  </cols>
  <sheetData>
    <row r="1" spans="1:8" ht="48" customHeight="1" x14ac:dyDescent="0.35">
      <c r="A1" s="6" t="s">
        <v>15</v>
      </c>
      <c r="B1" s="7" t="s">
        <v>171</v>
      </c>
      <c r="C1" s="15" t="s">
        <v>173</v>
      </c>
      <c r="D1" s="16"/>
      <c r="E1" s="15" t="s">
        <v>172</v>
      </c>
      <c r="F1" s="16"/>
    </row>
    <row r="2" spans="1:8" ht="29" customHeight="1" x14ac:dyDescent="0.35">
      <c r="A2" s="2" t="s">
        <v>0</v>
      </c>
      <c r="B2" s="2" t="s">
        <v>1</v>
      </c>
      <c r="C2" s="2" t="s">
        <v>2</v>
      </c>
      <c r="D2" s="2" t="s">
        <v>3</v>
      </c>
      <c r="E2" s="2" t="s">
        <v>2</v>
      </c>
      <c r="F2" s="2" t="s">
        <v>3</v>
      </c>
    </row>
    <row r="3" spans="1:8" x14ac:dyDescent="0.35">
      <c r="A3">
        <v>1</v>
      </c>
      <c r="B3" t="s">
        <v>5</v>
      </c>
      <c r="C3" s="1">
        <v>67021</v>
      </c>
      <c r="D3">
        <v>16.07</v>
      </c>
      <c r="E3" s="1">
        <v>74664</v>
      </c>
      <c r="F3" s="9">
        <v>0.17399999999999999</v>
      </c>
      <c r="H3" s="4"/>
    </row>
    <row r="4" spans="1:8" x14ac:dyDescent="0.35">
      <c r="A4">
        <v>2</v>
      </c>
      <c r="B4" t="s">
        <v>35</v>
      </c>
      <c r="C4" s="1">
        <v>348452</v>
      </c>
      <c r="D4">
        <v>83.53</v>
      </c>
      <c r="E4" s="1">
        <v>352198</v>
      </c>
      <c r="F4" s="9">
        <v>0.82069999999999999</v>
      </c>
      <c r="H4" s="4"/>
    </row>
    <row r="5" spans="1:8" x14ac:dyDescent="0.35">
      <c r="A5">
        <v>7</v>
      </c>
      <c r="B5" t="s">
        <v>44</v>
      </c>
      <c r="C5" s="1">
        <v>1206</v>
      </c>
      <c r="D5">
        <v>0.28999999999999998</v>
      </c>
      <c r="E5" s="1">
        <v>1346</v>
      </c>
      <c r="F5" s="9">
        <v>3.0999999999999999E-3</v>
      </c>
      <c r="H5" s="4"/>
    </row>
    <row r="6" spans="1:8" x14ac:dyDescent="0.35">
      <c r="A6">
        <v>9</v>
      </c>
      <c r="B6" t="s">
        <v>45</v>
      </c>
      <c r="C6">
        <v>498</v>
      </c>
      <c r="D6">
        <v>0.12</v>
      </c>
      <c r="E6">
        <v>914</v>
      </c>
      <c r="F6" s="9">
        <v>2.0999999999999999E-3</v>
      </c>
      <c r="H6" s="4"/>
    </row>
    <row r="7" spans="1:8" x14ac:dyDescent="0.35">
      <c r="A7" t="s">
        <v>11</v>
      </c>
      <c r="B7" t="s">
        <v>12</v>
      </c>
      <c r="C7" s="1">
        <v>16146</v>
      </c>
      <c r="D7" t="s">
        <v>13</v>
      </c>
      <c r="E7" s="1">
        <v>12334</v>
      </c>
      <c r="F7" s="9"/>
      <c r="H7" s="4"/>
    </row>
    <row r="8" spans="1:8" x14ac:dyDescent="0.35">
      <c r="E8" s="1"/>
      <c r="F8" s="9"/>
      <c r="H8" s="4"/>
    </row>
    <row r="9" spans="1:8" x14ac:dyDescent="0.35">
      <c r="E9" s="1"/>
      <c r="F9" s="4"/>
    </row>
    <row r="10" spans="1:8" x14ac:dyDescent="0.35">
      <c r="C10" s="1"/>
      <c r="E10" s="1"/>
      <c r="F10" s="4"/>
    </row>
    <row r="12" spans="1:8" x14ac:dyDescent="0.35">
      <c r="A12" s="17"/>
      <c r="B12" s="17"/>
      <c r="C12" s="17"/>
    </row>
    <row r="13" spans="1:8" x14ac:dyDescent="0.35">
      <c r="A13" t="s">
        <v>18</v>
      </c>
      <c r="B13" t="s">
        <v>19</v>
      </c>
      <c r="C13" t="s">
        <v>22</v>
      </c>
    </row>
    <row r="14" spans="1:8" x14ac:dyDescent="0.35">
      <c r="A14" s="8">
        <v>0</v>
      </c>
      <c r="B14" t="s">
        <v>35</v>
      </c>
      <c r="C14">
        <v>2</v>
      </c>
    </row>
    <row r="15" spans="1:8" x14ac:dyDescent="0.35">
      <c r="A15" s="8">
        <v>1</v>
      </c>
      <c r="B15" t="s">
        <v>5</v>
      </c>
      <c r="C15">
        <v>1</v>
      </c>
    </row>
    <row r="16" spans="1:8" x14ac:dyDescent="0.35">
      <c r="A16" s="8" t="s">
        <v>23</v>
      </c>
      <c r="C16" t="s">
        <v>26</v>
      </c>
    </row>
  </sheetData>
  <mergeCells count="3">
    <mergeCell ref="C1:D1"/>
    <mergeCell ref="E1:F1"/>
    <mergeCell ref="A12:C1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2A4AB-B4CE-4E55-98E4-5CB3A036E0F7}">
  <dimension ref="A1:J16"/>
  <sheetViews>
    <sheetView workbookViewId="0">
      <selection activeCell="B21" sqref="B21"/>
    </sheetView>
  </sheetViews>
  <sheetFormatPr defaultRowHeight="14.5" x14ac:dyDescent="0.35"/>
  <cols>
    <col min="1" max="1" width="11.7265625" customWidth="1"/>
    <col min="2" max="2" width="57.90625" customWidth="1"/>
    <col min="3" max="3" width="10.36328125" customWidth="1"/>
    <col min="4" max="4" width="10.7265625" customWidth="1"/>
    <col min="5" max="5" width="10.54296875" customWidth="1"/>
    <col min="6" max="6" width="10.6328125" customWidth="1"/>
  </cols>
  <sheetData>
    <row r="1" spans="1:10" ht="48" customHeight="1" x14ac:dyDescent="0.35">
      <c r="A1" s="6" t="s">
        <v>15</v>
      </c>
      <c r="B1" s="7" t="s">
        <v>165</v>
      </c>
      <c r="C1" s="15" t="s">
        <v>166</v>
      </c>
      <c r="D1" s="16"/>
      <c r="E1" s="15" t="s">
        <v>167</v>
      </c>
      <c r="F1" s="16"/>
    </row>
    <row r="2" spans="1:10" ht="29" customHeight="1" x14ac:dyDescent="0.35">
      <c r="A2" s="2" t="s">
        <v>0</v>
      </c>
      <c r="B2" s="2" t="s">
        <v>1</v>
      </c>
      <c r="C2" s="2" t="s">
        <v>2</v>
      </c>
      <c r="D2" s="2" t="s">
        <v>3</v>
      </c>
      <c r="E2" s="2" t="s">
        <v>2</v>
      </c>
      <c r="F2" s="2" t="s">
        <v>3</v>
      </c>
    </row>
    <row r="3" spans="1:10" x14ac:dyDescent="0.35">
      <c r="A3" s="12" t="s">
        <v>160</v>
      </c>
      <c r="B3" t="s">
        <v>157</v>
      </c>
      <c r="C3" s="1">
        <v>165973</v>
      </c>
      <c r="D3">
        <v>38.299999999999997</v>
      </c>
      <c r="E3" s="1">
        <v>157570</v>
      </c>
      <c r="F3" s="9">
        <v>0.3569</v>
      </c>
      <c r="H3" s="4"/>
      <c r="J3" s="14"/>
    </row>
    <row r="4" spans="1:10" x14ac:dyDescent="0.35">
      <c r="A4">
        <v>88</v>
      </c>
      <c r="B4" t="s">
        <v>159</v>
      </c>
      <c r="C4" s="1">
        <v>256565</v>
      </c>
      <c r="D4">
        <v>59.21</v>
      </c>
      <c r="E4" s="1">
        <v>274143</v>
      </c>
      <c r="F4" s="9">
        <v>0.621</v>
      </c>
      <c r="H4" s="4"/>
    </row>
    <row r="5" spans="1:10" x14ac:dyDescent="0.35">
      <c r="A5">
        <v>77</v>
      </c>
      <c r="B5" t="s">
        <v>93</v>
      </c>
      <c r="C5" s="1">
        <v>9072</v>
      </c>
      <c r="D5">
        <v>2.09</v>
      </c>
      <c r="E5" s="1">
        <v>7664</v>
      </c>
      <c r="F5" s="9">
        <v>1.7399999999999999E-2</v>
      </c>
      <c r="H5" s="4"/>
    </row>
    <row r="6" spans="1:10" x14ac:dyDescent="0.35">
      <c r="A6">
        <v>99</v>
      </c>
      <c r="B6" t="s">
        <v>45</v>
      </c>
      <c r="C6" s="1">
        <v>1710</v>
      </c>
      <c r="D6">
        <v>0.39</v>
      </c>
      <c r="E6" s="1">
        <v>2078</v>
      </c>
      <c r="F6" s="9">
        <v>4.7000000000000002E-3</v>
      </c>
      <c r="H6" s="4"/>
    </row>
    <row r="7" spans="1:10" x14ac:dyDescent="0.35">
      <c r="A7" t="s">
        <v>11</v>
      </c>
      <c r="B7" t="s">
        <v>12</v>
      </c>
      <c r="C7">
        <v>3</v>
      </c>
      <c r="D7" t="s">
        <v>13</v>
      </c>
      <c r="E7">
        <v>1</v>
      </c>
      <c r="F7" s="9"/>
      <c r="H7" s="4"/>
    </row>
    <row r="8" spans="1:10" x14ac:dyDescent="0.35">
      <c r="E8" s="1"/>
      <c r="F8" s="9"/>
      <c r="H8" s="4"/>
    </row>
    <row r="9" spans="1:10" x14ac:dyDescent="0.35">
      <c r="E9" s="1"/>
      <c r="F9" s="4"/>
    </row>
    <row r="10" spans="1:10" x14ac:dyDescent="0.35">
      <c r="C10" s="1"/>
      <c r="E10" s="1"/>
      <c r="F10" s="4"/>
    </row>
    <row r="12" spans="1:10" x14ac:dyDescent="0.35">
      <c r="A12" s="17"/>
      <c r="B12" s="17"/>
      <c r="C12" s="17"/>
    </row>
    <row r="13" spans="1:10" x14ac:dyDescent="0.35">
      <c r="A13" t="s">
        <v>18</v>
      </c>
      <c r="B13" t="s">
        <v>19</v>
      </c>
      <c r="C13" t="s">
        <v>22</v>
      </c>
    </row>
    <row r="14" spans="1:10" x14ac:dyDescent="0.35">
      <c r="A14" s="8" t="s">
        <v>160</v>
      </c>
      <c r="B14" t="s">
        <v>168</v>
      </c>
      <c r="C14" t="s">
        <v>81</v>
      </c>
    </row>
    <row r="15" spans="1:10" x14ac:dyDescent="0.35">
      <c r="A15" s="8">
        <v>0</v>
      </c>
      <c r="B15" t="s">
        <v>169</v>
      </c>
      <c r="C15">
        <v>88</v>
      </c>
    </row>
    <row r="16" spans="1:10" x14ac:dyDescent="0.35">
      <c r="A16" s="8" t="s">
        <v>23</v>
      </c>
      <c r="C16" t="s">
        <v>170</v>
      </c>
    </row>
  </sheetData>
  <mergeCells count="3">
    <mergeCell ref="C1:D1"/>
    <mergeCell ref="E1:F1"/>
    <mergeCell ref="A12:C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41345-C5B4-410D-973B-D8C31E692B02}">
  <dimension ref="A1:H16"/>
  <sheetViews>
    <sheetView workbookViewId="0">
      <selection activeCell="B21" sqref="B21"/>
    </sheetView>
  </sheetViews>
  <sheetFormatPr defaultRowHeight="14.5" x14ac:dyDescent="0.35"/>
  <cols>
    <col min="1" max="1" width="11.7265625" customWidth="1"/>
    <col min="2" max="2" width="57.90625" customWidth="1"/>
    <col min="3" max="3" width="10.36328125" customWidth="1"/>
    <col min="4" max="4" width="10.7265625" customWidth="1"/>
    <col min="5" max="5" width="10.54296875" customWidth="1"/>
    <col min="6" max="6" width="10.6328125" customWidth="1"/>
  </cols>
  <sheetData>
    <row r="1" spans="1:8" ht="48" customHeight="1" x14ac:dyDescent="0.35">
      <c r="A1" s="6" t="s">
        <v>15</v>
      </c>
      <c r="B1" s="7" t="s">
        <v>156</v>
      </c>
      <c r="C1" s="15" t="s">
        <v>163</v>
      </c>
      <c r="D1" s="16"/>
      <c r="E1" s="15" t="s">
        <v>164</v>
      </c>
      <c r="F1" s="16"/>
    </row>
    <row r="2" spans="1:8" ht="29" customHeight="1" x14ac:dyDescent="0.35">
      <c r="A2" s="2" t="s">
        <v>0</v>
      </c>
      <c r="B2" s="2" t="s">
        <v>1</v>
      </c>
      <c r="C2" s="2" t="s">
        <v>2</v>
      </c>
      <c r="D2" s="2" t="s">
        <v>3</v>
      </c>
      <c r="E2" s="2" t="s">
        <v>2</v>
      </c>
      <c r="F2" s="2" t="s">
        <v>3</v>
      </c>
    </row>
    <row r="3" spans="1:8" x14ac:dyDescent="0.35">
      <c r="A3" s="12" t="s">
        <v>160</v>
      </c>
      <c r="B3" t="s">
        <v>157</v>
      </c>
      <c r="C3" s="1">
        <v>168189</v>
      </c>
      <c r="D3">
        <v>38.81</v>
      </c>
      <c r="E3" s="1">
        <v>132972</v>
      </c>
      <c r="F3" s="9">
        <v>0.30120000000000002</v>
      </c>
      <c r="H3" s="4"/>
    </row>
    <row r="4" spans="1:8" x14ac:dyDescent="0.35">
      <c r="B4" t="s">
        <v>158</v>
      </c>
      <c r="E4" s="1"/>
      <c r="F4" s="9"/>
      <c r="H4" s="4"/>
    </row>
    <row r="5" spans="1:8" x14ac:dyDescent="0.35">
      <c r="A5">
        <v>88</v>
      </c>
      <c r="B5" t="s">
        <v>159</v>
      </c>
      <c r="C5" s="1">
        <v>257026</v>
      </c>
      <c r="D5">
        <v>59.32</v>
      </c>
      <c r="E5" s="1">
        <v>301076</v>
      </c>
      <c r="F5" s="9">
        <v>0.68200000000000005</v>
      </c>
      <c r="H5" s="4"/>
    </row>
    <row r="6" spans="1:8" x14ac:dyDescent="0.35">
      <c r="A6">
        <v>77</v>
      </c>
      <c r="B6" t="s">
        <v>93</v>
      </c>
      <c r="C6" s="1">
        <v>5992</v>
      </c>
      <c r="D6">
        <v>1.38</v>
      </c>
      <c r="E6" s="1">
        <v>5204</v>
      </c>
      <c r="F6" s="9">
        <v>1.18E-2</v>
      </c>
      <c r="H6" s="4"/>
    </row>
    <row r="7" spans="1:8" x14ac:dyDescent="0.35">
      <c r="A7">
        <v>99</v>
      </c>
      <c r="B7" t="s">
        <v>45</v>
      </c>
      <c r="C7" s="1">
        <v>2113</v>
      </c>
      <c r="D7">
        <v>0.49</v>
      </c>
      <c r="E7" s="1">
        <v>2204</v>
      </c>
      <c r="F7" s="9">
        <v>5.0000000000000001E-3</v>
      </c>
      <c r="H7" s="4"/>
    </row>
    <row r="8" spans="1:8" x14ac:dyDescent="0.35">
      <c r="A8" t="s">
        <v>11</v>
      </c>
      <c r="B8" t="s">
        <v>12</v>
      </c>
      <c r="C8">
        <v>3</v>
      </c>
      <c r="D8" t="s">
        <v>13</v>
      </c>
      <c r="E8" s="1"/>
      <c r="F8" s="9"/>
      <c r="H8" s="4"/>
    </row>
    <row r="9" spans="1:8" x14ac:dyDescent="0.35">
      <c r="E9" s="1"/>
      <c r="F9" s="4"/>
    </row>
    <row r="10" spans="1:8" x14ac:dyDescent="0.35">
      <c r="C10" s="1"/>
      <c r="E10" s="1"/>
      <c r="F10" s="4"/>
    </row>
    <row r="12" spans="1:8" x14ac:dyDescent="0.35">
      <c r="A12" s="17"/>
      <c r="B12" s="17"/>
      <c r="C12" s="17"/>
    </row>
    <row r="13" spans="1:8" x14ac:dyDescent="0.35">
      <c r="A13" t="s">
        <v>18</v>
      </c>
      <c r="B13" t="s">
        <v>19</v>
      </c>
      <c r="C13" t="s">
        <v>22</v>
      </c>
    </row>
    <row r="14" spans="1:8" x14ac:dyDescent="0.35">
      <c r="A14" s="8" t="s">
        <v>160</v>
      </c>
      <c r="B14" t="s">
        <v>161</v>
      </c>
      <c r="C14" t="s">
        <v>81</v>
      </c>
    </row>
    <row r="15" spans="1:8" x14ac:dyDescent="0.35">
      <c r="A15" s="8">
        <v>0</v>
      </c>
      <c r="B15" t="s">
        <v>162</v>
      </c>
      <c r="C15">
        <v>88</v>
      </c>
    </row>
    <row r="16" spans="1:8" x14ac:dyDescent="0.35">
      <c r="A16" s="8" t="s">
        <v>23</v>
      </c>
      <c r="C16" t="s">
        <v>170</v>
      </c>
    </row>
  </sheetData>
  <mergeCells count="3">
    <mergeCell ref="C1:D1"/>
    <mergeCell ref="E1:F1"/>
    <mergeCell ref="A12:C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1BA0E-D88C-4E5B-9E5D-E0F2118ED449}">
  <dimension ref="A1:H16"/>
  <sheetViews>
    <sheetView workbookViewId="0">
      <selection activeCell="J1" sqref="J1:O12"/>
    </sheetView>
  </sheetViews>
  <sheetFormatPr defaultRowHeight="14.5" x14ac:dyDescent="0.35"/>
  <cols>
    <col min="1" max="1" width="11.7265625" customWidth="1"/>
    <col min="2" max="2" width="57.90625" customWidth="1"/>
    <col min="3" max="3" width="10.36328125" customWidth="1"/>
    <col min="4" max="4" width="10.7265625" customWidth="1"/>
    <col min="5" max="5" width="10.54296875" customWidth="1"/>
    <col min="6" max="6" width="10.6328125" customWidth="1"/>
  </cols>
  <sheetData>
    <row r="1" spans="1:8" ht="48" customHeight="1" x14ac:dyDescent="0.35">
      <c r="A1" s="6" t="s">
        <v>15</v>
      </c>
      <c r="B1" s="7" t="s">
        <v>153</v>
      </c>
      <c r="C1" s="15" t="s">
        <v>146</v>
      </c>
      <c r="D1" s="16"/>
      <c r="E1" s="15" t="s">
        <v>147</v>
      </c>
      <c r="F1" s="16"/>
    </row>
    <row r="2" spans="1:8" ht="29" customHeight="1" x14ac:dyDescent="0.35">
      <c r="A2" s="2" t="s">
        <v>0</v>
      </c>
      <c r="B2" s="2" t="s">
        <v>1</v>
      </c>
      <c r="C2" s="2" t="s">
        <v>2</v>
      </c>
      <c r="D2" s="2" t="s">
        <v>3</v>
      </c>
      <c r="E2" s="2" t="s">
        <v>2</v>
      </c>
      <c r="F2" s="2" t="s">
        <v>3</v>
      </c>
    </row>
    <row r="3" spans="1:8" x14ac:dyDescent="0.35">
      <c r="A3">
        <v>1</v>
      </c>
      <c r="B3" t="s">
        <v>148</v>
      </c>
      <c r="C3" s="1">
        <v>63410</v>
      </c>
      <c r="D3">
        <v>14.63</v>
      </c>
      <c r="E3" s="1">
        <v>76032</v>
      </c>
      <c r="F3" s="9">
        <v>0.17219999999999999</v>
      </c>
      <c r="H3" s="4"/>
    </row>
    <row r="4" spans="1:8" x14ac:dyDescent="0.35">
      <c r="A4">
        <v>2</v>
      </c>
      <c r="B4" t="s">
        <v>149</v>
      </c>
      <c r="C4" s="1">
        <v>142115</v>
      </c>
      <c r="D4">
        <v>32.799999999999997</v>
      </c>
      <c r="E4" s="1">
        <v>145065</v>
      </c>
      <c r="F4" s="9">
        <v>0.3286</v>
      </c>
      <c r="H4" s="4"/>
    </row>
    <row r="5" spans="1:8" x14ac:dyDescent="0.35">
      <c r="A5">
        <v>3</v>
      </c>
      <c r="B5" t="s">
        <v>150</v>
      </c>
      <c r="C5" s="1">
        <v>144209</v>
      </c>
      <c r="D5">
        <v>33.28</v>
      </c>
      <c r="E5" s="1">
        <v>136975</v>
      </c>
      <c r="F5" s="9">
        <v>0.31030000000000002</v>
      </c>
      <c r="H5" s="4"/>
    </row>
    <row r="6" spans="1:8" x14ac:dyDescent="0.35">
      <c r="A6">
        <v>4</v>
      </c>
      <c r="B6" t="s">
        <v>151</v>
      </c>
      <c r="C6" s="1">
        <v>61955</v>
      </c>
      <c r="D6">
        <v>14.3</v>
      </c>
      <c r="E6" s="1">
        <v>58962</v>
      </c>
      <c r="F6" s="9">
        <v>0.1336</v>
      </c>
      <c r="H6" s="4"/>
    </row>
    <row r="7" spans="1:8" x14ac:dyDescent="0.35">
      <c r="A7">
        <v>5</v>
      </c>
      <c r="B7" t="s">
        <v>152</v>
      </c>
      <c r="C7" s="1">
        <v>20372</v>
      </c>
      <c r="D7">
        <v>4.7</v>
      </c>
      <c r="E7" s="1">
        <v>23175</v>
      </c>
      <c r="F7" s="9">
        <v>5.2499999999999998E-2</v>
      </c>
      <c r="H7" s="4"/>
    </row>
    <row r="8" spans="1:8" x14ac:dyDescent="0.35">
      <c r="A8">
        <v>7</v>
      </c>
      <c r="B8" t="s">
        <v>44</v>
      </c>
      <c r="C8">
        <v>897</v>
      </c>
      <c r="D8">
        <v>0.21</v>
      </c>
      <c r="E8" s="1">
        <v>799</v>
      </c>
      <c r="F8" s="9">
        <v>1.8E-3</v>
      </c>
      <c r="H8" s="4"/>
    </row>
    <row r="9" spans="1:8" x14ac:dyDescent="0.35">
      <c r="A9">
        <v>9</v>
      </c>
      <c r="B9" t="s">
        <v>45</v>
      </c>
      <c r="C9">
        <v>361</v>
      </c>
      <c r="D9">
        <v>0.08</v>
      </c>
      <c r="E9" s="1">
        <v>446</v>
      </c>
      <c r="F9" s="4">
        <v>1E-3</v>
      </c>
    </row>
    <row r="10" spans="1:8" x14ac:dyDescent="0.35">
      <c r="A10" t="s">
        <v>11</v>
      </c>
      <c r="B10" t="s">
        <v>12</v>
      </c>
      <c r="C10">
        <v>4</v>
      </c>
      <c r="D10" t="s">
        <v>13</v>
      </c>
      <c r="E10" s="1">
        <v>2</v>
      </c>
      <c r="F10" s="4"/>
    </row>
    <row r="12" spans="1:8" x14ac:dyDescent="0.35">
      <c r="A12" s="17"/>
      <c r="B12" s="17"/>
      <c r="C12" s="17"/>
    </row>
    <row r="13" spans="1:8" x14ac:dyDescent="0.35">
      <c r="A13" t="s">
        <v>18</v>
      </c>
      <c r="B13" t="s">
        <v>19</v>
      </c>
      <c r="C13" t="s">
        <v>22</v>
      </c>
    </row>
    <row r="14" spans="1:8" x14ac:dyDescent="0.35">
      <c r="A14" s="8" t="s">
        <v>154</v>
      </c>
      <c r="B14" t="s">
        <v>155</v>
      </c>
      <c r="C14" t="s">
        <v>154</v>
      </c>
    </row>
    <row r="15" spans="1:8" x14ac:dyDescent="0.35">
      <c r="A15" s="8" t="s">
        <v>23</v>
      </c>
      <c r="B15" t="s">
        <v>89</v>
      </c>
      <c r="C15" t="s">
        <v>49</v>
      </c>
    </row>
    <row r="16" spans="1:8" x14ac:dyDescent="0.35">
      <c r="A16" s="8"/>
    </row>
  </sheetData>
  <mergeCells count="3">
    <mergeCell ref="C1:D1"/>
    <mergeCell ref="E1:F1"/>
    <mergeCell ref="A12:C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Race</vt:lpstr>
      <vt:lpstr>Income</vt:lpstr>
      <vt:lpstr>Education</vt:lpstr>
      <vt:lpstr>Age</vt:lpstr>
      <vt:lpstr>Sex</vt:lpstr>
      <vt:lpstr>DiffWalk</vt:lpstr>
      <vt:lpstr>PhysHlth</vt:lpstr>
      <vt:lpstr>MentHlth</vt:lpstr>
      <vt:lpstr>GenHlth</vt:lpstr>
      <vt:lpstr>NoDocbcCost</vt:lpstr>
      <vt:lpstr>AnyHealthcare</vt:lpstr>
      <vt:lpstr>HvyAlcoholConsump</vt:lpstr>
      <vt:lpstr>PhysActivity</vt:lpstr>
      <vt:lpstr>HeartDiseaseorAttack</vt:lpstr>
      <vt:lpstr>Stroke</vt:lpstr>
      <vt:lpstr>Smoker</vt:lpstr>
      <vt:lpstr>BMI</vt:lpstr>
      <vt:lpstr>CholCheck</vt:lpstr>
      <vt:lpstr>HighChol</vt:lpstr>
      <vt:lpstr>HighBP</vt:lpstr>
      <vt:lpstr>Diabetes_binary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Godsee J</dc:creator>
  <cp:lastModifiedBy>Godsee J</cp:lastModifiedBy>
  <dcterms:created xsi:type="dcterms:W3CDTF">2024-12-06T17:02:24Z</dcterms:created>
  <dcterms:modified xsi:type="dcterms:W3CDTF">2024-12-10T12:42:11Z</dcterms:modified>
</cp:coreProperties>
</file>