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161" i="1" l="1"/>
  <c r="G159" i="1"/>
  <c r="G112" i="1"/>
  <c r="G111" i="1"/>
  <c r="G109" i="1"/>
  <c r="G97" i="1"/>
  <c r="G96" i="1"/>
  <c r="G95" i="1"/>
  <c r="G45" i="1" l="1"/>
  <c r="G44" i="1"/>
  <c r="G42" i="1"/>
  <c r="G6" i="1"/>
  <c r="G5" i="1"/>
  <c r="G3" i="1"/>
</calcChain>
</file>

<file path=xl/sharedStrings.xml><?xml version="1.0" encoding="utf-8"?>
<sst xmlns="http://schemas.openxmlformats.org/spreadsheetml/2006/main" count="184" uniqueCount="114">
  <si>
    <t>Question#</t>
  </si>
  <si>
    <t>Quel est la périodicité du payement des cotisations sociales ?</t>
  </si>
  <si>
    <t>Question</t>
  </si>
  <si>
    <t>Aswers</t>
  </si>
  <si>
    <t>Good answer(s)</t>
  </si>
  <si>
    <t>Marks</t>
  </si>
  <si>
    <t>Tous les mois</t>
  </si>
  <si>
    <t>Tous les trimestre</t>
  </si>
  <si>
    <t>Chaque année</t>
  </si>
  <si>
    <t>Chaque semestre</t>
  </si>
  <si>
    <t>V</t>
  </si>
  <si>
    <t>Total marks</t>
  </si>
  <si>
    <t>Type</t>
  </si>
  <si>
    <t>"only one good answer"</t>
  </si>
  <si>
    <t>J'achète des marchandises 2000€ et je fais une marge de 40% sur le prix de vente. J'accorde une remise de 10% et un escompte de 2%. Quel est le prix de vente TVAC (21%) ?</t>
  </si>
  <si>
    <t>Une entreprise vend 10.000 articles à 75€/pièce HTVA. Chaque article est acheté 25€ HTVA et il n'y a pas d'autres frais variables dans cette entreprise. Les frais fixes sont de 400.000€. Combien d'articles doivent être vendus pour atteindre le seuil de rentabilité ?</t>
  </si>
  <si>
    <t>Quelles sont les bonnes manières de rassembler de bonnes idées entrepreuneuriales ?</t>
  </si>
  <si>
    <t>"several good answers"</t>
  </si>
  <si>
    <t>Demander conseil à un employé de sa banque</t>
  </si>
  <si>
    <t>Analyser les statistiques des faillites</t>
  </si>
  <si>
    <t>Copier la concurrence</t>
  </si>
  <si>
    <t>Faire du brainstorming avec un collègue que vous connaissez depuis 20 ans</t>
  </si>
  <si>
    <t>Participer à des colloques, des sessions d’information</t>
  </si>
  <si>
    <t>Visiter les clients de vos clients</t>
  </si>
  <si>
    <t>Visiter des entreprises d’autres secteurs</t>
  </si>
  <si>
    <t>Devenir client de son concurrent</t>
  </si>
  <si>
    <t>Naviguer sur le site web d’entreprises étrangères</t>
  </si>
  <si>
    <t>Visiter des salons étrangers</t>
  </si>
  <si>
    <t>En Janvier, on achète des matière première pour 10.000€ (hors TVA de 21%) et des machines pour un montant de 1.210€ (hors TVA de 21%). On vend ensuite des prestations de rénovation pour 20.000€ (hors TVA de 6%) ainsi que des prestations de construction pour 5.000€ (hors TVA de 21%). Calculez le solde TVA du mois de janvier.</t>
  </si>
  <si>
    <t>On doit 2.250€ à l'administration de la TVA</t>
  </si>
  <si>
    <t>L'administration de la TVA nous doit 2.310€</t>
  </si>
  <si>
    <t>L'administration de la TVA nous doit 60€</t>
  </si>
  <si>
    <t>On doit 60€ à l'administration de la TVA</t>
  </si>
  <si>
    <t>Dans un village il y a 18.000 habitants et 10% d'entre eux vont faire leur courses dans les communes voisines. Dans ces communes il y a 36.000 habitants et 5% viennent faire leurs courses chez nous. Chacun à un pouvoir d'achat de 100€ par an. Quel Chiffre d'Affaire vais-je viser dans mon Business Plan sachant que j'ai 17 concurrents ?</t>
  </si>
  <si>
    <t>Quel organe est compétent pour traiter un petit litige commercial de maximum 1860€ entre client et commerçant ?</t>
  </si>
  <si>
    <t>Le tribunal civil</t>
  </si>
  <si>
    <t xml:space="preserve">Le juge de paix </t>
  </si>
  <si>
    <t>Le greffe du tribunal de commerce</t>
  </si>
  <si>
    <t>Le tribunal de commerce</t>
  </si>
  <si>
    <t>Diminuer le bénéfice de la société</t>
  </si>
  <si>
    <t>Diminuer le total de l’actif de la société</t>
  </si>
  <si>
    <t>Eviter des majorations d’impôts lors de la quatrième année suivante</t>
  </si>
  <si>
    <t>D’éviter une régularisation de cotisations sociales</t>
  </si>
  <si>
    <t>Cocher la ou les bonne(s) réponse(S) : les versements anticipés d’impôts permettent de :</t>
  </si>
  <si>
    <t>Notre société réalise un chiffre d'affaires de 120.000€. Pour ce faire, on a acheté pour 20.000€ de matières premières et payé des salaires pour 40.000€. Les frais de transformations sont de 10% des deux valeurs ci-dessus. De plus, le dirigeant de l'entreprise s'alloue un salaire de 2.000€ par mois et l'impôt des sociétés est de 10.000€. Quelle est la rentabilité de l'entreprise ?</t>
  </si>
  <si>
    <t>On achète un produit 50€ HTVA et on le vend en faisant une marge sur le prix de vente de 20%. J'accord une remise de 10% et un escompte de 2%. Les frais de transport sont de 20€. Quel est e prix de vente de ce produit, TVA de 21% comprise ?</t>
  </si>
  <si>
    <t>On amorti une machine d’une valeur de 20.000€ de façon dégressive sur 5 ans. L’amortissement de la première année sera de :</t>
  </si>
  <si>
    <t>Indiquez si ces inforations sont vraies ou fausses :</t>
  </si>
  <si>
    <t>"True or false"</t>
  </si>
  <si>
    <t>Un entrepreneur connaît (sa position sur) le marché.</t>
  </si>
  <si>
    <t>L’entrepreneur s’occupe surtout de la gestion journalière de son entreprise. Il n’a pas besoin de connaissances en gestion. La comptabilité est la tâche d’un expert.</t>
  </si>
  <si>
    <t>Un entrepreneur définit ses prix et promotions en fonction de la concurrence.</t>
  </si>
  <si>
    <t xml:space="preserve">Seul l’agent comptable s’occupe de l’analyse financière de l’entreprise. </t>
  </si>
  <si>
    <t xml:space="preserve">Un entrepreneur se retrouve tout seul et peut seulement se fier à soi-même. </t>
  </si>
  <si>
    <t>Un entrepreneur n’a pas besoin de l’aide de son environnement.</t>
  </si>
  <si>
    <t xml:space="preserve">Il vaut mieux tenir secret ses nouveaux projets. Il ne faut pas les laisser évaluer d’avance par des spécialistes. </t>
  </si>
  <si>
    <t>Il vaut mieux financer tout seul un nouveau projet.</t>
  </si>
  <si>
    <t>True</t>
  </si>
  <si>
    <t>False</t>
  </si>
  <si>
    <t>Quel est le capital souscrit d'une SA ?</t>
  </si>
  <si>
    <t>De quel délai dispose-t-on pour finaliser les comptes annuels de l’entreprise ?</t>
  </si>
  <si>
    <t>Le 30 juin de l’année suivante</t>
  </si>
  <si>
    <t>Le 30 juin de la deuxième année suivante</t>
  </si>
  <si>
    <t>6 mois après la clôture de l’exercice fiscal</t>
  </si>
  <si>
    <t>6 mois avant la clôture de l’exercice fiscal</t>
  </si>
  <si>
    <t>Quelles sont les prestations sociales auxquelles l’indépendant à droit lorsqu’il s’affilie à une caisse d’assurance sociale ?</t>
  </si>
  <si>
    <t>Prime de fin d’année</t>
  </si>
  <si>
    <t>Allocations de chômage</t>
  </si>
  <si>
    <r>
      <rPr>
        <sz val="12"/>
        <color rgb="FF222222"/>
        <rFont val="Calibri"/>
        <family val="2"/>
        <scheme val="minor"/>
      </rPr>
      <t>13</t>
    </r>
    <r>
      <rPr>
        <vertAlign val="superscript"/>
        <sz val="12"/>
        <color rgb="FF222222"/>
        <rFont val="Calibri"/>
        <family val="2"/>
        <scheme val="minor"/>
      </rPr>
      <t>ième</t>
    </r>
    <r>
      <rPr>
        <sz val="12"/>
        <color rgb="FF222222"/>
        <rFont val="Calibri"/>
        <family val="2"/>
        <scheme val="minor"/>
      </rPr>
      <t> mois</t>
    </r>
  </si>
  <si>
    <t>Assurance maladie petits risques</t>
  </si>
  <si>
    <t>Assurance maladie gros risques</t>
  </si>
  <si>
    <t>Pension de retraite</t>
  </si>
  <si>
    <t>J'achète des matériaux pour 3000€. J'effectue 10h de travail à 50€ de l'heure. Les frais indirects de l'entreprise sont de 125.000€ répartis au prorata de la charge salariale directe de 1.000.000€. Je fais une marge de 20% du prix de vente. Quel est le prix de vente HTVA ?</t>
  </si>
  <si>
    <t>J’achète une machine 60.000€ et l'amorti de façon dégressive en 6 ans. Quelle est la valeur résiduelle dans l'inventaire après 4 ans ?</t>
  </si>
  <si>
    <t>Aucune de ces valeurs</t>
  </si>
  <si>
    <t>On me propose de racheter deux sociétés. Je veux acheter la plus rentable. J’ai 100.000€ de fonds propres. L’entreprise A coûte 300.000€ et dégage un bénéfice annuel de 25.000€. L’entreprise B coûte 200.000€ et dégage un bénéfice annuel de 20.000€. Quelle est l’entreprise la plus rentable ?</t>
  </si>
  <si>
    <t>Une société a un capital propre de 40.000€, des dettes à long terme de 40.000€ et des dettes à court terme de 20.000€. Quelle est son indépendance financière en % ?</t>
  </si>
  <si>
    <t>L'entreprise A</t>
  </si>
  <si>
    <t>L'entreprise B</t>
  </si>
  <si>
    <t>Une machine achetée 2.000€ HTVA est vendue 3.000€ HTVA. Quel est le pourcentage de la marge bénéficiaire par rapport à mon prix d’achat ?</t>
  </si>
  <si>
    <t>J’effectue des travaux dans mon habitation. L’entrepreneur me présente une facture de 7.200€ TVA comprise de 21 %. Mon habitation existe depuis plus de 15 ans et donc je peux bénéficier d’une TVA de 6%. Calculez le prix à payer TVA comprise de 6%.</t>
  </si>
  <si>
    <t>Quelles sont les bonnes raisons de créer sa propre entreprise ?</t>
  </si>
  <si>
    <t>Quelles sont les étapes obligatoires lors de la création d’une activité en personne physique ?</t>
  </si>
  <si>
    <t>Créer son emploi pour se sortir du chômage</t>
  </si>
  <si>
    <t>Ne plus devoir supporter un patron ennuyeux</t>
  </si>
  <si>
    <t>Réaliser son rêve de travailler pour soi</t>
  </si>
  <si>
    <t>Réaliser son propre projet même si la valeur ajoutée de celui-ci est faible</t>
  </si>
  <si>
    <t>S’aider d’un comptable agréé</t>
  </si>
  <si>
    <t xml:space="preserve">S’inscrire auprès d’un secrétariat social </t>
  </si>
  <si>
    <t>Demander un numéro d’entreprise</t>
  </si>
  <si>
    <t>Remettre un certificat de bonne santé à sa caisse d’assurance sociale</t>
  </si>
  <si>
    <t xml:space="preserve">Disposer d’un permis d’environnement </t>
  </si>
  <si>
    <t>Ouvrir un compte bancaire</t>
  </si>
  <si>
    <t>Présenter votre contrat de mariage (si je suis marié(e))</t>
  </si>
  <si>
    <t>Démontrer vos connaissances en gestion de base</t>
  </si>
  <si>
    <t>Disposer d’une carte de travail pour étranger (si je le suis)</t>
  </si>
  <si>
    <t>Etre indépendant principal</t>
  </si>
  <si>
    <t>Une société transforme des matières premières pour 30.000€. Elle dépense 24.000€ en frais variable et 6.000€ en frais fixe. Quel est la valeur des frais fixes par rapport aux frais variables ?</t>
  </si>
  <si>
    <t>Je veux mettre fin à mon bail commercial. Sélectionnez la ou les bonnes réponses :</t>
  </si>
  <si>
    <t>Je dois envoyer un recommandé au propriétaire 15 à 18 mois avant la fin du triennat</t>
  </si>
  <si>
    <t>Je dois envoyer un recommandé au propriétaire au moins 6 mois avant la fin du triennat</t>
  </si>
  <si>
    <t>Je dois envoyer un recommandé au propriétaire 15 à 18 mois avant la fin du bail</t>
  </si>
  <si>
    <t>En 2016, une entreprise achète des marchandises pour 13.000€. Son stock initial est de 3.000€ et le stock final est de 5.000€. Cette année, les ventes s’élèvent à 30.000€ et les frais professionnels sont de 3.500€. Quel est le bénéfice net ?</t>
  </si>
  <si>
    <t>J’achète des marchandises 10.000€ et je les revends avec une marge bénéficiaire de 10% sur le prix de vente hors TVA. Quel est le prix de vente hors TVA ?</t>
  </si>
  <si>
    <t>Le prix de vente d’un véhicule mixte est de 20.000€ hors TVA (taux de 21%). Conditions promotionnelles : le vendeur vous offre la TVA. Exprimée en %, quelle sera la remise obtenue ?</t>
  </si>
  <si>
    <t>Cochez les affirmations correctes :</t>
  </si>
  <si>
    <t>On trouve l’impôt des sociétés dans le compte de résultat</t>
  </si>
  <si>
    <t>On trouve le bénéfice brut avant impôt dans le passif du bilan</t>
  </si>
  <si>
    <t>On trouve les stocks et matières premières dans l’actif du bilan comptable</t>
  </si>
  <si>
    <t>On trouve les amortissements dans l’actif</t>
  </si>
  <si>
    <t>Quel document sert à définir le projet de votre entreprise ?</t>
  </si>
  <si>
    <t>Le business plan</t>
  </si>
  <si>
    <t>Le livre de recettes</t>
  </si>
  <si>
    <t>Le journal des achats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</si>
</sst>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vertAlign val="superscript"/>
      <sz val="12"/>
      <color rgb="FF222222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 vertical="center" readingOrder="1"/>
    </xf>
    <xf numFmtId="0" fontId="0" fillId="0" borderId="0" xfId="0" applyFont="1" applyAlignment="1">
      <alignment wrapText="1"/>
    </xf>
    <xf numFmtId="6" fontId="0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9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/>
    <xf numFmtId="6" fontId="0" fillId="0" borderId="0" xfId="0" applyNumberFormat="1" applyAlignment="1">
      <alignment wrapText="1"/>
    </xf>
    <xf numFmtId="8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2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0" fontId="8" fillId="0" borderId="0" xfId="0" applyFont="1" applyAlignment="1">
      <alignment horizontal="left" vertical="top" wrapText="1" readingOrder="1"/>
    </xf>
    <xf numFmtId="8" fontId="0" fillId="0" borderId="0" xfId="0" applyNumberFormat="1" applyAlignment="1">
      <alignment horizontal="left" wrapText="1"/>
    </xf>
    <xf numFmtId="6" fontId="0" fillId="0" borderId="0" xfId="0" applyNumberFormat="1" applyAlignment="1">
      <alignment horizontal="left" wrapText="1"/>
    </xf>
    <xf numFmtId="9" fontId="0" fillId="0" borderId="0" xfId="0" applyNumberFormat="1" applyAlignment="1">
      <alignment horizontal="left" wrapText="1"/>
    </xf>
    <xf numFmtId="0" fontId="2" fillId="0" borderId="0" xfId="0" applyFont="1" applyAlignment="1">
      <alignment horizontal="left" vertical="center" wrapText="1" readingOrder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199" zoomScale="70" zoomScaleNormal="70" workbookViewId="0">
      <selection activeCell="B223" sqref="B223"/>
    </sheetView>
  </sheetViews>
  <sheetFormatPr baseColWidth="10" defaultColWidth="9.140625" defaultRowHeight="15" x14ac:dyDescent="0.25"/>
  <cols>
    <col min="1" max="1" width="14.42578125" style="2" bestFit="1" customWidth="1"/>
    <col min="2" max="2" width="84.28515625" style="3" bestFit="1" customWidth="1"/>
    <col min="3" max="3" width="23.5703125" bestFit="1" customWidth="1"/>
    <col min="4" max="4" width="15.85546875" bestFit="1" customWidth="1"/>
    <col min="5" max="5" width="67.28515625" style="3" customWidth="1"/>
    <col min="6" max="6" width="21.5703125" bestFit="1" customWidth="1"/>
  </cols>
  <sheetData>
    <row r="1" spans="1:7" s="16" customFormat="1" ht="21" x14ac:dyDescent="0.35">
      <c r="A1" s="14" t="s">
        <v>0</v>
      </c>
      <c r="B1" s="15" t="s">
        <v>2</v>
      </c>
      <c r="C1" s="16" t="s">
        <v>12</v>
      </c>
      <c r="D1" s="16" t="s">
        <v>11</v>
      </c>
      <c r="E1" s="15" t="s">
        <v>3</v>
      </c>
      <c r="F1" s="16" t="s">
        <v>4</v>
      </c>
      <c r="G1" s="16" t="s">
        <v>5</v>
      </c>
    </row>
    <row r="2" spans="1:7" x14ac:dyDescent="0.25">
      <c r="A2" s="2">
        <v>1</v>
      </c>
      <c r="B2" s="4" t="s">
        <v>1</v>
      </c>
      <c r="C2" s="1" t="s">
        <v>13</v>
      </c>
      <c r="D2" s="1">
        <v>2</v>
      </c>
    </row>
    <row r="3" spans="1:7" x14ac:dyDescent="0.25">
      <c r="E3" s="3" t="s">
        <v>6</v>
      </c>
      <c r="G3">
        <f>-1/4</f>
        <v>-0.25</v>
      </c>
    </row>
    <row r="4" spans="1:7" x14ac:dyDescent="0.25">
      <c r="E4" s="3" t="s">
        <v>7</v>
      </c>
      <c r="F4" t="s">
        <v>10</v>
      </c>
      <c r="G4">
        <v>2</v>
      </c>
    </row>
    <row r="5" spans="1:7" x14ac:dyDescent="0.25">
      <c r="E5" s="3" t="s">
        <v>8</v>
      </c>
      <c r="G5">
        <f>-1/4</f>
        <v>-0.25</v>
      </c>
    </row>
    <row r="6" spans="1:7" x14ac:dyDescent="0.25">
      <c r="E6" s="3" t="s">
        <v>9</v>
      </c>
      <c r="G6">
        <f>-1/4</f>
        <v>-0.25</v>
      </c>
    </row>
    <row r="9" spans="1:7" ht="53.25" customHeight="1" x14ac:dyDescent="0.25">
      <c r="A9" s="2">
        <v>2</v>
      </c>
      <c r="B9" s="4" t="s">
        <v>14</v>
      </c>
      <c r="C9" s="1" t="s">
        <v>13</v>
      </c>
      <c r="D9">
        <v>10</v>
      </c>
    </row>
    <row r="10" spans="1:7" x14ac:dyDescent="0.25">
      <c r="B10" s="4"/>
      <c r="E10" s="17">
        <v>3940</v>
      </c>
      <c r="G10">
        <v>-2.5</v>
      </c>
    </row>
    <row r="11" spans="1:7" x14ac:dyDescent="0.25">
      <c r="B11" s="4"/>
      <c r="E11" s="17">
        <v>2940</v>
      </c>
      <c r="G11">
        <v>-2.5</v>
      </c>
    </row>
    <row r="12" spans="1:7" x14ac:dyDescent="0.25">
      <c r="E12" s="17">
        <v>3557.4</v>
      </c>
      <c r="F12" t="s">
        <v>10</v>
      </c>
      <c r="G12">
        <v>10</v>
      </c>
    </row>
    <row r="13" spans="1:7" x14ac:dyDescent="0.25">
      <c r="E13" s="18">
        <v>3292.8</v>
      </c>
      <c r="G13">
        <v>-2.5</v>
      </c>
    </row>
    <row r="15" spans="1:7" ht="63" customHeight="1" x14ac:dyDescent="0.25">
      <c r="A15" s="2">
        <v>3</v>
      </c>
      <c r="B15" s="4" t="s">
        <v>15</v>
      </c>
      <c r="C15" s="1" t="s">
        <v>13</v>
      </c>
      <c r="D15">
        <v>8</v>
      </c>
    </row>
    <row r="16" spans="1:7" x14ac:dyDescent="0.25">
      <c r="B16" s="4"/>
      <c r="C16" s="4"/>
      <c r="E16" s="19">
        <v>4000</v>
      </c>
      <c r="G16">
        <v>-2</v>
      </c>
    </row>
    <row r="17" spans="1:7" x14ac:dyDescent="0.25">
      <c r="E17" s="19">
        <v>6000</v>
      </c>
      <c r="G17">
        <v>-2</v>
      </c>
    </row>
    <row r="18" spans="1:7" x14ac:dyDescent="0.25">
      <c r="E18" s="19">
        <v>8000</v>
      </c>
      <c r="F18" t="s">
        <v>10</v>
      </c>
      <c r="G18">
        <v>8</v>
      </c>
    </row>
    <row r="19" spans="1:7" x14ac:dyDescent="0.25">
      <c r="E19" s="19">
        <v>10000</v>
      </c>
      <c r="G19">
        <v>-2</v>
      </c>
    </row>
    <row r="22" spans="1:7" ht="32.25" customHeight="1" x14ac:dyDescent="0.25">
      <c r="A22" s="2">
        <v>4</v>
      </c>
      <c r="B22" s="4" t="s">
        <v>16</v>
      </c>
      <c r="C22" t="s">
        <v>17</v>
      </c>
      <c r="D22">
        <v>4</v>
      </c>
      <c r="E22" s="3" t="s">
        <v>18</v>
      </c>
      <c r="G22">
        <v>-0.4</v>
      </c>
    </row>
    <row r="23" spans="1:7" x14ac:dyDescent="0.25">
      <c r="E23" s="3" t="s">
        <v>19</v>
      </c>
      <c r="G23">
        <v>-0.4</v>
      </c>
    </row>
    <row r="24" spans="1:7" ht="30" x14ac:dyDescent="0.25">
      <c r="E24" s="3" t="s">
        <v>21</v>
      </c>
      <c r="F24" t="s">
        <v>10</v>
      </c>
      <c r="G24">
        <v>0.5</v>
      </c>
    </row>
    <row r="25" spans="1:7" x14ac:dyDescent="0.25">
      <c r="E25" s="3" t="s">
        <v>20</v>
      </c>
      <c r="F25" t="s">
        <v>10</v>
      </c>
      <c r="G25">
        <v>0.5</v>
      </c>
    </row>
    <row r="26" spans="1:7" x14ac:dyDescent="0.25">
      <c r="E26" s="3" t="s">
        <v>27</v>
      </c>
      <c r="F26" t="s">
        <v>10</v>
      </c>
      <c r="G26">
        <v>0.5</v>
      </c>
    </row>
    <row r="27" spans="1:7" x14ac:dyDescent="0.25">
      <c r="E27" s="3" t="s">
        <v>26</v>
      </c>
      <c r="F27" t="s">
        <v>10</v>
      </c>
      <c r="G27">
        <v>0.5</v>
      </c>
    </row>
    <row r="28" spans="1:7" x14ac:dyDescent="0.25">
      <c r="E28" s="3" t="s">
        <v>22</v>
      </c>
      <c r="F28" t="s">
        <v>10</v>
      </c>
      <c r="G28">
        <v>0.5</v>
      </c>
    </row>
    <row r="29" spans="1:7" x14ac:dyDescent="0.25">
      <c r="E29" s="3" t="s">
        <v>23</v>
      </c>
      <c r="F29" t="s">
        <v>10</v>
      </c>
      <c r="G29">
        <v>0.5</v>
      </c>
    </row>
    <row r="30" spans="1:7" x14ac:dyDescent="0.25">
      <c r="E30" s="3" t="s">
        <v>24</v>
      </c>
      <c r="F30" t="s">
        <v>10</v>
      </c>
      <c r="G30">
        <v>0.5</v>
      </c>
    </row>
    <row r="31" spans="1:7" x14ac:dyDescent="0.25">
      <c r="E31" s="3" t="s">
        <v>25</v>
      </c>
      <c r="F31" t="s">
        <v>10</v>
      </c>
      <c r="G31">
        <v>0.5</v>
      </c>
    </row>
    <row r="33" spans="1:21" x14ac:dyDescent="0.25">
      <c r="C33" s="3"/>
      <c r="D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89.25" customHeight="1" x14ac:dyDescent="0.25">
      <c r="A34" s="2">
        <v>5</v>
      </c>
      <c r="B34" s="4" t="s">
        <v>28</v>
      </c>
      <c r="C34" s="1" t="s">
        <v>13</v>
      </c>
      <c r="D34" s="3">
        <v>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25">
      <c r="B35" s="6"/>
      <c r="C35" s="3"/>
      <c r="D35" s="3"/>
      <c r="E35" s="3" t="s">
        <v>29</v>
      </c>
      <c r="F35" s="3"/>
      <c r="G35" s="3">
        <v>-2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25">
      <c r="B36" s="5"/>
      <c r="C36" s="3"/>
      <c r="D36" s="3"/>
      <c r="E36" s="3" t="s">
        <v>30</v>
      </c>
      <c r="F36" s="3"/>
      <c r="G36" s="3">
        <v>-2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5">
      <c r="C37" s="3"/>
      <c r="D37" s="3"/>
      <c r="E37" s="3" t="s">
        <v>31</v>
      </c>
      <c r="F37" s="3" t="s">
        <v>10</v>
      </c>
      <c r="G37" s="3">
        <v>8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25">
      <c r="B38" s="5"/>
      <c r="C38" s="3"/>
      <c r="D38" s="3"/>
      <c r="E38" s="3" t="s">
        <v>32</v>
      </c>
      <c r="F38" s="3"/>
      <c r="G38" s="3">
        <v>-2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25">
      <c r="B39" s="5"/>
      <c r="C39" s="3"/>
      <c r="D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25">
      <c r="B40" s="5"/>
      <c r="C40" s="3"/>
      <c r="D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75.75" customHeight="1" x14ac:dyDescent="0.25">
      <c r="A41" s="2">
        <v>6</v>
      </c>
      <c r="B41" s="4" t="s">
        <v>33</v>
      </c>
      <c r="C41" s="1" t="s">
        <v>13</v>
      </c>
      <c r="D41" s="8">
        <v>6</v>
      </c>
      <c r="E41" s="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25">
      <c r="B42" s="1"/>
      <c r="C42" s="7"/>
      <c r="D42" s="8"/>
      <c r="E42" s="9">
        <v>1800000</v>
      </c>
      <c r="F42" s="3"/>
      <c r="G42" s="3">
        <f>-6/4</f>
        <v>-1.5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5">
      <c r="B43" s="1"/>
      <c r="C43" s="7"/>
      <c r="D43" s="8"/>
      <c r="E43" s="9">
        <v>100000</v>
      </c>
      <c r="F43" s="3" t="s">
        <v>10</v>
      </c>
      <c r="G43" s="3">
        <v>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5">
      <c r="E44" s="17">
        <v>20000</v>
      </c>
      <c r="G44" s="3">
        <f>-6/4</f>
        <v>-1.5</v>
      </c>
    </row>
    <row r="45" spans="1:21" x14ac:dyDescent="0.25">
      <c r="E45" s="17">
        <v>250000</v>
      </c>
      <c r="G45" s="3">
        <f>-6/4</f>
        <v>-1.5</v>
      </c>
    </row>
    <row r="48" spans="1:21" ht="30" x14ac:dyDescent="0.25">
      <c r="A48" s="2">
        <v>7</v>
      </c>
      <c r="B48" s="10" t="s">
        <v>34</v>
      </c>
      <c r="C48" s="1" t="s">
        <v>13</v>
      </c>
      <c r="D48" s="3">
        <v>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5">
      <c r="B49" s="10"/>
      <c r="C49" s="3"/>
      <c r="D49" s="3"/>
      <c r="E49" s="3" t="s">
        <v>35</v>
      </c>
      <c r="F49" s="3"/>
      <c r="G49" s="3">
        <v>-0.5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5">
      <c r="B50" s="10"/>
      <c r="C50" s="3"/>
      <c r="D50" s="3"/>
      <c r="E50" s="3" t="s">
        <v>38</v>
      </c>
      <c r="F50" s="3" t="s">
        <v>10</v>
      </c>
      <c r="G50" s="3">
        <v>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5">
      <c r="B51" s="10"/>
      <c r="C51" s="3"/>
      <c r="D51" s="3"/>
      <c r="E51" s="3" t="s">
        <v>36</v>
      </c>
      <c r="F51" s="3"/>
      <c r="G51" s="3">
        <v>-0.5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5">
      <c r="B52" s="10"/>
      <c r="C52" s="3"/>
      <c r="D52" s="3"/>
      <c r="E52" s="3" t="s">
        <v>37</v>
      </c>
      <c r="F52" s="3"/>
      <c r="G52" s="3">
        <v>-0.5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5">
      <c r="B53" s="10"/>
      <c r="C53" s="3"/>
      <c r="D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5">
      <c r="B54" s="10"/>
      <c r="C54" s="3"/>
      <c r="D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34.5" customHeight="1" x14ac:dyDescent="0.25">
      <c r="A55" s="2">
        <v>8</v>
      </c>
      <c r="B55" s="10" t="s">
        <v>43</v>
      </c>
      <c r="C55" t="s">
        <v>17</v>
      </c>
      <c r="D55" s="3">
        <v>4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5">
      <c r="C56" s="3"/>
      <c r="D56" s="3"/>
      <c r="E56" s="3" t="s">
        <v>39</v>
      </c>
      <c r="F56" s="3"/>
      <c r="G56" s="3">
        <v>-1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5.75" x14ac:dyDescent="0.25">
      <c r="C57" s="3"/>
      <c r="D57" s="3"/>
      <c r="E57" s="11" t="s">
        <v>40</v>
      </c>
      <c r="F57" s="3"/>
      <c r="G57" s="3">
        <v>-1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5.75" x14ac:dyDescent="0.25">
      <c r="C58" s="3"/>
      <c r="D58" s="3"/>
      <c r="E58" s="11" t="s">
        <v>41</v>
      </c>
      <c r="F58" s="3" t="s">
        <v>10</v>
      </c>
      <c r="G58" s="3">
        <v>4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5.75" x14ac:dyDescent="0.25">
      <c r="C59" s="3"/>
      <c r="D59" s="3"/>
      <c r="E59" s="11" t="s">
        <v>42</v>
      </c>
      <c r="F59" s="3"/>
      <c r="G59" s="3">
        <v>-1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5">
      <c r="C60" s="3"/>
      <c r="D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5">
      <c r="C61" s="3"/>
      <c r="D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99.75" customHeight="1" x14ac:dyDescent="0.25">
      <c r="A62" s="2">
        <v>9</v>
      </c>
      <c r="B62" s="10" t="s">
        <v>44</v>
      </c>
      <c r="C62" s="1" t="s">
        <v>13</v>
      </c>
      <c r="D62" s="3">
        <v>8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5">
      <c r="C63" s="3"/>
      <c r="D63" s="3"/>
      <c r="E63" s="12">
        <v>0.2</v>
      </c>
      <c r="F63" s="3"/>
      <c r="G63" s="3">
        <v>-2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5">
      <c r="C64" s="3"/>
      <c r="D64" s="3"/>
      <c r="E64" s="13">
        <v>0.83330000000000004</v>
      </c>
      <c r="F64" s="3"/>
      <c r="G64" s="3">
        <v>-2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25">
      <c r="C65" s="3"/>
      <c r="D65" s="3"/>
      <c r="E65" s="13">
        <v>0.1666</v>
      </c>
      <c r="F65" s="3" t="s">
        <v>10</v>
      </c>
      <c r="G65" s="3">
        <v>8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5">
      <c r="C66" s="3"/>
      <c r="D66" s="3"/>
      <c r="E66" s="13">
        <v>0.19420000000000001</v>
      </c>
      <c r="F66" s="3"/>
      <c r="G66" s="3">
        <v>-2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5">
      <c r="C67" s="3"/>
      <c r="D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25">
      <c r="C68" s="3"/>
      <c r="D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45" x14ac:dyDescent="0.25">
      <c r="A69" s="2">
        <v>10</v>
      </c>
      <c r="B69" s="10" t="s">
        <v>45</v>
      </c>
      <c r="C69" s="1" t="s">
        <v>13</v>
      </c>
      <c r="D69">
        <v>8</v>
      </c>
    </row>
    <row r="70" spans="1:21" x14ac:dyDescent="0.25">
      <c r="E70" s="18">
        <v>90.42</v>
      </c>
      <c r="F70" t="s">
        <v>10</v>
      </c>
      <c r="G70" s="3">
        <v>8</v>
      </c>
    </row>
    <row r="71" spans="1:21" x14ac:dyDescent="0.25">
      <c r="E71" s="18">
        <v>87.75</v>
      </c>
      <c r="G71" s="3">
        <v>-2</v>
      </c>
    </row>
    <row r="72" spans="1:21" x14ac:dyDescent="0.25">
      <c r="E72" s="18">
        <v>90.75</v>
      </c>
      <c r="G72" s="3">
        <v>-2</v>
      </c>
    </row>
    <row r="73" spans="1:21" x14ac:dyDescent="0.25">
      <c r="E73" s="18">
        <v>93.42</v>
      </c>
      <c r="G73" s="3">
        <v>-2</v>
      </c>
    </row>
    <row r="74" spans="1:21" x14ac:dyDescent="0.25">
      <c r="E74" s="18"/>
      <c r="G74" s="3"/>
    </row>
    <row r="76" spans="1:21" ht="30" x14ac:dyDescent="0.25">
      <c r="A76" s="2">
        <v>11</v>
      </c>
      <c r="B76" s="10" t="s">
        <v>46</v>
      </c>
      <c r="C76" s="1" t="s">
        <v>13</v>
      </c>
      <c r="D76">
        <v>6</v>
      </c>
    </row>
    <row r="77" spans="1:21" x14ac:dyDescent="0.25">
      <c r="E77" s="17">
        <v>5000</v>
      </c>
      <c r="G77">
        <v>-1.5</v>
      </c>
    </row>
    <row r="78" spans="1:21" x14ac:dyDescent="0.25">
      <c r="E78" s="17">
        <v>7500</v>
      </c>
      <c r="G78">
        <v>-1.5</v>
      </c>
    </row>
    <row r="79" spans="1:21" x14ac:dyDescent="0.25">
      <c r="E79" s="17">
        <v>8000</v>
      </c>
      <c r="F79" t="s">
        <v>10</v>
      </c>
      <c r="G79">
        <v>6</v>
      </c>
    </row>
    <row r="80" spans="1:21" x14ac:dyDescent="0.25">
      <c r="E80" s="17">
        <v>10000</v>
      </c>
      <c r="G80">
        <v>-1.5</v>
      </c>
    </row>
    <row r="83" spans="1:7" x14ac:dyDescent="0.25">
      <c r="A83" s="2">
        <v>12</v>
      </c>
      <c r="B83" s="10" t="s">
        <v>47</v>
      </c>
      <c r="C83" t="s">
        <v>48</v>
      </c>
      <c r="D83">
        <v>9</v>
      </c>
      <c r="F83" t="s">
        <v>57</v>
      </c>
      <c r="G83" t="s">
        <v>58</v>
      </c>
    </row>
    <row r="84" spans="1:7" ht="15.75" x14ac:dyDescent="0.25">
      <c r="E84" s="20" t="s">
        <v>49</v>
      </c>
      <c r="F84">
        <v>1</v>
      </c>
      <c r="G84">
        <v>-0.125</v>
      </c>
    </row>
    <row r="85" spans="1:7" ht="47.25" x14ac:dyDescent="0.25">
      <c r="E85" s="20" t="s">
        <v>50</v>
      </c>
      <c r="F85">
        <v>-0.125</v>
      </c>
      <c r="G85">
        <v>1</v>
      </c>
    </row>
    <row r="86" spans="1:7" ht="31.5" x14ac:dyDescent="0.25">
      <c r="E86" s="20" t="s">
        <v>51</v>
      </c>
      <c r="F86">
        <v>1</v>
      </c>
    </row>
    <row r="87" spans="1:7" ht="31.5" x14ac:dyDescent="0.25">
      <c r="E87" s="20" t="s">
        <v>52</v>
      </c>
      <c r="F87">
        <v>-0.125</v>
      </c>
      <c r="G87">
        <v>1</v>
      </c>
    </row>
    <row r="88" spans="1:7" ht="31.5" x14ac:dyDescent="0.25">
      <c r="E88" s="20" t="s">
        <v>53</v>
      </c>
      <c r="F88">
        <v>-0.125</v>
      </c>
      <c r="G88">
        <v>1</v>
      </c>
    </row>
    <row r="89" spans="1:7" ht="15.75" x14ac:dyDescent="0.25">
      <c r="E89" s="20" t="s">
        <v>54</v>
      </c>
      <c r="F89">
        <v>-0.125</v>
      </c>
      <c r="G89">
        <v>1</v>
      </c>
    </row>
    <row r="90" spans="1:7" ht="31.5" x14ac:dyDescent="0.25">
      <c r="E90" s="20" t="s">
        <v>55</v>
      </c>
      <c r="F90">
        <v>-0.125</v>
      </c>
      <c r="G90">
        <v>1</v>
      </c>
    </row>
    <row r="91" spans="1:7" ht="15.75" x14ac:dyDescent="0.25">
      <c r="E91" s="20" t="s">
        <v>56</v>
      </c>
      <c r="F91">
        <v>-0.125</v>
      </c>
      <c r="G91">
        <v>1</v>
      </c>
    </row>
    <row r="94" spans="1:7" x14ac:dyDescent="0.25">
      <c r="A94" s="2">
        <v>13</v>
      </c>
      <c r="B94" s="10" t="s">
        <v>59</v>
      </c>
      <c r="C94" s="1" t="s">
        <v>13</v>
      </c>
      <c r="D94">
        <v>3</v>
      </c>
    </row>
    <row r="95" spans="1:7" ht="15.75" x14ac:dyDescent="0.25">
      <c r="E95" s="20">
        <v>6200</v>
      </c>
      <c r="G95">
        <f>-3/4</f>
        <v>-0.75</v>
      </c>
    </row>
    <row r="96" spans="1:7" ht="15.75" x14ac:dyDescent="0.25">
      <c r="E96" s="20">
        <v>12400</v>
      </c>
      <c r="G96">
        <f>-3/4</f>
        <v>-0.75</v>
      </c>
    </row>
    <row r="97" spans="1:7" ht="15.75" x14ac:dyDescent="0.25">
      <c r="E97" s="20">
        <v>18550</v>
      </c>
      <c r="G97">
        <f>-3/4</f>
        <v>-0.75</v>
      </c>
    </row>
    <row r="98" spans="1:7" ht="15.75" x14ac:dyDescent="0.25">
      <c r="E98" s="20">
        <v>61500</v>
      </c>
      <c r="F98" t="s">
        <v>10</v>
      </c>
      <c r="G98">
        <v>3</v>
      </c>
    </row>
    <row r="99" spans="1:7" ht="15.75" x14ac:dyDescent="0.25">
      <c r="E99" s="20"/>
    </row>
    <row r="101" spans="1:7" ht="32.25" customHeight="1" x14ac:dyDescent="0.25">
      <c r="A101" s="2">
        <v>14</v>
      </c>
      <c r="B101" s="10" t="s">
        <v>60</v>
      </c>
      <c r="C101" s="1" t="s">
        <v>13</v>
      </c>
      <c r="D101">
        <v>4</v>
      </c>
    </row>
    <row r="102" spans="1:7" ht="15.75" x14ac:dyDescent="0.25">
      <c r="E102" s="20" t="s">
        <v>61</v>
      </c>
      <c r="G102">
        <v>-1</v>
      </c>
    </row>
    <row r="103" spans="1:7" ht="15.75" x14ac:dyDescent="0.25">
      <c r="E103" s="20" t="s">
        <v>62</v>
      </c>
      <c r="G103">
        <v>-1</v>
      </c>
    </row>
    <row r="104" spans="1:7" ht="15.75" x14ac:dyDescent="0.25">
      <c r="E104" s="20" t="s">
        <v>64</v>
      </c>
      <c r="G104">
        <v>-1</v>
      </c>
    </row>
    <row r="105" spans="1:7" ht="15.75" x14ac:dyDescent="0.25">
      <c r="E105" s="20" t="s">
        <v>63</v>
      </c>
      <c r="F105" t="s">
        <v>10</v>
      </c>
      <c r="G105">
        <v>4</v>
      </c>
    </row>
    <row r="108" spans="1:7" ht="30" x14ac:dyDescent="0.25">
      <c r="A108" s="2">
        <v>15</v>
      </c>
      <c r="B108" s="10" t="s">
        <v>65</v>
      </c>
      <c r="C108" t="s">
        <v>17</v>
      </c>
      <c r="D108">
        <v>6</v>
      </c>
    </row>
    <row r="109" spans="1:7" ht="15.75" x14ac:dyDescent="0.25">
      <c r="E109" s="21" t="s">
        <v>66</v>
      </c>
      <c r="G109">
        <f>-6/6</f>
        <v>-1</v>
      </c>
    </row>
    <row r="110" spans="1:7" ht="15.75" x14ac:dyDescent="0.25">
      <c r="E110" s="21" t="s">
        <v>69</v>
      </c>
      <c r="F110" t="s">
        <v>10</v>
      </c>
      <c r="G110">
        <v>2</v>
      </c>
    </row>
    <row r="111" spans="1:7" ht="18" x14ac:dyDescent="0.25">
      <c r="E111" s="21" t="s">
        <v>68</v>
      </c>
      <c r="G111">
        <f>-6/6</f>
        <v>-1</v>
      </c>
    </row>
    <row r="112" spans="1:7" ht="15.75" x14ac:dyDescent="0.25">
      <c r="E112" s="22" t="s">
        <v>67</v>
      </c>
      <c r="G112">
        <f>-6/6</f>
        <v>-1</v>
      </c>
    </row>
    <row r="113" spans="1:7" ht="15.75" x14ac:dyDescent="0.25">
      <c r="E113" s="21" t="s">
        <v>70</v>
      </c>
      <c r="F113" t="s">
        <v>10</v>
      </c>
      <c r="G113">
        <v>2</v>
      </c>
    </row>
    <row r="114" spans="1:7" ht="15.75" x14ac:dyDescent="0.25">
      <c r="E114" s="21" t="s">
        <v>71</v>
      </c>
      <c r="F114" t="s">
        <v>10</v>
      </c>
      <c r="G114">
        <v>2</v>
      </c>
    </row>
    <row r="117" spans="1:7" ht="60" customHeight="1" x14ac:dyDescent="0.25">
      <c r="A117" s="2">
        <v>16</v>
      </c>
      <c r="B117" s="10" t="s">
        <v>72</v>
      </c>
      <c r="C117" s="1" t="s">
        <v>13</v>
      </c>
      <c r="D117">
        <v>10</v>
      </c>
    </row>
    <row r="118" spans="1:7" x14ac:dyDescent="0.25">
      <c r="E118" s="23">
        <v>3562.5</v>
      </c>
      <c r="F118" t="s">
        <v>10</v>
      </c>
      <c r="G118">
        <v>10</v>
      </c>
    </row>
    <row r="119" spans="1:7" x14ac:dyDescent="0.25">
      <c r="E119" s="24">
        <v>4275</v>
      </c>
      <c r="G119">
        <v>-2.5</v>
      </c>
    </row>
    <row r="120" spans="1:7" x14ac:dyDescent="0.25">
      <c r="E120" s="24">
        <v>3475</v>
      </c>
      <c r="G120">
        <v>-2.5</v>
      </c>
    </row>
    <row r="121" spans="1:7" x14ac:dyDescent="0.25">
      <c r="E121" s="23">
        <v>4453.13</v>
      </c>
      <c r="G121">
        <v>-2.5</v>
      </c>
    </row>
    <row r="124" spans="1:7" ht="30" x14ac:dyDescent="0.25">
      <c r="A124" s="2">
        <v>17</v>
      </c>
      <c r="B124" s="10" t="s">
        <v>73</v>
      </c>
      <c r="C124" s="1" t="s">
        <v>13</v>
      </c>
      <c r="D124">
        <v>8</v>
      </c>
    </row>
    <row r="125" spans="1:7" x14ac:dyDescent="0.25">
      <c r="E125" s="24">
        <v>20000</v>
      </c>
      <c r="G125">
        <v>-2</v>
      </c>
    </row>
    <row r="126" spans="1:7" x14ac:dyDescent="0.25">
      <c r="E126" s="23">
        <v>6666.6660000000002</v>
      </c>
      <c r="F126" t="s">
        <v>10</v>
      </c>
      <c r="G126">
        <v>8</v>
      </c>
    </row>
    <row r="127" spans="1:7" x14ac:dyDescent="0.25">
      <c r="E127" s="24">
        <v>15000</v>
      </c>
      <c r="G127">
        <v>-2</v>
      </c>
    </row>
    <row r="128" spans="1:7" x14ac:dyDescent="0.25">
      <c r="E128" s="3" t="s">
        <v>74</v>
      </c>
      <c r="G128">
        <v>-2</v>
      </c>
    </row>
    <row r="131" spans="1:7" ht="75" customHeight="1" x14ac:dyDescent="0.25">
      <c r="A131" s="2">
        <v>18</v>
      </c>
      <c r="B131" s="10" t="s">
        <v>75</v>
      </c>
      <c r="C131" s="1" t="s">
        <v>13</v>
      </c>
      <c r="D131">
        <v>6</v>
      </c>
    </row>
    <row r="132" spans="1:7" x14ac:dyDescent="0.25">
      <c r="E132" s="3" t="s">
        <v>77</v>
      </c>
      <c r="G132">
        <v>-3</v>
      </c>
    </row>
    <row r="133" spans="1:7" x14ac:dyDescent="0.25">
      <c r="E133" s="3" t="s">
        <v>78</v>
      </c>
      <c r="F133" t="s">
        <v>10</v>
      </c>
      <c r="G133">
        <v>6</v>
      </c>
    </row>
    <row r="136" spans="1:7" ht="45" customHeight="1" x14ac:dyDescent="0.25">
      <c r="A136" s="2">
        <v>19</v>
      </c>
      <c r="B136" s="10" t="s">
        <v>76</v>
      </c>
      <c r="C136" s="1" t="s">
        <v>13</v>
      </c>
      <c r="D136">
        <v>6</v>
      </c>
    </row>
    <row r="137" spans="1:7" x14ac:dyDescent="0.25">
      <c r="E137" s="25">
        <v>0.2</v>
      </c>
      <c r="G137">
        <v>-1.5</v>
      </c>
    </row>
    <row r="138" spans="1:7" x14ac:dyDescent="0.25">
      <c r="E138" s="25">
        <v>0.4</v>
      </c>
      <c r="F138" t="s">
        <v>10</v>
      </c>
      <c r="G138">
        <v>6</v>
      </c>
    </row>
    <row r="139" spans="1:7" x14ac:dyDescent="0.25">
      <c r="E139" s="25">
        <v>0.6</v>
      </c>
      <c r="G139">
        <v>-1.5</v>
      </c>
    </row>
    <row r="140" spans="1:7" x14ac:dyDescent="0.25">
      <c r="E140" s="25">
        <v>1.5</v>
      </c>
      <c r="G140">
        <v>-1.5</v>
      </c>
    </row>
    <row r="143" spans="1:7" ht="30" x14ac:dyDescent="0.25">
      <c r="A143" s="2">
        <v>20</v>
      </c>
      <c r="B143" s="10" t="s">
        <v>79</v>
      </c>
      <c r="C143" s="1" t="s">
        <v>13</v>
      </c>
      <c r="D143">
        <v>4</v>
      </c>
    </row>
    <row r="144" spans="1:7" x14ac:dyDescent="0.25">
      <c r="E144" s="25">
        <v>0.2</v>
      </c>
      <c r="G144">
        <v>-1</v>
      </c>
    </row>
    <row r="145" spans="1:7" x14ac:dyDescent="0.25">
      <c r="E145" s="25">
        <v>0.25</v>
      </c>
      <c r="G145">
        <v>-1</v>
      </c>
    </row>
    <row r="146" spans="1:7" x14ac:dyDescent="0.25">
      <c r="E146" s="25">
        <v>0.33</v>
      </c>
      <c r="G146">
        <v>-1</v>
      </c>
    </row>
    <row r="147" spans="1:7" x14ac:dyDescent="0.25">
      <c r="E147" s="25">
        <v>0.5</v>
      </c>
      <c r="F147" t="s">
        <v>10</v>
      </c>
      <c r="G147">
        <v>4</v>
      </c>
    </row>
    <row r="150" spans="1:7" ht="66" customHeight="1" x14ac:dyDescent="0.25">
      <c r="A150" s="2">
        <v>21</v>
      </c>
      <c r="B150" s="10" t="s">
        <v>80</v>
      </c>
      <c r="C150" s="1" t="s">
        <v>13</v>
      </c>
      <c r="D150">
        <v>6</v>
      </c>
    </row>
    <row r="151" spans="1:7" x14ac:dyDescent="0.25">
      <c r="E151" s="23">
        <v>6307.44</v>
      </c>
      <c r="F151" t="s">
        <v>10</v>
      </c>
      <c r="G151">
        <v>6</v>
      </c>
    </row>
    <row r="152" spans="1:7" x14ac:dyDescent="0.25">
      <c r="E152" s="23">
        <v>6703.44</v>
      </c>
      <c r="G152">
        <v>-1.5</v>
      </c>
    </row>
    <row r="153" spans="1:7" x14ac:dyDescent="0.25">
      <c r="E153" s="23">
        <v>7644.03</v>
      </c>
      <c r="G153">
        <v>-1.5</v>
      </c>
    </row>
    <row r="154" spans="1:7" x14ac:dyDescent="0.25">
      <c r="E154" s="23">
        <v>7603.44</v>
      </c>
      <c r="G154">
        <v>-1.5</v>
      </c>
    </row>
    <row r="157" spans="1:7" x14ac:dyDescent="0.25">
      <c r="A157" s="2">
        <v>22</v>
      </c>
      <c r="B157" s="10" t="s">
        <v>81</v>
      </c>
      <c r="C157" t="s">
        <v>17</v>
      </c>
      <c r="D157">
        <v>2</v>
      </c>
    </row>
    <row r="158" spans="1:7" ht="15.75" x14ac:dyDescent="0.25">
      <c r="E158" s="26" t="s">
        <v>83</v>
      </c>
      <c r="F158" t="s">
        <v>10</v>
      </c>
      <c r="G158">
        <v>1</v>
      </c>
    </row>
    <row r="159" spans="1:7" ht="15.75" x14ac:dyDescent="0.25">
      <c r="E159" s="26" t="s">
        <v>84</v>
      </c>
      <c r="G159">
        <f>-2/4</f>
        <v>-0.5</v>
      </c>
    </row>
    <row r="160" spans="1:7" ht="15.75" x14ac:dyDescent="0.25">
      <c r="E160" s="26" t="s">
        <v>85</v>
      </c>
      <c r="F160" t="s">
        <v>10</v>
      </c>
      <c r="G160">
        <v>1</v>
      </c>
    </row>
    <row r="161" spans="1:7" ht="31.5" x14ac:dyDescent="0.25">
      <c r="E161" s="26" t="s">
        <v>86</v>
      </c>
      <c r="G161">
        <f>-2/4</f>
        <v>-0.5</v>
      </c>
    </row>
    <row r="164" spans="1:7" ht="30" x14ac:dyDescent="0.25">
      <c r="A164" s="2">
        <v>23</v>
      </c>
      <c r="B164" s="10" t="s">
        <v>82</v>
      </c>
      <c r="C164" t="s">
        <v>17</v>
      </c>
      <c r="D164">
        <v>10</v>
      </c>
    </row>
    <row r="165" spans="1:7" ht="15.75" x14ac:dyDescent="0.25">
      <c r="E165" s="26" t="s">
        <v>96</v>
      </c>
      <c r="G165">
        <v>-1</v>
      </c>
    </row>
    <row r="166" spans="1:7" ht="15.75" x14ac:dyDescent="0.25">
      <c r="E166" s="26" t="s">
        <v>87</v>
      </c>
      <c r="G166">
        <v>-1</v>
      </c>
    </row>
    <row r="167" spans="1:7" ht="15.75" x14ac:dyDescent="0.25">
      <c r="E167" s="26" t="s">
        <v>88</v>
      </c>
      <c r="G167">
        <v>-1</v>
      </c>
    </row>
    <row r="168" spans="1:7" ht="15.75" x14ac:dyDescent="0.25">
      <c r="E168" s="26" t="s">
        <v>89</v>
      </c>
      <c r="F168" t="s">
        <v>10</v>
      </c>
      <c r="G168">
        <v>2</v>
      </c>
    </row>
    <row r="169" spans="1:7" ht="15.75" x14ac:dyDescent="0.25">
      <c r="E169" s="26" t="s">
        <v>90</v>
      </c>
      <c r="G169">
        <v>-1</v>
      </c>
    </row>
    <row r="170" spans="1:7" ht="15.75" x14ac:dyDescent="0.25">
      <c r="E170" s="26" t="s">
        <v>91</v>
      </c>
      <c r="G170">
        <v>-1</v>
      </c>
    </row>
    <row r="171" spans="1:7" ht="15.75" x14ac:dyDescent="0.25">
      <c r="E171" s="26" t="s">
        <v>92</v>
      </c>
      <c r="F171" t="s">
        <v>10</v>
      </c>
      <c r="G171">
        <v>2</v>
      </c>
    </row>
    <row r="172" spans="1:7" ht="15.75" x14ac:dyDescent="0.25">
      <c r="E172" s="26" t="s">
        <v>93</v>
      </c>
      <c r="F172" t="s">
        <v>10</v>
      </c>
      <c r="G172">
        <v>2</v>
      </c>
    </row>
    <row r="173" spans="1:7" ht="15.75" x14ac:dyDescent="0.25">
      <c r="E173" s="26" t="s">
        <v>94</v>
      </c>
      <c r="F173" t="s">
        <v>10</v>
      </c>
      <c r="G173">
        <v>2</v>
      </c>
    </row>
    <row r="174" spans="1:7" ht="15.75" x14ac:dyDescent="0.25">
      <c r="E174" s="26" t="s">
        <v>95</v>
      </c>
      <c r="F174" t="s">
        <v>10</v>
      </c>
      <c r="G174">
        <v>2</v>
      </c>
    </row>
    <row r="177" spans="1:7" ht="45" x14ac:dyDescent="0.25">
      <c r="A177" s="2">
        <v>24</v>
      </c>
      <c r="B177" s="10" t="s">
        <v>97</v>
      </c>
      <c r="C177" s="1" t="s">
        <v>13</v>
      </c>
      <c r="D177">
        <v>4</v>
      </c>
      <c r="E177" s="27"/>
    </row>
    <row r="178" spans="1:7" x14ac:dyDescent="0.25">
      <c r="E178" s="25">
        <v>0.2</v>
      </c>
      <c r="G178">
        <v>-1</v>
      </c>
    </row>
    <row r="179" spans="1:7" x14ac:dyDescent="0.25">
      <c r="E179" s="25">
        <v>0.25</v>
      </c>
      <c r="F179" t="s">
        <v>10</v>
      </c>
      <c r="G179">
        <v>4</v>
      </c>
    </row>
    <row r="180" spans="1:7" x14ac:dyDescent="0.25">
      <c r="E180" s="25">
        <v>0.75</v>
      </c>
      <c r="G180">
        <v>-1</v>
      </c>
    </row>
    <row r="181" spans="1:7" x14ac:dyDescent="0.25">
      <c r="E181" s="25">
        <v>0.8</v>
      </c>
      <c r="G181">
        <v>-1</v>
      </c>
    </row>
    <row r="182" spans="1:7" x14ac:dyDescent="0.25">
      <c r="E182" s="27"/>
    </row>
    <row r="183" spans="1:7" x14ac:dyDescent="0.25">
      <c r="E183" s="27"/>
    </row>
    <row r="184" spans="1:7" ht="33" customHeight="1" x14ac:dyDescent="0.25">
      <c r="A184" s="2">
        <v>25</v>
      </c>
      <c r="B184" s="10" t="s">
        <v>98</v>
      </c>
      <c r="C184" t="s">
        <v>17</v>
      </c>
      <c r="D184">
        <v>3</v>
      </c>
      <c r="E184" s="27"/>
    </row>
    <row r="185" spans="1:7" ht="31.5" x14ac:dyDescent="0.25">
      <c r="E185" s="26" t="s">
        <v>99</v>
      </c>
      <c r="G185">
        <v>-0.33</v>
      </c>
    </row>
    <row r="186" spans="1:7" ht="31.5" x14ac:dyDescent="0.25">
      <c r="E186" s="26" t="s">
        <v>100</v>
      </c>
      <c r="F186" t="s">
        <v>10</v>
      </c>
      <c r="G186">
        <v>3</v>
      </c>
    </row>
    <row r="187" spans="1:7" ht="31.5" x14ac:dyDescent="0.25">
      <c r="E187" s="26" t="s">
        <v>101</v>
      </c>
      <c r="G187">
        <v>-0.33</v>
      </c>
    </row>
    <row r="188" spans="1:7" x14ac:dyDescent="0.25">
      <c r="E188" s="27"/>
    </row>
    <row r="189" spans="1:7" x14ac:dyDescent="0.25">
      <c r="E189" s="27"/>
    </row>
    <row r="190" spans="1:7" ht="62.25" customHeight="1" x14ac:dyDescent="0.25">
      <c r="A190" s="2">
        <v>26</v>
      </c>
      <c r="B190" s="10" t="s">
        <v>102</v>
      </c>
      <c r="C190" s="1" t="s">
        <v>13</v>
      </c>
      <c r="D190">
        <v>6</v>
      </c>
      <c r="E190" s="27"/>
    </row>
    <row r="191" spans="1:7" x14ac:dyDescent="0.25">
      <c r="E191" s="24">
        <v>11000</v>
      </c>
      <c r="G191">
        <v>-1.5</v>
      </c>
    </row>
    <row r="192" spans="1:7" x14ac:dyDescent="0.25">
      <c r="E192" s="24">
        <v>15500</v>
      </c>
      <c r="F192" t="s">
        <v>10</v>
      </c>
      <c r="G192">
        <v>6</v>
      </c>
    </row>
    <row r="193" spans="1:7" x14ac:dyDescent="0.25">
      <c r="E193" s="24">
        <v>19000</v>
      </c>
      <c r="G193">
        <v>-1.5</v>
      </c>
    </row>
    <row r="194" spans="1:7" x14ac:dyDescent="0.25">
      <c r="E194" s="24">
        <v>21500</v>
      </c>
      <c r="G194">
        <v>-1.5</v>
      </c>
    </row>
    <row r="197" spans="1:7" ht="48" customHeight="1" x14ac:dyDescent="0.25">
      <c r="A197" s="2">
        <v>27</v>
      </c>
      <c r="B197" s="10" t="s">
        <v>103</v>
      </c>
      <c r="C197" s="1" t="s">
        <v>13</v>
      </c>
      <c r="D197">
        <v>4</v>
      </c>
    </row>
    <row r="198" spans="1:7" x14ac:dyDescent="0.25">
      <c r="E198" s="24">
        <v>10100</v>
      </c>
      <c r="G198">
        <v>-1</v>
      </c>
    </row>
    <row r="199" spans="1:7" x14ac:dyDescent="0.25">
      <c r="E199" s="24">
        <v>11000</v>
      </c>
      <c r="G199">
        <v>-1</v>
      </c>
    </row>
    <row r="200" spans="1:7" x14ac:dyDescent="0.25">
      <c r="E200" s="23">
        <v>11111.11</v>
      </c>
      <c r="F200" t="s">
        <v>10</v>
      </c>
      <c r="G200">
        <v>4</v>
      </c>
    </row>
    <row r="201" spans="1:7" x14ac:dyDescent="0.25">
      <c r="E201" s="24">
        <v>12100</v>
      </c>
      <c r="G201">
        <v>-1</v>
      </c>
    </row>
    <row r="204" spans="1:7" ht="45" x14ac:dyDescent="0.25">
      <c r="A204" s="2">
        <v>28</v>
      </c>
      <c r="B204" s="10" t="s">
        <v>104</v>
      </c>
      <c r="C204" s="1" t="s">
        <v>13</v>
      </c>
      <c r="D204">
        <v>6</v>
      </c>
    </row>
    <row r="205" spans="1:7" x14ac:dyDescent="0.25">
      <c r="E205" s="13">
        <v>0.1517</v>
      </c>
      <c r="G205">
        <v>-1.5</v>
      </c>
    </row>
    <row r="206" spans="1:7" x14ac:dyDescent="0.25">
      <c r="E206" s="13">
        <v>0.1736</v>
      </c>
      <c r="F206" t="s">
        <v>10</v>
      </c>
      <c r="G206">
        <v>6</v>
      </c>
    </row>
    <row r="207" spans="1:7" x14ac:dyDescent="0.25">
      <c r="E207" s="12">
        <v>0.21</v>
      </c>
      <c r="G207">
        <v>-1.5</v>
      </c>
    </row>
    <row r="208" spans="1:7" x14ac:dyDescent="0.25">
      <c r="E208" s="17">
        <v>4200</v>
      </c>
      <c r="G208">
        <v>-1.5</v>
      </c>
    </row>
    <row r="211" spans="1:7" x14ac:dyDescent="0.25">
      <c r="A211" s="2">
        <v>29</v>
      </c>
      <c r="B211" s="10" t="s">
        <v>105</v>
      </c>
      <c r="C211" t="s">
        <v>17</v>
      </c>
      <c r="D211">
        <v>4</v>
      </c>
    </row>
    <row r="212" spans="1:7" ht="31.5" x14ac:dyDescent="0.25">
      <c r="E212" s="26" t="s">
        <v>108</v>
      </c>
      <c r="F212" t="s">
        <v>10</v>
      </c>
      <c r="G212">
        <v>2</v>
      </c>
    </row>
    <row r="213" spans="1:7" ht="15.75" x14ac:dyDescent="0.25">
      <c r="E213" s="26" t="s">
        <v>107</v>
      </c>
      <c r="G213">
        <v>-1</v>
      </c>
    </row>
    <row r="214" spans="1:7" ht="15.75" x14ac:dyDescent="0.25">
      <c r="E214" s="26" t="s">
        <v>106</v>
      </c>
      <c r="F214" t="s">
        <v>10</v>
      </c>
      <c r="G214">
        <v>2</v>
      </c>
    </row>
    <row r="215" spans="1:7" ht="15.75" x14ac:dyDescent="0.25">
      <c r="E215" s="26" t="s">
        <v>109</v>
      </c>
      <c r="G215">
        <v>-1</v>
      </c>
    </row>
    <row r="218" spans="1:7" x14ac:dyDescent="0.25">
      <c r="A218" s="2">
        <v>30</v>
      </c>
      <c r="B218" s="10" t="s">
        <v>110</v>
      </c>
      <c r="C218" s="1" t="s">
        <v>13</v>
      </c>
      <c r="D218">
        <v>3</v>
      </c>
    </row>
    <row r="219" spans="1:7" ht="15.75" x14ac:dyDescent="0.25">
      <c r="E219" s="28" t="s">
        <v>112</v>
      </c>
      <c r="G219">
        <v>-1</v>
      </c>
    </row>
    <row r="220" spans="1:7" ht="15.75" x14ac:dyDescent="0.25">
      <c r="E220" s="28" t="s">
        <v>113</v>
      </c>
      <c r="G220">
        <v>-1</v>
      </c>
    </row>
    <row r="221" spans="1:7" ht="15.75" x14ac:dyDescent="0.25">
      <c r="E221" s="28" t="s">
        <v>111</v>
      </c>
      <c r="F221" t="s">
        <v>10</v>
      </c>
      <c r="G221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2018-01-13T14:57:44Z</dcterms:modified>
</cp:coreProperties>
</file>