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DA1C765-C7B1-44B1-9114-4E0F67C6C1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5" sheetId="6" r:id="rId1"/>
    <sheet name="Topic3_M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33" i="1"/>
  <c r="D34" i="1"/>
  <c r="D35" i="1"/>
  <c r="D36" i="1"/>
  <c r="D37" i="1"/>
  <c r="D26" i="1"/>
  <c r="D27" i="1"/>
  <c r="D29" i="1"/>
  <c r="D30" i="1"/>
  <c r="D31" i="1"/>
  <c r="D3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<sst xmlns="http://schemas.openxmlformats.org/spreadsheetml/2006/main" count="38" uniqueCount="35">
  <si>
    <t xml:space="preserve">Sales ($billion)	</t>
  </si>
  <si>
    <t>Market Value ($billion)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</si>
  <si>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</si>
  <si>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</si>
  <si>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</si>
  <si>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</si>
  <si>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</si>
  <si>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</si>
  <si>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</si>
  <si>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</si>
  <si>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</si>
  <si>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</si>
  <si>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</si>
  <si>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</si>
  <si>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</si>
  <si>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</si>
  <si>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</si>
  <si>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</si>
  <si>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</si>
  <si>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</si>
  <si>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</si>
  <si>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</si>
  <si>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</si>
  <si>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</si>
  <si>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</si>
  <si>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</si>
  <si>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</si>
  <si>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</si>
  <si>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</si>
  <si>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</si>
  <si>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</si>
  <si>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</si>
  <si>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</si>
  <si>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Market Value ($billion)</t>
  </si>
  <si>
    <t>Forcasted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</si>
</sst>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19" fillId="0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Sheet5!$F$25:$F$48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Sheet5!$G$25:$G$48</c:f>
              <c:numCache>
                <c:formatCode>General</c:formatCode>
                <c:ptCount val="24"/>
                <c:pt idx="0">
                  <c:v>9.8000000000000007</c:v>
                </c:pt>
                <c:pt idx="1">
                  <c:v>13.1</c:v>
                </c:pt>
                <c:pt idx="2">
                  <c:v>15.4</c:v>
                </c:pt>
                <c:pt idx="3">
                  <c:v>17.5</c:v>
                </c:pt>
                <c:pt idx="4">
                  <c:v>22.76</c:v>
                </c:pt>
                <c:pt idx="5">
                  <c:v>24.1</c:v>
                </c:pt>
                <c:pt idx="6">
                  <c:v>29.9</c:v>
                </c:pt>
                <c:pt idx="7">
                  <c:v>31.9</c:v>
                </c:pt>
                <c:pt idx="8">
                  <c:v>32.4</c:v>
                </c:pt>
                <c:pt idx="9">
                  <c:v>33.200000000000003</c:v>
                </c:pt>
                <c:pt idx="10">
                  <c:v>33.5</c:v>
                </c:pt>
                <c:pt idx="11">
                  <c:v>34.6</c:v>
                </c:pt>
                <c:pt idx="12">
                  <c:v>35.799999999999997</c:v>
                </c:pt>
                <c:pt idx="13">
                  <c:v>35.9</c:v>
                </c:pt>
                <c:pt idx="14">
                  <c:v>36.86</c:v>
                </c:pt>
                <c:pt idx="15">
                  <c:v>37.24</c:v>
                </c:pt>
                <c:pt idx="16">
                  <c:v>38.76</c:v>
                </c:pt>
                <c:pt idx="17">
                  <c:v>47.5</c:v>
                </c:pt>
                <c:pt idx="18">
                  <c:v>56.24</c:v>
                </c:pt>
                <c:pt idx="19">
                  <c:v>64.98</c:v>
                </c:pt>
                <c:pt idx="20">
                  <c:v>76.3</c:v>
                </c:pt>
                <c:pt idx="21">
                  <c:v>89.3</c:v>
                </c:pt>
                <c:pt idx="22">
                  <c:v>91.9</c:v>
                </c:pt>
                <c:pt idx="23">
                  <c:v>112.67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4-41F7-8027-26B283BE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80959"/>
        <c:axId val="923088159"/>
      </c:scatterChart>
      <c:valAx>
        <c:axId val="92308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088159"/>
        <c:crosses val="autoZero"/>
        <c:crossBetween val="midCat"/>
      </c:valAx>
      <c:valAx>
        <c:axId val="923088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Market Value ($billion)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080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Forecast Sales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Topic3_ME!$B$1</c:f>
              <c:strCache>
                <c:ptCount val="1"/>
                <c:pt idx="0">
                  <c:v>Sales ($billion)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Topic3_ME!$A$2:$A$37</c:f>
              <c:numCache>
                <c:formatCode>mmm\-yy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Topic3_ME!$B$2:$B$37</c:f>
              <c:numCache>
                <c:formatCode>General</c:formatCode>
                <c:ptCount val="36"/>
                <c:pt idx="0">
                  <c:v>0.5</c:v>
                </c:pt>
                <c:pt idx="1">
                  <c:v>2.5</c:v>
                </c:pt>
                <c:pt idx="2">
                  <c:v>3.4</c:v>
                </c:pt>
                <c:pt idx="3">
                  <c:v>4.5</c:v>
                </c:pt>
                <c:pt idx="4">
                  <c:v>4.5</c:v>
                </c:pt>
                <c:pt idx="5">
                  <c:v>5.6</c:v>
                </c:pt>
                <c:pt idx="6">
                  <c:v>6.4</c:v>
                </c:pt>
                <c:pt idx="7">
                  <c:v>8.6</c:v>
                </c:pt>
                <c:pt idx="8">
                  <c:v>9.1999999999999993</c:v>
                </c:pt>
                <c:pt idx="9">
                  <c:v>11.4</c:v>
                </c:pt>
                <c:pt idx="10">
                  <c:v>11.9</c:v>
                </c:pt>
                <c:pt idx="11">
                  <c:v>12.5</c:v>
                </c:pt>
                <c:pt idx="12">
                  <c:v>13.2</c:v>
                </c:pt>
                <c:pt idx="13">
                  <c:v>15.6</c:v>
                </c:pt>
                <c:pt idx="14">
                  <c:v>17</c:v>
                </c:pt>
                <c:pt idx="15">
                  <c:v>17.2</c:v>
                </c:pt>
                <c:pt idx="16">
                  <c:v>25.8</c:v>
                </c:pt>
                <c:pt idx="17">
                  <c:v>37.5</c:v>
                </c:pt>
                <c:pt idx="18">
                  <c:v>43.9</c:v>
                </c:pt>
                <c:pt idx="19">
                  <c:v>47.8</c:v>
                </c:pt>
                <c:pt idx="20">
                  <c:v>49.2</c:v>
                </c:pt>
                <c:pt idx="21">
                  <c:v>56.4</c:v>
                </c:pt>
                <c:pt idx="22">
                  <c:v>59</c:v>
                </c:pt>
                <c:pt idx="23">
                  <c:v>72.2</c:v>
                </c:pt>
                <c:pt idx="24">
                  <c:v>2.1</c:v>
                </c:pt>
                <c:pt idx="25">
                  <c:v>7.6</c:v>
                </c:pt>
                <c:pt idx="26">
                  <c:v>5.3</c:v>
                </c:pt>
                <c:pt idx="27">
                  <c:v>16.100000000000001</c:v>
                </c:pt>
                <c:pt idx="28">
                  <c:v>6.9</c:v>
                </c:pt>
                <c:pt idx="29">
                  <c:v>24.2</c:v>
                </c:pt>
                <c:pt idx="30">
                  <c:v>3.6</c:v>
                </c:pt>
                <c:pt idx="31">
                  <c:v>0.7</c:v>
                </c:pt>
                <c:pt idx="32">
                  <c:v>7.6</c:v>
                </c:pt>
                <c:pt idx="33">
                  <c:v>2.8</c:v>
                </c:pt>
                <c:pt idx="34">
                  <c:v>0.7</c:v>
                </c:pt>
                <c:pt idx="35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E-4E26-8AB6-4A4CD8277193}"/>
            </c:ext>
          </c:extLst>
        </c:ser>
        <c:ser>
          <c:idx val="1"/>
          <c:order val="1"/>
          <c:tx>
            <c:strRef>
              <c:f>Topic3_ME!$C$1</c:f>
              <c:strCache>
                <c:ptCount val="1"/>
                <c:pt idx="0">
                  <c:v>Market Value ($billion)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Topic3_ME!$A$2:$A$37</c:f>
              <c:numCache>
                <c:formatCode>mmm\-yy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Topic3_ME!$C$2:$C$37</c:f>
              <c:numCache>
                <c:formatCode>General</c:formatCode>
                <c:ptCount val="36"/>
                <c:pt idx="0">
                  <c:v>9.8000000000000007</c:v>
                </c:pt>
                <c:pt idx="1">
                  <c:v>15.4</c:v>
                </c:pt>
                <c:pt idx="2">
                  <c:v>13.1</c:v>
                </c:pt>
                <c:pt idx="3">
                  <c:v>17.5</c:v>
                </c:pt>
                <c:pt idx="4">
                  <c:v>22.76</c:v>
                </c:pt>
                <c:pt idx="5">
                  <c:v>24.1</c:v>
                </c:pt>
                <c:pt idx="6">
                  <c:v>31.9</c:v>
                </c:pt>
                <c:pt idx="7">
                  <c:v>33.200000000000003</c:v>
                </c:pt>
                <c:pt idx="8">
                  <c:v>32.4</c:v>
                </c:pt>
                <c:pt idx="9">
                  <c:v>33.5</c:v>
                </c:pt>
                <c:pt idx="10">
                  <c:v>35.799999999999997</c:v>
                </c:pt>
                <c:pt idx="11">
                  <c:v>29.9</c:v>
                </c:pt>
                <c:pt idx="12">
                  <c:v>34.6</c:v>
                </c:pt>
                <c:pt idx="13">
                  <c:v>35.9</c:v>
                </c:pt>
                <c:pt idx="14">
                  <c:v>37.24</c:v>
                </c:pt>
                <c:pt idx="15">
                  <c:v>36.86</c:v>
                </c:pt>
                <c:pt idx="16">
                  <c:v>38.76</c:v>
                </c:pt>
                <c:pt idx="17">
                  <c:v>47.5</c:v>
                </c:pt>
                <c:pt idx="18">
                  <c:v>56.24</c:v>
                </c:pt>
                <c:pt idx="19">
                  <c:v>64.98</c:v>
                </c:pt>
                <c:pt idx="20">
                  <c:v>76.3</c:v>
                </c:pt>
                <c:pt idx="21">
                  <c:v>89.3</c:v>
                </c:pt>
                <c:pt idx="22">
                  <c:v>91.9</c:v>
                </c:pt>
                <c:pt idx="23">
                  <c:v>112.67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E-4E26-8AB6-4A4CD8277193}"/>
            </c:ext>
          </c:extLst>
        </c:ser>
        <c:ser>
          <c:idx val="2"/>
          <c:order val="2"/>
          <c:tx>
            <c:strRef>
              <c:f>Topic3_ME!$D$1</c:f>
              <c:strCache>
                <c:ptCount val="1"/>
                <c:pt idx="0">
                  <c:v>Forcasted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Topic3_ME!$A$2:$A$37</c:f>
              <c:numCache>
                <c:formatCode>mmm\-yy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Topic3_ME!$D$2:$D$37</c:f>
              <c:numCache>
                <c:formatCode>0.00</c:formatCode>
                <c:ptCount val="36"/>
                <c:pt idx="0">
                  <c:v>16.063309180706717</c:v>
                </c:pt>
                <c:pt idx="1">
                  <c:v>18.492062825850049</c:v>
                </c:pt>
                <c:pt idx="2">
                  <c:v>19.585001966164548</c:v>
                </c:pt>
                <c:pt idx="3">
                  <c:v>20.92081647099338</c:v>
                </c:pt>
                <c:pt idx="4">
                  <c:v>20.92081647099338</c:v>
                </c:pt>
                <c:pt idx="5">
                  <c:v>22.256630975822212</c:v>
                </c:pt>
                <c:pt idx="6">
                  <c:v>23.228132433879548</c:v>
                </c:pt>
                <c:pt idx="7">
                  <c:v>25.899761443537212</c:v>
                </c:pt>
                <c:pt idx="8">
                  <c:v>26.628387537080211</c:v>
                </c:pt>
                <c:pt idx="9">
                  <c:v>29.300016546737879</c:v>
                </c:pt>
                <c:pt idx="10">
                  <c:v>29.907204958023712</c:v>
                </c:pt>
                <c:pt idx="11">
                  <c:v>30.635831051566711</c:v>
                </c:pt>
                <c:pt idx="12">
                  <c:v>31.485894827366874</c:v>
                </c:pt>
                <c:pt idx="13">
                  <c:v>34.400399201538875</c:v>
                </c:pt>
                <c:pt idx="14">
                  <c:v>36.100526753139206</c:v>
                </c:pt>
                <c:pt idx="15">
                  <c:v>36.34340211765354</c:v>
                </c:pt>
                <c:pt idx="16">
                  <c:v>46.787042791769863</c:v>
                </c:pt>
                <c:pt idx="17">
                  <c:v>60.995251615858358</c:v>
                </c:pt>
                <c:pt idx="18">
                  <c:v>68.767263280317025</c:v>
                </c:pt>
                <c:pt idx="19">
                  <c:v>73.50333288834652</c:v>
                </c:pt>
                <c:pt idx="20">
                  <c:v>75.203460439946866</c:v>
                </c:pt>
                <c:pt idx="21">
                  <c:v>83.946973562462858</c:v>
                </c:pt>
                <c:pt idx="22">
                  <c:v>87.104353301149189</c:v>
                </c:pt>
                <c:pt idx="23">
                  <c:v>103.13412735909517</c:v>
                </c:pt>
                <c:pt idx="24">
                  <c:v>18.006312096821382</c:v>
                </c:pt>
                <c:pt idx="25">
                  <c:v>24.685384620965547</c:v>
                </c:pt>
                <c:pt idx="26">
                  <c:v>21.892317929050712</c:v>
                </c:pt>
                <c:pt idx="27">
                  <c:v>35.007587612824707</c:v>
                </c:pt>
                <c:pt idx="28">
                  <c:v>23.835320845165381</c:v>
                </c:pt>
                <c:pt idx="29">
                  <c:v>44.844039875655199</c:v>
                </c:pt>
                <c:pt idx="30">
                  <c:v>19.827877330678881</c:v>
                </c:pt>
                <c:pt idx="31">
                  <c:v>16.306184545221051</c:v>
                </c:pt>
                <c:pt idx="32">
                  <c:v>24.685384620965547</c:v>
                </c:pt>
                <c:pt idx="33">
                  <c:v>18.856375872621548</c:v>
                </c:pt>
                <c:pt idx="34">
                  <c:v>16.306184545221051</c:v>
                </c:pt>
                <c:pt idx="35">
                  <c:v>20.070752695193214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E-4E26-8AB6-4A4CD827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685535"/>
        <c:axId val="1084677855"/>
      </c:lineChart>
      <c:dateAx>
        <c:axId val="10846855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77855"/>
        <c:crosses val="autoZero"/>
        <c:auto val="1"/>
        <c:lblOffset val="100"/>
        <c:baseTimeUnit val="months"/>
      </c:dateAx>
      <c:valAx>
        <c:axId val="10846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166C4-592D-4BD7-DFFD-DC1632D5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179070</xdr:rowOff>
    </xdr:from>
    <xdr:to>
      <xdr:col>13</xdr:col>
      <xdr:colOff>91440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18B89-0E13-E402-1B02-569632111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EDFF-40F8-40EB-953C-626ECB22BD09}">
  <dimension ref="A1:I48"/>
  <sheetViews>
    <sheetView topLeftCell="A2" workbookViewId="0">
      <selection activeCell="F12" sqref="F12"/>
    </sheetView>
  </sheetViews>
  <sheetFormatPr defaultRowHeight="14.4" x14ac:dyDescent="0.3"/>
  <cols>
    <col min="1" max="1" width="23.109375" customWidth="1"/>
    <col min="2" max="2" width="16.77734375" customWidth="1"/>
    <col min="3" max="3" width="18.21875" customWidth="1"/>
    <col min="6" max="6" width="10.21875" bestFit="1" customWidth="1"/>
    <col min="9" max="9" width="10.55468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7" t="s">
        <v>4</v>
      </c>
      <c r="B3" s="7"/>
    </row>
    <row r="4" spans="1:9" x14ac:dyDescent="0.3">
      <c r="A4" s="4" t="s">
        <v>5</v>
      </c>
      <c r="B4" s="4">
        <v>0.97000225021522068</v>
      </c>
    </row>
    <row r="5" spans="1:9" x14ac:dyDescent="0.3">
      <c r="A5" s="4" t="s">
        <v>6</v>
      </c>
      <c r="B5" s="4">
        <v>0.94090436542259159</v>
      </c>
    </row>
    <row r="6" spans="1:9" x14ac:dyDescent="0.3">
      <c r="A6" s="4" t="s">
        <v>7</v>
      </c>
      <c r="B6" s="8">
        <v>0.93821820021452751</v>
      </c>
    </row>
    <row r="7" spans="1:9" x14ac:dyDescent="0.3">
      <c r="A7" s="4" t="s">
        <v>8</v>
      </c>
      <c r="B7" s="8">
        <v>6.5970903725318752</v>
      </c>
    </row>
    <row r="8" spans="1:9" ht="15" thickBot="1" x14ac:dyDescent="0.35">
      <c r="A8" s="5" t="s">
        <v>9</v>
      </c>
      <c r="B8" s="5">
        <v>24</v>
      </c>
    </row>
    <row r="10" spans="1:9" ht="15" thickBot="1" x14ac:dyDescent="0.35">
      <c r="A10" t="s">
        <v>10</v>
      </c>
    </row>
    <row r="11" spans="1:9" x14ac:dyDescent="0.3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">
      <c r="A12" s="4" t="s">
        <v>11</v>
      </c>
      <c r="B12" s="4">
        <v>1</v>
      </c>
      <c r="C12" s="4">
        <v>15244.656065399575</v>
      </c>
      <c r="D12" s="4">
        <v>15244.656065399575</v>
      </c>
      <c r="E12" s="4">
        <v>350.27792132737875</v>
      </c>
      <c r="F12" s="11">
        <v>5.3088695912586109E-15</v>
      </c>
    </row>
    <row r="13" spans="1:9" x14ac:dyDescent="0.3">
      <c r="A13" s="4" t="s">
        <v>12</v>
      </c>
      <c r="B13" s="4">
        <v>22</v>
      </c>
      <c r="C13" s="4">
        <v>957.47523043376054</v>
      </c>
      <c r="D13" s="4">
        <v>43.521601383352753</v>
      </c>
      <c r="E13" s="4"/>
      <c r="F13" s="4"/>
    </row>
    <row r="14" spans="1:9" ht="15" thickBot="1" x14ac:dyDescent="0.35">
      <c r="A14" s="5" t="s">
        <v>13</v>
      </c>
      <c r="B14" s="5">
        <v>23</v>
      </c>
      <c r="C14" s="5">
        <v>16202.131295833335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">
      <c r="A17" s="4" t="s">
        <v>14</v>
      </c>
      <c r="B17" s="4">
        <v>15.456120769420885</v>
      </c>
      <c r="C17" s="4">
        <v>1.9778134652745136</v>
      </c>
      <c r="D17" s="4">
        <v>7.8147515126132632</v>
      </c>
      <c r="E17" s="4">
        <v>8.6903468684577545E-8</v>
      </c>
      <c r="F17" s="4">
        <v>11.354386690450138</v>
      </c>
      <c r="G17" s="4">
        <v>19.557854848391631</v>
      </c>
      <c r="H17" s="4">
        <v>11.354386690450138</v>
      </c>
      <c r="I17" s="4">
        <v>19.557854848391631</v>
      </c>
    </row>
    <row r="18" spans="1:9" ht="15" thickBot="1" x14ac:dyDescent="0.35">
      <c r="A18" s="5" t="s">
        <v>0</v>
      </c>
      <c r="B18" s="5">
        <v>1.214376822571666</v>
      </c>
      <c r="C18" s="5">
        <v>6.4885415175318664E-2</v>
      </c>
      <c r="D18" s="5">
        <v>18.715713219842275</v>
      </c>
      <c r="E18" s="5">
        <v>5.308869591258573E-15</v>
      </c>
      <c r="F18" s="5">
        <v>1.0798127075398014</v>
      </c>
      <c r="G18" s="5">
        <v>1.3489409376035306</v>
      </c>
      <c r="H18" s="5">
        <v>1.0798127075398014</v>
      </c>
      <c r="I18" s="5">
        <v>1.3489409376035306</v>
      </c>
    </row>
    <row r="22" spans="1:9" x14ac:dyDescent="0.3">
      <c r="A22" t="s">
        <v>27</v>
      </c>
      <c r="F22" t="s">
        <v>31</v>
      </c>
    </row>
    <row r="23" spans="1:9" ht="15" thickBot="1" x14ac:dyDescent="0.35"/>
    <row r="24" spans="1:9" x14ac:dyDescent="0.3">
      <c r="A24" s="6" t="s">
        <v>28</v>
      </c>
      <c r="B24" s="6" t="s">
        <v>33</v>
      </c>
      <c r="C24" s="6" t="s">
        <v>29</v>
      </c>
      <c r="D24" s="6" t="s">
        <v>30</v>
      </c>
      <c r="F24" s="6" t="s">
        <v>32</v>
      </c>
      <c r="G24" s="6" t="s">
        <v>1</v>
      </c>
    </row>
    <row r="25" spans="1:9" x14ac:dyDescent="0.3">
      <c r="A25" s="4">
        <v>1</v>
      </c>
      <c r="B25" s="4">
        <v>16.063309180706717</v>
      </c>
      <c r="C25" s="4">
        <v>-6.2633091807067167</v>
      </c>
      <c r="D25" s="4">
        <v>-0.97074239034998755</v>
      </c>
      <c r="F25" s="4">
        <v>2.0833333333333335</v>
      </c>
      <c r="G25" s="4">
        <v>9.8000000000000007</v>
      </c>
    </row>
    <row r="26" spans="1:9" x14ac:dyDescent="0.3">
      <c r="A26" s="4">
        <v>2</v>
      </c>
      <c r="B26" s="4">
        <v>18.492062825850049</v>
      </c>
      <c r="C26" s="4">
        <v>-3.0920628258500482</v>
      </c>
      <c r="D26" s="4">
        <v>-0.479234917529543</v>
      </c>
      <c r="F26" s="4">
        <v>6.25</v>
      </c>
      <c r="G26" s="4">
        <v>13.1</v>
      </c>
    </row>
    <row r="27" spans="1:9" x14ac:dyDescent="0.3">
      <c r="A27" s="4">
        <v>3</v>
      </c>
      <c r="B27" s="4">
        <v>19.585001966164548</v>
      </c>
      <c r="C27" s="4">
        <v>-6.4850019661645479</v>
      </c>
      <c r="D27" s="4">
        <v>-1.005102275559167</v>
      </c>
      <c r="F27" s="4">
        <v>10.416666666666668</v>
      </c>
      <c r="G27" s="4">
        <v>15.4</v>
      </c>
    </row>
    <row r="28" spans="1:9" x14ac:dyDescent="0.3">
      <c r="A28" s="4">
        <v>4</v>
      </c>
      <c r="B28" s="4">
        <v>20.92081647099338</v>
      </c>
      <c r="C28" s="4">
        <v>-3.4208164709933797</v>
      </c>
      <c r="D28" s="4">
        <v>-0.53018803035139794</v>
      </c>
      <c r="F28" s="4">
        <v>14.583333333333334</v>
      </c>
      <c r="G28" s="4">
        <v>17.5</v>
      </c>
    </row>
    <row r="29" spans="1:9" x14ac:dyDescent="0.3">
      <c r="A29" s="4">
        <v>5</v>
      </c>
      <c r="B29" s="4">
        <v>20.92081647099338</v>
      </c>
      <c r="C29" s="4">
        <v>1.8391835290066219</v>
      </c>
      <c r="D29" s="4">
        <v>0.28505273549960092</v>
      </c>
      <c r="F29" s="4">
        <v>18.75</v>
      </c>
      <c r="G29" s="4">
        <v>22.76</v>
      </c>
    </row>
    <row r="30" spans="1:9" x14ac:dyDescent="0.3">
      <c r="A30" s="4">
        <v>6</v>
      </c>
      <c r="B30" s="4">
        <v>22.256630975822212</v>
      </c>
      <c r="C30" s="4">
        <v>1.8433690241777896</v>
      </c>
      <c r="D30" s="4">
        <v>0.28570144011724508</v>
      </c>
      <c r="F30" s="4">
        <v>22.916666666666668</v>
      </c>
      <c r="G30" s="4">
        <v>24.1</v>
      </c>
    </row>
    <row r="31" spans="1:9" x14ac:dyDescent="0.3">
      <c r="A31" s="4">
        <v>7</v>
      </c>
      <c r="B31" s="4">
        <v>23.228132433879548</v>
      </c>
      <c r="C31" s="4">
        <v>8.6718675661204507</v>
      </c>
      <c r="D31" s="4">
        <v>1.3440418167229033</v>
      </c>
      <c r="F31" s="4">
        <v>27.083333333333332</v>
      </c>
      <c r="G31" s="4">
        <v>29.9</v>
      </c>
    </row>
    <row r="32" spans="1:9" x14ac:dyDescent="0.3">
      <c r="A32" s="4">
        <v>8</v>
      </c>
      <c r="B32" s="4">
        <v>25.899761443537212</v>
      </c>
      <c r="C32" s="4">
        <v>7.3002385564627907</v>
      </c>
      <c r="D32" s="4">
        <v>1.1314547664763714</v>
      </c>
      <c r="F32" s="4">
        <v>31.25</v>
      </c>
      <c r="G32" s="4">
        <v>31.9</v>
      </c>
    </row>
    <row r="33" spans="1:7" x14ac:dyDescent="0.3">
      <c r="A33" s="4">
        <v>9</v>
      </c>
      <c r="B33" s="4">
        <v>26.628387537080211</v>
      </c>
      <c r="C33" s="4">
        <v>5.7716124629197871</v>
      </c>
      <c r="D33" s="4">
        <v>0.89453493621024627</v>
      </c>
      <c r="F33" s="4">
        <v>35.416666666666671</v>
      </c>
      <c r="G33" s="4">
        <v>32.4</v>
      </c>
    </row>
    <row r="34" spans="1:7" x14ac:dyDescent="0.3">
      <c r="A34" s="4">
        <v>10</v>
      </c>
      <c r="B34" s="4">
        <v>29.300016546737879</v>
      </c>
      <c r="C34" s="4">
        <v>4.1999834532621207</v>
      </c>
      <c r="D34" s="4">
        <v>0.65095013821272496</v>
      </c>
      <c r="F34" s="4">
        <v>39.583333333333336</v>
      </c>
      <c r="G34" s="4">
        <v>33.200000000000003</v>
      </c>
    </row>
    <row r="35" spans="1:7" x14ac:dyDescent="0.3">
      <c r="A35" s="4">
        <v>11</v>
      </c>
      <c r="B35" s="4">
        <v>29.907204958023712</v>
      </c>
      <c r="C35" s="4">
        <v>5.8927950419762851</v>
      </c>
      <c r="D35" s="4">
        <v>0.91331687129728412</v>
      </c>
      <c r="F35" s="4">
        <v>43.750000000000007</v>
      </c>
      <c r="G35" s="4">
        <v>33.5</v>
      </c>
    </row>
    <row r="36" spans="1:7" x14ac:dyDescent="0.3">
      <c r="A36" s="4">
        <v>12</v>
      </c>
      <c r="B36" s="4">
        <v>30.635831051566711</v>
      </c>
      <c r="C36" s="4">
        <v>-0.7358310515667128</v>
      </c>
      <c r="D36" s="4">
        <v>-0.11404552661904803</v>
      </c>
      <c r="F36" s="4">
        <v>47.916666666666671</v>
      </c>
      <c r="G36" s="4">
        <v>34.6</v>
      </c>
    </row>
    <row r="37" spans="1:7" x14ac:dyDescent="0.3">
      <c r="A37" s="4">
        <v>13</v>
      </c>
      <c r="B37" s="4">
        <v>31.485894827366874</v>
      </c>
      <c r="C37" s="4">
        <v>3.1141051726331277</v>
      </c>
      <c r="D37" s="4">
        <v>0.48265123305665159</v>
      </c>
      <c r="F37" s="4">
        <v>52.083333333333336</v>
      </c>
      <c r="G37" s="4">
        <v>35.799999999999997</v>
      </c>
    </row>
    <row r="38" spans="1:7" x14ac:dyDescent="0.3">
      <c r="A38" s="4">
        <v>14</v>
      </c>
      <c r="B38" s="4">
        <v>34.400399201538875</v>
      </c>
      <c r="C38" s="4">
        <v>1.4996007984611239</v>
      </c>
      <c r="D38" s="4">
        <v>0.23242123638939463</v>
      </c>
      <c r="F38" s="4">
        <v>56.250000000000007</v>
      </c>
      <c r="G38" s="4">
        <v>35.9</v>
      </c>
    </row>
    <row r="39" spans="1:7" x14ac:dyDescent="0.3">
      <c r="A39" s="4">
        <v>15</v>
      </c>
      <c r="B39" s="4">
        <v>36.100526753139206</v>
      </c>
      <c r="C39" s="4">
        <v>1.1394732468607955</v>
      </c>
      <c r="D39" s="4">
        <v>0.17660552137595417</v>
      </c>
      <c r="F39" s="4">
        <v>60.416666666666671</v>
      </c>
      <c r="G39" s="4">
        <v>36.86</v>
      </c>
    </row>
    <row r="40" spans="1:7" x14ac:dyDescent="0.3">
      <c r="A40" s="4">
        <v>16</v>
      </c>
      <c r="B40" s="4">
        <v>36.34340211765354</v>
      </c>
      <c r="C40" s="4">
        <v>0.51659788234645987</v>
      </c>
      <c r="D40" s="4">
        <v>8.0066854228352094E-2</v>
      </c>
      <c r="F40" s="4">
        <v>64.583333333333343</v>
      </c>
      <c r="G40" s="4">
        <v>37.24</v>
      </c>
    </row>
    <row r="41" spans="1:7" x14ac:dyDescent="0.3">
      <c r="A41" s="4">
        <v>17</v>
      </c>
      <c r="B41" s="4">
        <v>46.787042791769863</v>
      </c>
      <c r="C41" s="4">
        <v>-8.0270427917698655</v>
      </c>
      <c r="D41" s="4">
        <v>-1.2441012382283656</v>
      </c>
      <c r="F41" s="4">
        <v>68.75</v>
      </c>
      <c r="G41" s="4">
        <v>38.76</v>
      </c>
    </row>
    <row r="42" spans="1:7" x14ac:dyDescent="0.3">
      <c r="A42" s="4">
        <v>18</v>
      </c>
      <c r="B42" s="4">
        <v>60.995251615858358</v>
      </c>
      <c r="C42" s="4">
        <v>-13.495251615858358</v>
      </c>
      <c r="D42" s="4">
        <v>-2.0916120271224892</v>
      </c>
      <c r="F42" s="4">
        <v>72.916666666666671</v>
      </c>
      <c r="G42" s="4">
        <v>47.5</v>
      </c>
    </row>
    <row r="43" spans="1:7" x14ac:dyDescent="0.3">
      <c r="A43" s="4">
        <v>19</v>
      </c>
      <c r="B43" s="4">
        <v>68.767263280317025</v>
      </c>
      <c r="C43" s="4">
        <v>-12.527263280317023</v>
      </c>
      <c r="D43" s="4">
        <v>-1.9415847358674416</v>
      </c>
      <c r="F43" s="4">
        <v>77.083333333333329</v>
      </c>
      <c r="G43" s="4">
        <v>56.24</v>
      </c>
    </row>
    <row r="44" spans="1:7" x14ac:dyDescent="0.3">
      <c r="A44" s="4">
        <v>20</v>
      </c>
      <c r="B44" s="4">
        <v>73.50333288834652</v>
      </c>
      <c r="C44" s="4">
        <v>-8.5233328883465163</v>
      </c>
      <c r="D44" s="4">
        <v>-1.3210206143533494</v>
      </c>
      <c r="F44" s="4">
        <v>81.25</v>
      </c>
      <c r="G44" s="4">
        <v>64.98</v>
      </c>
    </row>
    <row r="45" spans="1:7" x14ac:dyDescent="0.3">
      <c r="A45" s="4">
        <v>21</v>
      </c>
      <c r="B45" s="4">
        <v>75.203460439946866</v>
      </c>
      <c r="C45" s="4">
        <v>1.0965395600531309</v>
      </c>
      <c r="D45" s="4">
        <v>0.16995128340753451</v>
      </c>
      <c r="F45" s="4">
        <v>85.416666666666671</v>
      </c>
      <c r="G45" s="4">
        <v>76.3</v>
      </c>
    </row>
    <row r="46" spans="1:7" x14ac:dyDescent="0.3">
      <c r="A46" s="4">
        <v>22</v>
      </c>
      <c r="B46" s="4">
        <v>83.946973562462858</v>
      </c>
      <c r="C46" s="4">
        <v>5.3530264375371388</v>
      </c>
      <c r="D46" s="4">
        <v>0.82965881607574521</v>
      </c>
      <c r="F46" s="4">
        <v>89.583333333333329</v>
      </c>
      <c r="G46" s="4">
        <v>89.3</v>
      </c>
    </row>
    <row r="47" spans="1:7" x14ac:dyDescent="0.3">
      <c r="A47" s="4">
        <v>23</v>
      </c>
      <c r="B47" s="4">
        <v>87.104353301149189</v>
      </c>
      <c r="C47" s="4">
        <v>4.7956466988508168</v>
      </c>
      <c r="D47" s="4">
        <v>0.74327123336919265</v>
      </c>
      <c r="F47" s="4">
        <v>93.75</v>
      </c>
      <c r="G47" s="4">
        <v>91.9</v>
      </c>
    </row>
    <row r="48" spans="1:7" ht="15" thickBot="1" x14ac:dyDescent="0.35">
      <c r="A48" s="5">
        <v>24</v>
      </c>
      <c r="B48" s="5">
        <v>103.13412735909517</v>
      </c>
      <c r="C48" s="5">
        <v>9.5358726409048273</v>
      </c>
      <c r="D48" s="5">
        <v>1.4779528735416039</v>
      </c>
      <c r="F48" s="5">
        <v>97.916666666666671</v>
      </c>
      <c r="G48" s="5">
        <v>112.67</v>
      </c>
    </row>
  </sheetData>
  <sortState xmlns:xlrd2="http://schemas.microsoft.com/office/spreadsheetml/2017/richdata2" ref="G25:G4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4" workbookViewId="0">
      <selection activeCell="H22" sqref="H22"/>
    </sheetView>
  </sheetViews>
  <sheetFormatPr defaultRowHeight="14.4" x14ac:dyDescent="0.3"/>
  <cols>
    <col min="1" max="1" width="22.77734375" bestFit="1" customWidth="1"/>
    <col min="2" max="2" width="13.88671875" bestFit="1" customWidth="1"/>
    <col min="3" max="3" width="19.88671875" bestFit="1" customWidth="1"/>
    <col min="4" max="4" width="22.44140625" customWidth="1"/>
  </cols>
  <sheetData>
    <row r="1" spans="1:4" x14ac:dyDescent="0.3">
      <c r="A1" s="3" t="s">
        <v>2</v>
      </c>
      <c r="B1" s="3" t="s">
        <v>0</v>
      </c>
      <c r="C1" s="3" t="s">
        <v>1</v>
      </c>
      <c r="D1" s="9" t="s">
        <v>34</v>
      </c>
    </row>
    <row r="2" spans="1:4" x14ac:dyDescent="0.3">
      <c r="A2" s="1">
        <v>43101</v>
      </c>
      <c r="B2" s="2">
        <v>0.5</v>
      </c>
      <c r="C2" s="2">
        <v>9.8000000000000007</v>
      </c>
      <c r="D2" s="10">
        <f>Sheet5!$B$17+Sheet5!$B$18*Topic3_ME!B2</f>
        <v>16.063309180706717</v>
      </c>
    </row>
    <row r="3" spans="1:4" x14ac:dyDescent="0.3">
      <c r="A3" s="1">
        <v>43132</v>
      </c>
      <c r="B3" s="2">
        <v>2.5</v>
      </c>
      <c r="C3" s="2">
        <v>15.4</v>
      </c>
      <c r="D3" s="10">
        <f>Sheet5!$B$17+Sheet5!$B$18*Topic3_ME!B3</f>
        <v>18.492062825850049</v>
      </c>
    </row>
    <row r="4" spans="1:4" x14ac:dyDescent="0.3">
      <c r="A4" s="1">
        <v>43160</v>
      </c>
      <c r="B4" s="2">
        <v>3.4</v>
      </c>
      <c r="C4" s="2">
        <v>13.1</v>
      </c>
      <c r="D4" s="10">
        <f>Sheet5!$B$17+Sheet5!$B$18*Topic3_ME!B4</f>
        <v>19.585001966164548</v>
      </c>
    </row>
    <row r="5" spans="1:4" x14ac:dyDescent="0.3">
      <c r="A5" s="1">
        <v>43191</v>
      </c>
      <c r="B5" s="2">
        <v>4.5</v>
      </c>
      <c r="C5" s="2">
        <v>17.5</v>
      </c>
      <c r="D5" s="10">
        <f>Sheet5!$B$17+Sheet5!$B$18*Topic3_ME!B5</f>
        <v>20.92081647099338</v>
      </c>
    </row>
    <row r="6" spans="1:4" x14ac:dyDescent="0.3">
      <c r="A6" s="1">
        <v>43221</v>
      </c>
      <c r="B6" s="2">
        <v>4.5</v>
      </c>
      <c r="C6" s="2">
        <v>22.76</v>
      </c>
      <c r="D6" s="10">
        <f>Sheet5!$B$17+Sheet5!$B$18*Topic3_ME!B6</f>
        <v>20.92081647099338</v>
      </c>
    </row>
    <row r="7" spans="1:4" x14ac:dyDescent="0.3">
      <c r="A7" s="1">
        <v>43252</v>
      </c>
      <c r="B7" s="2">
        <v>5.6</v>
      </c>
      <c r="C7" s="2">
        <v>24.1</v>
      </c>
      <c r="D7" s="10">
        <f>Sheet5!$B$17+Sheet5!$B$18*Topic3_ME!B7</f>
        <v>22.256630975822212</v>
      </c>
    </row>
    <row r="8" spans="1:4" x14ac:dyDescent="0.3">
      <c r="A8" s="1">
        <v>43282</v>
      </c>
      <c r="B8" s="2">
        <v>6.4</v>
      </c>
      <c r="C8" s="2">
        <v>31.9</v>
      </c>
      <c r="D8" s="10">
        <f>Sheet5!$B$17+Sheet5!$B$18*Topic3_ME!B8</f>
        <v>23.228132433879548</v>
      </c>
    </row>
    <row r="9" spans="1:4" x14ac:dyDescent="0.3">
      <c r="A9" s="1">
        <v>43313</v>
      </c>
      <c r="B9" s="2">
        <v>8.6</v>
      </c>
      <c r="C9" s="2">
        <v>33.200000000000003</v>
      </c>
      <c r="D9" s="10">
        <f>Sheet5!$B$17+Sheet5!$B$18*Topic3_ME!B9</f>
        <v>25.899761443537212</v>
      </c>
    </row>
    <row r="10" spans="1:4" x14ac:dyDescent="0.3">
      <c r="A10" s="1">
        <v>43344</v>
      </c>
      <c r="B10" s="2">
        <v>9.1999999999999993</v>
      </c>
      <c r="C10" s="2">
        <v>32.4</v>
      </c>
      <c r="D10" s="10">
        <f>Sheet5!$B$17+Sheet5!$B$18*Topic3_ME!B10</f>
        <v>26.628387537080211</v>
      </c>
    </row>
    <row r="11" spans="1:4" x14ac:dyDescent="0.3">
      <c r="A11" s="1">
        <v>43374</v>
      </c>
      <c r="B11" s="2">
        <v>11.4</v>
      </c>
      <c r="C11" s="2">
        <v>33.5</v>
      </c>
      <c r="D11" s="10">
        <f>Sheet5!$B$17+Sheet5!$B$18*Topic3_ME!B11</f>
        <v>29.300016546737879</v>
      </c>
    </row>
    <row r="12" spans="1:4" x14ac:dyDescent="0.3">
      <c r="A12" s="1">
        <v>43405</v>
      </c>
      <c r="B12" s="2">
        <v>11.9</v>
      </c>
      <c r="C12" s="2">
        <v>35.799999999999997</v>
      </c>
      <c r="D12" s="10">
        <f>Sheet5!$B$17+Sheet5!$B$18*Topic3_ME!B12</f>
        <v>29.907204958023712</v>
      </c>
    </row>
    <row r="13" spans="1:4" x14ac:dyDescent="0.3">
      <c r="A13" s="1">
        <v>43435</v>
      </c>
      <c r="B13" s="2">
        <v>12.5</v>
      </c>
      <c r="C13" s="2">
        <v>29.9</v>
      </c>
      <c r="D13" s="10">
        <f>Sheet5!$B$17+Sheet5!$B$18*Topic3_ME!B13</f>
        <v>30.635831051566711</v>
      </c>
    </row>
    <row r="14" spans="1:4" x14ac:dyDescent="0.3">
      <c r="A14" s="1">
        <v>43466</v>
      </c>
      <c r="B14" s="2">
        <v>13.2</v>
      </c>
      <c r="C14" s="2">
        <v>34.6</v>
      </c>
      <c r="D14" s="10">
        <f>Sheet5!$B$17+Sheet5!$B$18*Topic3_ME!B14</f>
        <v>31.485894827366874</v>
      </c>
    </row>
    <row r="15" spans="1:4" x14ac:dyDescent="0.3">
      <c r="A15" s="1">
        <v>43497</v>
      </c>
      <c r="B15" s="2">
        <v>15.6</v>
      </c>
      <c r="C15" s="2">
        <v>35.9</v>
      </c>
      <c r="D15" s="10">
        <f>Sheet5!$B$17+Sheet5!$B$18*Topic3_ME!B15</f>
        <v>34.400399201538875</v>
      </c>
    </row>
    <row r="16" spans="1:4" x14ac:dyDescent="0.3">
      <c r="A16" s="1">
        <v>43525</v>
      </c>
      <c r="B16" s="2">
        <v>17</v>
      </c>
      <c r="C16" s="2">
        <v>37.24</v>
      </c>
      <c r="D16" s="10">
        <f>Sheet5!$B$17+Sheet5!$B$18*Topic3_ME!B16</f>
        <v>36.100526753139206</v>
      </c>
    </row>
    <row r="17" spans="1:4" x14ac:dyDescent="0.3">
      <c r="A17" s="1">
        <v>43556</v>
      </c>
      <c r="B17" s="2">
        <v>17.2</v>
      </c>
      <c r="C17" s="2">
        <v>36.86</v>
      </c>
      <c r="D17" s="10">
        <f>Sheet5!$B$17+Sheet5!$B$18*Topic3_ME!B17</f>
        <v>36.34340211765354</v>
      </c>
    </row>
    <row r="18" spans="1:4" x14ac:dyDescent="0.3">
      <c r="A18" s="1">
        <v>43586</v>
      </c>
      <c r="B18" s="2">
        <v>25.8</v>
      </c>
      <c r="C18" s="2">
        <v>38.76</v>
      </c>
      <c r="D18" s="10">
        <f>Sheet5!$B$17+Sheet5!$B$18*Topic3_ME!B18</f>
        <v>46.787042791769863</v>
      </c>
    </row>
    <row r="19" spans="1:4" x14ac:dyDescent="0.3">
      <c r="A19" s="1">
        <v>43617</v>
      </c>
      <c r="B19" s="2">
        <v>37.5</v>
      </c>
      <c r="C19" s="2">
        <v>47.5</v>
      </c>
      <c r="D19" s="10">
        <f>Sheet5!$B$17+Sheet5!$B$18*Topic3_ME!B19</f>
        <v>60.995251615858358</v>
      </c>
    </row>
    <row r="20" spans="1:4" x14ac:dyDescent="0.3">
      <c r="A20" s="1">
        <v>43647</v>
      </c>
      <c r="B20" s="2">
        <v>43.9</v>
      </c>
      <c r="C20" s="2">
        <v>56.24</v>
      </c>
      <c r="D20" s="10">
        <f>Sheet5!$B$17+Sheet5!$B$18*Topic3_ME!B20</f>
        <v>68.767263280317025</v>
      </c>
    </row>
    <row r="21" spans="1:4" x14ac:dyDescent="0.3">
      <c r="A21" s="1">
        <v>43678</v>
      </c>
      <c r="B21" s="2">
        <v>47.8</v>
      </c>
      <c r="C21" s="2">
        <v>64.98</v>
      </c>
      <c r="D21" s="10">
        <f>Sheet5!$B$17+Sheet5!$B$18*Topic3_ME!B21</f>
        <v>73.50333288834652</v>
      </c>
    </row>
    <row r="22" spans="1:4" x14ac:dyDescent="0.3">
      <c r="A22" s="1">
        <v>43709</v>
      </c>
      <c r="B22" s="2">
        <v>49.2</v>
      </c>
      <c r="C22" s="2">
        <v>76.3</v>
      </c>
      <c r="D22" s="10">
        <f>Sheet5!$B$17+Sheet5!$B$18*Topic3_ME!B22</f>
        <v>75.203460439946866</v>
      </c>
    </row>
    <row r="23" spans="1:4" x14ac:dyDescent="0.3">
      <c r="A23" s="1">
        <v>43739</v>
      </c>
      <c r="B23" s="2">
        <v>56.4</v>
      </c>
      <c r="C23" s="2">
        <v>89.3</v>
      </c>
      <c r="D23" s="10">
        <f>Sheet5!$B$17+Sheet5!$B$18*Topic3_ME!B23</f>
        <v>83.946973562462858</v>
      </c>
    </row>
    <row r="24" spans="1:4" x14ac:dyDescent="0.3">
      <c r="A24" s="1">
        <v>43770</v>
      </c>
      <c r="B24" s="2">
        <v>59</v>
      </c>
      <c r="C24" s="2">
        <v>91.9</v>
      </c>
      <c r="D24" s="10">
        <f>Sheet5!$B$17+Sheet5!$B$18*Topic3_ME!B24</f>
        <v>87.104353301149189</v>
      </c>
    </row>
    <row r="25" spans="1:4" x14ac:dyDescent="0.3">
      <c r="A25" s="1">
        <v>43800</v>
      </c>
      <c r="B25" s="2">
        <v>72.2</v>
      </c>
      <c r="C25" s="2">
        <v>112.67</v>
      </c>
      <c r="D25" s="10">
        <f>Sheet5!$B$17+Sheet5!$B$18*Topic3_ME!B25</f>
        <v>103.13412735909517</v>
      </c>
    </row>
    <row r="26" spans="1:4" x14ac:dyDescent="0.3">
      <c r="A26" s="1">
        <v>43831</v>
      </c>
      <c r="B26" s="2">
        <v>2.1</v>
      </c>
      <c r="C26" s="2"/>
      <c r="D26" s="10">
        <f>Sheet5!$B$17+Sheet5!$B$18*Topic3_ME!B26</f>
        <v>18.006312096821382</v>
      </c>
    </row>
    <row r="27" spans="1:4" x14ac:dyDescent="0.3">
      <c r="A27" s="1">
        <v>43862</v>
      </c>
      <c r="B27" s="2">
        <v>7.6</v>
      </c>
      <c r="C27" s="2"/>
      <c r="D27" s="10">
        <f>Sheet5!$B$17+Sheet5!$B$18*Topic3_ME!B27</f>
        <v>24.685384620965547</v>
      </c>
    </row>
    <row r="28" spans="1:4" x14ac:dyDescent="0.3">
      <c r="A28" s="1">
        <v>43891</v>
      </c>
      <c r="B28" s="2">
        <v>5.3</v>
      </c>
      <c r="C28" s="2"/>
      <c r="D28" s="10">
        <f>Sheet5!$B$17+Sheet5!$B$18*Topic3_ME!B28</f>
        <v>21.892317929050712</v>
      </c>
    </row>
    <row r="29" spans="1:4" x14ac:dyDescent="0.3">
      <c r="A29" s="1">
        <v>43922</v>
      </c>
      <c r="B29" s="2">
        <v>16.100000000000001</v>
      </c>
      <c r="C29" s="2"/>
      <c r="D29" s="10">
        <f>Sheet5!$B$17+Sheet5!$B$18*Topic3_ME!B29</f>
        <v>35.007587612824707</v>
      </c>
    </row>
    <row r="30" spans="1:4" x14ac:dyDescent="0.3">
      <c r="A30" s="1">
        <v>43952</v>
      </c>
      <c r="B30" s="2">
        <v>6.9</v>
      </c>
      <c r="C30" s="2"/>
      <c r="D30" s="10">
        <f>Sheet5!$B$17+Sheet5!$B$18*Topic3_ME!B30</f>
        <v>23.835320845165381</v>
      </c>
    </row>
    <row r="31" spans="1:4" x14ac:dyDescent="0.3">
      <c r="A31" s="1">
        <v>43983</v>
      </c>
      <c r="B31" s="2">
        <v>24.2</v>
      </c>
      <c r="C31" s="2"/>
      <c r="D31" s="10">
        <f>Sheet5!$B$17+Sheet5!$B$18*Topic3_ME!B31</f>
        <v>44.844039875655199</v>
      </c>
    </row>
    <row r="32" spans="1:4" x14ac:dyDescent="0.3">
      <c r="A32" s="1">
        <v>44013</v>
      </c>
      <c r="B32" s="2">
        <v>3.6</v>
      </c>
      <c r="C32" s="2"/>
      <c r="D32" s="10">
        <f>Sheet5!$B$17+Sheet5!$B$18*Topic3_ME!B32</f>
        <v>19.827877330678881</v>
      </c>
    </row>
    <row r="33" spans="1:4" x14ac:dyDescent="0.3">
      <c r="A33" s="1">
        <v>44044</v>
      </c>
      <c r="B33" s="2">
        <v>0.7</v>
      </c>
      <c r="C33" s="2"/>
      <c r="D33" s="10">
        <f>Sheet5!$B$17+Sheet5!$B$18*Topic3_ME!B33</f>
        <v>16.306184545221051</v>
      </c>
    </row>
    <row r="34" spans="1:4" x14ac:dyDescent="0.3">
      <c r="A34" s="1">
        <v>44075</v>
      </c>
      <c r="B34" s="2">
        <v>7.6</v>
      </c>
      <c r="C34" s="2"/>
      <c r="D34" s="10">
        <f>Sheet5!$B$17+Sheet5!$B$18*Topic3_ME!B34</f>
        <v>24.685384620965547</v>
      </c>
    </row>
    <row r="35" spans="1:4" x14ac:dyDescent="0.3">
      <c r="A35" s="1">
        <v>44105</v>
      </c>
      <c r="B35" s="2">
        <v>2.8</v>
      </c>
      <c r="C35" s="2"/>
      <c r="D35" s="10">
        <f>Sheet5!$B$17+Sheet5!$B$18*Topic3_ME!B35</f>
        <v>18.856375872621548</v>
      </c>
    </row>
    <row r="36" spans="1:4" x14ac:dyDescent="0.3">
      <c r="A36" s="1">
        <v>44136</v>
      </c>
      <c r="B36" s="2">
        <v>0.7</v>
      </c>
      <c r="C36" s="2"/>
      <c r="D36" s="10">
        <f>Sheet5!$B$17+Sheet5!$B$18*Topic3_ME!B36</f>
        <v>16.306184545221051</v>
      </c>
    </row>
    <row r="37" spans="1:4" x14ac:dyDescent="0.3">
      <c r="A37" s="1">
        <v>44166</v>
      </c>
      <c r="B37" s="2">
        <v>3.8</v>
      </c>
      <c r="D37" s="10">
        <f>Sheet5!$B$17+Sheet5!$B$18*Topic3_ME!B37</f>
        <v>20.070752695193214</v>
      </c>
    </row>
  </sheetData>
  <sortState xmlns:xlrd2="http://schemas.microsoft.com/office/spreadsheetml/2017/richdata2" ref="A2:C25">
    <sortCondition ref="B2:B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Topic3_ME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Macrina Lazo</dc:creator>
  <cp:lastModifiedBy>Admin</cp:lastModifiedBy>
  <dcterms:created xsi:type="dcterms:W3CDTF">2020-08-01T11:21:01Z</dcterms:created>
  <dcterms:modified xsi:type="dcterms:W3CDTF">2023-06-20T00:12:52Z</dcterms:modified>
</cp:coreProperties>
</file>