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96ACD054-4F21-4FC1-88A9-D24BC0B01DA7}" xr6:coauthVersionLast="47" xr6:coauthVersionMax="47" xr10:uidLastSave="{00000000-0000-0000-0000-000000000000}"/>
  <bookViews>
    <workbookView xWindow="-108" yWindow="-108" windowWidth="23256" windowHeight="12456" activeTab="2" xr2:uid="{D6B2FCCB-2D07-446D-BDFD-23C8269041FC}"/>
  </bookViews>
  <sheets>
    <sheet name="QRCode_Marketing" sheetId="1" r:id="rId1"/>
    <sheet name="Pivot_Tables" sheetId="2" r:id="rId2"/>
    <sheet name="Dashboard" sheetId="3" r:id="rId3"/>
  </sheets>
  <externalReferences>
    <externalReference r:id="rId4"/>
  </externalReferences>
  <definedNames>
    <definedName name="_AMO_UniqueIdentifier" hidden="1">"'38706540-5f39-469d-a324-0d247cc76460'"</definedName>
    <definedName name="NativeTimeline_Period">#N/A</definedName>
    <definedName name="RankList">[1]START!#REF!</definedName>
    <definedName name="Slicer_Ad_Location">#N/A</definedName>
    <definedName name="Slicer_Landing_Page">#N/A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E12" i="1"/>
  <c r="E11" i="1"/>
  <c r="E10" i="1"/>
  <c r="E9" i="1"/>
  <c r="E8" i="1"/>
  <c r="E7" i="1"/>
  <c r="E6" i="1"/>
  <c r="E5" i="1"/>
  <c r="E4" i="1"/>
  <c r="E3" i="1"/>
  <c r="E2" i="1"/>
</calcChain>
</file>

<file path=xl/sharedStrings.xml><?xml version="1.0" encoding="utf-8"?>
<sst xmlns="http://schemas.openxmlformats.org/spreadsheetml/2006/main" count="170" uniqueCount="34">
  <si>
    <t>Period</t>
  </si>
  <si>
    <t># of Scans (Actual)</t>
  </si>
  <si>
    <t># of Scans (Goal)</t>
  </si>
  <si>
    <t># of Impressions</t>
  </si>
  <si>
    <t>Scan Through Rate (Actual)</t>
  </si>
  <si>
    <t>Scan Through Rate (Goal)</t>
  </si>
  <si>
    <t>Conversions from QR Landing Pages (Actual)</t>
  </si>
  <si>
    <t># of Scans</t>
  </si>
  <si>
    <t>Ad Location</t>
  </si>
  <si>
    <t>Conversions</t>
  </si>
  <si>
    <t>Landing Page</t>
  </si>
  <si>
    <t>Billboard</t>
  </si>
  <si>
    <t>Landing Page #1</t>
  </si>
  <si>
    <t>Tradeshow</t>
  </si>
  <si>
    <t>Landing Page #2</t>
  </si>
  <si>
    <t>Product Packaging</t>
  </si>
  <si>
    <t>Landing Page #3</t>
  </si>
  <si>
    <t>In Store Display</t>
  </si>
  <si>
    <t>Magazine Ad</t>
  </si>
  <si>
    <t>Newspaper Ad</t>
  </si>
  <si>
    <t>Row Labels</t>
  </si>
  <si>
    <t>Grand Total</t>
  </si>
  <si>
    <t>Sum of # of Scans (Actual)</t>
  </si>
  <si>
    <t>Column Labels</t>
  </si>
  <si>
    <t>Sum of # of Scans (Goal)</t>
  </si>
  <si>
    <t>Sum of Conversions from QR Landing Pages (Actual)</t>
  </si>
  <si>
    <t>Sum of # of Impressions</t>
  </si>
  <si>
    <t>Sum of # of Scans</t>
  </si>
  <si>
    <t>Sum of Conversions</t>
  </si>
  <si>
    <t>Total # of Scans (Actual)</t>
  </si>
  <si>
    <t>Total # of Conversions</t>
  </si>
  <si>
    <t>Total # of Impressions</t>
  </si>
  <si>
    <t xml:space="preserve">Goal Reached </t>
  </si>
  <si>
    <t>Marketing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</si>
</sst>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6" x14ac:knownFonts="1">
    <font>
      <sz val="11"/>
      <color theme="1"/>
      <name val="Calibri"/>
      <family val="2"/>
      <scheme val="minor"/>
    </font>
    <font>
      <sz val="11"/>
      <color theme="1"/>
      <name val="Calibri"/>
      <family val="2"/>
      <scheme val="minor"/>
    </font>
    <font>
      <sz val="11"/>
      <color theme="1"/>
      <name val="Arial"/>
      <family val="2"/>
    </font>
    <font>
      <sz val="20"/>
      <color theme="1"/>
      <name val="Arial"/>
      <family val="2"/>
    </font>
    <font>
      <b/>
      <sz val="11"/>
      <color theme="4" tint="0.79998168889431442"/>
      <name val="Arial"/>
      <family val="2"/>
    </font>
    <font>
      <b/>
      <sz val="22"/>
      <color theme="8" tint="0.79998168889431442"/>
      <name val="Arial"/>
      <family val="2"/>
    </font>
  </fonts>
  <fills count="5">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4" tint="0.59999389629810485"/>
        <bgColor indexed="64"/>
      </patternFill>
    </fill>
  </fills>
  <borders count="9">
    <border>
      <left/>
      <right/>
      <top/>
      <bottom/>
      <diagonal/>
    </border>
    <border>
      <left/>
      <right/>
      <top/>
      <bottom style="thick">
        <color rgb="FF002060"/>
      </bottom>
      <diagonal/>
    </border>
    <border>
      <left style="thick">
        <color rgb="FF002060"/>
      </left>
      <right/>
      <top style="thick">
        <color rgb="FF002060"/>
      </top>
      <bottom/>
      <diagonal/>
    </border>
    <border>
      <left/>
      <right/>
      <top style="thick">
        <color rgb="FF002060"/>
      </top>
      <bottom/>
      <diagonal/>
    </border>
    <border>
      <left/>
      <right style="thick">
        <color rgb="FF002060"/>
      </right>
      <top style="thick">
        <color rgb="FF002060"/>
      </top>
      <bottom/>
      <diagonal/>
    </border>
    <border>
      <left style="thick">
        <color rgb="FF002060"/>
      </left>
      <right/>
      <top/>
      <bottom/>
      <diagonal/>
    </border>
    <border>
      <left/>
      <right style="thick">
        <color rgb="FF002060"/>
      </right>
      <top/>
      <bottom/>
      <diagonal/>
    </border>
    <border>
      <left style="thick">
        <color rgb="FF002060"/>
      </left>
      <right/>
      <top/>
      <bottom style="thick">
        <color rgb="FF002060"/>
      </bottom>
      <diagonal/>
    </border>
    <border>
      <left/>
      <right style="thick">
        <color rgb="FF002060"/>
      </right>
      <top/>
      <bottom style="thick">
        <color rgb="FF00206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9" fontId="0" fillId="0" borderId="0" xfId="2" applyFont="1" applyAlignment="1">
      <alignment horizontal="center" vertical="center" wrapText="1"/>
    </xf>
    <xf numFmtId="0" fontId="0" fillId="2" borderId="0" xfId="0" applyFill="1" applyAlignment="1">
      <alignment horizontal="center" vertical="center" wrapText="1"/>
    </xf>
    <xf numFmtId="17" fontId="0" fillId="0" borderId="0" xfId="2" applyNumberFormat="1" applyFont="1" applyAlignment="1">
      <alignment vertical="center" wrapText="1"/>
    </xf>
    <xf numFmtId="164" fontId="0" fillId="0" borderId="0" xfId="1" applyNumberFormat="1" applyFont="1" applyAlignment="1">
      <alignment vertical="center" wrapText="1"/>
    </xf>
    <xf numFmtId="165" fontId="0" fillId="0" borderId="0" xfId="2" applyNumberFormat="1" applyFont="1" applyAlignment="1">
      <alignment vertical="center" wrapText="1"/>
    </xf>
    <xf numFmtId="0" fontId="0" fillId="2" borderId="0" xfId="0" applyFill="1" applyAlignment="1">
      <alignment vertical="center" wrapText="1"/>
    </xf>
    <xf numFmtId="9" fontId="0" fillId="2" borderId="0" xfId="2" applyFont="1" applyFill="1" applyAlignment="1">
      <alignment horizontal="center" vertical="center" wrapText="1"/>
    </xf>
    <xf numFmtId="9" fontId="0" fillId="0" borderId="0" xfId="2" applyFont="1" applyAlignment="1">
      <alignment vertical="center" wrapText="1"/>
    </xf>
    <xf numFmtId="9" fontId="0" fillId="2" borderId="0" xfId="2" applyFont="1" applyFill="1" applyAlignment="1">
      <alignment vertical="center" wrapText="1"/>
    </xf>
    <xf numFmtId="0" fontId="0" fillId="0" borderId="0" xfId="0" pivotButton="1"/>
    <xf numFmtId="17" fontId="0" fillId="0" borderId="0" xfId="0" applyNumberFormat="1" applyAlignment="1">
      <alignment horizontal="left"/>
    </xf>
    <xf numFmtId="0" fontId="0" fillId="0" borderId="0" xfId="0" applyAlignment="1">
      <alignment horizontal="left"/>
    </xf>
    <xf numFmtId="10" fontId="0" fillId="0" borderId="0" xfId="0" applyNumberFormat="1"/>
    <xf numFmtId="0" fontId="2" fillId="0" borderId="0" xfId="0" applyFont="1"/>
    <xf numFmtId="0" fontId="2" fillId="4" borderId="0" xfId="0" applyFont="1" applyFill="1"/>
    <xf numFmtId="0" fontId="5" fillId="3" borderId="0" xfId="0" applyFont="1" applyFill="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0" xfId="0" applyFont="1" applyFill="1" applyAlignment="1">
      <alignment horizontal="center" vertical="center"/>
    </xf>
    <xf numFmtId="0" fontId="4" fillId="3" borderId="6" xfId="0" applyFont="1" applyFill="1" applyBorder="1" applyAlignment="1">
      <alignment horizontal="center" vertical="center"/>
    </xf>
    <xf numFmtId="9" fontId="3" fillId="2" borderId="2" xfId="0" applyNumberFormat="1" applyFont="1" applyFill="1" applyBorder="1" applyAlignment="1">
      <alignment horizontal="center" vertical="center"/>
    </xf>
    <xf numFmtId="9" fontId="3" fillId="2" borderId="3" xfId="0" applyNumberFormat="1" applyFont="1" applyFill="1" applyBorder="1" applyAlignment="1">
      <alignment horizontal="center" vertical="center"/>
    </xf>
    <xf numFmtId="9" fontId="3" fillId="2" borderId="4" xfId="0" applyNumberFormat="1" applyFont="1" applyFill="1" applyBorder="1" applyAlignment="1">
      <alignment horizontal="center" vertical="center"/>
    </xf>
    <xf numFmtId="9" fontId="3" fillId="2" borderId="5" xfId="0" applyNumberFormat="1" applyFont="1" applyFill="1" applyBorder="1" applyAlignment="1">
      <alignment horizontal="center" vertical="center"/>
    </xf>
    <xf numFmtId="9" fontId="3" fillId="2" borderId="0" xfId="0" applyNumberFormat="1" applyFont="1" applyFill="1" applyAlignment="1">
      <alignment horizontal="center" vertical="center"/>
    </xf>
    <xf numFmtId="9" fontId="3" fillId="2" borderId="6" xfId="0" applyNumberFormat="1" applyFont="1" applyFill="1" applyBorder="1" applyAlignment="1">
      <alignment horizontal="center" vertical="center"/>
    </xf>
    <xf numFmtId="9" fontId="3" fillId="2" borderId="7" xfId="0" applyNumberFormat="1" applyFont="1" applyFill="1" applyBorder="1" applyAlignment="1">
      <alignment horizontal="center" vertical="center"/>
    </xf>
    <xf numFmtId="9" fontId="3" fillId="2" borderId="1" xfId="0" applyNumberFormat="1" applyFont="1" applyFill="1" applyBorder="1" applyAlignment="1">
      <alignment horizontal="center" vertical="center"/>
    </xf>
    <xf numFmtId="9" fontId="3" fillId="2" borderId="8" xfId="0" applyNumberFormat="1" applyFont="1" applyFill="1" applyBorder="1" applyAlignment="1">
      <alignment horizontal="center" vertical="center"/>
    </xf>
    <xf numFmtId="3" fontId="3" fillId="2" borderId="5" xfId="0" applyNumberFormat="1" applyFont="1" applyFill="1" applyBorder="1" applyAlignment="1">
      <alignment horizontal="center" vertical="center"/>
    </xf>
    <xf numFmtId="3" fontId="3" fillId="2" borderId="0" xfId="0" applyNumberFormat="1" applyFont="1" applyFill="1" applyAlignment="1">
      <alignment horizontal="center" vertical="center"/>
    </xf>
    <xf numFmtId="3" fontId="3" fillId="2" borderId="6" xfId="0" applyNumberFormat="1" applyFont="1" applyFill="1" applyBorder="1" applyAlignment="1">
      <alignment horizontal="center" vertical="center"/>
    </xf>
    <xf numFmtId="3" fontId="3" fillId="2" borderId="7" xfId="0" applyNumberFormat="1" applyFont="1" applyFill="1" applyBorder="1" applyAlignment="1">
      <alignment horizontal="center" vertical="center"/>
    </xf>
    <xf numFmtId="3" fontId="3" fillId="2" borderId="1" xfId="0" applyNumberFormat="1" applyFont="1" applyFill="1" applyBorder="1" applyAlignment="1">
      <alignment horizontal="center" vertical="center"/>
    </xf>
    <xf numFmtId="3" fontId="3" fillId="2" borderId="8" xfId="0" applyNumberFormat="1" applyFont="1" applyFill="1" applyBorder="1" applyAlignment="1">
      <alignment horizontal="center" vertical="center"/>
    </xf>
    <xf numFmtId="3" fontId="3" fillId="2" borderId="2" xfId="0" applyNumberFormat="1" applyFont="1" applyFill="1" applyBorder="1" applyAlignment="1">
      <alignment horizontal="center" vertical="center"/>
    </xf>
    <xf numFmtId="3" fontId="3" fillId="2" borderId="3" xfId="0" applyNumberFormat="1" applyFont="1" applyFill="1" applyBorder="1" applyAlignment="1">
      <alignment horizontal="center" vertical="center"/>
    </xf>
    <xf numFmtId="3" fontId="3" fillId="2" borderId="4" xfId="0" applyNumberFormat="1" applyFont="1" applyFill="1" applyBorder="1" applyAlignment="1">
      <alignment horizontal="center" vertical="center"/>
    </xf>
  </cellXfs>
  <cellStyles count="3">
    <cellStyle name="Comma" xfId="1" builtinId="3"/>
    <cellStyle name="Normal" xfId="0" builtinId="0"/>
    <cellStyle name="Percent" xfId="2" builtinId="5"/>
  </cellStyles>
  <dxfs count="19">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2" formatCode="mmm\-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numFmt numFmtId="22" formatCode="mmm\-yy"/>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horizontal="center"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0.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0.0%"/>
      <fill>
        <patternFill patternType="none">
          <fgColor indexed="64"/>
          <bgColor auto="1"/>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numFmt numFmtId="22" formatCode="mmm\-yy"/>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colors>
    <mruColors>
      <color rgb="FFCCE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externalLink" Target="externalLinks/externalLink1.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[QRCode_Marketing (1).xlsx]Pivot_Tables!PivotTable1</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PH" b="1">
                <a:solidFill>
                  <a:srgbClr val="002060"/>
                </a:solidFill>
              </a:rPr>
              <a:t>Actual vs Goal # of Scans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c:f>
              <c:strCache>
                <c:ptCount val="1"/>
                <c:pt idx="0">
                  <c:v>Sum of # of Scans (Actual)</c:v>
                </c:pt>
              </c:strCache>
            </c:strRef>
          </c:tx>
          <c:spPr>
            <a:solidFill>
              <a:schemeClr val="accent1">
                <a:shade val="76000"/>
              </a:schemeClr>
            </a:solidFill>
            <a:ln>
              <a:noFill/>
            </a:ln>
            <a:effectLst/>
          </c:spPr>
          <c:invertIfNegative val="0"/>
          <c:cat>
            <c:strRef>
              <c:f>Pivot_Tables!$A$2:$A$14</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Pivot_Tables!$B$2:$B$14</c:f>
              <c:numCache>
                <c:formatCode>General</c:formatCode>
                <c:ptCount val="12"/>
                <c:pt idx="0">
                  <c:v>3219</c:v>
                </c:pt>
                <c:pt idx="1">
                  <c:v>3381</c:v>
                </c:pt>
                <c:pt idx="2">
                  <c:v>3453</c:v>
                </c:pt>
                <c:pt idx="3">
                  <c:v>3723</c:v>
                </c:pt>
                <c:pt idx="4">
                  <c:v>3791</c:v>
                </c:pt>
                <c:pt idx="5">
                  <c:v>3862</c:v>
                </c:pt>
                <c:pt idx="6">
                  <c:v>3876</c:v>
                </c:pt>
                <c:pt idx="7">
                  <c:v>4030</c:v>
                </c:pt>
                <c:pt idx="8">
                  <c:v>4077</c:v>
                </c:pt>
                <c:pt idx="9">
                  <c:v>4115</c:v>
                </c:pt>
                <c:pt idx="10">
                  <c:v>4167</c:v>
                </c:pt>
                <c:pt idx="11">
                  <c:v>4282</c:v>
                </c:pt>
              </c:numCache>
            </c:numRef>
          </c:val>
          <c:extLst>
            <c:ext xmlns:c16="http://schemas.microsoft.com/office/drawing/2014/chart" uri="{C3380CC4-5D6E-409C-BE32-E72D297353CC}">
              <c16:uniqueId val="{00000000-36B6-4613-8EB4-028A90A616B1}"/>
            </c:ext>
          </c:extLst>
        </c:ser>
        <c:ser>
          <c:idx val="1"/>
          <c:order val="1"/>
          <c:tx>
            <c:strRef>
              <c:f>Pivot_Tables!$C$1</c:f>
              <c:strCache>
                <c:ptCount val="1"/>
                <c:pt idx="0">
                  <c:v>Sum of # of Scans (Goal)</c:v>
                </c:pt>
              </c:strCache>
            </c:strRef>
          </c:tx>
          <c:spPr>
            <a:solidFill>
              <a:schemeClr val="accent1">
                <a:tint val="77000"/>
              </a:schemeClr>
            </a:solidFill>
            <a:ln>
              <a:noFill/>
            </a:ln>
            <a:effectLst/>
          </c:spPr>
          <c:invertIfNegative val="0"/>
          <c:cat>
            <c:strRef>
              <c:f>Pivot_Tables!$A$2:$A$14</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Pivot_Tables!$C$2:$C$14</c:f>
              <c:numCache>
                <c:formatCode>General</c:formatCode>
                <c:ptCount val="12"/>
                <c:pt idx="0">
                  <c:v>3000</c:v>
                </c:pt>
                <c:pt idx="1">
                  <c:v>3500</c:v>
                </c:pt>
                <c:pt idx="2">
                  <c:v>3500</c:v>
                </c:pt>
                <c:pt idx="3">
                  <c:v>3500</c:v>
                </c:pt>
                <c:pt idx="4">
                  <c:v>4000</c:v>
                </c:pt>
                <c:pt idx="5">
                  <c:v>4000</c:v>
                </c:pt>
                <c:pt idx="6">
                  <c:v>4000</c:v>
                </c:pt>
                <c:pt idx="7">
                  <c:v>4500</c:v>
                </c:pt>
                <c:pt idx="8">
                  <c:v>4500</c:v>
                </c:pt>
                <c:pt idx="9">
                  <c:v>4500</c:v>
                </c:pt>
                <c:pt idx="10">
                  <c:v>4500</c:v>
                </c:pt>
                <c:pt idx="11">
                  <c:v>4500</c:v>
                </c:pt>
              </c:numCache>
            </c:numRef>
          </c:val>
          <c:extLst>
            <c:ext xmlns:c16="http://schemas.microsoft.com/office/drawing/2014/chart" uri="{C3380CC4-5D6E-409C-BE32-E72D297353CC}">
              <c16:uniqueId val="{00000001-36B6-4613-8EB4-028A90A616B1}"/>
            </c:ext>
          </c:extLst>
        </c:ser>
        <c:dLbls>
          <c:showLegendKey val="0"/>
          <c:showVal val="0"/>
          <c:showCatName val="0"/>
          <c:showSerName val="0"/>
          <c:showPercent val="0"/>
          <c:showBubbleSize val="0"/>
        </c:dLbls>
        <c:gapWidth val="219"/>
        <c:overlap val="-27"/>
        <c:axId val="785921168"/>
        <c:axId val="785918768"/>
      </c:barChart>
      <c:catAx>
        <c:axId val="78592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85918768"/>
        <c:crosses val="autoZero"/>
        <c:auto val="1"/>
        <c:lblAlgn val="ctr"/>
        <c:lblOffset val="100"/>
        <c:noMultiLvlLbl val="0"/>
      </c:catAx>
      <c:valAx>
        <c:axId val="78591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85921168"/>
        <c:crosses val="autoZero"/>
        <c:crossBetween val="between"/>
      </c:valAx>
      <c:spPr>
        <a:noFill/>
        <a:ln w="19050">
          <a:solidFill>
            <a:schemeClr val="accent5">
              <a:lumMod val="40000"/>
              <a:lumOff val="6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25400" cap="flat" cmpd="sng" algn="ctr">
      <a:solidFill>
        <a:srgbClr val="002060"/>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[QRCode_Marketing (1).xlsx]Pivot_Tables!PivotTable3</c:name>
    <c:fmtId val="1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sz="1400" b="1" i="0" u="none" strike="noStrike" kern="1200" spc="0" baseline="0">
                <a:solidFill>
                  <a:srgbClr val="002060"/>
                </a:solidFill>
              </a:rPr>
              <a:t># of Impressions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Pivot_Tables!$F$1</c:f>
              <c:strCache>
                <c:ptCount val="1"/>
                <c:pt idx="0">
                  <c:v>Total</c:v>
                </c:pt>
              </c:strCache>
            </c:strRef>
          </c:tx>
          <c:spPr>
            <a:solidFill>
              <a:schemeClr val="accent1"/>
            </a:solidFill>
            <a:ln>
              <a:noFill/>
            </a:ln>
            <a:effectLst/>
          </c:spPr>
          <c:invertIfNegative val="0"/>
          <c:cat>
            <c:strRef>
              <c:f>Pivot_Tables!$E$2:$E$14</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Pivot_Tables!$F$2:$F$14</c:f>
              <c:numCache>
                <c:formatCode>General</c:formatCode>
                <c:ptCount val="12"/>
                <c:pt idx="0">
                  <c:v>78495</c:v>
                </c:pt>
                <c:pt idx="1">
                  <c:v>80394</c:v>
                </c:pt>
                <c:pt idx="2">
                  <c:v>93040</c:v>
                </c:pt>
                <c:pt idx="3">
                  <c:v>96049</c:v>
                </c:pt>
                <c:pt idx="4">
                  <c:v>104950</c:v>
                </c:pt>
                <c:pt idx="5">
                  <c:v>123144</c:v>
                </c:pt>
                <c:pt idx="6">
                  <c:v>103940</c:v>
                </c:pt>
                <c:pt idx="7">
                  <c:v>104059</c:v>
                </c:pt>
                <c:pt idx="8">
                  <c:v>130455</c:v>
                </c:pt>
                <c:pt idx="9">
                  <c:v>129405</c:v>
                </c:pt>
                <c:pt idx="10">
                  <c:v>149856</c:v>
                </c:pt>
                <c:pt idx="11">
                  <c:v>129450</c:v>
                </c:pt>
              </c:numCache>
            </c:numRef>
          </c:val>
          <c:extLst>
            <c:ext xmlns:c16="http://schemas.microsoft.com/office/drawing/2014/chart" uri="{C3380CC4-5D6E-409C-BE32-E72D297353CC}">
              <c16:uniqueId val="{00000001-E1E3-451E-AD0F-2C0A39A8F194}"/>
            </c:ext>
          </c:extLst>
        </c:ser>
        <c:dLbls>
          <c:showLegendKey val="0"/>
          <c:showVal val="0"/>
          <c:showCatName val="0"/>
          <c:showSerName val="0"/>
          <c:showPercent val="0"/>
          <c:showBubbleSize val="0"/>
        </c:dLbls>
        <c:gapWidth val="219"/>
        <c:overlap val="-27"/>
        <c:axId val="899581584"/>
        <c:axId val="167100384"/>
      </c:barChart>
      <c:catAx>
        <c:axId val="89958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00384"/>
        <c:crosses val="autoZero"/>
        <c:auto val="1"/>
        <c:lblAlgn val="ctr"/>
        <c:lblOffset val="100"/>
        <c:noMultiLvlLbl val="0"/>
      </c:catAx>
      <c:valAx>
        <c:axId val="16710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81584"/>
        <c:crosses val="autoZero"/>
        <c:crossBetween val="between"/>
      </c:valAx>
      <c:spPr>
        <a:noFill/>
        <a:ln w="19050">
          <a:solidFill>
            <a:schemeClr val="accent5">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2540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[QRCode_Marketing (1).xlsx]Pivot_Tables!PivotTable4</c:name>
    <c:fmtId val="8"/>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sz="1400" b="1" i="0" u="none" strike="noStrike" kern="1200" spc="0" baseline="0">
                <a:solidFill>
                  <a:srgbClr val="002060"/>
                </a:solidFill>
              </a:rPr>
              <a:t>Conversions from QR Landing Pages (Actual) Output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Pivot_Tables!$I$1</c:f>
              <c:strCache>
                <c:ptCount val="1"/>
                <c:pt idx="0">
                  <c:v>Total</c:v>
                </c:pt>
              </c:strCache>
            </c:strRef>
          </c:tx>
          <c:spPr>
            <a:solidFill>
              <a:schemeClr val="accent1"/>
            </a:solidFill>
            <a:ln>
              <a:noFill/>
            </a:ln>
            <a:effectLst/>
          </c:spPr>
          <c:invertIfNegative val="0"/>
          <c:cat>
            <c:strRef>
              <c:f>Pivot_Tables!$H$2:$H$14</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Pivot_Tables!$I$2:$I$14</c:f>
              <c:numCache>
                <c:formatCode>General</c:formatCode>
                <c:ptCount val="12"/>
                <c:pt idx="0">
                  <c:v>1000</c:v>
                </c:pt>
                <c:pt idx="1">
                  <c:v>1200</c:v>
                </c:pt>
                <c:pt idx="2">
                  <c:v>1210</c:v>
                </c:pt>
                <c:pt idx="3">
                  <c:v>1250</c:v>
                </c:pt>
                <c:pt idx="4">
                  <c:v>1400</c:v>
                </c:pt>
                <c:pt idx="5">
                  <c:v>1459</c:v>
                </c:pt>
                <c:pt idx="6">
                  <c:v>1401</c:v>
                </c:pt>
                <c:pt idx="7">
                  <c:v>1509</c:v>
                </c:pt>
                <c:pt idx="8">
                  <c:v>1498</c:v>
                </c:pt>
                <c:pt idx="9">
                  <c:v>1531</c:v>
                </c:pt>
                <c:pt idx="10">
                  <c:v>1600</c:v>
                </c:pt>
                <c:pt idx="11">
                  <c:v>1775</c:v>
                </c:pt>
              </c:numCache>
            </c:numRef>
          </c:val>
          <c:extLst>
            <c:ext xmlns:c16="http://schemas.microsoft.com/office/drawing/2014/chart" uri="{C3380CC4-5D6E-409C-BE32-E72D297353CC}">
              <c16:uniqueId val="{00000000-722B-4A5C-9887-27BBE034F1BD}"/>
            </c:ext>
          </c:extLst>
        </c:ser>
        <c:dLbls>
          <c:showLegendKey val="0"/>
          <c:showVal val="0"/>
          <c:showCatName val="0"/>
          <c:showSerName val="0"/>
          <c:showPercent val="0"/>
          <c:showBubbleSize val="0"/>
        </c:dLbls>
        <c:gapWidth val="219"/>
        <c:overlap val="-27"/>
        <c:axId val="900764272"/>
        <c:axId val="900761872"/>
      </c:barChart>
      <c:catAx>
        <c:axId val="9007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761872"/>
        <c:crosses val="autoZero"/>
        <c:auto val="1"/>
        <c:lblAlgn val="ctr"/>
        <c:lblOffset val="100"/>
        <c:noMultiLvlLbl val="0"/>
      </c:catAx>
      <c:valAx>
        <c:axId val="90076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764272"/>
        <c:crosses val="autoZero"/>
        <c:crossBetween val="between"/>
      </c:valAx>
      <c:spPr>
        <a:noFill/>
        <a:ln w="19050">
          <a:solidFill>
            <a:schemeClr val="accent5">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2540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[QRCode_Marketing (1).xlsx]Pivot_Tables!PivotTable6</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PH" sz="1400" b="1" i="0" u="none" strike="noStrike" baseline="0">
                <a:solidFill>
                  <a:srgbClr val="002060"/>
                </a:solidFill>
              </a:rPr>
              <a:t>Total Scans per Ad Location</a:t>
            </a:r>
            <a:endParaRPr lang="en-PH"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hade val="70000"/>
            </a:schemeClr>
          </a:solidFill>
          <a:ln>
            <a:noFill/>
          </a:ln>
          <a:effectLst/>
        </c:spPr>
      </c:pivotFmt>
      <c:pivotFmt>
        <c:idx val="32"/>
        <c:spPr>
          <a:solidFill>
            <a:schemeClr val="accent1">
              <a:shade val="90000"/>
            </a:schemeClr>
          </a:solidFill>
          <a:ln>
            <a:noFill/>
          </a:ln>
          <a:effectLst/>
        </c:spPr>
      </c:pivotFmt>
      <c:pivotFmt>
        <c:idx val="33"/>
        <c:spPr>
          <a:solidFill>
            <a:schemeClr val="accent1"/>
          </a:solidFill>
          <a:ln>
            <a:noFill/>
          </a:ln>
          <a:effectLst/>
        </c:spPr>
      </c:pivotFmt>
      <c:pivotFmt>
        <c:idx val="34"/>
        <c:spPr>
          <a:solidFill>
            <a:schemeClr val="accent1">
              <a:tint val="70000"/>
            </a:schemeClr>
          </a:solidFill>
          <a:ln>
            <a:noFill/>
          </a:ln>
          <a:effectLst/>
        </c:spPr>
      </c:pivotFmt>
      <c:pivotFmt>
        <c:idx val="35"/>
        <c:spPr>
          <a:solidFill>
            <a:schemeClr val="accent1"/>
          </a:solidFill>
          <a:ln>
            <a:noFill/>
          </a:ln>
          <a:effectLst/>
        </c:spPr>
      </c:pivotFmt>
    </c:pivotFmts>
    <c:plotArea>
      <c:layout/>
      <c:pieChart>
        <c:varyColors val="1"/>
        <c:ser>
          <c:idx val="0"/>
          <c:order val="0"/>
          <c:tx>
            <c:strRef>
              <c:f>Pivot_Tables!$B$17</c:f>
              <c:strCache>
                <c:ptCount val="1"/>
                <c:pt idx="0">
                  <c:v>Total</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F-5C43-45B3-888D-C7D00EDB8943}"/>
              </c:ext>
            </c:extLst>
          </c:dPt>
          <c:dPt>
            <c:idx val="1"/>
            <c:bubble3D val="0"/>
            <c:spPr>
              <a:solidFill>
                <a:schemeClr val="accent1">
                  <a:shade val="70000"/>
                </a:schemeClr>
              </a:solidFill>
              <a:ln>
                <a:noFill/>
              </a:ln>
              <a:effectLst/>
            </c:spPr>
            <c:extLst>
              <c:ext xmlns:c16="http://schemas.microsoft.com/office/drawing/2014/chart" uri="{C3380CC4-5D6E-409C-BE32-E72D297353CC}">
                <c16:uniqueId val="{00000011-5C43-45B3-888D-C7D00EDB8943}"/>
              </c:ext>
            </c:extLst>
          </c:dPt>
          <c:dPt>
            <c:idx val="2"/>
            <c:bubble3D val="0"/>
            <c:spPr>
              <a:solidFill>
                <a:schemeClr val="accent1">
                  <a:shade val="90000"/>
                </a:schemeClr>
              </a:solidFill>
              <a:ln>
                <a:noFill/>
              </a:ln>
              <a:effectLst/>
            </c:spPr>
            <c:extLst>
              <c:ext xmlns:c16="http://schemas.microsoft.com/office/drawing/2014/chart" uri="{C3380CC4-5D6E-409C-BE32-E72D297353CC}">
                <c16:uniqueId val="{00000013-5C43-45B3-888D-C7D00EDB8943}"/>
              </c:ext>
            </c:extLst>
          </c:dPt>
          <c:dPt>
            <c:idx val="3"/>
            <c:bubble3D val="0"/>
            <c:spPr>
              <a:solidFill>
                <a:schemeClr val="accent1">
                  <a:tint val="90000"/>
                </a:schemeClr>
              </a:solidFill>
              <a:ln>
                <a:noFill/>
              </a:ln>
              <a:effectLst/>
            </c:spPr>
            <c:extLst>
              <c:ext xmlns:c16="http://schemas.microsoft.com/office/drawing/2014/chart" uri="{C3380CC4-5D6E-409C-BE32-E72D297353CC}">
                <c16:uniqueId val="{00000015-5C43-45B3-888D-C7D00EDB8943}"/>
              </c:ext>
            </c:extLst>
          </c:dPt>
          <c:dPt>
            <c:idx val="4"/>
            <c:bubble3D val="0"/>
            <c:spPr>
              <a:solidFill>
                <a:schemeClr val="accent1">
                  <a:tint val="70000"/>
                </a:schemeClr>
              </a:solidFill>
              <a:ln>
                <a:noFill/>
              </a:ln>
              <a:effectLst/>
            </c:spPr>
            <c:extLst>
              <c:ext xmlns:c16="http://schemas.microsoft.com/office/drawing/2014/chart" uri="{C3380CC4-5D6E-409C-BE32-E72D297353CC}">
                <c16:uniqueId val="{00000017-5C43-45B3-888D-C7D00EDB8943}"/>
              </c:ext>
            </c:extLst>
          </c:dPt>
          <c:dPt>
            <c:idx val="5"/>
            <c:bubble3D val="0"/>
            <c:spPr>
              <a:solidFill>
                <a:schemeClr val="accent1">
                  <a:tint val="50000"/>
                </a:schemeClr>
              </a:solidFill>
              <a:ln>
                <a:noFill/>
              </a:ln>
              <a:effectLst/>
            </c:spPr>
            <c:extLst>
              <c:ext xmlns:c16="http://schemas.microsoft.com/office/drawing/2014/chart" uri="{C3380CC4-5D6E-409C-BE32-E72D297353CC}">
                <c16:uniqueId val="{00000019-5C43-45B3-888D-C7D00EDB89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Ref>
              <c:f>Pivot_Tables!$A$18:$A$24</c:f>
              <c:strCache>
                <c:ptCount val="6"/>
                <c:pt idx="0">
                  <c:v>Billboard</c:v>
                </c:pt>
                <c:pt idx="1">
                  <c:v>In Store Display</c:v>
                </c:pt>
                <c:pt idx="2">
                  <c:v>Magazine Ad</c:v>
                </c:pt>
                <c:pt idx="3">
                  <c:v>Newspaper Ad</c:v>
                </c:pt>
                <c:pt idx="4">
                  <c:v>Product Packaging</c:v>
                </c:pt>
                <c:pt idx="5">
                  <c:v>Tradeshow</c:v>
                </c:pt>
              </c:strCache>
            </c:strRef>
          </c:cat>
          <c:val>
            <c:numRef>
              <c:f>Pivot_Tables!$B$18:$B$24</c:f>
              <c:numCache>
                <c:formatCode>0.00%</c:formatCode>
                <c:ptCount val="6"/>
                <c:pt idx="0">
                  <c:v>3.1190186184096049E-2</c:v>
                </c:pt>
                <c:pt idx="1">
                  <c:v>7.3625369758134676E-2</c:v>
                </c:pt>
                <c:pt idx="2">
                  <c:v>0.33530537671828781</c:v>
                </c:pt>
                <c:pt idx="3">
                  <c:v>0.19003393074647643</c:v>
                </c:pt>
                <c:pt idx="4">
                  <c:v>0.1568644510179224</c:v>
                </c:pt>
                <c:pt idx="5">
                  <c:v>0.21298068557508265</c:v>
                </c:pt>
              </c:numCache>
            </c:numRef>
          </c:val>
          <c:extLst>
            <c:ext xmlns:c16="http://schemas.microsoft.com/office/drawing/2014/chart" uri="{C3380CC4-5D6E-409C-BE32-E72D297353CC}">
              <c16:uniqueId val="{0000001A-5C43-45B3-888D-C7D00EDB89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CCE0F0"/>
    </a:solidFill>
    <a:ln w="25400" cap="flat" cmpd="sng" algn="ctr">
      <a:solidFill>
        <a:srgbClr val="002060"/>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[QRCode_Marketing (1).xlsx]Pivot_Tables!PivotTable7</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PH" sz="1400" b="1" i="0" u="none" strike="noStrike" baseline="0">
                <a:solidFill>
                  <a:srgbClr val="002060"/>
                </a:solidFill>
              </a:rPr>
              <a:t>Conversions Per Landing Page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tint val="65000"/>
            </a:schemeClr>
          </a:solidFill>
          <a:ln w="19050">
            <a:solidFill>
              <a:schemeClr val="lt1"/>
            </a:solidFill>
          </a:ln>
          <a:effectLst/>
        </c:spPr>
      </c:pivotFmt>
    </c:pivotFmts>
    <c:plotArea>
      <c:layout/>
      <c:pieChart>
        <c:varyColors val="1"/>
        <c:ser>
          <c:idx val="0"/>
          <c:order val="0"/>
          <c:tx>
            <c:strRef>
              <c:f>Pivot_Tables!$F$17</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31EA-43C0-AEB2-C93BB4854430}"/>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31EA-43C0-AEB2-C93BB4854430}"/>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31EA-43C0-AEB2-C93BB48544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Pivot_Tables!$E$18:$E$21</c:f>
              <c:strCache>
                <c:ptCount val="3"/>
                <c:pt idx="0">
                  <c:v>Landing Page #1</c:v>
                </c:pt>
                <c:pt idx="1">
                  <c:v>Landing Page #2</c:v>
                </c:pt>
                <c:pt idx="2">
                  <c:v>Landing Page #3</c:v>
                </c:pt>
              </c:strCache>
            </c:strRef>
          </c:cat>
          <c:val>
            <c:numRef>
              <c:f>Pivot_Tables!$F$18:$F$21</c:f>
              <c:numCache>
                <c:formatCode>0.00%</c:formatCode>
                <c:ptCount val="3"/>
                <c:pt idx="0">
                  <c:v>0.37869787335155042</c:v>
                </c:pt>
                <c:pt idx="1">
                  <c:v>0.23113936081739336</c:v>
                </c:pt>
                <c:pt idx="2">
                  <c:v>0.39016276583105619</c:v>
                </c:pt>
              </c:numCache>
            </c:numRef>
          </c:val>
          <c:extLst>
            <c:ext xmlns:c16="http://schemas.microsoft.com/office/drawing/2014/chart" uri="{C3380CC4-5D6E-409C-BE32-E72D297353CC}">
              <c16:uniqueId val="{00000006-31EA-43C0-AEB2-C93BB485443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0F0"/>
    </a:solidFill>
    <a:ln w="2540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[QRCode_Marketing (1).xlsx]Pivot_Tables!PivotTable8</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PH" b="1">
                <a:solidFill>
                  <a:srgbClr val="002060"/>
                </a:solidFill>
              </a:rPr>
              <a:t>Scans in Ad Location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Pivot_Tables!$B$27:$B$28</c:f>
              <c:strCache>
                <c:ptCount val="1"/>
                <c:pt idx="0">
                  <c:v>Billboard</c:v>
                </c:pt>
              </c:strCache>
            </c:strRef>
          </c:tx>
          <c:spPr>
            <a:solidFill>
              <a:schemeClr val="accent1">
                <a:shade val="50000"/>
              </a:schemeClr>
            </a:solidFill>
            <a:ln>
              <a:noFill/>
            </a:ln>
            <a:effectLst/>
          </c:spPr>
          <c:invertIfNegative val="0"/>
          <c:cat>
            <c:strRef>
              <c:f>Pivot_Tables!$A$29:$A$41</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Pivot_Tables!$B$29:$B$41</c:f>
              <c:numCache>
                <c:formatCode>General</c:formatCode>
                <c:ptCount val="12"/>
                <c:pt idx="0">
                  <c:v>103</c:v>
                </c:pt>
                <c:pt idx="1">
                  <c:v>106</c:v>
                </c:pt>
                <c:pt idx="2">
                  <c:v>109</c:v>
                </c:pt>
                <c:pt idx="3">
                  <c:v>112</c:v>
                </c:pt>
                <c:pt idx="4">
                  <c:v>115</c:v>
                </c:pt>
                <c:pt idx="5">
                  <c:v>118</c:v>
                </c:pt>
                <c:pt idx="6">
                  <c:v>121</c:v>
                </c:pt>
                <c:pt idx="7">
                  <c:v>124</c:v>
                </c:pt>
                <c:pt idx="8">
                  <c:v>127</c:v>
                </c:pt>
                <c:pt idx="9">
                  <c:v>130</c:v>
                </c:pt>
                <c:pt idx="10">
                  <c:v>133</c:v>
                </c:pt>
                <c:pt idx="11">
                  <c:v>136</c:v>
                </c:pt>
              </c:numCache>
            </c:numRef>
          </c:val>
          <c:extLst>
            <c:ext xmlns:c16="http://schemas.microsoft.com/office/drawing/2014/chart" uri="{C3380CC4-5D6E-409C-BE32-E72D297353CC}">
              <c16:uniqueId val="{00000000-1389-427C-A36D-131E05D13686}"/>
            </c:ext>
          </c:extLst>
        </c:ser>
        <c:ser>
          <c:idx val="1"/>
          <c:order val="1"/>
          <c:tx>
            <c:strRef>
              <c:f>Pivot_Tables!$C$27:$C$28</c:f>
              <c:strCache>
                <c:ptCount val="1"/>
                <c:pt idx="0">
                  <c:v>In Store Display</c:v>
                </c:pt>
              </c:strCache>
            </c:strRef>
          </c:tx>
          <c:spPr>
            <a:solidFill>
              <a:schemeClr val="accent1">
                <a:shade val="70000"/>
              </a:schemeClr>
            </a:solidFill>
            <a:ln>
              <a:noFill/>
            </a:ln>
            <a:effectLst/>
          </c:spPr>
          <c:invertIfNegative val="0"/>
          <c:cat>
            <c:strRef>
              <c:f>Pivot_Tables!$A$29:$A$41</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Pivot_Tables!$C$29:$C$41</c:f>
              <c:numCache>
                <c:formatCode>General</c:formatCode>
                <c:ptCount val="12"/>
                <c:pt idx="0">
                  <c:v>200</c:v>
                </c:pt>
                <c:pt idx="1">
                  <c:v>240</c:v>
                </c:pt>
                <c:pt idx="2">
                  <c:v>240</c:v>
                </c:pt>
                <c:pt idx="3">
                  <c:v>280</c:v>
                </c:pt>
                <c:pt idx="4">
                  <c:v>285</c:v>
                </c:pt>
                <c:pt idx="5">
                  <c:v>290</c:v>
                </c:pt>
                <c:pt idx="6">
                  <c:v>295</c:v>
                </c:pt>
                <c:pt idx="7">
                  <c:v>300</c:v>
                </c:pt>
                <c:pt idx="8">
                  <c:v>310</c:v>
                </c:pt>
                <c:pt idx="9">
                  <c:v>310</c:v>
                </c:pt>
                <c:pt idx="10">
                  <c:v>315</c:v>
                </c:pt>
                <c:pt idx="11">
                  <c:v>320</c:v>
                </c:pt>
              </c:numCache>
            </c:numRef>
          </c:val>
          <c:extLst>
            <c:ext xmlns:c16="http://schemas.microsoft.com/office/drawing/2014/chart" uri="{C3380CC4-5D6E-409C-BE32-E72D297353CC}">
              <c16:uniqueId val="{00000016-1389-427C-A36D-131E05D13686}"/>
            </c:ext>
          </c:extLst>
        </c:ser>
        <c:ser>
          <c:idx val="2"/>
          <c:order val="2"/>
          <c:tx>
            <c:strRef>
              <c:f>Pivot_Tables!$D$27:$D$28</c:f>
              <c:strCache>
                <c:ptCount val="1"/>
                <c:pt idx="0">
                  <c:v>Magazine Ad</c:v>
                </c:pt>
              </c:strCache>
            </c:strRef>
          </c:tx>
          <c:spPr>
            <a:solidFill>
              <a:schemeClr val="accent1">
                <a:shade val="90000"/>
              </a:schemeClr>
            </a:solidFill>
            <a:ln>
              <a:noFill/>
            </a:ln>
            <a:effectLst/>
          </c:spPr>
          <c:invertIfNegative val="0"/>
          <c:cat>
            <c:strRef>
              <c:f>Pivot_Tables!$A$29:$A$41</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Pivot_Tables!$D$29:$D$41</c:f>
              <c:numCache>
                <c:formatCode>General</c:formatCode>
                <c:ptCount val="12"/>
                <c:pt idx="0">
                  <c:v>1000</c:v>
                </c:pt>
                <c:pt idx="1">
                  <c:v>1100</c:v>
                </c:pt>
                <c:pt idx="2">
                  <c:v>1100</c:v>
                </c:pt>
                <c:pt idx="3">
                  <c:v>1250</c:v>
                </c:pt>
                <c:pt idx="4">
                  <c:v>1250</c:v>
                </c:pt>
                <c:pt idx="5">
                  <c:v>1275</c:v>
                </c:pt>
                <c:pt idx="6">
                  <c:v>1275</c:v>
                </c:pt>
                <c:pt idx="7">
                  <c:v>1400</c:v>
                </c:pt>
                <c:pt idx="8">
                  <c:v>1410</c:v>
                </c:pt>
                <c:pt idx="9">
                  <c:v>1411</c:v>
                </c:pt>
                <c:pt idx="10">
                  <c:v>1425</c:v>
                </c:pt>
                <c:pt idx="11">
                  <c:v>1520</c:v>
                </c:pt>
              </c:numCache>
            </c:numRef>
          </c:val>
          <c:extLst>
            <c:ext xmlns:c16="http://schemas.microsoft.com/office/drawing/2014/chart" uri="{C3380CC4-5D6E-409C-BE32-E72D297353CC}">
              <c16:uniqueId val="{00000017-1389-427C-A36D-131E05D13686}"/>
            </c:ext>
          </c:extLst>
        </c:ser>
        <c:ser>
          <c:idx val="3"/>
          <c:order val="3"/>
          <c:tx>
            <c:strRef>
              <c:f>Pivot_Tables!$E$27:$E$28</c:f>
              <c:strCache>
                <c:ptCount val="1"/>
                <c:pt idx="0">
                  <c:v>Newspaper Ad</c:v>
                </c:pt>
              </c:strCache>
            </c:strRef>
          </c:tx>
          <c:spPr>
            <a:solidFill>
              <a:schemeClr val="accent1">
                <a:tint val="90000"/>
              </a:schemeClr>
            </a:solidFill>
            <a:ln>
              <a:noFill/>
            </a:ln>
            <a:effectLst/>
          </c:spPr>
          <c:invertIfNegative val="0"/>
          <c:cat>
            <c:strRef>
              <c:f>Pivot_Tables!$A$29:$A$41</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Pivot_Tables!$E$29:$E$41</c:f>
              <c:numCache>
                <c:formatCode>General</c:formatCode>
                <c:ptCount val="12"/>
                <c:pt idx="0">
                  <c:v>620</c:v>
                </c:pt>
                <c:pt idx="1">
                  <c:v>630</c:v>
                </c:pt>
                <c:pt idx="2">
                  <c:v>640</c:v>
                </c:pt>
                <c:pt idx="3">
                  <c:v>700</c:v>
                </c:pt>
                <c:pt idx="4">
                  <c:v>725</c:v>
                </c:pt>
                <c:pt idx="5">
                  <c:v>756</c:v>
                </c:pt>
                <c:pt idx="6">
                  <c:v>756</c:v>
                </c:pt>
                <c:pt idx="7">
                  <c:v>756</c:v>
                </c:pt>
                <c:pt idx="8">
                  <c:v>764</c:v>
                </c:pt>
                <c:pt idx="9">
                  <c:v>787</c:v>
                </c:pt>
                <c:pt idx="10">
                  <c:v>801</c:v>
                </c:pt>
                <c:pt idx="11">
                  <c:v>802</c:v>
                </c:pt>
              </c:numCache>
            </c:numRef>
          </c:val>
          <c:extLst>
            <c:ext xmlns:c16="http://schemas.microsoft.com/office/drawing/2014/chart" uri="{C3380CC4-5D6E-409C-BE32-E72D297353CC}">
              <c16:uniqueId val="{00000018-1389-427C-A36D-131E05D13686}"/>
            </c:ext>
          </c:extLst>
        </c:ser>
        <c:ser>
          <c:idx val="4"/>
          <c:order val="4"/>
          <c:tx>
            <c:strRef>
              <c:f>Pivot_Tables!$F$27:$F$28</c:f>
              <c:strCache>
                <c:ptCount val="1"/>
                <c:pt idx="0">
                  <c:v>Product Packaging</c:v>
                </c:pt>
              </c:strCache>
            </c:strRef>
          </c:tx>
          <c:spPr>
            <a:solidFill>
              <a:schemeClr val="accent1">
                <a:tint val="70000"/>
              </a:schemeClr>
            </a:solidFill>
            <a:ln>
              <a:noFill/>
            </a:ln>
            <a:effectLst/>
          </c:spPr>
          <c:invertIfNegative val="0"/>
          <c:cat>
            <c:strRef>
              <c:f>Pivot_Tables!$A$29:$A$41</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Pivot_Tables!$F$29:$F$41</c:f>
              <c:numCache>
                <c:formatCode>General</c:formatCode>
                <c:ptCount val="12"/>
                <c:pt idx="0">
                  <c:v>513</c:v>
                </c:pt>
                <c:pt idx="1">
                  <c:v>516</c:v>
                </c:pt>
                <c:pt idx="2">
                  <c:v>569</c:v>
                </c:pt>
                <c:pt idx="3">
                  <c:v>580</c:v>
                </c:pt>
                <c:pt idx="4">
                  <c:v>609</c:v>
                </c:pt>
                <c:pt idx="5">
                  <c:v>610</c:v>
                </c:pt>
                <c:pt idx="6">
                  <c:v>610</c:v>
                </c:pt>
                <c:pt idx="7">
                  <c:v>625</c:v>
                </c:pt>
                <c:pt idx="8">
                  <c:v>635</c:v>
                </c:pt>
                <c:pt idx="9">
                  <c:v>640</c:v>
                </c:pt>
                <c:pt idx="10">
                  <c:v>650</c:v>
                </c:pt>
                <c:pt idx="11">
                  <c:v>655</c:v>
                </c:pt>
              </c:numCache>
            </c:numRef>
          </c:val>
          <c:extLst>
            <c:ext xmlns:c16="http://schemas.microsoft.com/office/drawing/2014/chart" uri="{C3380CC4-5D6E-409C-BE32-E72D297353CC}">
              <c16:uniqueId val="{00000019-1389-427C-A36D-131E05D13686}"/>
            </c:ext>
          </c:extLst>
        </c:ser>
        <c:ser>
          <c:idx val="5"/>
          <c:order val="5"/>
          <c:tx>
            <c:strRef>
              <c:f>Pivot_Tables!$G$27:$G$28</c:f>
              <c:strCache>
                <c:ptCount val="1"/>
                <c:pt idx="0">
                  <c:v>Tradeshow</c:v>
                </c:pt>
              </c:strCache>
            </c:strRef>
          </c:tx>
          <c:spPr>
            <a:solidFill>
              <a:schemeClr val="accent1">
                <a:tint val="50000"/>
              </a:schemeClr>
            </a:solidFill>
            <a:ln>
              <a:noFill/>
            </a:ln>
            <a:effectLst/>
          </c:spPr>
          <c:invertIfNegative val="0"/>
          <c:cat>
            <c:strRef>
              <c:f>Pivot_Tables!$A$29:$A$41</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Pivot_Tables!$G$29:$G$41</c:f>
              <c:numCache>
                <c:formatCode>General</c:formatCode>
                <c:ptCount val="12"/>
                <c:pt idx="0">
                  <c:v>783</c:v>
                </c:pt>
                <c:pt idx="1">
                  <c:v>789</c:v>
                </c:pt>
                <c:pt idx="2">
                  <c:v>795</c:v>
                </c:pt>
                <c:pt idx="3">
                  <c:v>801</c:v>
                </c:pt>
                <c:pt idx="4">
                  <c:v>807</c:v>
                </c:pt>
                <c:pt idx="5">
                  <c:v>813</c:v>
                </c:pt>
                <c:pt idx="6">
                  <c:v>819</c:v>
                </c:pt>
                <c:pt idx="7">
                  <c:v>825</c:v>
                </c:pt>
                <c:pt idx="8">
                  <c:v>831</c:v>
                </c:pt>
                <c:pt idx="9">
                  <c:v>837</c:v>
                </c:pt>
                <c:pt idx="10">
                  <c:v>843</c:v>
                </c:pt>
                <c:pt idx="11">
                  <c:v>849</c:v>
                </c:pt>
              </c:numCache>
            </c:numRef>
          </c:val>
          <c:extLst>
            <c:ext xmlns:c16="http://schemas.microsoft.com/office/drawing/2014/chart" uri="{C3380CC4-5D6E-409C-BE32-E72D297353CC}">
              <c16:uniqueId val="{00000021-1389-427C-A36D-131E05D13686}"/>
            </c:ext>
          </c:extLst>
        </c:ser>
        <c:dLbls>
          <c:showLegendKey val="0"/>
          <c:showVal val="0"/>
          <c:showCatName val="0"/>
          <c:showSerName val="0"/>
          <c:showPercent val="0"/>
          <c:showBubbleSize val="0"/>
        </c:dLbls>
        <c:gapWidth val="150"/>
        <c:overlap val="100"/>
        <c:axId val="794073936"/>
        <c:axId val="794070576"/>
      </c:barChart>
      <c:catAx>
        <c:axId val="79407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70576"/>
        <c:crosses val="autoZero"/>
        <c:auto val="1"/>
        <c:lblAlgn val="ctr"/>
        <c:lblOffset val="100"/>
        <c:noMultiLvlLbl val="0"/>
      </c:catAx>
      <c:valAx>
        <c:axId val="79407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73936"/>
        <c:crosses val="autoZero"/>
        <c:crossBetween val="between"/>
      </c:valAx>
      <c:spPr>
        <a:noFill/>
        <a:ln w="19050">
          <a:solidFill>
            <a:schemeClr val="accent5">
              <a:lumMod val="40000"/>
              <a:lumOff val="6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2540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[QRCode_Marketing (1).xlsx]Pivot_Tables!PivotTable9</c:name>
    <c:fmtId val="3"/>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PH" b="1">
                <a:solidFill>
                  <a:srgbClr val="002060"/>
                </a:solidFill>
              </a:rPr>
              <a:t>Conversions in Landing Page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Pivot_Tables!$B$44:$B$45</c:f>
              <c:strCache>
                <c:ptCount val="1"/>
                <c:pt idx="0">
                  <c:v>Landing Page #1</c:v>
                </c:pt>
              </c:strCache>
            </c:strRef>
          </c:tx>
          <c:spPr>
            <a:solidFill>
              <a:schemeClr val="accent1">
                <a:shade val="65000"/>
              </a:schemeClr>
            </a:solidFill>
            <a:ln>
              <a:noFill/>
            </a:ln>
            <a:effectLst/>
          </c:spPr>
          <c:invertIfNegative val="0"/>
          <c:cat>
            <c:strRef>
              <c:f>Pivot_Tables!$A$46:$A$58</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Pivot_Tables!$B$46:$B$58</c:f>
              <c:numCache>
                <c:formatCode>General</c:formatCode>
                <c:ptCount val="12"/>
                <c:pt idx="0">
                  <c:v>400</c:v>
                </c:pt>
                <c:pt idx="1">
                  <c:v>459</c:v>
                </c:pt>
                <c:pt idx="2">
                  <c:v>500</c:v>
                </c:pt>
                <c:pt idx="3">
                  <c:v>520</c:v>
                </c:pt>
                <c:pt idx="4">
                  <c:v>600</c:v>
                </c:pt>
                <c:pt idx="5">
                  <c:v>524</c:v>
                </c:pt>
                <c:pt idx="6">
                  <c:v>527</c:v>
                </c:pt>
                <c:pt idx="7">
                  <c:v>601</c:v>
                </c:pt>
                <c:pt idx="8">
                  <c:v>588</c:v>
                </c:pt>
                <c:pt idx="9">
                  <c:v>512</c:v>
                </c:pt>
                <c:pt idx="10">
                  <c:v>545</c:v>
                </c:pt>
                <c:pt idx="11">
                  <c:v>599</c:v>
                </c:pt>
              </c:numCache>
            </c:numRef>
          </c:val>
          <c:extLst>
            <c:ext xmlns:c16="http://schemas.microsoft.com/office/drawing/2014/chart" uri="{C3380CC4-5D6E-409C-BE32-E72D297353CC}">
              <c16:uniqueId val="{00000000-DD46-4FDC-9A46-B382DFA8E5BF}"/>
            </c:ext>
          </c:extLst>
        </c:ser>
        <c:ser>
          <c:idx val="1"/>
          <c:order val="1"/>
          <c:tx>
            <c:strRef>
              <c:f>Pivot_Tables!$C$44:$C$45</c:f>
              <c:strCache>
                <c:ptCount val="1"/>
                <c:pt idx="0">
                  <c:v>Landing Page #2</c:v>
                </c:pt>
              </c:strCache>
            </c:strRef>
          </c:tx>
          <c:spPr>
            <a:solidFill>
              <a:schemeClr val="accent1"/>
            </a:solidFill>
            <a:ln>
              <a:noFill/>
            </a:ln>
            <a:effectLst/>
          </c:spPr>
          <c:invertIfNegative val="0"/>
          <c:cat>
            <c:strRef>
              <c:f>Pivot_Tables!$A$46:$A$58</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Pivot_Tables!$C$46:$C$58</c:f>
              <c:numCache>
                <c:formatCode>General</c:formatCode>
                <c:ptCount val="12"/>
                <c:pt idx="0">
                  <c:v>300</c:v>
                </c:pt>
                <c:pt idx="1">
                  <c:v>320</c:v>
                </c:pt>
                <c:pt idx="2">
                  <c:v>315</c:v>
                </c:pt>
                <c:pt idx="3">
                  <c:v>321</c:v>
                </c:pt>
                <c:pt idx="4">
                  <c:v>319</c:v>
                </c:pt>
                <c:pt idx="5">
                  <c:v>327</c:v>
                </c:pt>
                <c:pt idx="6">
                  <c:v>322</c:v>
                </c:pt>
                <c:pt idx="7">
                  <c:v>329</c:v>
                </c:pt>
                <c:pt idx="8">
                  <c:v>335</c:v>
                </c:pt>
                <c:pt idx="9">
                  <c:v>333</c:v>
                </c:pt>
                <c:pt idx="10">
                  <c:v>341</c:v>
                </c:pt>
                <c:pt idx="11">
                  <c:v>329</c:v>
                </c:pt>
              </c:numCache>
            </c:numRef>
          </c:val>
          <c:extLst>
            <c:ext xmlns:c16="http://schemas.microsoft.com/office/drawing/2014/chart" uri="{C3380CC4-5D6E-409C-BE32-E72D297353CC}">
              <c16:uniqueId val="{00000006-DD46-4FDC-9A46-B382DFA8E5BF}"/>
            </c:ext>
          </c:extLst>
        </c:ser>
        <c:ser>
          <c:idx val="2"/>
          <c:order val="2"/>
          <c:tx>
            <c:strRef>
              <c:f>Pivot_Tables!$D$44:$D$45</c:f>
              <c:strCache>
                <c:ptCount val="1"/>
                <c:pt idx="0">
                  <c:v>Landing Page #3</c:v>
                </c:pt>
              </c:strCache>
            </c:strRef>
          </c:tx>
          <c:spPr>
            <a:solidFill>
              <a:schemeClr val="accent1">
                <a:tint val="65000"/>
              </a:schemeClr>
            </a:solidFill>
            <a:ln>
              <a:noFill/>
            </a:ln>
            <a:effectLst/>
          </c:spPr>
          <c:invertIfNegative val="0"/>
          <c:cat>
            <c:strRef>
              <c:f>Pivot_Tables!$A$46:$A$58</c:f>
              <c:strCache>
                <c:ptCount val="12"/>
                <c:pt idx="0">
                  <c:v>Jan-16</c:v>
                </c:pt>
                <c:pt idx="1">
                  <c:v>Feb-16</c:v>
                </c:pt>
                <c:pt idx="2">
                  <c:v>Mar-16</c:v>
                </c:pt>
                <c:pt idx="3">
                  <c:v>Apr-16</c:v>
                </c:pt>
                <c:pt idx="4">
                  <c:v>May-16</c:v>
                </c:pt>
                <c:pt idx="5">
                  <c:v>Jun-16</c:v>
                </c:pt>
                <c:pt idx="6">
                  <c:v>Jul-16</c:v>
                </c:pt>
                <c:pt idx="7">
                  <c:v>Aug-16</c:v>
                </c:pt>
                <c:pt idx="8">
                  <c:v>Sep-16</c:v>
                </c:pt>
                <c:pt idx="9">
                  <c:v>Oct-16</c:v>
                </c:pt>
                <c:pt idx="10">
                  <c:v>Nov-16</c:v>
                </c:pt>
                <c:pt idx="11">
                  <c:v>Dec-16</c:v>
                </c:pt>
              </c:strCache>
            </c:strRef>
          </c:cat>
          <c:val>
            <c:numRef>
              <c:f>Pivot_Tables!$D$46:$D$58</c:f>
              <c:numCache>
                <c:formatCode>General</c:formatCode>
                <c:ptCount val="12"/>
                <c:pt idx="0">
                  <c:v>300</c:v>
                </c:pt>
                <c:pt idx="1">
                  <c:v>421</c:v>
                </c:pt>
                <c:pt idx="2">
                  <c:v>395</c:v>
                </c:pt>
                <c:pt idx="3">
                  <c:v>410</c:v>
                </c:pt>
                <c:pt idx="4">
                  <c:v>481</c:v>
                </c:pt>
                <c:pt idx="5">
                  <c:v>608</c:v>
                </c:pt>
                <c:pt idx="6">
                  <c:v>552</c:v>
                </c:pt>
                <c:pt idx="7">
                  <c:v>579</c:v>
                </c:pt>
                <c:pt idx="8">
                  <c:v>575</c:v>
                </c:pt>
                <c:pt idx="9">
                  <c:v>686</c:v>
                </c:pt>
                <c:pt idx="10">
                  <c:v>714</c:v>
                </c:pt>
                <c:pt idx="11">
                  <c:v>847</c:v>
                </c:pt>
              </c:numCache>
            </c:numRef>
          </c:val>
          <c:extLst>
            <c:ext xmlns:c16="http://schemas.microsoft.com/office/drawing/2014/chart" uri="{C3380CC4-5D6E-409C-BE32-E72D297353CC}">
              <c16:uniqueId val="{00000007-DD46-4FDC-9A46-B382DFA8E5BF}"/>
            </c:ext>
          </c:extLst>
        </c:ser>
        <c:dLbls>
          <c:showLegendKey val="0"/>
          <c:showVal val="0"/>
          <c:showCatName val="0"/>
          <c:showSerName val="0"/>
          <c:showPercent val="0"/>
          <c:showBubbleSize val="0"/>
        </c:dLbls>
        <c:gapWidth val="150"/>
        <c:overlap val="100"/>
        <c:axId val="905276048"/>
        <c:axId val="905276528"/>
      </c:barChart>
      <c:catAx>
        <c:axId val="90527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76528"/>
        <c:crosses val="autoZero"/>
        <c:auto val="1"/>
        <c:lblAlgn val="ctr"/>
        <c:lblOffset val="100"/>
        <c:noMultiLvlLbl val="0"/>
      </c:catAx>
      <c:valAx>
        <c:axId val="9052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76048"/>
        <c:crosses val="autoZero"/>
        <c:crossBetween val="between"/>
      </c:valAx>
      <c:spPr>
        <a:noFill/>
        <a:ln w="19050">
          <a:solidFill>
            <a:schemeClr val="accent5">
              <a:lumMod val="40000"/>
              <a:lumOff val="6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2540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8965</xdr:colOff>
      <xdr:row>11</xdr:row>
      <xdr:rowOff>3782</xdr:rowOff>
    </xdr:from>
    <xdr:to>
      <xdr:col>15</xdr:col>
      <xdr:colOff>266700</xdr:colOff>
      <xdr:row>21</xdr:row>
      <xdr:rowOff>172247</xdr:rowOff>
    </xdr:to>
    <xdr:graphicFrame macro="">
      <xdr:nvGraphicFramePr>
        <xdr:cNvPr id="2" name="Chart 1">
          <a:extLst>
            <a:ext uri="{FF2B5EF4-FFF2-40B4-BE49-F238E27FC236}">
              <a16:creationId xmlns:a16="http://schemas.microsoft.com/office/drawing/2014/main" id="{97648A1E-ACE1-497D-8334-8A29E7F51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6725</xdr:colOff>
      <xdr:row>5</xdr:row>
      <xdr:rowOff>1791</xdr:rowOff>
    </xdr:from>
    <xdr:to>
      <xdr:col>3</xdr:col>
      <xdr:colOff>591671</xdr:colOff>
      <xdr:row>12</xdr:row>
      <xdr:rowOff>113916</xdr:rowOff>
    </xdr:to>
    <mc:AlternateContent xmlns:mc="http://schemas.openxmlformats.org/markup-compatibility/2006" xmlns:tsle="http://schemas.microsoft.com/office/drawing/2012/timeslicer">
      <mc:Choice Requires="tsle">
        <xdr:graphicFrame macro="">
          <xdr:nvGraphicFramePr>
            <xdr:cNvPr id="5" name="Period">
              <a:extLst>
                <a:ext uri="{FF2B5EF4-FFF2-40B4-BE49-F238E27FC236}">
                  <a16:creationId xmlns:a16="http://schemas.microsoft.com/office/drawing/2014/main" id="{E499B41B-8D7B-1E6D-29AA-69527D8B28B5}"/>
                </a:ext>
              </a:extLst>
            </xdr:cNvPr>
            <xdr:cNvGraphicFramePr/>
          </xdr:nvGraphicFramePr>
          <xdr:xfrm>
            <a:off x="0" y="0"/>
            <a:ext cx="0" cy="0"/>
          </xdr:xfrm>
          <a:graphic>
            <a:graphicData uri="http://schemas.microsoft.com/office/drawing/2012/timeslicer">
              <tsle:timeslicer name="Period"/>
            </a:graphicData>
          </a:graphic>
        </xdr:graphicFrame>
      </mc:Choice>
      <mc:Fallback xmlns="">
        <xdr:sp macro="" textlink="">
          <xdr:nvSpPr>
            <xdr:cNvPr id="0" name=""/>
            <xdr:cNvSpPr>
              <a:spLocks noTextEdit="1"/>
            </xdr:cNvSpPr>
          </xdr:nvSpPr>
          <xdr:spPr>
            <a:xfrm>
              <a:off x="616325" y="902336"/>
              <a:ext cx="1804146" cy="1400598"/>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xdr:from>
      <xdr:col>5</xdr:col>
      <xdr:colOff>449</xdr:colOff>
      <xdr:row>22</xdr:row>
      <xdr:rowOff>124737</xdr:rowOff>
    </xdr:from>
    <xdr:to>
      <xdr:col>10</xdr:col>
      <xdr:colOff>30449</xdr:colOff>
      <xdr:row>35</xdr:row>
      <xdr:rowOff>51297</xdr:rowOff>
    </xdr:to>
    <xdr:graphicFrame macro="">
      <xdr:nvGraphicFramePr>
        <xdr:cNvPr id="9" name="Chart 8">
          <a:extLst>
            <a:ext uri="{FF2B5EF4-FFF2-40B4-BE49-F238E27FC236}">
              <a16:creationId xmlns:a16="http://schemas.microsoft.com/office/drawing/2014/main" id="{47B4B142-DC9C-4FC3-B568-00C24818E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213803</xdr:colOff>
      <xdr:row>22</xdr:row>
      <xdr:rowOff>124737</xdr:rowOff>
    </xdr:from>
    <xdr:to>
      <xdr:col>15</xdr:col>
      <xdr:colOff>243803</xdr:colOff>
      <xdr:row>35</xdr:row>
      <xdr:rowOff>51297</xdr:rowOff>
    </xdr:to>
    <xdr:graphicFrame macro="">
      <xdr:nvGraphicFramePr>
        <xdr:cNvPr id="10" name="Chart 9">
          <a:extLst>
            <a:ext uri="{FF2B5EF4-FFF2-40B4-BE49-F238E27FC236}">
              <a16:creationId xmlns:a16="http://schemas.microsoft.com/office/drawing/2014/main" id="{86FFCDCE-9C16-47AA-9673-AE0978E56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451338</xdr:colOff>
      <xdr:row>10</xdr:row>
      <xdr:rowOff>158230</xdr:rowOff>
    </xdr:from>
    <xdr:to>
      <xdr:col>19</xdr:col>
      <xdr:colOff>608191</xdr:colOff>
      <xdr:row>29</xdr:row>
      <xdr:rowOff>59890</xdr:rowOff>
    </xdr:to>
    <xdr:graphicFrame macro="">
      <xdr:nvGraphicFramePr>
        <xdr:cNvPr id="11" name="Chart 10">
          <a:extLst>
            <a:ext uri="{FF2B5EF4-FFF2-40B4-BE49-F238E27FC236}">
              <a16:creationId xmlns:a16="http://schemas.microsoft.com/office/drawing/2014/main" id="{3CD87584-64C4-47DA-A820-76332E71B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16585</xdr:colOff>
      <xdr:row>13</xdr:row>
      <xdr:rowOff>105916</xdr:rowOff>
    </xdr:from>
    <xdr:to>
      <xdr:col>4</xdr:col>
      <xdr:colOff>16585</xdr:colOff>
      <xdr:row>24</xdr:row>
      <xdr:rowOff>128947</xdr:rowOff>
    </xdr:to>
    <mc:AlternateContent xmlns:mc="http://schemas.openxmlformats.org/markup-compatibility/2006" xmlns:a14="http://schemas.microsoft.com/office/drawing/2010/main">
      <mc:Choice Requires="a14">
        <xdr:graphicFrame macro="">
          <xdr:nvGraphicFramePr>
            <xdr:cNvPr id="12" name="Ad Location">
              <a:extLst>
                <a:ext uri="{FF2B5EF4-FFF2-40B4-BE49-F238E27FC236}">
                  <a16:creationId xmlns:a16="http://schemas.microsoft.com/office/drawing/2014/main" id="{EC705AA6-8518-AC7C-4292-8D38600E05D6}"/>
                </a:ext>
              </a:extLst>
            </xdr:cNvPr>
            <xdr:cNvGraphicFramePr/>
          </xdr:nvGraphicFramePr>
          <xdr:xfrm>
            <a:off x="0" y="0"/>
            <a:ext cx="0" cy="0"/>
          </xdr:xfrm>
          <a:graphic>
            <a:graphicData uri="http://schemas.microsoft.com/office/drawing/2010/slicer">
              <sle:slicer xmlns:sle="http://schemas.microsoft.com/office/drawing/2010/slicer" name="Ad Location"/>
            </a:graphicData>
          </a:graphic>
        </xdr:graphicFrame>
      </mc:Choice>
      <mc:Fallback xmlns="">
        <xdr:sp macro="" textlink="">
          <xdr:nvSpPr>
            <xdr:cNvPr id="0" name=""/>
            <xdr:cNvSpPr>
              <a:spLocks noTextEdit="1"/>
            </xdr:cNvSpPr>
          </xdr:nvSpPr>
          <xdr:spPr>
            <a:xfrm>
              <a:off x="626185" y="2475043"/>
              <a:ext cx="1828800" cy="200423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442855</xdr:colOff>
      <xdr:row>30</xdr:row>
      <xdr:rowOff>30802</xdr:rowOff>
    </xdr:from>
    <xdr:to>
      <xdr:col>19</xdr:col>
      <xdr:colOff>600055</xdr:colOff>
      <xdr:row>48</xdr:row>
      <xdr:rowOff>122962</xdr:rowOff>
    </xdr:to>
    <xdr:graphicFrame macro="">
      <xdr:nvGraphicFramePr>
        <xdr:cNvPr id="13" name="Chart 12">
          <a:extLst>
            <a:ext uri="{FF2B5EF4-FFF2-40B4-BE49-F238E27FC236}">
              <a16:creationId xmlns:a16="http://schemas.microsoft.com/office/drawing/2014/main" id="{6EAD9886-9AAC-40CC-84BB-A785E2E9C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8965</xdr:colOff>
      <xdr:row>25</xdr:row>
      <xdr:rowOff>167641</xdr:rowOff>
    </xdr:from>
    <xdr:to>
      <xdr:col>4</xdr:col>
      <xdr:colOff>8965</xdr:colOff>
      <xdr:row>32</xdr:row>
      <xdr:rowOff>152400</xdr:rowOff>
    </xdr:to>
    <mc:AlternateContent xmlns:mc="http://schemas.openxmlformats.org/markup-compatibility/2006" xmlns:a14="http://schemas.microsoft.com/office/drawing/2010/main">
      <mc:Choice Requires="a14">
        <xdr:graphicFrame macro="">
          <xdr:nvGraphicFramePr>
            <xdr:cNvPr id="14" name="Landing Page">
              <a:extLst>
                <a:ext uri="{FF2B5EF4-FFF2-40B4-BE49-F238E27FC236}">
                  <a16:creationId xmlns:a16="http://schemas.microsoft.com/office/drawing/2014/main" id="{75F954B1-441F-68EE-7479-9081FC4F2BDE}"/>
                </a:ext>
              </a:extLst>
            </xdr:cNvPr>
            <xdr:cNvGraphicFramePr/>
          </xdr:nvGraphicFramePr>
          <xdr:xfrm>
            <a:off x="0" y="0"/>
            <a:ext cx="0" cy="0"/>
          </xdr:xfrm>
          <a:graphic>
            <a:graphicData uri="http://schemas.microsoft.com/office/drawing/2010/slicer">
              <sle:slicer xmlns:sle="http://schemas.microsoft.com/office/drawing/2010/slicer" name="Landing Page"/>
            </a:graphicData>
          </a:graphic>
        </xdr:graphicFrame>
      </mc:Choice>
      <mc:Fallback xmlns="">
        <xdr:sp macro="" textlink="">
          <xdr:nvSpPr>
            <xdr:cNvPr id="0" name=""/>
            <xdr:cNvSpPr>
              <a:spLocks noTextEdit="1"/>
            </xdr:cNvSpPr>
          </xdr:nvSpPr>
          <xdr:spPr>
            <a:xfrm>
              <a:off x="618565" y="4698077"/>
              <a:ext cx="1828800" cy="124552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2566</xdr:colOff>
      <xdr:row>36</xdr:row>
      <xdr:rowOff>4854</xdr:rowOff>
    </xdr:from>
    <xdr:to>
      <xdr:col>10</xdr:col>
      <xdr:colOff>30711</xdr:colOff>
      <xdr:row>48</xdr:row>
      <xdr:rowOff>114377</xdr:rowOff>
    </xdr:to>
    <xdr:graphicFrame macro="">
      <xdr:nvGraphicFramePr>
        <xdr:cNvPr id="15" name="Chart 14">
          <a:extLst>
            <a:ext uri="{FF2B5EF4-FFF2-40B4-BE49-F238E27FC236}">
              <a16:creationId xmlns:a16="http://schemas.microsoft.com/office/drawing/2014/main" id="{15A4069D-E581-4BB5-B0EE-9102E3BFE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219863</xdr:colOff>
      <xdr:row>36</xdr:row>
      <xdr:rowOff>10391</xdr:rowOff>
    </xdr:from>
    <xdr:to>
      <xdr:col>15</xdr:col>
      <xdr:colOff>246760</xdr:colOff>
      <xdr:row>48</xdr:row>
      <xdr:rowOff>121017</xdr:rowOff>
    </xdr:to>
    <xdr:graphicFrame macro="">
      <xdr:nvGraphicFramePr>
        <xdr:cNvPr id="16" name="Chart 15">
          <a:extLst>
            <a:ext uri="{FF2B5EF4-FFF2-40B4-BE49-F238E27FC236}">
              <a16:creationId xmlns:a16="http://schemas.microsoft.com/office/drawing/2014/main" id="{9E6DC7BA-548E-43DC-B02F-593E57118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aire/AppData/Local/Temp/7zO8A82BFD0/11.Remove-Duplic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ors"/>
      <sheetName val="START"/>
      <sheetName val="FINISHED"/>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08.815412268516" createdVersion="8" refreshedVersion="8" minRefreshableVersion="3" recordCount="12" xr:uid="{C4F4D49E-0386-4D10-A3B5-F04A377C1674}">
  <cacheSource type="worksheet">
    <worksheetSource name="Table2"/>
  </cacheSource>
  <cacheFields count="9">
    <cacheField name="Period" numFmtId="17">
      <sharedItems containsSemiMixedTypes="0" containsNonDate="0" containsDate="1" containsString="0" minDate="2016-01-01T00:00:00" maxDate="2016-12-02T00:00:00" count="12">
        <d v="2016-01-01T00:00:00"/>
        <d v="2016-02-01T00:00:00"/>
        <d v="2016-03-01T00:00:00"/>
        <d v="2016-04-01T00:00:00"/>
        <d v="2016-05-01T00:00:00"/>
        <d v="2016-06-01T00:00:00"/>
        <d v="2016-07-01T00:00:00"/>
        <d v="2016-08-01T00:00:00"/>
        <d v="2016-09-01T00:00:00"/>
        <d v="2016-10-01T00:00:00"/>
        <d v="2016-11-01T00:00:00"/>
        <d v="2016-12-01T00:00:00"/>
      </sharedItems>
      <fieldGroup par="8"/>
    </cacheField>
    <cacheField name="# of Scans (Actual)" numFmtId="164">
      <sharedItems containsSemiMixedTypes="0" containsString="0" containsNumber="1" containsInteger="1" minValue="3219" maxValue="4282" count="12">
        <n v="3219"/>
        <n v="3381"/>
        <n v="3453"/>
        <n v="3723"/>
        <n v="3791"/>
        <n v="3862"/>
        <n v="3876"/>
        <n v="4030"/>
        <n v="4077"/>
        <n v="4115"/>
        <n v="4167"/>
        <n v="4282"/>
      </sharedItems>
    </cacheField>
    <cacheField name="# of Scans (Goal)" numFmtId="164">
      <sharedItems containsSemiMixedTypes="0" containsString="0" containsNumber="1" containsInteger="1" minValue="3000" maxValue="4500" count="4">
        <n v="3000"/>
        <n v="3500"/>
        <n v="4000"/>
        <n v="4500"/>
      </sharedItems>
    </cacheField>
    <cacheField name="# of Impressions" numFmtId="164">
      <sharedItems containsSemiMixedTypes="0" containsString="0" containsNumber="1" containsInteger="1" minValue="78495" maxValue="149856"/>
    </cacheField>
    <cacheField name="Scan Through Rate (Actual)" numFmtId="165">
      <sharedItems containsSemiMixedTypes="0" containsString="0" containsNumber="1" minValue="2.7806694426649584E-2" maxValue="4.2055377266960223E-2" count="12">
        <n v="4.1008981463787501E-2"/>
        <n v="4.2055377266960223E-2"/>
        <n v="3.7113069647463456E-2"/>
        <n v="3.876146550198336E-2"/>
        <n v="3.6121962839447352E-2"/>
        <n v="3.1361657896446439E-2"/>
        <n v="3.7290744660380987E-2"/>
        <n v="3.8728029291075258E-2"/>
        <n v="3.1252155915833045E-2"/>
        <n v="3.1799389513542754E-2"/>
        <n v="2.7806694426649584E-2"/>
        <n v="3.3078408651989188E-2"/>
      </sharedItems>
    </cacheField>
    <cacheField name="Scan Through Rate (Goal)" numFmtId="165">
      <sharedItems containsSemiMixedTypes="0" containsString="0" containsNumber="1" minValue="0.06" maxValue="0.06" count="1">
        <n v="0.06"/>
      </sharedItems>
    </cacheField>
    <cacheField name="Conversions from QR Landing Pages (Actual)" numFmtId="164">
      <sharedItems containsSemiMixedTypes="0" containsString="0" containsNumber="1" containsInteger="1" minValue="1000" maxValue="1775" count="12">
        <n v="1000"/>
        <n v="1200"/>
        <n v="1210"/>
        <n v="1250"/>
        <n v="1400"/>
        <n v="1459"/>
        <n v="1401"/>
        <n v="1509"/>
        <n v="1498"/>
        <n v="1531"/>
        <n v="1600"/>
        <n v="1775"/>
      </sharedItems>
    </cacheField>
    <cacheField name="Days (Period)" numFmtId="0" databaseField="0">
      <fieldGroup base="0">
        <rangePr groupBy="days" startDate="2016-01-01T00:00:00" endDate="2016-12-02T00:00:00"/>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16"/>
        </groupItems>
      </fieldGroup>
    </cacheField>
    <cacheField name="Months (Period)" numFmtId="0" databaseField="0">
      <fieldGroup base="0">
        <rangePr groupBy="months" startDate="2016-01-01T00:00:00" endDate="2016-12-02T00:00:00"/>
        <groupItems count="14">
          <s v="&lt;01/01/2016"/>
          <s v="Jan"/>
          <s v="Feb"/>
          <s v="Mar"/>
          <s v="Apr"/>
          <s v="May"/>
          <s v="Jun"/>
          <s v="Jul"/>
          <s v="Aug"/>
          <s v="Sep"/>
          <s v="Oct"/>
          <s v="Nov"/>
          <s v="Dec"/>
          <s v="&gt;02/12/2016"/>
        </groupItems>
      </fieldGroup>
    </cacheField>
  </cacheFields>
  <extLst>
    <ext xmlns:x14="http://schemas.microsoft.com/office/spreadsheetml/2009/9/main" uri="{725AE2AE-9491-48be-B2B4-4EB974FC3084}">
      <x14:pivotCacheDefinition pivotCacheId="13973524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08.838938194443" createdVersion="8" refreshedVersion="8" minRefreshableVersion="3" recordCount="72" xr:uid="{0A3EDF95-F835-4B0F-8034-D6B6E35ED39D}">
  <cacheSource type="worksheet">
    <worksheetSource name="Table3"/>
  </cacheSource>
  <cacheFields count="5">
    <cacheField name="Period" numFmtId="17">
      <sharedItems containsSemiMixedTypes="0" containsNonDate="0" containsDate="1" containsString="0" minDate="2016-01-01T00:00:00" maxDate="2016-12-02T00:00:00" count="12">
        <d v="2016-01-01T00:00:00"/>
        <d v="2016-02-01T00:00:00"/>
        <d v="2016-03-01T00:00:00"/>
        <d v="2016-04-01T00:00:00"/>
        <d v="2016-05-01T00:00:00"/>
        <d v="2016-06-01T00:00:00"/>
        <d v="2016-07-01T00:00:00"/>
        <d v="2016-08-01T00:00:00"/>
        <d v="2016-09-01T00:00:00"/>
        <d v="2016-10-01T00:00:00"/>
        <d v="2016-11-01T00:00:00"/>
        <d v="2016-12-01T00:00:00"/>
      </sharedItems>
      <fieldGroup par="4"/>
    </cacheField>
    <cacheField name="# of Scans" numFmtId="164">
      <sharedItems containsSemiMixedTypes="0" containsString="0" containsNumber="1" containsInteger="1" minValue="103" maxValue="1520"/>
    </cacheField>
    <cacheField name="Ad Location" numFmtId="9">
      <sharedItems count="6">
        <s v="Billboard"/>
        <s v="Tradeshow"/>
        <s v="Product Packaging"/>
        <s v="In Store Display"/>
        <s v="Magazine Ad"/>
        <s v="Newspaper Ad"/>
      </sharedItems>
    </cacheField>
    <cacheField name="Days (Period)" numFmtId="0" databaseField="0">
      <fieldGroup base="0">
        <rangePr groupBy="days" startDate="2016-01-01T00:00:00" endDate="2016-12-02T00:00:00"/>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16"/>
        </groupItems>
      </fieldGroup>
    </cacheField>
    <cacheField name="Months (Period)" numFmtId="0" databaseField="0">
      <fieldGroup base="0">
        <rangePr groupBy="months" startDate="2016-01-01T00:00:00" endDate="2016-12-02T00:00:00"/>
        <groupItems count="14">
          <s v="&lt;01/01/2016"/>
          <s v="Jan"/>
          <s v="Feb"/>
          <s v="Mar"/>
          <s v="Apr"/>
          <s v="May"/>
          <s v="Jun"/>
          <s v="Jul"/>
          <s v="Aug"/>
          <s v="Sep"/>
          <s v="Oct"/>
          <s v="Nov"/>
          <s v="Dec"/>
          <s v="&gt;02/12/2016"/>
        </groupItems>
      </fieldGroup>
    </cacheField>
  </cacheFields>
  <extLst>
    <ext xmlns:x14="http://schemas.microsoft.com/office/spreadsheetml/2009/9/main" uri="{725AE2AE-9491-48be-B2B4-4EB974FC3084}">
      <x14:pivotCacheDefinition pivotCacheId="154381321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08.842010879627" createdVersion="8" refreshedVersion="8" minRefreshableVersion="3" recordCount="36" xr:uid="{F53B5A9D-DF5D-4161-9E2C-E83C5A84A03C}">
  <cacheSource type="worksheet">
    <worksheetSource name="Table4"/>
  </cacheSource>
  <cacheFields count="5">
    <cacheField name="Period" numFmtId="17">
      <sharedItems containsSemiMixedTypes="0" containsNonDate="0" containsDate="1" containsString="0" minDate="2016-01-01T00:00:00" maxDate="2016-12-02T00:00:00" count="12">
        <d v="2016-01-01T00:00:00"/>
        <d v="2016-02-01T00:00:00"/>
        <d v="2016-03-01T00:00:00"/>
        <d v="2016-04-01T00:00:00"/>
        <d v="2016-05-01T00:00:00"/>
        <d v="2016-06-01T00:00:00"/>
        <d v="2016-07-01T00:00:00"/>
        <d v="2016-08-01T00:00:00"/>
        <d v="2016-09-01T00:00:00"/>
        <d v="2016-10-01T00:00:00"/>
        <d v="2016-11-01T00:00:00"/>
        <d v="2016-12-01T00:00:00"/>
      </sharedItems>
      <fieldGroup par="4"/>
    </cacheField>
    <cacheField name="Conversions" numFmtId="164">
      <sharedItems containsSemiMixedTypes="0" containsString="0" containsNumber="1" containsInteger="1" minValue="300" maxValue="847" count="34">
        <n v="400"/>
        <n v="459"/>
        <n v="500"/>
        <n v="520"/>
        <n v="600"/>
        <n v="524"/>
        <n v="527"/>
        <n v="601"/>
        <n v="588"/>
        <n v="512"/>
        <n v="545"/>
        <n v="599"/>
        <n v="300"/>
        <n v="320"/>
        <n v="315"/>
        <n v="321"/>
        <n v="319"/>
        <n v="327"/>
        <n v="322"/>
        <n v="329"/>
        <n v="335"/>
        <n v="333"/>
        <n v="341"/>
        <n v="421"/>
        <n v="395"/>
        <n v="410"/>
        <n v="481"/>
        <n v="608"/>
        <n v="552"/>
        <n v="579"/>
        <n v="575"/>
        <n v="686"/>
        <n v="714"/>
        <n v="847"/>
      </sharedItems>
    </cacheField>
    <cacheField name="Landing Page" numFmtId="9">
      <sharedItems count="3">
        <s v="Landing Page #1"/>
        <s v="Landing Page #2"/>
        <s v="Landing Page #3"/>
      </sharedItems>
    </cacheField>
    <cacheField name="Days (Period)" numFmtId="0" databaseField="0">
      <fieldGroup base="0">
        <rangePr groupBy="days" startDate="2016-01-01T00:00:00" endDate="2016-12-02T00:00:00"/>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16"/>
        </groupItems>
      </fieldGroup>
    </cacheField>
    <cacheField name="Months (Period)" numFmtId="0" databaseField="0">
      <fieldGroup base="0">
        <rangePr groupBy="months" startDate="2016-01-01T00:00:00" endDate="2016-12-02T00:00:00"/>
        <groupItems count="14">
          <s v="&lt;01/01/2016"/>
          <s v="Jan"/>
          <s v="Feb"/>
          <s v="Mar"/>
          <s v="Apr"/>
          <s v="May"/>
          <s v="Jun"/>
          <s v="Jul"/>
          <s v="Aug"/>
          <s v="Sep"/>
          <s v="Oct"/>
          <s v="Nov"/>
          <s v="Dec"/>
          <s v="&gt;02/12/2016"/>
        </groupItems>
      </fieldGroup>
    </cacheField>
  </cacheFields>
  <extLst>
    <ext xmlns:x14="http://schemas.microsoft.com/office/spreadsheetml/2009/9/main" uri="{725AE2AE-9491-48be-B2B4-4EB974FC3084}">
      <x14:pivotCacheDefinition pivotCacheId="1641504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8495"/>
    <x v="0"/>
    <x v="0"/>
    <x v="0"/>
  </r>
  <r>
    <x v="1"/>
    <x v="1"/>
    <x v="1"/>
    <n v="80394"/>
    <x v="1"/>
    <x v="0"/>
    <x v="1"/>
  </r>
  <r>
    <x v="2"/>
    <x v="2"/>
    <x v="1"/>
    <n v="93040"/>
    <x v="2"/>
    <x v="0"/>
    <x v="2"/>
  </r>
  <r>
    <x v="3"/>
    <x v="3"/>
    <x v="1"/>
    <n v="96049"/>
    <x v="3"/>
    <x v="0"/>
    <x v="3"/>
  </r>
  <r>
    <x v="4"/>
    <x v="4"/>
    <x v="2"/>
    <n v="104950"/>
    <x v="4"/>
    <x v="0"/>
    <x v="4"/>
  </r>
  <r>
    <x v="5"/>
    <x v="5"/>
    <x v="2"/>
    <n v="123144"/>
    <x v="5"/>
    <x v="0"/>
    <x v="5"/>
  </r>
  <r>
    <x v="6"/>
    <x v="6"/>
    <x v="2"/>
    <n v="103940"/>
    <x v="6"/>
    <x v="0"/>
    <x v="6"/>
  </r>
  <r>
    <x v="7"/>
    <x v="7"/>
    <x v="3"/>
    <n v="104059"/>
    <x v="7"/>
    <x v="0"/>
    <x v="7"/>
  </r>
  <r>
    <x v="8"/>
    <x v="8"/>
    <x v="3"/>
    <n v="130455"/>
    <x v="8"/>
    <x v="0"/>
    <x v="8"/>
  </r>
  <r>
    <x v="9"/>
    <x v="9"/>
    <x v="3"/>
    <n v="129405"/>
    <x v="9"/>
    <x v="0"/>
    <x v="9"/>
  </r>
  <r>
    <x v="10"/>
    <x v="10"/>
    <x v="3"/>
    <n v="149856"/>
    <x v="10"/>
    <x v="0"/>
    <x v="10"/>
  </r>
  <r>
    <x v="11"/>
    <x v="11"/>
    <x v="3"/>
    <n v="129450"/>
    <x v="11"/>
    <x v="0"/>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103"/>
    <x v="0"/>
  </r>
  <r>
    <x v="1"/>
    <n v="106"/>
    <x v="0"/>
  </r>
  <r>
    <x v="2"/>
    <n v="109"/>
    <x v="0"/>
  </r>
  <r>
    <x v="3"/>
    <n v="112"/>
    <x v="0"/>
  </r>
  <r>
    <x v="4"/>
    <n v="115"/>
    <x v="0"/>
  </r>
  <r>
    <x v="5"/>
    <n v="118"/>
    <x v="0"/>
  </r>
  <r>
    <x v="6"/>
    <n v="121"/>
    <x v="0"/>
  </r>
  <r>
    <x v="7"/>
    <n v="124"/>
    <x v="0"/>
  </r>
  <r>
    <x v="8"/>
    <n v="127"/>
    <x v="0"/>
  </r>
  <r>
    <x v="9"/>
    <n v="130"/>
    <x v="0"/>
  </r>
  <r>
    <x v="10"/>
    <n v="133"/>
    <x v="0"/>
  </r>
  <r>
    <x v="11"/>
    <n v="136"/>
    <x v="0"/>
  </r>
  <r>
    <x v="0"/>
    <n v="783"/>
    <x v="1"/>
  </r>
  <r>
    <x v="1"/>
    <n v="789"/>
    <x v="1"/>
  </r>
  <r>
    <x v="2"/>
    <n v="795"/>
    <x v="1"/>
  </r>
  <r>
    <x v="3"/>
    <n v="801"/>
    <x v="1"/>
  </r>
  <r>
    <x v="4"/>
    <n v="807"/>
    <x v="1"/>
  </r>
  <r>
    <x v="5"/>
    <n v="813"/>
    <x v="1"/>
  </r>
  <r>
    <x v="6"/>
    <n v="819"/>
    <x v="1"/>
  </r>
  <r>
    <x v="7"/>
    <n v="825"/>
    <x v="1"/>
  </r>
  <r>
    <x v="8"/>
    <n v="831"/>
    <x v="1"/>
  </r>
  <r>
    <x v="9"/>
    <n v="837"/>
    <x v="1"/>
  </r>
  <r>
    <x v="10"/>
    <n v="843"/>
    <x v="1"/>
  </r>
  <r>
    <x v="11"/>
    <n v="849"/>
    <x v="1"/>
  </r>
  <r>
    <x v="0"/>
    <n v="513"/>
    <x v="2"/>
  </r>
  <r>
    <x v="1"/>
    <n v="516"/>
    <x v="2"/>
  </r>
  <r>
    <x v="2"/>
    <n v="569"/>
    <x v="2"/>
  </r>
  <r>
    <x v="3"/>
    <n v="580"/>
    <x v="2"/>
  </r>
  <r>
    <x v="4"/>
    <n v="609"/>
    <x v="2"/>
  </r>
  <r>
    <x v="5"/>
    <n v="610"/>
    <x v="2"/>
  </r>
  <r>
    <x v="6"/>
    <n v="610"/>
    <x v="2"/>
  </r>
  <r>
    <x v="7"/>
    <n v="625"/>
    <x v="2"/>
  </r>
  <r>
    <x v="8"/>
    <n v="635"/>
    <x v="2"/>
  </r>
  <r>
    <x v="9"/>
    <n v="640"/>
    <x v="2"/>
  </r>
  <r>
    <x v="10"/>
    <n v="650"/>
    <x v="2"/>
  </r>
  <r>
    <x v="11"/>
    <n v="655"/>
    <x v="2"/>
  </r>
  <r>
    <x v="0"/>
    <n v="200"/>
    <x v="3"/>
  </r>
  <r>
    <x v="1"/>
    <n v="240"/>
    <x v="3"/>
  </r>
  <r>
    <x v="2"/>
    <n v="240"/>
    <x v="3"/>
  </r>
  <r>
    <x v="3"/>
    <n v="280"/>
    <x v="3"/>
  </r>
  <r>
    <x v="4"/>
    <n v="285"/>
    <x v="3"/>
  </r>
  <r>
    <x v="5"/>
    <n v="290"/>
    <x v="3"/>
  </r>
  <r>
    <x v="6"/>
    <n v="295"/>
    <x v="3"/>
  </r>
  <r>
    <x v="7"/>
    <n v="300"/>
    <x v="3"/>
  </r>
  <r>
    <x v="8"/>
    <n v="310"/>
    <x v="3"/>
  </r>
  <r>
    <x v="9"/>
    <n v="310"/>
    <x v="3"/>
  </r>
  <r>
    <x v="10"/>
    <n v="315"/>
    <x v="3"/>
  </r>
  <r>
    <x v="11"/>
    <n v="320"/>
    <x v="3"/>
  </r>
  <r>
    <x v="0"/>
    <n v="1000"/>
    <x v="4"/>
  </r>
  <r>
    <x v="1"/>
    <n v="1100"/>
    <x v="4"/>
  </r>
  <r>
    <x v="2"/>
    <n v="1100"/>
    <x v="4"/>
  </r>
  <r>
    <x v="3"/>
    <n v="1250"/>
    <x v="4"/>
  </r>
  <r>
    <x v="4"/>
    <n v="1250"/>
    <x v="4"/>
  </r>
  <r>
    <x v="5"/>
    <n v="1275"/>
    <x v="4"/>
  </r>
  <r>
    <x v="6"/>
    <n v="1275"/>
    <x v="4"/>
  </r>
  <r>
    <x v="7"/>
    <n v="1400"/>
    <x v="4"/>
  </r>
  <r>
    <x v="8"/>
    <n v="1410"/>
    <x v="4"/>
  </r>
  <r>
    <x v="9"/>
    <n v="1411"/>
    <x v="4"/>
  </r>
  <r>
    <x v="10"/>
    <n v="1425"/>
    <x v="4"/>
  </r>
  <r>
    <x v="11"/>
    <n v="1520"/>
    <x v="4"/>
  </r>
  <r>
    <x v="0"/>
    <n v="620"/>
    <x v="5"/>
  </r>
  <r>
    <x v="1"/>
    <n v="630"/>
    <x v="5"/>
  </r>
  <r>
    <x v="2"/>
    <n v="640"/>
    <x v="5"/>
  </r>
  <r>
    <x v="3"/>
    <n v="700"/>
    <x v="5"/>
  </r>
  <r>
    <x v="4"/>
    <n v="725"/>
    <x v="5"/>
  </r>
  <r>
    <x v="5"/>
    <n v="756"/>
    <x v="5"/>
  </r>
  <r>
    <x v="6"/>
    <n v="756"/>
    <x v="5"/>
  </r>
  <r>
    <x v="7"/>
    <n v="756"/>
    <x v="5"/>
  </r>
  <r>
    <x v="8"/>
    <n v="764"/>
    <x v="5"/>
  </r>
  <r>
    <x v="9"/>
    <n v="787"/>
    <x v="5"/>
  </r>
  <r>
    <x v="10"/>
    <n v="801"/>
    <x v="5"/>
  </r>
  <r>
    <x v="11"/>
    <n v="802"/>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r>
  <r>
    <x v="1"/>
    <x v="1"/>
    <x v="0"/>
  </r>
  <r>
    <x v="2"/>
    <x v="2"/>
    <x v="0"/>
  </r>
  <r>
    <x v="3"/>
    <x v="3"/>
    <x v="0"/>
  </r>
  <r>
    <x v="4"/>
    <x v="4"/>
    <x v="0"/>
  </r>
  <r>
    <x v="5"/>
    <x v="5"/>
    <x v="0"/>
  </r>
  <r>
    <x v="6"/>
    <x v="6"/>
    <x v="0"/>
  </r>
  <r>
    <x v="7"/>
    <x v="7"/>
    <x v="0"/>
  </r>
  <r>
    <x v="8"/>
    <x v="8"/>
    <x v="0"/>
  </r>
  <r>
    <x v="9"/>
    <x v="9"/>
    <x v="0"/>
  </r>
  <r>
    <x v="10"/>
    <x v="10"/>
    <x v="0"/>
  </r>
  <r>
    <x v="11"/>
    <x v="11"/>
    <x v="0"/>
  </r>
  <r>
    <x v="0"/>
    <x v="12"/>
    <x v="1"/>
  </r>
  <r>
    <x v="1"/>
    <x v="13"/>
    <x v="1"/>
  </r>
  <r>
    <x v="2"/>
    <x v="14"/>
    <x v="1"/>
  </r>
  <r>
    <x v="3"/>
    <x v="15"/>
    <x v="1"/>
  </r>
  <r>
    <x v="4"/>
    <x v="16"/>
    <x v="1"/>
  </r>
  <r>
    <x v="5"/>
    <x v="17"/>
    <x v="1"/>
  </r>
  <r>
    <x v="6"/>
    <x v="18"/>
    <x v="1"/>
  </r>
  <r>
    <x v="7"/>
    <x v="19"/>
    <x v="1"/>
  </r>
  <r>
    <x v="8"/>
    <x v="20"/>
    <x v="1"/>
  </r>
  <r>
    <x v="9"/>
    <x v="21"/>
    <x v="1"/>
  </r>
  <r>
    <x v="10"/>
    <x v="22"/>
    <x v="1"/>
  </r>
  <r>
    <x v="11"/>
    <x v="19"/>
    <x v="1"/>
  </r>
  <r>
    <x v="0"/>
    <x v="12"/>
    <x v="2"/>
  </r>
  <r>
    <x v="1"/>
    <x v="23"/>
    <x v="2"/>
  </r>
  <r>
    <x v="2"/>
    <x v="24"/>
    <x v="2"/>
  </r>
  <r>
    <x v="3"/>
    <x v="25"/>
    <x v="2"/>
  </r>
  <r>
    <x v="4"/>
    <x v="26"/>
    <x v="2"/>
  </r>
  <r>
    <x v="5"/>
    <x v="27"/>
    <x v="2"/>
  </r>
  <r>
    <x v="6"/>
    <x v="28"/>
    <x v="2"/>
  </r>
  <r>
    <x v="7"/>
    <x v="29"/>
    <x v="2"/>
  </r>
  <r>
    <x v="8"/>
    <x v="30"/>
    <x v="2"/>
  </r>
  <r>
    <x v="9"/>
    <x v="31"/>
    <x v="2"/>
  </r>
  <r>
    <x v="10"/>
    <x v="32"/>
    <x v="2"/>
  </r>
  <r>
    <x v="11"/>
    <x v="3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D01305-C637-4731-981C-5ADA42F76F3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E1:F14" firstHeaderRow="1" firstDataRow="1" firstDataCol="1"/>
  <pivotFields count="9">
    <pivotField axis="axisRow" numFmtId="17" showAll="0">
      <items count="13">
        <item x="0"/>
        <item x="1"/>
        <item x="2"/>
        <item x="3"/>
        <item x="4"/>
        <item x="5"/>
        <item x="6"/>
        <item x="7"/>
        <item x="8"/>
        <item x="9"/>
        <item x="10"/>
        <item x="11"/>
        <item t="default"/>
      </items>
    </pivotField>
    <pivotField numFmtId="164" showAll="0"/>
    <pivotField numFmtId="164" showAll="0"/>
    <pivotField dataField="1" numFmtId="164" showAll="0"/>
    <pivotField numFmtId="165" showAll="0"/>
    <pivotField numFmtId="165" showAll="0"/>
    <pivotField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3">
    <i>
      <x/>
    </i>
    <i>
      <x v="1"/>
    </i>
    <i>
      <x v="2"/>
    </i>
    <i>
      <x v="3"/>
    </i>
    <i>
      <x v="4"/>
    </i>
    <i>
      <x v="5"/>
    </i>
    <i>
      <x v="6"/>
    </i>
    <i>
      <x v="7"/>
    </i>
    <i>
      <x v="8"/>
    </i>
    <i>
      <x v="9"/>
    </i>
    <i>
      <x v="10"/>
    </i>
    <i>
      <x v="11"/>
    </i>
    <i t="grand">
      <x/>
    </i>
  </rowItems>
  <colItems count="1">
    <i/>
  </colItems>
  <dataFields count="1">
    <dataField name="Sum of # of Impressions" fld="3" baseField="0" baseItem="0"/>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2A91CD-7881-458F-9EF3-F19F2102C504}"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E58" firstHeaderRow="1" firstDataRow="2" firstDataCol="1"/>
  <pivotFields count="5">
    <pivotField axis="axisRow" numFmtId="17" showAll="0">
      <items count="13">
        <item x="0"/>
        <item x="1"/>
        <item x="2"/>
        <item x="3"/>
        <item x="4"/>
        <item x="5"/>
        <item x="6"/>
        <item x="7"/>
        <item x="8"/>
        <item x="9"/>
        <item x="10"/>
        <item x="11"/>
        <item t="default"/>
      </items>
    </pivotField>
    <pivotField dataField="1" numFmtId="164" showAll="0"/>
    <pivotField axis="axisCol" showAll="0">
      <items count="4">
        <item x="0"/>
        <item x="1"/>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name="Sum of Conversions" fld="1" baseField="0" baseItem="0"/>
  </dataFields>
  <chartFormats count="3">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FCF4BB-A7FF-4284-B11C-796FE8AE09B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H41" firstHeaderRow="1" firstDataRow="2" firstDataCol="1"/>
  <pivotFields count="5">
    <pivotField axis="axisRow" numFmtId="17" showAll="0">
      <items count="13">
        <item x="0"/>
        <item x="1"/>
        <item x="2"/>
        <item x="3"/>
        <item x="4"/>
        <item x="5"/>
        <item x="6"/>
        <item x="7"/>
        <item x="8"/>
        <item x="9"/>
        <item x="10"/>
        <item x="11"/>
        <item t="default"/>
      </items>
    </pivotField>
    <pivotField dataField="1" numFmtId="164" showAll="0"/>
    <pivotField axis="axisCol" showAll="0">
      <items count="7">
        <item x="0"/>
        <item x="3"/>
        <item x="4"/>
        <item x="5"/>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3">
    <i>
      <x/>
    </i>
    <i>
      <x v="1"/>
    </i>
    <i>
      <x v="2"/>
    </i>
    <i>
      <x v="3"/>
    </i>
    <i>
      <x v="4"/>
    </i>
    <i>
      <x v="5"/>
    </i>
    <i>
      <x v="6"/>
    </i>
    <i>
      <x v="7"/>
    </i>
    <i>
      <x v="8"/>
    </i>
    <i>
      <x v="9"/>
    </i>
    <i>
      <x v="10"/>
    </i>
    <i>
      <x v="11"/>
    </i>
    <i t="grand">
      <x/>
    </i>
  </rowItems>
  <colFields count="1">
    <field x="2"/>
  </colFields>
  <colItems count="7">
    <i>
      <x/>
    </i>
    <i>
      <x v="1"/>
    </i>
    <i>
      <x v="2"/>
    </i>
    <i>
      <x v="3"/>
    </i>
    <i>
      <x v="4"/>
    </i>
    <i>
      <x v="5"/>
    </i>
    <i t="grand">
      <x/>
    </i>
  </colItems>
  <dataFields count="1">
    <dataField name="Sum of # of Scans" fld="1" baseField="0" baseItem="0"/>
  </dataFields>
  <chartFormats count="6">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2FBF5B-ED38-444C-848D-B883405DA16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C14" firstHeaderRow="0" firstDataRow="1" firstDataCol="1"/>
  <pivotFields count="9">
    <pivotField axis="axisRow" numFmtId="17" showAll="0">
      <items count="13">
        <item x="0"/>
        <item x="1"/>
        <item x="2"/>
        <item x="3"/>
        <item x="4"/>
        <item x="5"/>
        <item x="6"/>
        <item x="7"/>
        <item x="8"/>
        <item x="9"/>
        <item x="10"/>
        <item x="11"/>
        <item t="default"/>
      </items>
    </pivotField>
    <pivotField dataField="1" numFmtId="164" showAll="0">
      <items count="13">
        <item x="0"/>
        <item x="1"/>
        <item x="2"/>
        <item x="3"/>
        <item x="4"/>
        <item x="5"/>
        <item x="6"/>
        <item x="7"/>
        <item x="8"/>
        <item x="9"/>
        <item x="10"/>
        <item x="11"/>
        <item t="default"/>
      </items>
    </pivotField>
    <pivotField dataField="1" numFmtId="164" showAll="0">
      <items count="5">
        <item x="0"/>
        <item x="1"/>
        <item x="2"/>
        <item x="3"/>
        <item t="default"/>
      </items>
    </pivotField>
    <pivotField numFmtId="164" showAll="0"/>
    <pivotField numFmtId="165" showAll="0">
      <items count="13">
        <item x="10"/>
        <item x="8"/>
        <item x="5"/>
        <item x="9"/>
        <item x="11"/>
        <item x="4"/>
        <item x="2"/>
        <item x="6"/>
        <item x="7"/>
        <item x="3"/>
        <item x="0"/>
        <item x="1"/>
        <item t="default"/>
      </items>
    </pivotField>
    <pivotField numFmtId="165"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 of Scans (Actual)" fld="1" baseField="0" baseItem="0"/>
    <dataField name="Sum of # of Scans (Goal)"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4EA24E-6884-43C6-80CE-758D73E1D4D3}"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7:F21" firstHeaderRow="1" firstDataRow="1" firstDataCol="1"/>
  <pivotFields count="5">
    <pivotField numFmtId="17" showAll="0">
      <items count="13">
        <item x="0"/>
        <item x="1"/>
        <item x="2"/>
        <item x="3"/>
        <item x="4"/>
        <item x="5"/>
        <item x="6"/>
        <item x="7"/>
        <item x="8"/>
        <item x="9"/>
        <item x="10"/>
        <item x="11"/>
        <item t="default"/>
      </items>
    </pivotField>
    <pivotField dataField="1" numFmtId="164" showAll="0">
      <items count="35">
        <item x="12"/>
        <item x="14"/>
        <item x="16"/>
        <item x="13"/>
        <item x="15"/>
        <item x="18"/>
        <item x="17"/>
        <item x="19"/>
        <item x="21"/>
        <item x="20"/>
        <item x="22"/>
        <item x="24"/>
        <item x="0"/>
        <item x="25"/>
        <item x="23"/>
        <item x="1"/>
        <item x="26"/>
        <item x="2"/>
        <item x="9"/>
        <item x="3"/>
        <item x="5"/>
        <item x="6"/>
        <item x="10"/>
        <item x="28"/>
        <item x="30"/>
        <item x="29"/>
        <item x="8"/>
        <item x="11"/>
        <item x="4"/>
        <item x="7"/>
        <item x="27"/>
        <item x="31"/>
        <item x="32"/>
        <item x="33"/>
        <item t="default"/>
      </items>
    </pivotField>
    <pivotField axis="axisRow"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Conversions" fld="1" baseField="0" baseItem="0" numFmtId="10">
      <extLst>
        <ext xmlns:x14="http://schemas.microsoft.com/office/spreadsheetml/2009/9/main" uri="{E15A36E0-9728-4e99-A89B-3F7291B0FE68}">
          <x14:dataField pivotShowAs="percentOfParentRow"/>
        </ext>
      </extLst>
    </dataField>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B2E585-20A6-40A6-AB6C-17B646335BA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B24" firstHeaderRow="1" firstDataRow="1" firstDataCol="1"/>
  <pivotFields count="5">
    <pivotField numFmtId="17" showAll="0">
      <items count="13">
        <item x="0"/>
        <item x="1"/>
        <item x="2"/>
        <item x="3"/>
        <item x="4"/>
        <item x="5"/>
        <item x="6"/>
        <item x="7"/>
        <item x="8"/>
        <item x="9"/>
        <item x="10"/>
        <item x="11"/>
        <item t="default"/>
      </items>
    </pivotField>
    <pivotField dataField="1" numFmtId="164" showAll="0"/>
    <pivotField axis="axisRow" showAll="0">
      <items count="7">
        <item x="0"/>
        <item x="3"/>
        <item x="4"/>
        <item x="5"/>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Items count="1">
    <i/>
  </colItems>
  <dataFields count="1">
    <dataField name="Sum of # of Scans" fld="1" baseField="0" baseItem="0" numFmtId="10">
      <extLst>
        <ext xmlns:x14="http://schemas.microsoft.com/office/spreadsheetml/2009/9/main" uri="{E15A36E0-9728-4e99-A89B-3F7291B0FE68}">
          <x14:dataField pivotShowAs="percentOfParentRow"/>
        </ext>
      </extLst>
    </dataField>
  </dataFields>
  <chartFormats count="7">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2" count="1" selected="0">
            <x v="0"/>
          </reference>
        </references>
      </pivotArea>
    </chartFormat>
    <chartFormat chart="2" format="31">
      <pivotArea type="data" outline="0" fieldPosition="0">
        <references count="2">
          <reference field="4294967294" count="1" selected="0">
            <x v="0"/>
          </reference>
          <reference field="2" count="1" selected="0">
            <x v="1"/>
          </reference>
        </references>
      </pivotArea>
    </chartFormat>
    <chartFormat chart="2" format="32">
      <pivotArea type="data" outline="0" fieldPosition="0">
        <references count="2">
          <reference field="4294967294" count="1" selected="0">
            <x v="0"/>
          </reference>
          <reference field="2" count="1" selected="0">
            <x v="2"/>
          </reference>
        </references>
      </pivotArea>
    </chartFormat>
    <chartFormat chart="2" format="33">
      <pivotArea type="data" outline="0" fieldPosition="0">
        <references count="2">
          <reference field="4294967294" count="1" selected="0">
            <x v="0"/>
          </reference>
          <reference field="2" count="1" selected="0">
            <x v="3"/>
          </reference>
        </references>
      </pivotArea>
    </chartFormat>
    <chartFormat chart="2" format="34">
      <pivotArea type="data" outline="0" fieldPosition="0">
        <references count="2">
          <reference field="4294967294" count="1" selected="0">
            <x v="0"/>
          </reference>
          <reference field="2" count="1" selected="0">
            <x v="4"/>
          </reference>
        </references>
      </pivotArea>
    </chartFormat>
    <chartFormat chart="2" format="35">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AF19FB-C9A7-4C42-A3A6-4DFECBCB051A}"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H1:I14" firstHeaderRow="1" firstDataRow="1" firstDataCol="1"/>
  <pivotFields count="9">
    <pivotField axis="axisRow" numFmtId="17" showAll="0">
      <items count="13">
        <item x="0"/>
        <item x="1"/>
        <item x="2"/>
        <item x="3"/>
        <item x="4"/>
        <item x="5"/>
        <item x="6"/>
        <item x="7"/>
        <item x="8"/>
        <item x="9"/>
        <item x="10"/>
        <item x="11"/>
        <item t="default"/>
      </items>
    </pivotField>
    <pivotField numFmtId="164" showAll="0"/>
    <pivotField numFmtId="164" showAll="0"/>
    <pivotField numFmtId="164" showAll="0"/>
    <pivotField numFmtId="165" showAll="0"/>
    <pivotField numFmtId="165" showAll="0"/>
    <pivotField dataField="1" numFmtId="164" showAll="0">
      <items count="13">
        <item x="0"/>
        <item x="1"/>
        <item x="2"/>
        <item x="3"/>
        <item x="4"/>
        <item x="6"/>
        <item x="5"/>
        <item x="8"/>
        <item x="7"/>
        <item x="9"/>
        <item x="10"/>
        <item x="11"/>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3">
    <i>
      <x/>
    </i>
    <i>
      <x v="1"/>
    </i>
    <i>
      <x v="2"/>
    </i>
    <i>
      <x v="3"/>
    </i>
    <i>
      <x v="4"/>
    </i>
    <i>
      <x v="5"/>
    </i>
    <i>
      <x v="6"/>
    </i>
    <i>
      <x v="7"/>
    </i>
    <i>
      <x v="8"/>
    </i>
    <i>
      <x v="9"/>
    </i>
    <i>
      <x v="10"/>
    </i>
    <i>
      <x v="11"/>
    </i>
    <i t="grand">
      <x/>
    </i>
  </rowItems>
  <colItems count="1">
    <i/>
  </colItems>
  <dataFields count="1">
    <dataField name="Sum of Conversions from QR Landing Pages (Actual)" fld="6"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_Location" xr10:uid="{4E801FC8-B6A1-4998-8441-5C441984CE18}" sourceName="Ad Location">
  <pivotTables>
    <pivotTable tabId="2" name="PivotTable6"/>
    <pivotTable tabId="2" name="PivotTable8"/>
  </pivotTables>
  <data>
    <tabular pivotCacheId="1543813217">
      <items count="6">
        <i x="0" s="1"/>
        <i x="3" s="1"/>
        <i x="4" s="1"/>
        <i x="5"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ding_Page" xr10:uid="{786612A5-61DE-4315-9483-0A89A1F93AB5}" sourceName="Landing Page">
  <pivotTables>
    <pivotTable tabId="2" name="PivotTable7"/>
    <pivotTable tabId="2" name="PivotTable9"/>
  </pivotTables>
  <data>
    <tabular pivotCacheId="164150470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 Location" xr10:uid="{94CE8A98-E74B-426D-8C71-FBFFC371386F}" cache="Slicer_Ad_Location" caption="Ad Location" style="SlicerStyleDark1" rowHeight="234950"/>
  <slicer name="Landing Page" xr10:uid="{62196963-3DBD-4E0A-89BC-70399BCB8DD5}" cache="Slicer_Landing_Page" caption="Landing Page"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196BD6-87F4-426A-A8CB-7EBAF60B7CDE}" name="Table2" displayName="Table2" ref="A1:G13" totalsRowShown="0" headerRowDxfId="18" dataDxfId="17" headerRowCellStyle="Percent" dataCellStyle="Percent">
  <tableColumns count="7">
    <tableColumn id="1" xr3:uid="{C3FA99C4-E48F-4B6A-A02C-D85FA75487B9}" name="Period" dataDxfId="16" dataCellStyle="Percent"/>
    <tableColumn id="2" xr3:uid="{EB19B6B6-DB88-4F75-ACC2-832E233411EE}" name="# of Scans (Actual)" dataDxfId="15" dataCellStyle="Comma"/>
    <tableColumn id="3" xr3:uid="{FBEE0DC3-BA2C-4E61-8A38-AD4804CDB738}" name="# of Scans (Goal)" dataDxfId="14" dataCellStyle="Comma"/>
    <tableColumn id="4" xr3:uid="{0D6C5EE9-AE09-4002-A523-102461C54F66}" name="# of Impressions" dataDxfId="13" dataCellStyle="Comma"/>
    <tableColumn id="5" xr3:uid="{BFB4B7C3-2DD4-49B4-A15E-E7DD5F08E591}" name="Scan Through Rate (Actual)" dataDxfId="12" dataCellStyle="Percent">
      <calculatedColumnFormula>B2/D2</calculatedColumnFormula>
    </tableColumn>
    <tableColumn id="6" xr3:uid="{BB5018A4-3181-465F-AEEC-224426A22539}" name="Scan Through Rate (Goal)" dataDxfId="11" dataCellStyle="Percent"/>
    <tableColumn id="7" xr3:uid="{FF917D75-142A-4761-BA6F-4F24131846AE}" name="Conversions from QR Landing Pages (Actual)" dataDxfId="10" dataCellStyle="Comma"/>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EE41C9-CCBC-4D94-9CC4-51148C8D8383}" name="Table3" displayName="Table3" ref="A15:C87" totalsRowShown="0" headerRowDxfId="9" dataDxfId="8" headerRowCellStyle="Percent" dataCellStyle="Percent">
  <tableColumns count="3">
    <tableColumn id="1" xr3:uid="{75EFA1FC-D8D7-40E6-B1AB-1A9AD306106B}" name="Period" dataDxfId="7" dataCellStyle="Percent"/>
    <tableColumn id="2" xr3:uid="{57A11FA1-91EE-494A-BF4E-5B297B5C8D9B}" name="# of Scans" dataDxfId="6" dataCellStyle="Comma"/>
    <tableColumn id="3" xr3:uid="{27F94E50-7575-4B65-B325-E69BC1C8BBEA}" name="Ad Location" dataDxfId="5" dataCellStyle="Percent"/>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682E63-9205-4FF6-A20B-FCCF693B8246}" name="Table4" displayName="Table4" ref="E15:G51" totalsRowShown="0" headerRowDxfId="4" dataDxfId="3" headerRowCellStyle="Percent" dataCellStyle="Percent">
  <tableColumns count="3">
    <tableColumn id="1" xr3:uid="{7E54D2D8-4C1C-43FC-BB3D-EA6602AF5C79}" name="Period" dataDxfId="2" dataCellStyle="Percent"/>
    <tableColumn id="2" xr3:uid="{919C98A3-9456-406C-ABBE-CF4EC475AE07}" name="Conversions" dataDxfId="1" dataCellStyle="Comma"/>
    <tableColumn id="3" xr3:uid="{237986EA-F088-4AD6-8737-FC3CE4D31A9B}" name="Landing Page" dataDxfId="0" dataCellStyle="Percent"/>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eriod" xr10:uid="{9DBF1C24-A6AE-4A27-9D11-4BC6D1D21841}" sourceName="Period">
  <pivotTables>
    <pivotTable tabId="2" name="PivotTable1"/>
    <pivotTable tabId="2" name="PivotTable3"/>
    <pivotTable tabId="2" name="PivotTable4"/>
  </pivotTables>
  <state minimalRefreshVersion="6" lastRefreshVersion="6" pivotCacheId="1397352411"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eriod" xr10:uid="{B77A18C3-2C1B-4DDE-B2D4-8CE5CAF28D1C}" cache="NativeTimeline_Period" caption="Period" level="2" selectionLevel="2" scrollPosition="2016-01-01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47A4-B680-449F-9F79-425766AB84CF}">
  <sheetPr>
    <tabColor theme="1" tint="0.499984740745262"/>
  </sheetPr>
  <dimension ref="A1:G87"/>
  <sheetViews>
    <sheetView topLeftCell="B1" workbookViewId="0">
      <selection activeCell="N22" sqref="N22"/>
    </sheetView>
  </sheetViews>
  <sheetFormatPr defaultColWidth="9.109375" defaultRowHeight="14.4" x14ac:dyDescent="0.3"/>
  <cols>
    <col min="1" max="7" width="20.6640625" style="9" customWidth="1"/>
    <col min="8" max="16384" width="9.109375" style="6"/>
  </cols>
  <sheetData>
    <row r="1" spans="1:7" s="2" customFormat="1" ht="28.8" x14ac:dyDescent="0.3">
      <c r="A1" s="1" t="s">
        <v>0</v>
      </c>
      <c r="B1" s="1" t="s">
        <v>1</v>
      </c>
      <c r="C1" s="1" t="s">
        <v>2</v>
      </c>
      <c r="D1" s="1" t="s">
        <v>3</v>
      </c>
      <c r="E1" s="1" t="s">
        <v>4</v>
      </c>
      <c r="F1" s="1" t="s">
        <v>5</v>
      </c>
      <c r="G1" s="1" t="s">
        <v>6</v>
      </c>
    </row>
    <row r="2" spans="1:7" x14ac:dyDescent="0.3">
      <c r="A2" s="3">
        <v>42370</v>
      </c>
      <c r="B2" s="4">
        <v>3219</v>
      </c>
      <c r="C2" s="4">
        <v>3000</v>
      </c>
      <c r="D2" s="4">
        <v>78495</v>
      </c>
      <c r="E2" s="5">
        <f t="shared" ref="E2:E13" si="0">B2/D2</f>
        <v>4.1008981463787501E-2</v>
      </c>
      <c r="F2" s="5">
        <v>0.06</v>
      </c>
      <c r="G2" s="4">
        <v>1000</v>
      </c>
    </row>
    <row r="3" spans="1:7" x14ac:dyDescent="0.3">
      <c r="A3" s="3">
        <v>42401</v>
      </c>
      <c r="B3" s="4">
        <v>3381</v>
      </c>
      <c r="C3" s="4">
        <v>3500</v>
      </c>
      <c r="D3" s="4">
        <v>80394</v>
      </c>
      <c r="E3" s="5">
        <f t="shared" si="0"/>
        <v>4.2055377266960223E-2</v>
      </c>
      <c r="F3" s="5">
        <v>0.06</v>
      </c>
      <c r="G3" s="4">
        <v>1200</v>
      </c>
    </row>
    <row r="4" spans="1:7" x14ac:dyDescent="0.3">
      <c r="A4" s="3">
        <v>42430</v>
      </c>
      <c r="B4" s="4">
        <v>3453</v>
      </c>
      <c r="C4" s="4">
        <v>3500</v>
      </c>
      <c r="D4" s="4">
        <v>93040</v>
      </c>
      <c r="E4" s="5">
        <f t="shared" si="0"/>
        <v>3.7113069647463456E-2</v>
      </c>
      <c r="F4" s="5">
        <v>0.06</v>
      </c>
      <c r="G4" s="4">
        <v>1210</v>
      </c>
    </row>
    <row r="5" spans="1:7" x14ac:dyDescent="0.3">
      <c r="A5" s="3">
        <v>42461</v>
      </c>
      <c r="B5" s="4">
        <v>3723</v>
      </c>
      <c r="C5" s="4">
        <v>3500</v>
      </c>
      <c r="D5" s="4">
        <v>96049</v>
      </c>
      <c r="E5" s="5">
        <f t="shared" si="0"/>
        <v>3.876146550198336E-2</v>
      </c>
      <c r="F5" s="5">
        <v>0.06</v>
      </c>
      <c r="G5" s="4">
        <v>1250</v>
      </c>
    </row>
    <row r="6" spans="1:7" x14ac:dyDescent="0.3">
      <c r="A6" s="3">
        <v>42491</v>
      </c>
      <c r="B6" s="4">
        <v>3791</v>
      </c>
      <c r="C6" s="4">
        <v>4000</v>
      </c>
      <c r="D6" s="4">
        <v>104950</v>
      </c>
      <c r="E6" s="5">
        <f t="shared" si="0"/>
        <v>3.6121962839447352E-2</v>
      </c>
      <c r="F6" s="5">
        <v>0.06</v>
      </c>
      <c r="G6" s="4">
        <v>1400</v>
      </c>
    </row>
    <row r="7" spans="1:7" x14ac:dyDescent="0.3">
      <c r="A7" s="3">
        <v>42522</v>
      </c>
      <c r="B7" s="4">
        <v>3862</v>
      </c>
      <c r="C7" s="4">
        <v>4000</v>
      </c>
      <c r="D7" s="4">
        <v>123144</v>
      </c>
      <c r="E7" s="5">
        <f t="shared" si="0"/>
        <v>3.1361657896446439E-2</v>
      </c>
      <c r="F7" s="5">
        <v>0.06</v>
      </c>
      <c r="G7" s="4">
        <v>1459</v>
      </c>
    </row>
    <row r="8" spans="1:7" x14ac:dyDescent="0.3">
      <c r="A8" s="3">
        <v>42552</v>
      </c>
      <c r="B8" s="4">
        <v>3876</v>
      </c>
      <c r="C8" s="4">
        <v>4000</v>
      </c>
      <c r="D8" s="4">
        <v>103940</v>
      </c>
      <c r="E8" s="5">
        <f t="shared" si="0"/>
        <v>3.7290744660380987E-2</v>
      </c>
      <c r="F8" s="5">
        <v>0.06</v>
      </c>
      <c r="G8" s="4">
        <v>1401</v>
      </c>
    </row>
    <row r="9" spans="1:7" x14ac:dyDescent="0.3">
      <c r="A9" s="3">
        <v>42583</v>
      </c>
      <c r="B9" s="4">
        <v>4030</v>
      </c>
      <c r="C9" s="4">
        <v>4500</v>
      </c>
      <c r="D9" s="4">
        <v>104059</v>
      </c>
      <c r="E9" s="5">
        <f t="shared" si="0"/>
        <v>3.8728029291075258E-2</v>
      </c>
      <c r="F9" s="5">
        <v>0.06</v>
      </c>
      <c r="G9" s="4">
        <v>1509</v>
      </c>
    </row>
    <row r="10" spans="1:7" x14ac:dyDescent="0.3">
      <c r="A10" s="3">
        <v>42614</v>
      </c>
      <c r="B10" s="4">
        <v>4077</v>
      </c>
      <c r="C10" s="4">
        <v>4500</v>
      </c>
      <c r="D10" s="4">
        <v>130455</v>
      </c>
      <c r="E10" s="5">
        <f t="shared" si="0"/>
        <v>3.1252155915833045E-2</v>
      </c>
      <c r="F10" s="5">
        <v>0.06</v>
      </c>
      <c r="G10" s="4">
        <v>1498</v>
      </c>
    </row>
    <row r="11" spans="1:7" x14ac:dyDescent="0.3">
      <c r="A11" s="3">
        <v>42644</v>
      </c>
      <c r="B11" s="4">
        <v>4115</v>
      </c>
      <c r="C11" s="4">
        <v>4500</v>
      </c>
      <c r="D11" s="4">
        <v>129405</v>
      </c>
      <c r="E11" s="5">
        <f t="shared" si="0"/>
        <v>3.1799389513542754E-2</v>
      </c>
      <c r="F11" s="5">
        <v>0.06</v>
      </c>
      <c r="G11" s="4">
        <v>1531</v>
      </c>
    </row>
    <row r="12" spans="1:7" x14ac:dyDescent="0.3">
      <c r="A12" s="3">
        <v>42675</v>
      </c>
      <c r="B12" s="4">
        <v>4167</v>
      </c>
      <c r="C12" s="4">
        <v>4500</v>
      </c>
      <c r="D12" s="4">
        <v>149856</v>
      </c>
      <c r="E12" s="5">
        <f t="shared" si="0"/>
        <v>2.7806694426649584E-2</v>
      </c>
      <c r="F12" s="5">
        <v>0.06</v>
      </c>
      <c r="G12" s="4">
        <v>1600</v>
      </c>
    </row>
    <row r="13" spans="1:7" x14ac:dyDescent="0.3">
      <c r="A13" s="3">
        <v>42705</v>
      </c>
      <c r="B13" s="4">
        <v>4282</v>
      </c>
      <c r="C13" s="4">
        <v>4500</v>
      </c>
      <c r="D13" s="4">
        <v>129450</v>
      </c>
      <c r="E13" s="5">
        <f t="shared" si="0"/>
        <v>3.3078408651989188E-2</v>
      </c>
      <c r="F13" s="5">
        <v>0.06</v>
      </c>
      <c r="G13" s="4">
        <v>1775</v>
      </c>
    </row>
    <row r="15" spans="1:7" s="2" customFormat="1" x14ac:dyDescent="0.3">
      <c r="A15" s="1" t="s">
        <v>0</v>
      </c>
      <c r="B15" s="1" t="s">
        <v>7</v>
      </c>
      <c r="C15" s="1" t="s">
        <v>8</v>
      </c>
      <c r="D15" s="7"/>
      <c r="E15" s="1" t="s">
        <v>0</v>
      </c>
      <c r="F15" s="1" t="s">
        <v>9</v>
      </c>
      <c r="G15" s="1" t="s">
        <v>10</v>
      </c>
    </row>
    <row r="16" spans="1:7" x14ac:dyDescent="0.3">
      <c r="A16" s="3">
        <v>42370</v>
      </c>
      <c r="B16" s="4">
        <v>103</v>
      </c>
      <c r="C16" s="8" t="s">
        <v>11</v>
      </c>
      <c r="E16" s="3">
        <v>42370</v>
      </c>
      <c r="F16" s="4">
        <v>400</v>
      </c>
      <c r="G16" s="8" t="s">
        <v>12</v>
      </c>
    </row>
    <row r="17" spans="1:7" x14ac:dyDescent="0.3">
      <c r="A17" s="3">
        <v>42401</v>
      </c>
      <c r="B17" s="4">
        <v>106</v>
      </c>
      <c r="C17" s="8" t="s">
        <v>11</v>
      </c>
      <c r="E17" s="3">
        <v>42401</v>
      </c>
      <c r="F17" s="4">
        <v>459</v>
      </c>
      <c r="G17" s="8" t="s">
        <v>12</v>
      </c>
    </row>
    <row r="18" spans="1:7" x14ac:dyDescent="0.3">
      <c r="A18" s="3">
        <v>42430</v>
      </c>
      <c r="B18" s="4">
        <v>109</v>
      </c>
      <c r="C18" s="8" t="s">
        <v>11</v>
      </c>
      <c r="E18" s="3">
        <v>42430</v>
      </c>
      <c r="F18" s="4">
        <v>500</v>
      </c>
      <c r="G18" s="8" t="s">
        <v>12</v>
      </c>
    </row>
    <row r="19" spans="1:7" x14ac:dyDescent="0.3">
      <c r="A19" s="3">
        <v>42461</v>
      </c>
      <c r="B19" s="4">
        <v>112</v>
      </c>
      <c r="C19" s="8" t="s">
        <v>11</v>
      </c>
      <c r="E19" s="3">
        <v>42461</v>
      </c>
      <c r="F19" s="4">
        <v>520</v>
      </c>
      <c r="G19" s="8" t="s">
        <v>12</v>
      </c>
    </row>
    <row r="20" spans="1:7" x14ac:dyDescent="0.3">
      <c r="A20" s="3">
        <v>42491</v>
      </c>
      <c r="B20" s="4">
        <v>115</v>
      </c>
      <c r="C20" s="8" t="s">
        <v>11</v>
      </c>
      <c r="E20" s="3">
        <v>42491</v>
      </c>
      <c r="F20" s="4">
        <v>600</v>
      </c>
      <c r="G20" s="8" t="s">
        <v>12</v>
      </c>
    </row>
    <row r="21" spans="1:7" x14ac:dyDescent="0.3">
      <c r="A21" s="3">
        <v>42522</v>
      </c>
      <c r="B21" s="4">
        <v>118</v>
      </c>
      <c r="C21" s="8" t="s">
        <v>11</v>
      </c>
      <c r="E21" s="3">
        <v>42522</v>
      </c>
      <c r="F21" s="4">
        <v>524</v>
      </c>
      <c r="G21" s="8" t="s">
        <v>12</v>
      </c>
    </row>
    <row r="22" spans="1:7" x14ac:dyDescent="0.3">
      <c r="A22" s="3">
        <v>42552</v>
      </c>
      <c r="B22" s="4">
        <v>121</v>
      </c>
      <c r="C22" s="8" t="s">
        <v>11</v>
      </c>
      <c r="E22" s="3">
        <v>42552</v>
      </c>
      <c r="F22" s="4">
        <v>527</v>
      </c>
      <c r="G22" s="8" t="s">
        <v>12</v>
      </c>
    </row>
    <row r="23" spans="1:7" x14ac:dyDescent="0.3">
      <c r="A23" s="3">
        <v>42583</v>
      </c>
      <c r="B23" s="4">
        <v>124</v>
      </c>
      <c r="C23" s="8" t="s">
        <v>11</v>
      </c>
      <c r="E23" s="3">
        <v>42583</v>
      </c>
      <c r="F23" s="4">
        <v>601</v>
      </c>
      <c r="G23" s="8" t="s">
        <v>12</v>
      </c>
    </row>
    <row r="24" spans="1:7" x14ac:dyDescent="0.3">
      <c r="A24" s="3">
        <v>42614</v>
      </c>
      <c r="B24" s="4">
        <v>127</v>
      </c>
      <c r="C24" s="8" t="s">
        <v>11</v>
      </c>
      <c r="E24" s="3">
        <v>42614</v>
      </c>
      <c r="F24" s="4">
        <v>588</v>
      </c>
      <c r="G24" s="8" t="s">
        <v>12</v>
      </c>
    </row>
    <row r="25" spans="1:7" x14ac:dyDescent="0.3">
      <c r="A25" s="3">
        <v>42644</v>
      </c>
      <c r="B25" s="4">
        <v>130</v>
      </c>
      <c r="C25" s="8" t="s">
        <v>11</v>
      </c>
      <c r="E25" s="3">
        <v>42644</v>
      </c>
      <c r="F25" s="4">
        <v>512</v>
      </c>
      <c r="G25" s="8" t="s">
        <v>12</v>
      </c>
    </row>
    <row r="26" spans="1:7" x14ac:dyDescent="0.3">
      <c r="A26" s="3">
        <v>42675</v>
      </c>
      <c r="B26" s="4">
        <v>133</v>
      </c>
      <c r="C26" s="8" t="s">
        <v>11</v>
      </c>
      <c r="E26" s="3">
        <v>42675</v>
      </c>
      <c r="F26" s="4">
        <v>545</v>
      </c>
      <c r="G26" s="8" t="s">
        <v>12</v>
      </c>
    </row>
    <row r="27" spans="1:7" x14ac:dyDescent="0.3">
      <c r="A27" s="3">
        <v>42705</v>
      </c>
      <c r="B27" s="4">
        <v>136</v>
      </c>
      <c r="C27" s="8" t="s">
        <v>11</v>
      </c>
      <c r="E27" s="3">
        <v>42705</v>
      </c>
      <c r="F27" s="4">
        <v>599</v>
      </c>
      <c r="G27" s="8" t="s">
        <v>12</v>
      </c>
    </row>
    <row r="28" spans="1:7" x14ac:dyDescent="0.3">
      <c r="A28" s="3">
        <v>42370</v>
      </c>
      <c r="B28" s="4">
        <v>783</v>
      </c>
      <c r="C28" s="8" t="s">
        <v>13</v>
      </c>
      <c r="E28" s="3">
        <v>42370</v>
      </c>
      <c r="F28" s="4">
        <v>300</v>
      </c>
      <c r="G28" s="8" t="s">
        <v>14</v>
      </c>
    </row>
    <row r="29" spans="1:7" x14ac:dyDescent="0.3">
      <c r="A29" s="3">
        <v>42401</v>
      </c>
      <c r="B29" s="4">
        <v>789</v>
      </c>
      <c r="C29" s="8" t="s">
        <v>13</v>
      </c>
      <c r="E29" s="3">
        <v>42401</v>
      </c>
      <c r="F29" s="4">
        <v>320</v>
      </c>
      <c r="G29" s="8" t="s">
        <v>14</v>
      </c>
    </row>
    <row r="30" spans="1:7" x14ac:dyDescent="0.3">
      <c r="A30" s="3">
        <v>42430</v>
      </c>
      <c r="B30" s="4">
        <v>795</v>
      </c>
      <c r="C30" s="8" t="s">
        <v>13</v>
      </c>
      <c r="E30" s="3">
        <v>42430</v>
      </c>
      <c r="F30" s="4">
        <v>315</v>
      </c>
      <c r="G30" s="8" t="s">
        <v>14</v>
      </c>
    </row>
    <row r="31" spans="1:7" x14ac:dyDescent="0.3">
      <c r="A31" s="3">
        <v>42461</v>
      </c>
      <c r="B31" s="4">
        <v>801</v>
      </c>
      <c r="C31" s="8" t="s">
        <v>13</v>
      </c>
      <c r="E31" s="3">
        <v>42461</v>
      </c>
      <c r="F31" s="4">
        <v>321</v>
      </c>
      <c r="G31" s="8" t="s">
        <v>14</v>
      </c>
    </row>
    <row r="32" spans="1:7" x14ac:dyDescent="0.3">
      <c r="A32" s="3">
        <v>42491</v>
      </c>
      <c r="B32" s="4">
        <v>807</v>
      </c>
      <c r="C32" s="8" t="s">
        <v>13</v>
      </c>
      <c r="E32" s="3">
        <v>42491</v>
      </c>
      <c r="F32" s="4">
        <v>319</v>
      </c>
      <c r="G32" s="8" t="s">
        <v>14</v>
      </c>
    </row>
    <row r="33" spans="1:7" x14ac:dyDescent="0.3">
      <c r="A33" s="3">
        <v>42522</v>
      </c>
      <c r="B33" s="4">
        <v>813</v>
      </c>
      <c r="C33" s="8" t="s">
        <v>13</v>
      </c>
      <c r="E33" s="3">
        <v>42522</v>
      </c>
      <c r="F33" s="4">
        <v>327</v>
      </c>
      <c r="G33" s="8" t="s">
        <v>14</v>
      </c>
    </row>
    <row r="34" spans="1:7" x14ac:dyDescent="0.3">
      <c r="A34" s="3">
        <v>42552</v>
      </c>
      <c r="B34" s="4">
        <v>819</v>
      </c>
      <c r="C34" s="8" t="s">
        <v>13</v>
      </c>
      <c r="E34" s="3">
        <v>42552</v>
      </c>
      <c r="F34" s="4">
        <v>322</v>
      </c>
      <c r="G34" s="8" t="s">
        <v>14</v>
      </c>
    </row>
    <row r="35" spans="1:7" x14ac:dyDescent="0.3">
      <c r="A35" s="3">
        <v>42583</v>
      </c>
      <c r="B35" s="4">
        <v>825</v>
      </c>
      <c r="C35" s="8" t="s">
        <v>13</v>
      </c>
      <c r="E35" s="3">
        <v>42583</v>
      </c>
      <c r="F35" s="4">
        <v>329</v>
      </c>
      <c r="G35" s="8" t="s">
        <v>14</v>
      </c>
    </row>
    <row r="36" spans="1:7" x14ac:dyDescent="0.3">
      <c r="A36" s="3">
        <v>42614</v>
      </c>
      <c r="B36" s="4">
        <v>831</v>
      </c>
      <c r="C36" s="8" t="s">
        <v>13</v>
      </c>
      <c r="E36" s="3">
        <v>42614</v>
      </c>
      <c r="F36" s="4">
        <v>335</v>
      </c>
      <c r="G36" s="8" t="s">
        <v>14</v>
      </c>
    </row>
    <row r="37" spans="1:7" x14ac:dyDescent="0.3">
      <c r="A37" s="3">
        <v>42644</v>
      </c>
      <c r="B37" s="4">
        <v>837</v>
      </c>
      <c r="C37" s="8" t="s">
        <v>13</v>
      </c>
      <c r="E37" s="3">
        <v>42644</v>
      </c>
      <c r="F37" s="4">
        <v>333</v>
      </c>
      <c r="G37" s="8" t="s">
        <v>14</v>
      </c>
    </row>
    <row r="38" spans="1:7" x14ac:dyDescent="0.3">
      <c r="A38" s="3">
        <v>42675</v>
      </c>
      <c r="B38" s="4">
        <v>843</v>
      </c>
      <c r="C38" s="8" t="s">
        <v>13</v>
      </c>
      <c r="E38" s="3">
        <v>42675</v>
      </c>
      <c r="F38" s="4">
        <v>341</v>
      </c>
      <c r="G38" s="8" t="s">
        <v>14</v>
      </c>
    </row>
    <row r="39" spans="1:7" x14ac:dyDescent="0.3">
      <c r="A39" s="3">
        <v>42705</v>
      </c>
      <c r="B39" s="4">
        <v>849</v>
      </c>
      <c r="C39" s="8" t="s">
        <v>13</v>
      </c>
      <c r="E39" s="3">
        <v>42705</v>
      </c>
      <c r="F39" s="4">
        <v>329</v>
      </c>
      <c r="G39" s="8" t="s">
        <v>14</v>
      </c>
    </row>
    <row r="40" spans="1:7" x14ac:dyDescent="0.3">
      <c r="A40" s="3">
        <v>42370</v>
      </c>
      <c r="B40" s="4">
        <v>513</v>
      </c>
      <c r="C40" s="8" t="s">
        <v>15</v>
      </c>
      <c r="E40" s="3">
        <v>42370</v>
      </c>
      <c r="F40" s="4">
        <v>300</v>
      </c>
      <c r="G40" s="8" t="s">
        <v>16</v>
      </c>
    </row>
    <row r="41" spans="1:7" x14ac:dyDescent="0.3">
      <c r="A41" s="3">
        <v>42401</v>
      </c>
      <c r="B41" s="4">
        <v>516</v>
      </c>
      <c r="C41" s="8" t="s">
        <v>15</v>
      </c>
      <c r="E41" s="3">
        <v>42401</v>
      </c>
      <c r="F41" s="4">
        <v>421</v>
      </c>
      <c r="G41" s="8" t="s">
        <v>16</v>
      </c>
    </row>
    <row r="42" spans="1:7" x14ac:dyDescent="0.3">
      <c r="A42" s="3">
        <v>42430</v>
      </c>
      <c r="B42" s="4">
        <v>569</v>
      </c>
      <c r="C42" s="8" t="s">
        <v>15</v>
      </c>
      <c r="E42" s="3">
        <v>42430</v>
      </c>
      <c r="F42" s="4">
        <v>395</v>
      </c>
      <c r="G42" s="8" t="s">
        <v>16</v>
      </c>
    </row>
    <row r="43" spans="1:7" x14ac:dyDescent="0.3">
      <c r="A43" s="3">
        <v>42461</v>
      </c>
      <c r="B43" s="4">
        <v>580</v>
      </c>
      <c r="C43" s="8" t="s">
        <v>15</v>
      </c>
      <c r="E43" s="3">
        <v>42461</v>
      </c>
      <c r="F43" s="4">
        <v>410</v>
      </c>
      <c r="G43" s="8" t="s">
        <v>16</v>
      </c>
    </row>
    <row r="44" spans="1:7" x14ac:dyDescent="0.3">
      <c r="A44" s="3">
        <v>42491</v>
      </c>
      <c r="B44" s="4">
        <v>609</v>
      </c>
      <c r="C44" s="8" t="s">
        <v>15</v>
      </c>
      <c r="E44" s="3">
        <v>42491</v>
      </c>
      <c r="F44" s="4">
        <v>481</v>
      </c>
      <c r="G44" s="8" t="s">
        <v>16</v>
      </c>
    </row>
    <row r="45" spans="1:7" x14ac:dyDescent="0.3">
      <c r="A45" s="3">
        <v>42522</v>
      </c>
      <c r="B45" s="4">
        <v>610</v>
      </c>
      <c r="C45" s="8" t="s">
        <v>15</v>
      </c>
      <c r="E45" s="3">
        <v>42522</v>
      </c>
      <c r="F45" s="4">
        <v>608</v>
      </c>
      <c r="G45" s="8" t="s">
        <v>16</v>
      </c>
    </row>
    <row r="46" spans="1:7" x14ac:dyDescent="0.3">
      <c r="A46" s="3">
        <v>42552</v>
      </c>
      <c r="B46" s="4">
        <v>610</v>
      </c>
      <c r="C46" s="8" t="s">
        <v>15</v>
      </c>
      <c r="E46" s="3">
        <v>42552</v>
      </c>
      <c r="F46" s="4">
        <v>552</v>
      </c>
      <c r="G46" s="8" t="s">
        <v>16</v>
      </c>
    </row>
    <row r="47" spans="1:7" x14ac:dyDescent="0.3">
      <c r="A47" s="3">
        <v>42583</v>
      </c>
      <c r="B47" s="4">
        <v>625</v>
      </c>
      <c r="C47" s="8" t="s">
        <v>15</v>
      </c>
      <c r="E47" s="3">
        <v>42583</v>
      </c>
      <c r="F47" s="4">
        <v>579</v>
      </c>
      <c r="G47" s="8" t="s">
        <v>16</v>
      </c>
    </row>
    <row r="48" spans="1:7" x14ac:dyDescent="0.3">
      <c r="A48" s="3">
        <v>42614</v>
      </c>
      <c r="B48" s="4">
        <v>635</v>
      </c>
      <c r="C48" s="8" t="s">
        <v>15</v>
      </c>
      <c r="E48" s="3">
        <v>42614</v>
      </c>
      <c r="F48" s="4">
        <v>575</v>
      </c>
      <c r="G48" s="8" t="s">
        <v>16</v>
      </c>
    </row>
    <row r="49" spans="1:7" x14ac:dyDescent="0.3">
      <c r="A49" s="3">
        <v>42644</v>
      </c>
      <c r="B49" s="4">
        <v>640</v>
      </c>
      <c r="C49" s="8" t="s">
        <v>15</v>
      </c>
      <c r="E49" s="3">
        <v>42644</v>
      </c>
      <c r="F49" s="4">
        <v>686</v>
      </c>
      <c r="G49" s="8" t="s">
        <v>16</v>
      </c>
    </row>
    <row r="50" spans="1:7" x14ac:dyDescent="0.3">
      <c r="A50" s="3">
        <v>42675</v>
      </c>
      <c r="B50" s="4">
        <v>650</v>
      </c>
      <c r="C50" s="8" t="s">
        <v>15</v>
      </c>
      <c r="E50" s="3">
        <v>42675</v>
      </c>
      <c r="F50" s="4">
        <v>714</v>
      </c>
      <c r="G50" s="8" t="s">
        <v>16</v>
      </c>
    </row>
    <row r="51" spans="1:7" x14ac:dyDescent="0.3">
      <c r="A51" s="3">
        <v>42705</v>
      </c>
      <c r="B51" s="4">
        <v>655</v>
      </c>
      <c r="C51" s="8" t="s">
        <v>15</v>
      </c>
      <c r="E51" s="3">
        <v>42705</v>
      </c>
      <c r="F51" s="4">
        <v>847</v>
      </c>
      <c r="G51" s="8" t="s">
        <v>16</v>
      </c>
    </row>
    <row r="52" spans="1:7" x14ac:dyDescent="0.3">
      <c r="A52" s="3">
        <v>42370</v>
      </c>
      <c r="B52" s="4">
        <v>200</v>
      </c>
      <c r="C52" s="8" t="s">
        <v>17</v>
      </c>
    </row>
    <row r="53" spans="1:7" x14ac:dyDescent="0.3">
      <c r="A53" s="3">
        <v>42401</v>
      </c>
      <c r="B53" s="4">
        <v>240</v>
      </c>
      <c r="C53" s="8" t="s">
        <v>17</v>
      </c>
    </row>
    <row r="54" spans="1:7" x14ac:dyDescent="0.3">
      <c r="A54" s="3">
        <v>42430</v>
      </c>
      <c r="B54" s="4">
        <v>240</v>
      </c>
      <c r="C54" s="8" t="s">
        <v>17</v>
      </c>
    </row>
    <row r="55" spans="1:7" x14ac:dyDescent="0.3">
      <c r="A55" s="3">
        <v>42461</v>
      </c>
      <c r="B55" s="4">
        <v>280</v>
      </c>
      <c r="C55" s="8" t="s">
        <v>17</v>
      </c>
    </row>
    <row r="56" spans="1:7" x14ac:dyDescent="0.3">
      <c r="A56" s="3">
        <v>42491</v>
      </c>
      <c r="B56" s="4">
        <v>285</v>
      </c>
      <c r="C56" s="8" t="s">
        <v>17</v>
      </c>
    </row>
    <row r="57" spans="1:7" x14ac:dyDescent="0.3">
      <c r="A57" s="3">
        <v>42522</v>
      </c>
      <c r="B57" s="4">
        <v>290</v>
      </c>
      <c r="C57" s="8" t="s">
        <v>17</v>
      </c>
    </row>
    <row r="58" spans="1:7" x14ac:dyDescent="0.3">
      <c r="A58" s="3">
        <v>42552</v>
      </c>
      <c r="B58" s="4">
        <v>295</v>
      </c>
      <c r="C58" s="8" t="s">
        <v>17</v>
      </c>
    </row>
    <row r="59" spans="1:7" x14ac:dyDescent="0.3">
      <c r="A59" s="3">
        <v>42583</v>
      </c>
      <c r="B59" s="4">
        <v>300</v>
      </c>
      <c r="C59" s="8" t="s">
        <v>17</v>
      </c>
    </row>
    <row r="60" spans="1:7" x14ac:dyDescent="0.3">
      <c r="A60" s="3">
        <v>42614</v>
      </c>
      <c r="B60" s="4">
        <v>310</v>
      </c>
      <c r="C60" s="8" t="s">
        <v>17</v>
      </c>
    </row>
    <row r="61" spans="1:7" x14ac:dyDescent="0.3">
      <c r="A61" s="3">
        <v>42644</v>
      </c>
      <c r="B61" s="4">
        <v>310</v>
      </c>
      <c r="C61" s="8" t="s">
        <v>17</v>
      </c>
    </row>
    <row r="62" spans="1:7" x14ac:dyDescent="0.3">
      <c r="A62" s="3">
        <v>42675</v>
      </c>
      <c r="B62" s="4">
        <v>315</v>
      </c>
      <c r="C62" s="8" t="s">
        <v>17</v>
      </c>
    </row>
    <row r="63" spans="1:7" x14ac:dyDescent="0.3">
      <c r="A63" s="3">
        <v>42705</v>
      </c>
      <c r="B63" s="4">
        <v>320</v>
      </c>
      <c r="C63" s="8" t="s">
        <v>17</v>
      </c>
    </row>
    <row r="64" spans="1:7" x14ac:dyDescent="0.3">
      <c r="A64" s="3">
        <v>42370</v>
      </c>
      <c r="B64" s="4">
        <v>1000</v>
      </c>
      <c r="C64" s="8" t="s">
        <v>18</v>
      </c>
    </row>
    <row r="65" spans="1:3" x14ac:dyDescent="0.3">
      <c r="A65" s="3">
        <v>42401</v>
      </c>
      <c r="B65" s="4">
        <v>1100</v>
      </c>
      <c r="C65" s="8" t="s">
        <v>18</v>
      </c>
    </row>
    <row r="66" spans="1:3" x14ac:dyDescent="0.3">
      <c r="A66" s="3">
        <v>42430</v>
      </c>
      <c r="B66" s="4">
        <v>1100</v>
      </c>
      <c r="C66" s="8" t="s">
        <v>18</v>
      </c>
    </row>
    <row r="67" spans="1:3" x14ac:dyDescent="0.3">
      <c r="A67" s="3">
        <v>42461</v>
      </c>
      <c r="B67" s="4">
        <v>1250</v>
      </c>
      <c r="C67" s="8" t="s">
        <v>18</v>
      </c>
    </row>
    <row r="68" spans="1:3" x14ac:dyDescent="0.3">
      <c r="A68" s="3">
        <v>42491</v>
      </c>
      <c r="B68" s="4">
        <v>1250</v>
      </c>
      <c r="C68" s="8" t="s">
        <v>18</v>
      </c>
    </row>
    <row r="69" spans="1:3" x14ac:dyDescent="0.3">
      <c r="A69" s="3">
        <v>42522</v>
      </c>
      <c r="B69" s="4">
        <v>1275</v>
      </c>
      <c r="C69" s="8" t="s">
        <v>18</v>
      </c>
    </row>
    <row r="70" spans="1:3" x14ac:dyDescent="0.3">
      <c r="A70" s="3">
        <v>42552</v>
      </c>
      <c r="B70" s="4">
        <v>1275</v>
      </c>
      <c r="C70" s="8" t="s">
        <v>18</v>
      </c>
    </row>
    <row r="71" spans="1:3" x14ac:dyDescent="0.3">
      <c r="A71" s="3">
        <v>42583</v>
      </c>
      <c r="B71" s="4">
        <v>1400</v>
      </c>
      <c r="C71" s="8" t="s">
        <v>18</v>
      </c>
    </row>
    <row r="72" spans="1:3" x14ac:dyDescent="0.3">
      <c r="A72" s="3">
        <v>42614</v>
      </c>
      <c r="B72" s="4">
        <v>1410</v>
      </c>
      <c r="C72" s="8" t="s">
        <v>18</v>
      </c>
    </row>
    <row r="73" spans="1:3" x14ac:dyDescent="0.3">
      <c r="A73" s="3">
        <v>42644</v>
      </c>
      <c r="B73" s="4">
        <v>1411</v>
      </c>
      <c r="C73" s="8" t="s">
        <v>18</v>
      </c>
    </row>
    <row r="74" spans="1:3" x14ac:dyDescent="0.3">
      <c r="A74" s="3">
        <v>42675</v>
      </c>
      <c r="B74" s="4">
        <v>1425</v>
      </c>
      <c r="C74" s="8" t="s">
        <v>18</v>
      </c>
    </row>
    <row r="75" spans="1:3" x14ac:dyDescent="0.3">
      <c r="A75" s="3">
        <v>42705</v>
      </c>
      <c r="B75" s="4">
        <v>1520</v>
      </c>
      <c r="C75" s="8" t="s">
        <v>18</v>
      </c>
    </row>
    <row r="76" spans="1:3" x14ac:dyDescent="0.3">
      <c r="A76" s="3">
        <v>42370</v>
      </c>
      <c r="B76" s="4">
        <v>620</v>
      </c>
      <c r="C76" s="8" t="s">
        <v>19</v>
      </c>
    </row>
    <row r="77" spans="1:3" x14ac:dyDescent="0.3">
      <c r="A77" s="3">
        <v>42401</v>
      </c>
      <c r="B77" s="4">
        <v>630</v>
      </c>
      <c r="C77" s="8" t="s">
        <v>19</v>
      </c>
    </row>
    <row r="78" spans="1:3" x14ac:dyDescent="0.3">
      <c r="A78" s="3">
        <v>42430</v>
      </c>
      <c r="B78" s="4">
        <v>640</v>
      </c>
      <c r="C78" s="8" t="s">
        <v>19</v>
      </c>
    </row>
    <row r="79" spans="1:3" x14ac:dyDescent="0.3">
      <c r="A79" s="3">
        <v>42461</v>
      </c>
      <c r="B79" s="4">
        <v>700</v>
      </c>
      <c r="C79" s="8" t="s">
        <v>19</v>
      </c>
    </row>
    <row r="80" spans="1:3" x14ac:dyDescent="0.3">
      <c r="A80" s="3">
        <v>42491</v>
      </c>
      <c r="B80" s="4">
        <v>725</v>
      </c>
      <c r="C80" s="8" t="s">
        <v>19</v>
      </c>
    </row>
    <row r="81" spans="1:3" x14ac:dyDescent="0.3">
      <c r="A81" s="3">
        <v>42522</v>
      </c>
      <c r="B81" s="4">
        <v>756</v>
      </c>
      <c r="C81" s="8" t="s">
        <v>19</v>
      </c>
    </row>
    <row r="82" spans="1:3" x14ac:dyDescent="0.3">
      <c r="A82" s="3">
        <v>42552</v>
      </c>
      <c r="B82" s="4">
        <v>756</v>
      </c>
      <c r="C82" s="8" t="s">
        <v>19</v>
      </c>
    </row>
    <row r="83" spans="1:3" x14ac:dyDescent="0.3">
      <c r="A83" s="3">
        <v>42583</v>
      </c>
      <c r="B83" s="4">
        <v>756</v>
      </c>
      <c r="C83" s="8" t="s">
        <v>19</v>
      </c>
    </row>
    <row r="84" spans="1:3" x14ac:dyDescent="0.3">
      <c r="A84" s="3">
        <v>42614</v>
      </c>
      <c r="B84" s="4">
        <v>764</v>
      </c>
      <c r="C84" s="8" t="s">
        <v>19</v>
      </c>
    </row>
    <row r="85" spans="1:3" x14ac:dyDescent="0.3">
      <c r="A85" s="3">
        <v>42644</v>
      </c>
      <c r="B85" s="4">
        <v>787</v>
      </c>
      <c r="C85" s="8" t="s">
        <v>19</v>
      </c>
    </row>
    <row r="86" spans="1:3" x14ac:dyDescent="0.3">
      <c r="A86" s="3">
        <v>42675</v>
      </c>
      <c r="B86" s="4">
        <v>801</v>
      </c>
      <c r="C86" s="8" t="s">
        <v>19</v>
      </c>
    </row>
    <row r="87" spans="1:3" x14ac:dyDescent="0.3">
      <c r="A87" s="3">
        <v>42705</v>
      </c>
      <c r="B87" s="4">
        <v>802</v>
      </c>
      <c r="C87" s="8" t="s">
        <v>19</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DCB28-F181-48D0-A8D4-E7F5D4EE5F7B}">
  <dimension ref="A1:I58"/>
  <sheetViews>
    <sheetView workbookViewId="0">
      <selection activeCell="H21" sqref="H21"/>
    </sheetView>
  </sheetViews>
  <sheetFormatPr defaultRowHeight="14.4" x14ac:dyDescent="0.3"/>
  <cols>
    <col min="1" max="1" width="15.88671875" bestFit="1" customWidth="1"/>
    <col min="2" max="2" width="16" bestFit="1" customWidth="1"/>
    <col min="3" max="3" width="21.77734375" bestFit="1" customWidth="1"/>
    <col min="4" max="4" width="14.109375" bestFit="1" customWidth="1"/>
    <col min="5" max="5" width="17.88671875" bestFit="1" customWidth="1"/>
    <col min="6" max="6" width="23.33203125" bestFit="1" customWidth="1"/>
    <col min="7" max="7" width="16" bestFit="1" customWidth="1"/>
    <col min="8" max="8" width="15.5546875" bestFit="1" customWidth="1"/>
    <col min="9" max="9" width="14.109375" bestFit="1" customWidth="1"/>
    <col min="10" max="10" width="11.88671875" bestFit="1" customWidth="1"/>
    <col min="11" max="11" width="13.33203125" bestFit="1" customWidth="1"/>
    <col min="12" max="12" width="16.77734375" bestFit="1" customWidth="1"/>
    <col min="13" max="13" width="10.21875" bestFit="1" customWidth="1"/>
    <col min="14" max="14" width="10.77734375" bestFit="1" customWidth="1"/>
    <col min="15" max="24" width="23.33203125" bestFit="1" customWidth="1"/>
    <col min="25" max="25" width="28.109375" bestFit="1" customWidth="1"/>
    <col min="26" max="26" width="26.5546875" bestFit="1" customWidth="1"/>
    <col min="27" max="27" width="12.44140625" bestFit="1" customWidth="1"/>
    <col min="29" max="30" width="12.44140625" bestFit="1" customWidth="1"/>
    <col min="32" max="33" width="12.44140625" bestFit="1" customWidth="1"/>
    <col min="35" max="36" width="12.44140625" bestFit="1" customWidth="1"/>
    <col min="37" max="37" width="12.109375" bestFit="1" customWidth="1"/>
  </cols>
  <sheetData>
    <row r="1" spans="1:9" x14ac:dyDescent="0.3">
      <c r="A1" s="10" t="s">
        <v>20</v>
      </c>
      <c r="B1" t="s">
        <v>22</v>
      </c>
      <c r="C1" t="s">
        <v>24</v>
      </c>
      <c r="E1" s="10" t="s">
        <v>20</v>
      </c>
      <c r="F1" t="s">
        <v>26</v>
      </c>
      <c r="H1" s="10" t="s">
        <v>20</v>
      </c>
      <c r="I1" t="s">
        <v>25</v>
      </c>
    </row>
    <row r="2" spans="1:9" x14ac:dyDescent="0.3">
      <c r="A2" s="11">
        <v>42370</v>
      </c>
      <c r="B2">
        <v>3219</v>
      </c>
      <c r="C2">
        <v>3000</v>
      </c>
      <c r="E2" s="11">
        <v>42370</v>
      </c>
      <c r="F2">
        <v>78495</v>
      </c>
      <c r="H2" s="11">
        <v>42370</v>
      </c>
      <c r="I2">
        <v>1000</v>
      </c>
    </row>
    <row r="3" spans="1:9" x14ac:dyDescent="0.3">
      <c r="A3" s="11">
        <v>42401</v>
      </c>
      <c r="B3">
        <v>3381</v>
      </c>
      <c r="C3">
        <v>3500</v>
      </c>
      <c r="E3" s="11">
        <v>42401</v>
      </c>
      <c r="F3">
        <v>80394</v>
      </c>
      <c r="H3" s="11">
        <v>42401</v>
      </c>
      <c r="I3">
        <v>1200</v>
      </c>
    </row>
    <row r="4" spans="1:9" x14ac:dyDescent="0.3">
      <c r="A4" s="11">
        <v>42430</v>
      </c>
      <c r="B4">
        <v>3453</v>
      </c>
      <c r="C4">
        <v>3500</v>
      </c>
      <c r="E4" s="11">
        <v>42430</v>
      </c>
      <c r="F4">
        <v>93040</v>
      </c>
      <c r="H4" s="11">
        <v>42430</v>
      </c>
      <c r="I4">
        <v>1210</v>
      </c>
    </row>
    <row r="5" spans="1:9" x14ac:dyDescent="0.3">
      <c r="A5" s="11">
        <v>42461</v>
      </c>
      <c r="B5">
        <v>3723</v>
      </c>
      <c r="C5">
        <v>3500</v>
      </c>
      <c r="E5" s="11">
        <v>42461</v>
      </c>
      <c r="F5">
        <v>96049</v>
      </c>
      <c r="H5" s="11">
        <v>42461</v>
      </c>
      <c r="I5">
        <v>1250</v>
      </c>
    </row>
    <row r="6" spans="1:9" x14ac:dyDescent="0.3">
      <c r="A6" s="11">
        <v>42491</v>
      </c>
      <c r="B6">
        <v>3791</v>
      </c>
      <c r="C6">
        <v>4000</v>
      </c>
      <c r="E6" s="11">
        <v>42491</v>
      </c>
      <c r="F6">
        <v>104950</v>
      </c>
      <c r="H6" s="11">
        <v>42491</v>
      </c>
      <c r="I6">
        <v>1400</v>
      </c>
    </row>
    <row r="7" spans="1:9" x14ac:dyDescent="0.3">
      <c r="A7" s="11">
        <v>42522</v>
      </c>
      <c r="B7">
        <v>3862</v>
      </c>
      <c r="C7">
        <v>4000</v>
      </c>
      <c r="E7" s="11">
        <v>42522</v>
      </c>
      <c r="F7">
        <v>123144</v>
      </c>
      <c r="H7" s="11">
        <v>42522</v>
      </c>
      <c r="I7">
        <v>1459</v>
      </c>
    </row>
    <row r="8" spans="1:9" x14ac:dyDescent="0.3">
      <c r="A8" s="11">
        <v>42552</v>
      </c>
      <c r="B8">
        <v>3876</v>
      </c>
      <c r="C8">
        <v>4000</v>
      </c>
      <c r="E8" s="11">
        <v>42552</v>
      </c>
      <c r="F8">
        <v>103940</v>
      </c>
      <c r="H8" s="11">
        <v>42552</v>
      </c>
      <c r="I8">
        <v>1401</v>
      </c>
    </row>
    <row r="9" spans="1:9" x14ac:dyDescent="0.3">
      <c r="A9" s="11">
        <v>42583</v>
      </c>
      <c r="B9">
        <v>4030</v>
      </c>
      <c r="C9">
        <v>4500</v>
      </c>
      <c r="E9" s="11">
        <v>42583</v>
      </c>
      <c r="F9">
        <v>104059</v>
      </c>
      <c r="H9" s="11">
        <v>42583</v>
      </c>
      <c r="I9">
        <v>1509</v>
      </c>
    </row>
    <row r="10" spans="1:9" x14ac:dyDescent="0.3">
      <c r="A10" s="11">
        <v>42614</v>
      </c>
      <c r="B10">
        <v>4077</v>
      </c>
      <c r="C10">
        <v>4500</v>
      </c>
      <c r="E10" s="11">
        <v>42614</v>
      </c>
      <c r="F10">
        <v>130455</v>
      </c>
      <c r="H10" s="11">
        <v>42614</v>
      </c>
      <c r="I10">
        <v>1498</v>
      </c>
    </row>
    <row r="11" spans="1:9" x14ac:dyDescent="0.3">
      <c r="A11" s="11">
        <v>42644</v>
      </c>
      <c r="B11">
        <v>4115</v>
      </c>
      <c r="C11">
        <v>4500</v>
      </c>
      <c r="E11" s="11">
        <v>42644</v>
      </c>
      <c r="F11">
        <v>129405</v>
      </c>
      <c r="H11" s="11">
        <v>42644</v>
      </c>
      <c r="I11">
        <v>1531</v>
      </c>
    </row>
    <row r="12" spans="1:9" x14ac:dyDescent="0.3">
      <c r="A12" s="11">
        <v>42675</v>
      </c>
      <c r="B12">
        <v>4167</v>
      </c>
      <c r="C12">
        <v>4500</v>
      </c>
      <c r="E12" s="11">
        <v>42675</v>
      </c>
      <c r="F12">
        <v>149856</v>
      </c>
      <c r="H12" s="11">
        <v>42675</v>
      </c>
      <c r="I12">
        <v>1600</v>
      </c>
    </row>
    <row r="13" spans="1:9" x14ac:dyDescent="0.3">
      <c r="A13" s="11">
        <v>42705</v>
      </c>
      <c r="B13">
        <v>4282</v>
      </c>
      <c r="C13">
        <v>4500</v>
      </c>
      <c r="E13" s="11">
        <v>42705</v>
      </c>
      <c r="F13">
        <v>129450</v>
      </c>
      <c r="H13" s="11">
        <v>42705</v>
      </c>
      <c r="I13">
        <v>1775</v>
      </c>
    </row>
    <row r="14" spans="1:9" x14ac:dyDescent="0.3">
      <c r="A14" s="11" t="s">
        <v>21</v>
      </c>
      <c r="B14">
        <v>45976</v>
      </c>
      <c r="C14">
        <v>48000</v>
      </c>
      <c r="E14" s="11" t="s">
        <v>21</v>
      </c>
      <c r="F14">
        <v>1323237</v>
      </c>
      <c r="H14" s="11" t="s">
        <v>21</v>
      </c>
      <c r="I14">
        <v>16833</v>
      </c>
    </row>
    <row r="17" spans="1:8" x14ac:dyDescent="0.3">
      <c r="A17" s="10" t="s">
        <v>20</v>
      </c>
      <c r="B17" t="s">
        <v>27</v>
      </c>
      <c r="E17" s="10" t="s">
        <v>20</v>
      </c>
      <c r="F17" t="s">
        <v>28</v>
      </c>
    </row>
    <row r="18" spans="1:8" x14ac:dyDescent="0.3">
      <c r="A18" s="12" t="s">
        <v>11</v>
      </c>
      <c r="B18" s="13">
        <v>3.1190186184096049E-2</v>
      </c>
      <c r="E18" s="12" t="s">
        <v>12</v>
      </c>
      <c r="F18" s="13">
        <v>0.37869787335155042</v>
      </c>
    </row>
    <row r="19" spans="1:8" x14ac:dyDescent="0.3">
      <c r="A19" s="12" t="s">
        <v>17</v>
      </c>
      <c r="B19" s="13">
        <v>7.3625369758134676E-2</v>
      </c>
      <c r="E19" s="12" t="s">
        <v>14</v>
      </c>
      <c r="F19" s="13">
        <v>0.23113936081739336</v>
      </c>
    </row>
    <row r="20" spans="1:8" x14ac:dyDescent="0.3">
      <c r="A20" s="12" t="s">
        <v>18</v>
      </c>
      <c r="B20" s="13">
        <v>0.33530537671828781</v>
      </c>
      <c r="E20" s="12" t="s">
        <v>16</v>
      </c>
      <c r="F20" s="13">
        <v>0.39016276583105619</v>
      </c>
    </row>
    <row r="21" spans="1:8" x14ac:dyDescent="0.3">
      <c r="A21" s="12" t="s">
        <v>19</v>
      </c>
      <c r="B21" s="13">
        <v>0.19003393074647643</v>
      </c>
      <c r="E21" s="12" t="s">
        <v>21</v>
      </c>
      <c r="F21" s="13">
        <v>1</v>
      </c>
    </row>
    <row r="22" spans="1:8" x14ac:dyDescent="0.3">
      <c r="A22" s="12" t="s">
        <v>15</v>
      </c>
      <c r="B22" s="13">
        <v>0.1568644510179224</v>
      </c>
    </row>
    <row r="23" spans="1:8" x14ac:dyDescent="0.3">
      <c r="A23" s="12" t="s">
        <v>13</v>
      </c>
      <c r="B23" s="13">
        <v>0.21298068557508265</v>
      </c>
    </row>
    <row r="24" spans="1:8" x14ac:dyDescent="0.3">
      <c r="A24" s="12" t="s">
        <v>21</v>
      </c>
      <c r="B24" s="13">
        <v>1</v>
      </c>
    </row>
    <row r="27" spans="1:8" x14ac:dyDescent="0.3">
      <c r="A27" s="10" t="s">
        <v>27</v>
      </c>
      <c r="B27" s="10" t="s">
        <v>23</v>
      </c>
    </row>
    <row r="28" spans="1:8" x14ac:dyDescent="0.3">
      <c r="A28" s="10" t="s">
        <v>20</v>
      </c>
      <c r="B28" t="s">
        <v>11</v>
      </c>
      <c r="C28" t="s">
        <v>17</v>
      </c>
      <c r="D28" t="s">
        <v>18</v>
      </c>
      <c r="E28" t="s">
        <v>19</v>
      </c>
      <c r="F28" t="s">
        <v>15</v>
      </c>
      <c r="G28" t="s">
        <v>13</v>
      </c>
      <c r="H28" t="s">
        <v>21</v>
      </c>
    </row>
    <row r="29" spans="1:8" x14ac:dyDescent="0.3">
      <c r="A29" s="11">
        <v>42370</v>
      </c>
      <c r="B29">
        <v>103</v>
      </c>
      <c r="C29">
        <v>200</v>
      </c>
      <c r="D29">
        <v>1000</v>
      </c>
      <c r="E29">
        <v>620</v>
      </c>
      <c r="F29">
        <v>513</v>
      </c>
      <c r="G29">
        <v>783</v>
      </c>
      <c r="H29">
        <v>3219</v>
      </c>
    </row>
    <row r="30" spans="1:8" x14ac:dyDescent="0.3">
      <c r="A30" s="11">
        <v>42401</v>
      </c>
      <c r="B30">
        <v>106</v>
      </c>
      <c r="C30">
        <v>240</v>
      </c>
      <c r="D30">
        <v>1100</v>
      </c>
      <c r="E30">
        <v>630</v>
      </c>
      <c r="F30">
        <v>516</v>
      </c>
      <c r="G30">
        <v>789</v>
      </c>
      <c r="H30">
        <v>3381</v>
      </c>
    </row>
    <row r="31" spans="1:8" x14ac:dyDescent="0.3">
      <c r="A31" s="11">
        <v>42430</v>
      </c>
      <c r="B31">
        <v>109</v>
      </c>
      <c r="C31">
        <v>240</v>
      </c>
      <c r="D31">
        <v>1100</v>
      </c>
      <c r="E31">
        <v>640</v>
      </c>
      <c r="F31">
        <v>569</v>
      </c>
      <c r="G31">
        <v>795</v>
      </c>
      <c r="H31">
        <v>3453</v>
      </c>
    </row>
    <row r="32" spans="1:8" x14ac:dyDescent="0.3">
      <c r="A32" s="11">
        <v>42461</v>
      </c>
      <c r="B32">
        <v>112</v>
      </c>
      <c r="C32">
        <v>280</v>
      </c>
      <c r="D32">
        <v>1250</v>
      </c>
      <c r="E32">
        <v>700</v>
      </c>
      <c r="F32">
        <v>580</v>
      </c>
      <c r="G32">
        <v>801</v>
      </c>
      <c r="H32">
        <v>3723</v>
      </c>
    </row>
    <row r="33" spans="1:8" x14ac:dyDescent="0.3">
      <c r="A33" s="11">
        <v>42491</v>
      </c>
      <c r="B33">
        <v>115</v>
      </c>
      <c r="C33">
        <v>285</v>
      </c>
      <c r="D33">
        <v>1250</v>
      </c>
      <c r="E33">
        <v>725</v>
      </c>
      <c r="F33">
        <v>609</v>
      </c>
      <c r="G33">
        <v>807</v>
      </c>
      <c r="H33">
        <v>3791</v>
      </c>
    </row>
    <row r="34" spans="1:8" x14ac:dyDescent="0.3">
      <c r="A34" s="11">
        <v>42522</v>
      </c>
      <c r="B34">
        <v>118</v>
      </c>
      <c r="C34">
        <v>290</v>
      </c>
      <c r="D34">
        <v>1275</v>
      </c>
      <c r="E34">
        <v>756</v>
      </c>
      <c r="F34">
        <v>610</v>
      </c>
      <c r="G34">
        <v>813</v>
      </c>
      <c r="H34">
        <v>3862</v>
      </c>
    </row>
    <row r="35" spans="1:8" x14ac:dyDescent="0.3">
      <c r="A35" s="11">
        <v>42552</v>
      </c>
      <c r="B35">
        <v>121</v>
      </c>
      <c r="C35">
        <v>295</v>
      </c>
      <c r="D35">
        <v>1275</v>
      </c>
      <c r="E35">
        <v>756</v>
      </c>
      <c r="F35">
        <v>610</v>
      </c>
      <c r="G35">
        <v>819</v>
      </c>
      <c r="H35">
        <v>3876</v>
      </c>
    </row>
    <row r="36" spans="1:8" x14ac:dyDescent="0.3">
      <c r="A36" s="11">
        <v>42583</v>
      </c>
      <c r="B36">
        <v>124</v>
      </c>
      <c r="C36">
        <v>300</v>
      </c>
      <c r="D36">
        <v>1400</v>
      </c>
      <c r="E36">
        <v>756</v>
      </c>
      <c r="F36">
        <v>625</v>
      </c>
      <c r="G36">
        <v>825</v>
      </c>
      <c r="H36">
        <v>4030</v>
      </c>
    </row>
    <row r="37" spans="1:8" x14ac:dyDescent="0.3">
      <c r="A37" s="11">
        <v>42614</v>
      </c>
      <c r="B37">
        <v>127</v>
      </c>
      <c r="C37">
        <v>310</v>
      </c>
      <c r="D37">
        <v>1410</v>
      </c>
      <c r="E37">
        <v>764</v>
      </c>
      <c r="F37">
        <v>635</v>
      </c>
      <c r="G37">
        <v>831</v>
      </c>
      <c r="H37">
        <v>4077</v>
      </c>
    </row>
    <row r="38" spans="1:8" x14ac:dyDescent="0.3">
      <c r="A38" s="11">
        <v>42644</v>
      </c>
      <c r="B38">
        <v>130</v>
      </c>
      <c r="C38">
        <v>310</v>
      </c>
      <c r="D38">
        <v>1411</v>
      </c>
      <c r="E38">
        <v>787</v>
      </c>
      <c r="F38">
        <v>640</v>
      </c>
      <c r="G38">
        <v>837</v>
      </c>
      <c r="H38">
        <v>4115</v>
      </c>
    </row>
    <row r="39" spans="1:8" x14ac:dyDescent="0.3">
      <c r="A39" s="11">
        <v>42675</v>
      </c>
      <c r="B39">
        <v>133</v>
      </c>
      <c r="C39">
        <v>315</v>
      </c>
      <c r="D39">
        <v>1425</v>
      </c>
      <c r="E39">
        <v>801</v>
      </c>
      <c r="F39">
        <v>650</v>
      </c>
      <c r="G39">
        <v>843</v>
      </c>
      <c r="H39">
        <v>4167</v>
      </c>
    </row>
    <row r="40" spans="1:8" x14ac:dyDescent="0.3">
      <c r="A40" s="11">
        <v>42705</v>
      </c>
      <c r="B40">
        <v>136</v>
      </c>
      <c r="C40">
        <v>320</v>
      </c>
      <c r="D40">
        <v>1520</v>
      </c>
      <c r="E40">
        <v>802</v>
      </c>
      <c r="F40">
        <v>655</v>
      </c>
      <c r="G40">
        <v>849</v>
      </c>
      <c r="H40">
        <v>4282</v>
      </c>
    </row>
    <row r="41" spans="1:8" x14ac:dyDescent="0.3">
      <c r="A41" s="11" t="s">
        <v>21</v>
      </c>
      <c r="B41">
        <v>1434</v>
      </c>
      <c r="C41">
        <v>3385</v>
      </c>
      <c r="D41">
        <v>15416</v>
      </c>
      <c r="E41">
        <v>8737</v>
      </c>
      <c r="F41">
        <v>7212</v>
      </c>
      <c r="G41">
        <v>9792</v>
      </c>
      <c r="H41">
        <v>45976</v>
      </c>
    </row>
    <row r="44" spans="1:8" x14ac:dyDescent="0.3">
      <c r="A44" s="10" t="s">
        <v>28</v>
      </c>
      <c r="B44" s="10" t="s">
        <v>23</v>
      </c>
    </row>
    <row r="45" spans="1:8" x14ac:dyDescent="0.3">
      <c r="A45" s="10" t="s">
        <v>20</v>
      </c>
      <c r="B45" t="s">
        <v>12</v>
      </c>
      <c r="C45" t="s">
        <v>14</v>
      </c>
      <c r="D45" t="s">
        <v>16</v>
      </c>
      <c r="E45" t="s">
        <v>21</v>
      </c>
    </row>
    <row r="46" spans="1:8" x14ac:dyDescent="0.3">
      <c r="A46" s="11">
        <v>42370</v>
      </c>
      <c r="B46">
        <v>400</v>
      </c>
      <c r="C46">
        <v>300</v>
      </c>
      <c r="D46">
        <v>300</v>
      </c>
      <c r="E46">
        <v>1000</v>
      </c>
    </row>
    <row r="47" spans="1:8" x14ac:dyDescent="0.3">
      <c r="A47" s="11">
        <v>42401</v>
      </c>
      <c r="B47">
        <v>459</v>
      </c>
      <c r="C47">
        <v>320</v>
      </c>
      <c r="D47">
        <v>421</v>
      </c>
      <c r="E47">
        <v>1200</v>
      </c>
    </row>
    <row r="48" spans="1:8" x14ac:dyDescent="0.3">
      <c r="A48" s="11">
        <v>42430</v>
      </c>
      <c r="B48">
        <v>500</v>
      </c>
      <c r="C48">
        <v>315</v>
      </c>
      <c r="D48">
        <v>395</v>
      </c>
      <c r="E48">
        <v>1210</v>
      </c>
    </row>
    <row r="49" spans="1:5" x14ac:dyDescent="0.3">
      <c r="A49" s="11">
        <v>42461</v>
      </c>
      <c r="B49">
        <v>520</v>
      </c>
      <c r="C49">
        <v>321</v>
      </c>
      <c r="D49">
        <v>410</v>
      </c>
      <c r="E49">
        <v>1251</v>
      </c>
    </row>
    <row r="50" spans="1:5" x14ac:dyDescent="0.3">
      <c r="A50" s="11">
        <v>42491</v>
      </c>
      <c r="B50">
        <v>600</v>
      </c>
      <c r="C50">
        <v>319</v>
      </c>
      <c r="D50">
        <v>481</v>
      </c>
      <c r="E50">
        <v>1400</v>
      </c>
    </row>
    <row r="51" spans="1:5" x14ac:dyDescent="0.3">
      <c r="A51" s="11">
        <v>42522</v>
      </c>
      <c r="B51">
        <v>524</v>
      </c>
      <c r="C51">
        <v>327</v>
      </c>
      <c r="D51">
        <v>608</v>
      </c>
      <c r="E51">
        <v>1459</v>
      </c>
    </row>
    <row r="52" spans="1:5" x14ac:dyDescent="0.3">
      <c r="A52" s="11">
        <v>42552</v>
      </c>
      <c r="B52">
        <v>527</v>
      </c>
      <c r="C52">
        <v>322</v>
      </c>
      <c r="D52">
        <v>552</v>
      </c>
      <c r="E52">
        <v>1401</v>
      </c>
    </row>
    <row r="53" spans="1:5" x14ac:dyDescent="0.3">
      <c r="A53" s="11">
        <v>42583</v>
      </c>
      <c r="B53">
        <v>601</v>
      </c>
      <c r="C53">
        <v>329</v>
      </c>
      <c r="D53">
        <v>579</v>
      </c>
      <c r="E53">
        <v>1509</v>
      </c>
    </row>
    <row r="54" spans="1:5" x14ac:dyDescent="0.3">
      <c r="A54" s="11">
        <v>42614</v>
      </c>
      <c r="B54">
        <v>588</v>
      </c>
      <c r="C54">
        <v>335</v>
      </c>
      <c r="D54">
        <v>575</v>
      </c>
      <c r="E54">
        <v>1498</v>
      </c>
    </row>
    <row r="55" spans="1:5" x14ac:dyDescent="0.3">
      <c r="A55" s="11">
        <v>42644</v>
      </c>
      <c r="B55">
        <v>512</v>
      </c>
      <c r="C55">
        <v>333</v>
      </c>
      <c r="D55">
        <v>686</v>
      </c>
      <c r="E55">
        <v>1531</v>
      </c>
    </row>
    <row r="56" spans="1:5" x14ac:dyDescent="0.3">
      <c r="A56" s="11">
        <v>42675</v>
      </c>
      <c r="B56">
        <v>545</v>
      </c>
      <c r="C56">
        <v>341</v>
      </c>
      <c r="D56">
        <v>714</v>
      </c>
      <c r="E56">
        <v>1600</v>
      </c>
    </row>
    <row r="57" spans="1:5" x14ac:dyDescent="0.3">
      <c r="A57" s="11">
        <v>42705</v>
      </c>
      <c r="B57">
        <v>599</v>
      </c>
      <c r="C57">
        <v>329</v>
      </c>
      <c r="D57">
        <v>847</v>
      </c>
      <c r="E57">
        <v>1775</v>
      </c>
    </row>
    <row r="58" spans="1:5" x14ac:dyDescent="0.3">
      <c r="A58" s="11" t="s">
        <v>21</v>
      </c>
      <c r="B58">
        <v>6375</v>
      </c>
      <c r="C58">
        <v>3891</v>
      </c>
      <c r="D58">
        <v>6568</v>
      </c>
      <c r="E58">
        <v>16834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99C7-7D90-4BAD-9946-9AA58A97780B}">
  <dimension ref="A1:U51"/>
  <sheetViews>
    <sheetView showGridLines="0" tabSelected="1" zoomScale="55" zoomScaleNormal="55" workbookViewId="0">
      <selection activeCell="Z14" sqref="Z14"/>
    </sheetView>
  </sheetViews>
  <sheetFormatPr defaultRowHeight="13.8" x14ac:dyDescent="0.25"/>
  <cols>
    <col min="1" max="3" width="8.88671875" style="14"/>
    <col min="4" max="4" width="8.88671875" style="14" customWidth="1"/>
    <col min="5" max="8" width="8.88671875" style="14"/>
    <col min="9" max="9" width="8.88671875" style="14" customWidth="1"/>
    <col min="10" max="16384" width="8.88671875" style="14"/>
  </cols>
  <sheetData>
    <row r="1" spans="1:21" x14ac:dyDescent="0.25">
      <c r="A1" s="16" t="s">
        <v>33</v>
      </c>
      <c r="B1" s="16"/>
      <c r="C1" s="16"/>
      <c r="D1" s="16"/>
      <c r="E1" s="16"/>
      <c r="F1" s="16"/>
      <c r="G1" s="16"/>
      <c r="H1" s="16"/>
      <c r="I1" s="16"/>
      <c r="J1" s="16"/>
      <c r="K1" s="16"/>
      <c r="L1" s="16"/>
      <c r="M1" s="16"/>
      <c r="N1" s="16"/>
      <c r="O1" s="16"/>
      <c r="P1" s="16"/>
      <c r="Q1" s="16"/>
      <c r="R1" s="16"/>
      <c r="S1" s="16"/>
      <c r="T1" s="16"/>
      <c r="U1" s="16"/>
    </row>
    <row r="2" spans="1:21" x14ac:dyDescent="0.25">
      <c r="A2" s="16"/>
      <c r="B2" s="16"/>
      <c r="C2" s="16"/>
      <c r="D2" s="16"/>
      <c r="E2" s="16"/>
      <c r="F2" s="16"/>
      <c r="G2" s="16"/>
      <c r="H2" s="16"/>
      <c r="I2" s="16"/>
      <c r="J2" s="16"/>
      <c r="K2" s="16"/>
      <c r="L2" s="16"/>
      <c r="M2" s="16"/>
      <c r="N2" s="16"/>
      <c r="O2" s="16"/>
      <c r="P2" s="16"/>
      <c r="Q2" s="16"/>
      <c r="R2" s="16"/>
      <c r="S2" s="16"/>
      <c r="T2" s="16"/>
      <c r="U2" s="16"/>
    </row>
    <row r="3" spans="1:21" x14ac:dyDescent="0.25">
      <c r="A3" s="16"/>
      <c r="B3" s="16"/>
      <c r="C3" s="16"/>
      <c r="D3" s="16"/>
      <c r="E3" s="16"/>
      <c r="F3" s="16"/>
      <c r="G3" s="16"/>
      <c r="H3" s="16"/>
      <c r="I3" s="16"/>
      <c r="J3" s="16"/>
      <c r="K3" s="16"/>
      <c r="L3" s="16"/>
      <c r="M3" s="16"/>
      <c r="N3" s="16"/>
      <c r="O3" s="16"/>
      <c r="P3" s="16"/>
      <c r="Q3" s="16"/>
      <c r="R3" s="16"/>
      <c r="S3" s="16"/>
      <c r="T3" s="16"/>
      <c r="U3" s="16"/>
    </row>
    <row r="4" spans="1:21" x14ac:dyDescent="0.25">
      <c r="A4" s="15"/>
      <c r="B4" s="15"/>
      <c r="C4" s="15"/>
      <c r="D4" s="15"/>
      <c r="E4" s="15"/>
      <c r="F4" s="15"/>
      <c r="G4" s="15"/>
      <c r="H4" s="15"/>
      <c r="I4" s="15"/>
      <c r="J4" s="15"/>
      <c r="K4" s="15"/>
      <c r="L4" s="15"/>
      <c r="M4" s="15"/>
      <c r="N4" s="15"/>
      <c r="O4" s="15"/>
      <c r="P4" s="15"/>
      <c r="Q4" s="15"/>
      <c r="R4" s="15"/>
      <c r="S4" s="15"/>
      <c r="T4" s="15"/>
      <c r="U4" s="15"/>
    </row>
    <row r="5" spans="1:21" ht="14.4" thickBot="1" x14ac:dyDescent="0.3">
      <c r="A5" s="15"/>
      <c r="B5" s="15"/>
      <c r="C5" s="15"/>
      <c r="D5" s="15"/>
      <c r="E5" s="15"/>
      <c r="F5" s="15"/>
      <c r="G5" s="15"/>
      <c r="H5" s="15"/>
      <c r="I5" s="15"/>
      <c r="J5" s="15"/>
      <c r="K5" s="15"/>
      <c r="L5" s="15"/>
      <c r="M5" s="15"/>
      <c r="N5" s="15"/>
      <c r="O5" s="15"/>
      <c r="P5" s="15"/>
      <c r="Q5" s="15"/>
      <c r="R5" s="15"/>
      <c r="S5" s="15"/>
      <c r="T5" s="15"/>
      <c r="U5" s="15"/>
    </row>
    <row r="6" spans="1:21" ht="14.4" thickTop="1" x14ac:dyDescent="0.25">
      <c r="A6" s="15"/>
      <c r="B6" s="15"/>
      <c r="C6" s="15"/>
      <c r="D6" s="15"/>
      <c r="E6" s="15"/>
      <c r="F6" s="17" t="s">
        <v>32</v>
      </c>
      <c r="G6" s="18"/>
      <c r="H6" s="19"/>
      <c r="I6" s="15"/>
      <c r="J6" s="17" t="s">
        <v>29</v>
      </c>
      <c r="K6" s="18"/>
      <c r="L6" s="19"/>
      <c r="M6" s="15"/>
      <c r="N6" s="17" t="s">
        <v>30</v>
      </c>
      <c r="O6" s="18"/>
      <c r="P6" s="19"/>
      <c r="Q6" s="15"/>
      <c r="R6" s="17" t="s">
        <v>31</v>
      </c>
      <c r="S6" s="18"/>
      <c r="T6" s="19"/>
      <c r="U6" s="15"/>
    </row>
    <row r="7" spans="1:21" ht="14.4" thickBot="1" x14ac:dyDescent="0.3">
      <c r="A7" s="15"/>
      <c r="B7" s="15"/>
      <c r="C7" s="15"/>
      <c r="D7" s="15"/>
      <c r="E7" s="15"/>
      <c r="F7" s="20"/>
      <c r="G7" s="21"/>
      <c r="H7" s="22"/>
      <c r="I7" s="15"/>
      <c r="J7" s="20"/>
      <c r="K7" s="21"/>
      <c r="L7" s="22"/>
      <c r="M7" s="15"/>
      <c r="N7" s="23"/>
      <c r="O7" s="24"/>
      <c r="P7" s="25"/>
      <c r="Q7" s="15"/>
      <c r="R7" s="23"/>
      <c r="S7" s="24"/>
      <c r="T7" s="25"/>
      <c r="U7" s="15"/>
    </row>
    <row r="8" spans="1:21" ht="15" customHeight="1" thickTop="1" x14ac:dyDescent="0.25">
      <c r="A8" s="15"/>
      <c r="B8" s="15"/>
      <c r="C8" s="15"/>
      <c r="D8" s="15"/>
      <c r="E8" s="15"/>
      <c r="F8" s="26">
        <v>0.96</v>
      </c>
      <c r="G8" s="27"/>
      <c r="H8" s="28"/>
      <c r="I8" s="15"/>
      <c r="J8" s="35">
        <v>45976</v>
      </c>
      <c r="K8" s="36"/>
      <c r="L8" s="37"/>
      <c r="M8" s="15"/>
      <c r="N8" s="41">
        <v>16833</v>
      </c>
      <c r="O8" s="42"/>
      <c r="P8" s="43"/>
      <c r="Q8" s="15"/>
      <c r="R8" s="41">
        <v>1323237</v>
      </c>
      <c r="S8" s="42"/>
      <c r="T8" s="43"/>
      <c r="U8" s="15"/>
    </row>
    <row r="9" spans="1:21" ht="14.4" customHeight="1" x14ac:dyDescent="0.25">
      <c r="A9" s="15"/>
      <c r="B9" s="15"/>
      <c r="C9" s="15"/>
      <c r="D9" s="15"/>
      <c r="E9" s="15"/>
      <c r="F9" s="29"/>
      <c r="G9" s="30"/>
      <c r="H9" s="31"/>
      <c r="I9" s="15"/>
      <c r="J9" s="35"/>
      <c r="K9" s="36"/>
      <c r="L9" s="37"/>
      <c r="M9" s="15"/>
      <c r="N9" s="35"/>
      <c r="O9" s="36"/>
      <c r="P9" s="37"/>
      <c r="Q9" s="15"/>
      <c r="R9" s="35"/>
      <c r="S9" s="36"/>
      <c r="T9" s="37"/>
      <c r="U9" s="15"/>
    </row>
    <row r="10" spans="1:21" ht="15" customHeight="1" thickBot="1" x14ac:dyDescent="0.3">
      <c r="A10" s="15"/>
      <c r="B10" s="15"/>
      <c r="C10" s="15"/>
      <c r="D10" s="15"/>
      <c r="E10" s="15"/>
      <c r="F10" s="32"/>
      <c r="G10" s="33"/>
      <c r="H10" s="34"/>
      <c r="I10" s="15"/>
      <c r="J10" s="38"/>
      <c r="K10" s="39"/>
      <c r="L10" s="40"/>
      <c r="M10" s="15"/>
      <c r="N10" s="38"/>
      <c r="O10" s="39"/>
      <c r="P10" s="40"/>
      <c r="Q10" s="15"/>
      <c r="R10" s="38"/>
      <c r="S10" s="39"/>
      <c r="T10" s="40"/>
      <c r="U10" s="15"/>
    </row>
    <row r="11" spans="1:21" ht="14.4" thickTop="1" x14ac:dyDescent="0.25">
      <c r="A11" s="15"/>
      <c r="B11" s="15"/>
      <c r="C11" s="15"/>
      <c r="D11" s="15"/>
      <c r="E11" s="15"/>
      <c r="F11" s="15"/>
      <c r="G11" s="15"/>
      <c r="H11" s="15"/>
      <c r="I11" s="15"/>
      <c r="J11" s="15"/>
      <c r="K11" s="15"/>
      <c r="L11" s="15"/>
      <c r="M11" s="15"/>
      <c r="N11" s="15"/>
      <c r="O11" s="15"/>
      <c r="P11" s="15"/>
      <c r="Q11" s="15"/>
      <c r="R11" s="15"/>
      <c r="S11" s="15"/>
      <c r="T11" s="15"/>
      <c r="U11" s="15"/>
    </row>
    <row r="12" spans="1:21" x14ac:dyDescent="0.25">
      <c r="A12" s="15"/>
      <c r="B12" s="15"/>
      <c r="C12" s="15"/>
      <c r="D12" s="15"/>
      <c r="E12" s="15"/>
      <c r="F12" s="15"/>
      <c r="G12" s="15"/>
      <c r="H12" s="15"/>
      <c r="I12" s="15"/>
      <c r="J12" s="15"/>
      <c r="K12" s="15"/>
      <c r="L12" s="15"/>
      <c r="M12" s="15"/>
      <c r="N12" s="15"/>
      <c r="O12" s="15"/>
      <c r="P12" s="15"/>
      <c r="Q12" s="15"/>
      <c r="R12" s="15"/>
      <c r="S12" s="15"/>
      <c r="T12" s="15"/>
      <c r="U12" s="15"/>
    </row>
    <row r="13" spans="1:21" x14ac:dyDescent="0.25">
      <c r="A13" s="15"/>
      <c r="B13" s="15"/>
      <c r="C13" s="15"/>
      <c r="D13" s="15"/>
      <c r="E13" s="15"/>
      <c r="F13" s="15"/>
      <c r="G13" s="15"/>
      <c r="H13" s="15"/>
      <c r="I13" s="15"/>
      <c r="J13" s="15"/>
      <c r="K13" s="15"/>
      <c r="L13" s="15"/>
      <c r="M13" s="15"/>
      <c r="N13" s="15"/>
      <c r="O13" s="15"/>
      <c r="P13" s="15"/>
      <c r="Q13" s="15"/>
      <c r="R13" s="15"/>
      <c r="S13" s="15"/>
      <c r="T13" s="15"/>
      <c r="U13" s="15"/>
    </row>
    <row r="14" spans="1:21" x14ac:dyDescent="0.25">
      <c r="A14" s="15"/>
      <c r="B14" s="15"/>
      <c r="C14" s="15"/>
      <c r="D14" s="15"/>
      <c r="E14" s="15"/>
      <c r="F14" s="15"/>
      <c r="G14" s="15"/>
      <c r="H14" s="15"/>
      <c r="I14" s="15"/>
      <c r="J14" s="15"/>
      <c r="K14" s="15"/>
      <c r="L14" s="15"/>
      <c r="M14" s="15"/>
      <c r="N14" s="15"/>
      <c r="O14" s="15"/>
      <c r="P14" s="15"/>
      <c r="Q14" s="15"/>
      <c r="R14" s="15"/>
      <c r="S14" s="15"/>
      <c r="T14" s="15"/>
      <c r="U14" s="15"/>
    </row>
    <row r="15" spans="1:21" x14ac:dyDescent="0.25">
      <c r="A15" s="15"/>
      <c r="B15" s="15"/>
      <c r="C15" s="15"/>
      <c r="D15" s="15"/>
      <c r="E15" s="15"/>
      <c r="F15" s="15"/>
      <c r="G15" s="15"/>
      <c r="H15" s="15"/>
      <c r="I15" s="15"/>
      <c r="J15" s="15"/>
      <c r="K15" s="15"/>
      <c r="L15" s="15"/>
      <c r="M15" s="15"/>
      <c r="N15" s="15"/>
      <c r="O15" s="15"/>
      <c r="P15" s="15"/>
      <c r="Q15" s="15"/>
      <c r="R15" s="15"/>
      <c r="S15" s="15"/>
      <c r="T15" s="15"/>
      <c r="U15" s="15"/>
    </row>
    <row r="16" spans="1:21" x14ac:dyDescent="0.25">
      <c r="A16" s="15"/>
      <c r="B16" s="15"/>
      <c r="C16" s="15"/>
      <c r="D16" s="15"/>
      <c r="E16" s="15"/>
      <c r="F16" s="15"/>
      <c r="G16" s="15"/>
      <c r="H16" s="15"/>
      <c r="I16" s="15"/>
      <c r="J16" s="15"/>
      <c r="K16" s="15"/>
      <c r="L16" s="15"/>
      <c r="M16" s="15"/>
      <c r="N16" s="15"/>
      <c r="O16" s="15"/>
      <c r="P16" s="15"/>
      <c r="Q16" s="15"/>
      <c r="R16" s="15"/>
      <c r="S16" s="15"/>
      <c r="T16" s="15"/>
      <c r="U16" s="15"/>
    </row>
    <row r="17" spans="1:21" x14ac:dyDescent="0.25">
      <c r="A17" s="15"/>
      <c r="B17" s="15"/>
      <c r="C17" s="15"/>
      <c r="D17" s="15"/>
      <c r="E17" s="15"/>
      <c r="F17" s="15"/>
      <c r="G17" s="15"/>
      <c r="H17" s="15"/>
      <c r="I17" s="15"/>
      <c r="J17" s="15"/>
      <c r="K17" s="15"/>
      <c r="L17" s="15"/>
      <c r="M17" s="15"/>
      <c r="N17" s="15"/>
      <c r="O17" s="15"/>
      <c r="P17" s="15"/>
      <c r="Q17" s="15"/>
      <c r="R17" s="15"/>
      <c r="S17" s="15"/>
      <c r="T17" s="15"/>
      <c r="U17" s="15"/>
    </row>
    <row r="18" spans="1:21" x14ac:dyDescent="0.25">
      <c r="A18" s="15"/>
      <c r="B18" s="15"/>
      <c r="C18" s="15"/>
      <c r="D18" s="15"/>
      <c r="E18" s="15"/>
      <c r="F18" s="15"/>
      <c r="G18" s="15"/>
      <c r="H18" s="15"/>
      <c r="I18" s="15"/>
      <c r="J18" s="15"/>
      <c r="K18" s="15"/>
      <c r="L18" s="15"/>
      <c r="M18" s="15"/>
      <c r="N18" s="15"/>
      <c r="O18" s="15"/>
      <c r="P18" s="15"/>
      <c r="Q18" s="15"/>
      <c r="R18" s="15"/>
      <c r="S18" s="15"/>
      <c r="T18" s="15"/>
      <c r="U18" s="15"/>
    </row>
    <row r="19" spans="1:21" x14ac:dyDescent="0.25">
      <c r="A19" s="15"/>
      <c r="B19" s="15"/>
      <c r="C19" s="15"/>
      <c r="D19" s="15"/>
      <c r="E19" s="15"/>
      <c r="F19" s="15"/>
      <c r="G19" s="15"/>
      <c r="H19" s="15"/>
      <c r="I19" s="15"/>
      <c r="J19" s="15"/>
      <c r="K19" s="15"/>
      <c r="L19" s="15"/>
      <c r="M19" s="15"/>
      <c r="N19" s="15"/>
      <c r="O19" s="15"/>
      <c r="P19" s="15"/>
      <c r="Q19" s="15"/>
      <c r="R19" s="15"/>
      <c r="S19" s="15"/>
      <c r="T19" s="15"/>
      <c r="U19" s="15"/>
    </row>
    <row r="20" spans="1:21" x14ac:dyDescent="0.25">
      <c r="A20" s="15"/>
      <c r="B20" s="15"/>
      <c r="C20" s="15"/>
      <c r="D20" s="15"/>
      <c r="E20" s="15"/>
      <c r="F20" s="15"/>
      <c r="G20" s="15"/>
      <c r="H20" s="15"/>
      <c r="I20" s="15"/>
      <c r="J20" s="15"/>
      <c r="K20" s="15"/>
      <c r="L20" s="15"/>
      <c r="M20" s="15"/>
      <c r="N20" s="15"/>
      <c r="O20" s="15"/>
      <c r="P20" s="15"/>
      <c r="Q20" s="15"/>
      <c r="R20" s="15"/>
      <c r="S20" s="15"/>
      <c r="T20" s="15"/>
      <c r="U20" s="15"/>
    </row>
    <row r="21" spans="1:21" x14ac:dyDescent="0.25">
      <c r="A21" s="15"/>
      <c r="B21" s="15"/>
      <c r="C21" s="15"/>
      <c r="D21" s="15"/>
      <c r="E21" s="15"/>
      <c r="F21" s="15"/>
      <c r="G21" s="15"/>
      <c r="H21" s="15"/>
      <c r="I21" s="15"/>
      <c r="J21" s="15"/>
      <c r="K21" s="15"/>
      <c r="L21" s="15"/>
      <c r="M21" s="15"/>
      <c r="N21" s="15"/>
      <c r="O21" s="15"/>
      <c r="P21" s="15"/>
      <c r="Q21" s="15"/>
      <c r="R21" s="15"/>
      <c r="S21" s="15"/>
      <c r="T21" s="15"/>
      <c r="U21" s="15"/>
    </row>
    <row r="22" spans="1:21" x14ac:dyDescent="0.25">
      <c r="A22" s="15"/>
      <c r="B22" s="15"/>
      <c r="C22" s="15"/>
      <c r="D22" s="15"/>
      <c r="E22" s="15"/>
      <c r="F22" s="15"/>
      <c r="G22" s="15"/>
      <c r="H22" s="15"/>
      <c r="I22" s="15"/>
      <c r="J22" s="15"/>
      <c r="K22" s="15"/>
      <c r="L22" s="15"/>
      <c r="M22" s="15"/>
      <c r="N22" s="15"/>
      <c r="O22" s="15"/>
      <c r="P22" s="15"/>
      <c r="Q22" s="15"/>
      <c r="R22" s="15"/>
      <c r="S22" s="15"/>
      <c r="T22" s="15"/>
      <c r="U22" s="15"/>
    </row>
    <row r="23" spans="1:21" x14ac:dyDescent="0.25">
      <c r="A23" s="15"/>
      <c r="B23" s="15"/>
      <c r="C23" s="15"/>
      <c r="D23" s="15"/>
      <c r="E23" s="15"/>
      <c r="F23" s="15"/>
      <c r="G23" s="15"/>
      <c r="H23" s="15"/>
      <c r="I23" s="15"/>
      <c r="J23" s="15"/>
      <c r="K23" s="15"/>
      <c r="L23" s="15"/>
      <c r="M23" s="15"/>
      <c r="N23" s="15"/>
      <c r="O23" s="15"/>
      <c r="P23" s="15"/>
      <c r="Q23" s="15"/>
      <c r="R23" s="15"/>
      <c r="S23" s="15"/>
      <c r="T23" s="15"/>
      <c r="U23" s="15"/>
    </row>
    <row r="24" spans="1:21" x14ac:dyDescent="0.25">
      <c r="A24" s="15"/>
      <c r="B24" s="15"/>
      <c r="C24" s="15"/>
      <c r="D24" s="15"/>
      <c r="E24" s="15"/>
      <c r="F24" s="15"/>
      <c r="G24" s="15"/>
      <c r="H24" s="15"/>
      <c r="I24" s="15"/>
      <c r="J24" s="15"/>
      <c r="K24" s="15"/>
      <c r="L24" s="15"/>
      <c r="M24" s="15"/>
      <c r="N24" s="15"/>
      <c r="O24" s="15"/>
      <c r="P24" s="15"/>
      <c r="Q24" s="15"/>
      <c r="R24" s="15"/>
      <c r="S24" s="15"/>
      <c r="T24" s="15"/>
      <c r="U24" s="15"/>
    </row>
    <row r="25" spans="1:21" x14ac:dyDescent="0.25">
      <c r="A25" s="15"/>
      <c r="B25" s="15"/>
      <c r="C25" s="15"/>
      <c r="D25" s="15"/>
      <c r="E25" s="15"/>
      <c r="F25" s="15"/>
      <c r="G25" s="15"/>
      <c r="H25" s="15"/>
      <c r="I25" s="15"/>
      <c r="J25" s="15"/>
      <c r="K25" s="15"/>
      <c r="L25" s="15"/>
      <c r="M25" s="15"/>
      <c r="N25" s="15"/>
      <c r="O25" s="15"/>
      <c r="P25" s="15"/>
      <c r="Q25" s="15"/>
      <c r="R25" s="15"/>
      <c r="S25" s="15"/>
      <c r="T25" s="15"/>
      <c r="U25" s="15"/>
    </row>
    <row r="26" spans="1:21" x14ac:dyDescent="0.25">
      <c r="A26" s="15"/>
      <c r="B26" s="15"/>
      <c r="C26" s="15"/>
      <c r="D26" s="15"/>
      <c r="E26" s="15"/>
      <c r="F26" s="15"/>
      <c r="G26" s="15"/>
      <c r="H26" s="15"/>
      <c r="I26" s="15"/>
      <c r="J26" s="15"/>
      <c r="K26" s="15"/>
      <c r="L26" s="15"/>
      <c r="M26" s="15"/>
      <c r="N26" s="15"/>
      <c r="O26" s="15"/>
      <c r="P26" s="15"/>
      <c r="Q26" s="15"/>
      <c r="R26" s="15"/>
      <c r="S26" s="15"/>
      <c r="T26" s="15"/>
      <c r="U26" s="15"/>
    </row>
    <row r="27" spans="1:21" x14ac:dyDescent="0.25">
      <c r="A27" s="15"/>
      <c r="B27" s="15"/>
      <c r="C27" s="15"/>
      <c r="D27" s="15"/>
      <c r="E27" s="15"/>
      <c r="F27" s="15"/>
      <c r="G27" s="15"/>
      <c r="H27" s="15"/>
      <c r="I27" s="15"/>
      <c r="J27" s="15"/>
      <c r="K27" s="15"/>
      <c r="L27" s="15"/>
      <c r="M27" s="15"/>
      <c r="N27" s="15"/>
      <c r="O27" s="15"/>
      <c r="P27" s="15"/>
      <c r="Q27" s="15"/>
      <c r="R27" s="15"/>
      <c r="S27" s="15"/>
      <c r="T27" s="15"/>
      <c r="U27" s="15"/>
    </row>
    <row r="28" spans="1:21" x14ac:dyDescent="0.25">
      <c r="A28" s="15"/>
      <c r="B28" s="15"/>
      <c r="C28" s="15"/>
      <c r="D28" s="15"/>
      <c r="E28" s="15"/>
      <c r="F28" s="15"/>
      <c r="G28" s="15"/>
      <c r="H28" s="15"/>
      <c r="I28" s="15"/>
      <c r="J28" s="15"/>
      <c r="K28" s="15"/>
      <c r="L28" s="15"/>
      <c r="M28" s="15"/>
      <c r="N28" s="15"/>
      <c r="O28" s="15"/>
      <c r="P28" s="15"/>
      <c r="Q28" s="15"/>
      <c r="R28" s="15"/>
      <c r="S28" s="15"/>
      <c r="T28" s="15"/>
      <c r="U28" s="15"/>
    </row>
    <row r="29" spans="1:21" x14ac:dyDescent="0.25">
      <c r="A29" s="15"/>
      <c r="B29" s="15"/>
      <c r="C29" s="15"/>
      <c r="D29" s="15"/>
      <c r="E29" s="15"/>
      <c r="F29" s="15"/>
      <c r="G29" s="15"/>
      <c r="H29" s="15"/>
      <c r="I29" s="15"/>
      <c r="J29" s="15"/>
      <c r="K29" s="15"/>
      <c r="L29" s="15"/>
      <c r="M29" s="15"/>
      <c r="N29" s="15"/>
      <c r="O29" s="15"/>
      <c r="P29" s="15"/>
      <c r="Q29" s="15"/>
      <c r="R29" s="15"/>
      <c r="S29" s="15"/>
      <c r="T29" s="15"/>
      <c r="U29" s="15"/>
    </row>
    <row r="30" spans="1:21" x14ac:dyDescent="0.25">
      <c r="A30" s="15"/>
      <c r="B30" s="15"/>
      <c r="C30" s="15"/>
      <c r="D30" s="15"/>
      <c r="E30" s="15"/>
      <c r="F30" s="15"/>
      <c r="G30" s="15"/>
      <c r="H30" s="15"/>
      <c r="I30" s="15"/>
      <c r="J30" s="15"/>
      <c r="K30" s="15"/>
      <c r="L30" s="15"/>
      <c r="M30" s="15"/>
      <c r="N30" s="15"/>
      <c r="O30" s="15"/>
      <c r="P30" s="15"/>
      <c r="Q30" s="15"/>
      <c r="R30" s="15"/>
      <c r="S30" s="15"/>
      <c r="T30" s="15"/>
      <c r="U30" s="15"/>
    </row>
    <row r="31" spans="1:21" x14ac:dyDescent="0.25">
      <c r="A31" s="15"/>
      <c r="B31" s="15"/>
      <c r="C31" s="15"/>
      <c r="D31" s="15"/>
      <c r="E31" s="15"/>
      <c r="F31" s="15"/>
      <c r="G31" s="15"/>
      <c r="H31" s="15"/>
      <c r="I31" s="15"/>
      <c r="J31" s="15"/>
      <c r="K31" s="15"/>
      <c r="L31" s="15"/>
      <c r="M31" s="15"/>
      <c r="N31" s="15"/>
      <c r="O31" s="15"/>
      <c r="P31" s="15"/>
      <c r="Q31" s="15"/>
      <c r="R31" s="15"/>
      <c r="S31" s="15"/>
      <c r="T31" s="15"/>
      <c r="U31" s="15"/>
    </row>
    <row r="32" spans="1:21" x14ac:dyDescent="0.25">
      <c r="A32" s="15"/>
      <c r="B32" s="15"/>
      <c r="C32" s="15"/>
      <c r="D32" s="15"/>
      <c r="E32" s="15"/>
      <c r="F32" s="15"/>
      <c r="G32" s="15"/>
      <c r="H32" s="15"/>
      <c r="I32" s="15"/>
      <c r="J32" s="15"/>
      <c r="K32" s="15"/>
      <c r="L32" s="15"/>
      <c r="M32" s="15"/>
      <c r="N32" s="15"/>
      <c r="O32" s="15"/>
      <c r="P32" s="15"/>
      <c r="Q32" s="15"/>
      <c r="R32" s="15"/>
      <c r="S32" s="15"/>
      <c r="T32" s="15"/>
      <c r="U32" s="15"/>
    </row>
    <row r="33" spans="1:21" x14ac:dyDescent="0.25">
      <c r="A33" s="15"/>
      <c r="B33" s="15"/>
      <c r="C33" s="15"/>
      <c r="D33" s="15"/>
      <c r="E33" s="15"/>
      <c r="F33" s="15"/>
      <c r="G33" s="15"/>
      <c r="H33" s="15"/>
      <c r="I33" s="15"/>
      <c r="J33" s="15"/>
      <c r="K33" s="15"/>
      <c r="L33" s="15"/>
      <c r="M33" s="15"/>
      <c r="N33" s="15"/>
      <c r="O33" s="15"/>
      <c r="P33" s="15"/>
      <c r="Q33" s="15"/>
      <c r="R33" s="15"/>
      <c r="S33" s="15"/>
      <c r="T33" s="15"/>
      <c r="U33" s="15"/>
    </row>
    <row r="34" spans="1:21" x14ac:dyDescent="0.25">
      <c r="A34" s="15"/>
      <c r="B34" s="15"/>
      <c r="C34" s="15"/>
      <c r="D34" s="15"/>
      <c r="E34" s="15"/>
      <c r="F34" s="15"/>
      <c r="G34" s="15"/>
      <c r="H34" s="15"/>
      <c r="I34" s="15"/>
      <c r="J34" s="15"/>
      <c r="K34" s="15"/>
      <c r="L34" s="15"/>
      <c r="M34" s="15"/>
      <c r="N34" s="15"/>
      <c r="O34" s="15"/>
      <c r="P34" s="15"/>
      <c r="Q34" s="15"/>
      <c r="R34" s="15"/>
      <c r="S34" s="15"/>
      <c r="T34" s="15"/>
      <c r="U34" s="15"/>
    </row>
    <row r="35" spans="1:21" x14ac:dyDescent="0.25">
      <c r="A35" s="15"/>
      <c r="B35" s="15"/>
      <c r="C35" s="15"/>
      <c r="D35" s="15"/>
      <c r="E35" s="15"/>
      <c r="F35" s="15"/>
      <c r="G35" s="15"/>
      <c r="H35" s="15"/>
      <c r="I35" s="15"/>
      <c r="J35" s="15"/>
      <c r="K35" s="15"/>
      <c r="L35" s="15"/>
      <c r="M35" s="15"/>
      <c r="N35" s="15"/>
      <c r="O35" s="15"/>
      <c r="P35" s="15"/>
      <c r="Q35" s="15"/>
      <c r="R35" s="15"/>
      <c r="S35" s="15"/>
      <c r="T35" s="15"/>
      <c r="U35" s="15"/>
    </row>
    <row r="36" spans="1:21" x14ac:dyDescent="0.25">
      <c r="A36" s="15"/>
      <c r="B36" s="15"/>
      <c r="C36" s="15"/>
      <c r="D36" s="15"/>
      <c r="E36" s="15"/>
      <c r="F36" s="15"/>
      <c r="G36" s="15"/>
      <c r="H36" s="15"/>
      <c r="I36" s="15"/>
      <c r="J36" s="15"/>
      <c r="K36" s="15"/>
      <c r="L36" s="15"/>
      <c r="M36" s="15"/>
      <c r="N36" s="15"/>
      <c r="O36" s="15"/>
      <c r="P36" s="15"/>
      <c r="Q36" s="15"/>
      <c r="R36" s="15"/>
      <c r="S36" s="15"/>
      <c r="T36" s="15"/>
      <c r="U36" s="15"/>
    </row>
    <row r="37" spans="1:21" x14ac:dyDescent="0.25">
      <c r="A37" s="15"/>
      <c r="B37" s="15"/>
      <c r="C37" s="15"/>
      <c r="D37" s="15"/>
      <c r="E37" s="15"/>
      <c r="F37" s="15"/>
      <c r="G37" s="15"/>
      <c r="H37" s="15"/>
      <c r="I37" s="15"/>
      <c r="J37" s="15"/>
      <c r="K37" s="15"/>
      <c r="L37" s="15"/>
      <c r="M37" s="15"/>
      <c r="N37" s="15"/>
      <c r="O37" s="15"/>
      <c r="P37" s="15"/>
      <c r="Q37" s="15"/>
      <c r="R37" s="15"/>
      <c r="S37" s="15"/>
      <c r="T37" s="15"/>
      <c r="U37" s="15"/>
    </row>
    <row r="38" spans="1:21" x14ac:dyDescent="0.25">
      <c r="A38" s="15"/>
      <c r="B38" s="15"/>
      <c r="C38" s="15"/>
      <c r="D38" s="15"/>
      <c r="E38" s="15"/>
      <c r="F38" s="15"/>
      <c r="G38" s="15"/>
      <c r="H38" s="15"/>
      <c r="I38" s="15"/>
      <c r="J38" s="15"/>
      <c r="K38" s="15"/>
      <c r="L38" s="15"/>
      <c r="M38" s="15"/>
      <c r="N38" s="15"/>
      <c r="O38" s="15"/>
      <c r="P38" s="15"/>
      <c r="Q38" s="15"/>
      <c r="R38" s="15"/>
      <c r="S38" s="15"/>
      <c r="T38" s="15"/>
      <c r="U38" s="15"/>
    </row>
    <row r="39" spans="1:21" x14ac:dyDescent="0.25">
      <c r="A39" s="15"/>
      <c r="B39" s="15"/>
      <c r="C39" s="15"/>
      <c r="D39" s="15"/>
      <c r="E39" s="15"/>
      <c r="F39" s="15"/>
      <c r="G39" s="15"/>
      <c r="H39" s="15"/>
      <c r="I39" s="15"/>
      <c r="J39" s="15"/>
      <c r="K39" s="15"/>
      <c r="L39" s="15"/>
      <c r="M39" s="15"/>
      <c r="N39" s="15"/>
      <c r="O39" s="15"/>
      <c r="P39" s="15"/>
      <c r="Q39" s="15"/>
      <c r="R39" s="15"/>
      <c r="S39" s="15"/>
      <c r="T39" s="15"/>
      <c r="U39" s="15"/>
    </row>
    <row r="40" spans="1:21" x14ac:dyDescent="0.25">
      <c r="A40" s="15"/>
      <c r="B40" s="15"/>
      <c r="C40" s="15"/>
      <c r="D40" s="15"/>
      <c r="E40" s="15"/>
      <c r="F40" s="15"/>
      <c r="G40" s="15"/>
      <c r="H40" s="15"/>
      <c r="I40" s="15"/>
      <c r="J40" s="15"/>
      <c r="K40" s="15"/>
      <c r="L40" s="15"/>
      <c r="M40" s="15"/>
      <c r="N40" s="15"/>
      <c r="O40" s="15"/>
      <c r="P40" s="15"/>
      <c r="Q40" s="15"/>
      <c r="R40" s="15"/>
      <c r="S40" s="15"/>
      <c r="T40" s="15"/>
      <c r="U40" s="15"/>
    </row>
    <row r="41" spans="1:21" x14ac:dyDescent="0.25">
      <c r="A41" s="15"/>
      <c r="B41" s="15"/>
      <c r="C41" s="15"/>
      <c r="D41" s="15"/>
      <c r="E41" s="15"/>
      <c r="F41" s="15"/>
      <c r="G41" s="15"/>
      <c r="H41" s="15"/>
      <c r="I41" s="15"/>
      <c r="J41" s="15"/>
      <c r="K41" s="15"/>
      <c r="L41" s="15"/>
      <c r="M41" s="15"/>
      <c r="N41" s="15"/>
      <c r="O41" s="15"/>
      <c r="P41" s="15"/>
      <c r="Q41" s="15"/>
      <c r="R41" s="15"/>
      <c r="S41" s="15"/>
      <c r="T41" s="15"/>
      <c r="U41" s="15"/>
    </row>
    <row r="42" spans="1:21" x14ac:dyDescent="0.25">
      <c r="A42" s="15"/>
      <c r="B42" s="15"/>
      <c r="C42" s="15"/>
      <c r="D42" s="15"/>
      <c r="E42" s="15"/>
      <c r="F42" s="15"/>
      <c r="G42" s="15"/>
      <c r="H42" s="15"/>
      <c r="I42" s="15"/>
      <c r="J42" s="15"/>
      <c r="K42" s="15"/>
      <c r="L42" s="15"/>
      <c r="M42" s="15"/>
      <c r="N42" s="15"/>
      <c r="O42" s="15"/>
      <c r="P42" s="15"/>
      <c r="Q42" s="15"/>
      <c r="R42" s="15"/>
      <c r="S42" s="15"/>
      <c r="T42" s="15"/>
      <c r="U42" s="15"/>
    </row>
    <row r="43" spans="1:21" x14ac:dyDescent="0.25">
      <c r="A43" s="15"/>
      <c r="B43" s="15"/>
      <c r="C43" s="15"/>
      <c r="D43" s="15"/>
      <c r="E43" s="15"/>
      <c r="F43" s="15"/>
      <c r="G43" s="15"/>
      <c r="H43" s="15"/>
      <c r="I43" s="15"/>
      <c r="J43" s="15"/>
      <c r="K43" s="15"/>
      <c r="L43" s="15"/>
      <c r="M43" s="15"/>
      <c r="N43" s="15"/>
      <c r="O43" s="15"/>
      <c r="P43" s="15"/>
      <c r="Q43" s="15"/>
      <c r="R43" s="15"/>
      <c r="S43" s="15"/>
      <c r="T43" s="15"/>
      <c r="U43" s="15"/>
    </row>
    <row r="44" spans="1:21" x14ac:dyDescent="0.25">
      <c r="A44" s="15"/>
      <c r="B44" s="15"/>
      <c r="C44" s="15"/>
      <c r="D44" s="15"/>
      <c r="E44" s="15"/>
      <c r="F44" s="15"/>
      <c r="G44" s="15"/>
      <c r="H44" s="15"/>
      <c r="I44" s="15"/>
      <c r="J44" s="15"/>
      <c r="K44" s="15"/>
      <c r="L44" s="15"/>
      <c r="M44" s="15"/>
      <c r="N44" s="15"/>
      <c r="O44" s="15"/>
      <c r="P44" s="15"/>
      <c r="Q44" s="15"/>
      <c r="R44" s="15"/>
      <c r="S44" s="15"/>
      <c r="T44" s="15"/>
      <c r="U44" s="15"/>
    </row>
    <row r="45" spans="1:21" x14ac:dyDescent="0.25">
      <c r="A45" s="15"/>
      <c r="B45" s="15"/>
      <c r="C45" s="15"/>
      <c r="D45" s="15"/>
      <c r="E45" s="15"/>
      <c r="F45" s="15"/>
      <c r="G45" s="15"/>
      <c r="H45" s="15"/>
      <c r="I45" s="15"/>
      <c r="J45" s="15"/>
      <c r="K45" s="15"/>
      <c r="L45" s="15"/>
      <c r="M45" s="15"/>
      <c r="N45" s="15"/>
      <c r="O45" s="15"/>
      <c r="P45" s="15"/>
      <c r="Q45" s="15"/>
      <c r="R45" s="15"/>
      <c r="S45" s="15"/>
      <c r="T45" s="15"/>
      <c r="U45" s="15"/>
    </row>
    <row r="46" spans="1:21" x14ac:dyDescent="0.25">
      <c r="A46" s="15"/>
      <c r="B46" s="15"/>
      <c r="C46" s="15"/>
      <c r="D46" s="15"/>
      <c r="E46" s="15"/>
      <c r="F46" s="15"/>
      <c r="G46" s="15"/>
      <c r="H46" s="15"/>
      <c r="I46" s="15"/>
      <c r="J46" s="15"/>
      <c r="K46" s="15"/>
      <c r="L46" s="15"/>
      <c r="M46" s="15"/>
      <c r="N46" s="15"/>
      <c r="O46" s="15"/>
      <c r="P46" s="15"/>
      <c r="Q46" s="15"/>
      <c r="R46" s="15"/>
      <c r="S46" s="15"/>
      <c r="T46" s="15"/>
      <c r="U46" s="15"/>
    </row>
    <row r="47" spans="1:21" x14ac:dyDescent="0.25">
      <c r="A47" s="15"/>
      <c r="B47" s="15"/>
      <c r="C47" s="15"/>
      <c r="D47" s="15"/>
      <c r="E47" s="15"/>
      <c r="F47" s="15"/>
      <c r="G47" s="15"/>
      <c r="H47" s="15"/>
      <c r="I47" s="15"/>
      <c r="J47" s="15"/>
      <c r="K47" s="15"/>
      <c r="L47" s="15"/>
      <c r="M47" s="15"/>
      <c r="N47" s="15"/>
      <c r="O47" s="15"/>
      <c r="P47" s="15"/>
      <c r="Q47" s="15"/>
      <c r="R47" s="15"/>
      <c r="S47" s="15"/>
      <c r="T47" s="15"/>
      <c r="U47" s="15"/>
    </row>
    <row r="48" spans="1:21" x14ac:dyDescent="0.25">
      <c r="A48" s="15"/>
      <c r="B48" s="15"/>
      <c r="C48" s="15"/>
      <c r="D48" s="15"/>
      <c r="E48" s="15"/>
      <c r="F48" s="15"/>
      <c r="G48" s="15"/>
      <c r="H48" s="15"/>
      <c r="I48" s="15"/>
      <c r="J48" s="15"/>
      <c r="K48" s="15"/>
      <c r="L48" s="15"/>
      <c r="M48" s="15"/>
      <c r="N48" s="15"/>
      <c r="O48" s="15"/>
      <c r="P48" s="15"/>
      <c r="Q48" s="15"/>
      <c r="R48" s="15"/>
      <c r="S48" s="15"/>
      <c r="T48" s="15"/>
      <c r="U48" s="15"/>
    </row>
    <row r="49" spans="1:21" x14ac:dyDescent="0.25">
      <c r="A49" s="15"/>
      <c r="B49" s="15"/>
      <c r="C49" s="15"/>
      <c r="D49" s="15"/>
      <c r="E49" s="15"/>
      <c r="F49" s="15"/>
      <c r="G49" s="15"/>
      <c r="H49" s="15"/>
      <c r="I49" s="15"/>
      <c r="J49" s="15"/>
      <c r="K49" s="15"/>
      <c r="L49" s="15"/>
      <c r="M49" s="15"/>
      <c r="N49" s="15"/>
      <c r="O49" s="15"/>
      <c r="P49" s="15"/>
      <c r="Q49" s="15"/>
      <c r="R49" s="15"/>
      <c r="S49" s="15"/>
      <c r="T49" s="15"/>
      <c r="U49" s="15"/>
    </row>
    <row r="50" spans="1:21" x14ac:dyDescent="0.25">
      <c r="A50" s="15"/>
      <c r="B50" s="15"/>
      <c r="C50" s="15"/>
      <c r="D50" s="15"/>
      <c r="E50" s="15"/>
      <c r="F50" s="15"/>
      <c r="G50" s="15"/>
      <c r="H50" s="15"/>
      <c r="I50" s="15"/>
      <c r="J50" s="15"/>
      <c r="K50" s="15"/>
      <c r="L50" s="15"/>
      <c r="M50" s="15"/>
      <c r="N50" s="15"/>
      <c r="O50" s="15"/>
      <c r="P50" s="15"/>
      <c r="Q50" s="15"/>
      <c r="R50" s="15"/>
      <c r="S50" s="15"/>
      <c r="T50" s="15"/>
      <c r="U50" s="15"/>
    </row>
    <row r="51" spans="1:21" x14ac:dyDescent="0.25">
      <c r="A51" s="15"/>
      <c r="B51" s="15"/>
      <c r="C51" s="15"/>
      <c r="D51" s="15"/>
      <c r="E51" s="15"/>
      <c r="F51" s="15"/>
      <c r="G51" s="15"/>
      <c r="H51" s="15"/>
      <c r="I51" s="15"/>
      <c r="J51" s="15"/>
      <c r="K51" s="15"/>
      <c r="L51" s="15"/>
      <c r="M51" s="15"/>
      <c r="N51" s="15"/>
      <c r="O51" s="15"/>
      <c r="P51" s="15"/>
      <c r="Q51" s="15"/>
      <c r="R51" s="15"/>
      <c r="S51" s="15"/>
      <c r="T51" s="15"/>
      <c r="U51" s="15"/>
    </row>
  </sheetData>
  <mergeCells count="9">
    <mergeCell ref="F8:H10"/>
    <mergeCell ref="J8:L10"/>
    <mergeCell ref="N8:P10"/>
    <mergeCell ref="R8:T10"/>
    <mergeCell ref="A1:U3"/>
    <mergeCell ref="F6:H7"/>
    <mergeCell ref="J6:L7"/>
    <mergeCell ref="N6:P7"/>
    <mergeCell ref="R6:T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QRCode_Marketing</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Admin</cp:lastModifiedBy>
  <dcterms:created xsi:type="dcterms:W3CDTF">2019-10-13T11:50:14Z</dcterms:created>
  <dcterms:modified xsi:type="dcterms:W3CDTF">2023-07-01T13:53:08Z</dcterms:modified>
</cp:coreProperties>
</file>