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SaaS_Product_Dashboard\"/>
    </mc:Choice>
  </mc:AlternateContent>
  <xr:revisionPtr revIDLastSave="0" documentId="8_{A1C69B61-36F4-498E-B9FD-D38BA4C619FC}" xr6:coauthVersionLast="47" xr6:coauthVersionMax="47" xr10:uidLastSave="{00000000-0000-0000-0000-000000000000}"/>
  <bookViews>
    <workbookView xWindow="-108" yWindow="-108" windowWidth="23256" windowHeight="12576" activeTab="2" xr2:uid="{B62BC040-1DAA-48AF-A113-8826B79C3E1E}"/>
  </bookViews>
  <sheets>
    <sheet name="Pivots" sheetId="3" r:id="rId1"/>
    <sheet name="Data" sheetId="1" r:id="rId2"/>
    <sheet name="Dashboards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<sst xmlns="http://schemas.openxmlformats.org/spreadsheetml/2006/main" count="141" uniqueCount="26">
  <si>
    <t>Date</t>
  </si>
  <si>
    <t>Active Users</t>
  </si>
  <si>
    <t>Subscription Plan</t>
  </si>
  <si>
    <t>Churn Rate</t>
  </si>
  <si>
    <t>Monthly Recurring Revenue (MRR)</t>
  </si>
  <si>
    <t>Annual Recurring Revenue (ARR)</t>
  </si>
  <si>
    <t>Customer Lifetime Value (CLV)</t>
  </si>
  <si>
    <t>Basic</t>
  </si>
  <si>
    <t>Premium</t>
  </si>
  <si>
    <t>Standard</t>
  </si>
  <si>
    <t>Sum of Monthly Recurring Revenue (MRR)</t>
  </si>
  <si>
    <t>Values</t>
  </si>
  <si>
    <t>Average of Customer Lifetime Value (CLV)</t>
  </si>
  <si>
    <t>Average of Annual Recurring Revenue (ARR)</t>
  </si>
  <si>
    <t>Average of Churn Rate (%)</t>
  </si>
  <si>
    <t>Row Labels</t>
  </si>
  <si>
    <t>Grand Total</t>
  </si>
  <si>
    <t>2020</t>
  </si>
  <si>
    <t>Qtr1</t>
  </si>
  <si>
    <t>Qtr2</t>
  </si>
  <si>
    <t>Qtr3</t>
  </si>
  <si>
    <t>2021</t>
  </si>
  <si>
    <t>Qtr4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</si>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</sst>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C09]dd/mmm/yy;@"/>
    <numFmt numFmtId="165" formatCode="_ * #,##0_ ;_ * \-#,##0_ ;_ * &quot;-&quot;??_ ;_ @_ 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43" fontId="0" fillId="0" borderId="0" xfId="1" applyFont="1"/>
    <xf numFmtId="164" fontId="0" fillId="0" borderId="0" xfId="0" applyNumberFormat="1"/>
    <xf numFmtId="165" fontId="0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left" indent="1"/>
    </xf>
    <xf numFmtId="0" fontId="3" fillId="2" borderId="0" xfId="2"/>
    <xf numFmtId="0" fontId="1" fillId="3" borderId="0" xfId="3"/>
  </cellXfs>
  <cellStyles count="4">
    <cellStyle name="20% - Accent4" xfId="3" builtinId="42"/>
    <cellStyle name="Accent4" xfId="2" builtinId="41"/>
    <cellStyle name="Comma" xfId="1" builtinId="3"/>
    <cellStyle name="Normal" xfId="0" builtinId="0"/>
  </cellStyles>
  <dxfs count="24">
    <dxf>
      <alignment horizontal="right"/>
    </dxf>
    <dxf>
      <numFmt numFmtId="165" formatCode="_ * #,##0_ ;_ * \-#,##0_ ;_ * &quot;-&quot;??_ ;_ @_ "/>
    </dxf>
    <dxf>
      <alignment horizontal="right"/>
    </dxf>
    <dxf>
      <numFmt numFmtId="165" formatCode="_ * #,##0_ ;_ * \-#,##0_ ;_ * &quot;-&quot;??_ ;_ @_ "/>
    </dxf>
    <dxf>
      <numFmt numFmtId="165" formatCode="_ * #,##0_ ;_ * \-#,##0_ ;_ * &quot;-&quot;??_ ;_ @_ "/>
    </dxf>
    <dxf>
      <alignment horizontal="right"/>
    </dxf>
    <dxf>
      <numFmt numFmtId="166" formatCode="0.0%"/>
    </dxf>
    <dxf>
      <alignment horizontal="left"/>
    </dxf>
    <dxf>
      <alignment horizontal="right"/>
    </dxf>
    <dxf>
      <alignment horizontal="right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C09]dd/mmm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  <alignment horizontal="center" vertical="bottom" textRotation="0" wrapText="0" indent="0" justifyLastLine="0" shrinkToFit="0" readingOrder="0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[Saas_Product_Excel_Dashboard.xlsx]Pivots!PivotTable1</c:name>
    <c:fmtId val="3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Pivots!$D$4:$D$26</c:f>
              <c:multiLvlStrCache>
                <c:ptCount val="1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Qtr4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0">
                    <c:v>2023</c:v>
                  </c:pt>
                  <c:pt idx="14">
                    <c:v>2024</c:v>
                  </c:pt>
                </c:lvl>
              </c:multiLvlStrCache>
            </c:multiLvlStrRef>
          </c:cat>
          <c:val>
            <c:numRef>
              <c:f>Pivots!$E$4:$E$26</c:f>
              <c:numCache>
                <c:formatCode>0.0%</c:formatCode>
                <c:ptCount val="17"/>
                <c:pt idx="0">
                  <c:v>9.0737455007899648E-2</c:v>
                </c:pt>
                <c:pt idx="1">
                  <c:v>0.1201812709976867</c:v>
                </c:pt>
                <c:pt idx="2">
                  <c:v>4.7075240879602416E-2</c:v>
                </c:pt>
                <c:pt idx="3">
                  <c:v>0.11743071793016062</c:v>
                </c:pt>
                <c:pt idx="4">
                  <c:v>2.657277967926578E-2</c:v>
                </c:pt>
                <c:pt idx="5">
                  <c:v>0.13917627577836963</c:v>
                </c:pt>
                <c:pt idx="6">
                  <c:v>0.13720826383953513</c:v>
                </c:pt>
                <c:pt idx="7">
                  <c:v>0.14806670721173851</c:v>
                </c:pt>
                <c:pt idx="8">
                  <c:v>8.9942785636827297E-2</c:v>
                </c:pt>
                <c:pt idx="9">
                  <c:v>1.8453032132087932E-2</c:v>
                </c:pt>
                <c:pt idx="10">
                  <c:v>8.0158046390426174E-2</c:v>
                </c:pt>
                <c:pt idx="11">
                  <c:v>6.2728589528523074E-2</c:v>
                </c:pt>
                <c:pt idx="12">
                  <c:v>2.8007909591501255E-2</c:v>
                </c:pt>
                <c:pt idx="13">
                  <c:v>0.13792987959994732</c:v>
                </c:pt>
                <c:pt idx="14">
                  <c:v>6.3309130224922669E-2</c:v>
                </c:pt>
                <c:pt idx="15">
                  <c:v>0.10818385481155951</c:v>
                </c:pt>
                <c:pt idx="16">
                  <c:v>5.6464292588308672E-2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5-4669-964F-DBC91C3124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2919648"/>
        <c:axId val="738270816"/>
      </c:barChart>
      <c:catAx>
        <c:axId val="6229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70816"/>
        <c:crosses val="autoZero"/>
        <c:auto val="1"/>
        <c:lblAlgn val="ctr"/>
        <c:lblOffset val="100"/>
        <c:noMultiLvlLbl val="0"/>
      </c:catAx>
      <c:valAx>
        <c:axId val="73827081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6229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[Saas_Product_Excel_Dashboard.xlsx]Pivots!PivotTable3</c:name>
    <c:fmtId val="3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Pivots!$G$4:$G$26</c:f>
              <c:multiLvlStrCache>
                <c:ptCount val="1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Qtr4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0">
                    <c:v>2023</c:v>
                  </c:pt>
                  <c:pt idx="14">
                    <c:v>2024</c:v>
                  </c:pt>
                </c:lvl>
              </c:multiLvlStrCache>
            </c:multiLvlStrRef>
          </c:cat>
          <c:val>
            <c:numRef>
              <c:f>Pivots!$H$4:$H$26</c:f>
              <c:numCache>
                <c:formatCode>_ * #,##0_ ;_ * \-#,##0_ ;_ * "-"??_ ;_ @_ </c:formatCode>
                <c:ptCount val="17"/>
                <c:pt idx="0">
                  <c:v>1710</c:v>
                </c:pt>
                <c:pt idx="1">
                  <c:v>20870</c:v>
                </c:pt>
                <c:pt idx="2">
                  <c:v>3500</c:v>
                </c:pt>
                <c:pt idx="3">
                  <c:v>11750</c:v>
                </c:pt>
                <c:pt idx="4">
                  <c:v>7950</c:v>
                </c:pt>
                <c:pt idx="5">
                  <c:v>19750</c:v>
                </c:pt>
                <c:pt idx="6">
                  <c:v>12800</c:v>
                </c:pt>
                <c:pt idx="7">
                  <c:v>3325</c:v>
                </c:pt>
                <c:pt idx="8">
                  <c:v>47390</c:v>
                </c:pt>
                <c:pt idx="9">
                  <c:v>4460</c:v>
                </c:pt>
                <c:pt idx="10">
                  <c:v>18250</c:v>
                </c:pt>
                <c:pt idx="11">
                  <c:v>16425</c:v>
                </c:pt>
                <c:pt idx="12">
                  <c:v>2900</c:v>
                </c:pt>
                <c:pt idx="13">
                  <c:v>3650</c:v>
                </c:pt>
                <c:pt idx="14">
                  <c:v>9620</c:v>
                </c:pt>
                <c:pt idx="15">
                  <c:v>9860</c:v>
                </c:pt>
                <c:pt idx="16">
                  <c:v>46175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0-445A-9C93-3DED3A3E8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969504"/>
        <c:axId val="734971168"/>
      </c:barChart>
      <c:catAx>
        <c:axId val="7349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71168"/>
        <c:crosses val="autoZero"/>
        <c:auto val="1"/>
        <c:lblAlgn val="ctr"/>
        <c:lblOffset val="100"/>
        <c:noMultiLvlLbl val="0"/>
      </c:catAx>
      <c:valAx>
        <c:axId val="73497116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7349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[Saas_Product_Excel_Dashboard.xlsx]Pivots!PivotTable4</c:name>
    <c:fmtId val="3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Pivots!$J$4:$J$26</c:f>
              <c:multiLvlStrCache>
                <c:ptCount val="1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Qtr4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0">
                    <c:v>2023</c:v>
                  </c:pt>
                  <c:pt idx="14">
                    <c:v>2024</c:v>
                  </c:pt>
                </c:lvl>
              </c:multiLvlStrCache>
            </c:multiLvlStrRef>
          </c:cat>
          <c:val>
            <c:numRef>
              <c:f>Pivots!$K$4:$K$26</c:f>
              <c:numCache>
                <c:formatCode>_ * #,##0_ ;_ * \-#,##0_ ;_ * "-"??_ ;_ @_ </c:formatCode>
                <c:ptCount val="17"/>
                <c:pt idx="0">
                  <c:v>20520</c:v>
                </c:pt>
                <c:pt idx="1">
                  <c:v>125220</c:v>
                </c:pt>
                <c:pt idx="2">
                  <c:v>42000</c:v>
                </c:pt>
                <c:pt idx="3">
                  <c:v>141000</c:v>
                </c:pt>
                <c:pt idx="4">
                  <c:v>95400</c:v>
                </c:pt>
                <c:pt idx="5">
                  <c:v>237000</c:v>
                </c:pt>
                <c:pt idx="6">
                  <c:v>153600</c:v>
                </c:pt>
                <c:pt idx="7">
                  <c:v>39900</c:v>
                </c:pt>
                <c:pt idx="8">
                  <c:v>113736</c:v>
                </c:pt>
                <c:pt idx="9">
                  <c:v>53520</c:v>
                </c:pt>
                <c:pt idx="10">
                  <c:v>109500</c:v>
                </c:pt>
                <c:pt idx="11">
                  <c:v>98550</c:v>
                </c:pt>
                <c:pt idx="12">
                  <c:v>34800</c:v>
                </c:pt>
                <c:pt idx="13">
                  <c:v>43800</c:v>
                </c:pt>
                <c:pt idx="14">
                  <c:v>57720</c:v>
                </c:pt>
                <c:pt idx="15">
                  <c:v>39440</c:v>
                </c:pt>
                <c:pt idx="16">
                  <c:v>184700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A-4CE5-A656-869A5F7D41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3825728"/>
        <c:axId val="733823232"/>
      </c:barChart>
      <c:catAx>
        <c:axId val="7338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823232"/>
        <c:crosses val="autoZero"/>
        <c:auto val="1"/>
        <c:lblAlgn val="ctr"/>
        <c:lblOffset val="100"/>
        <c:noMultiLvlLbl val="0"/>
      </c:catAx>
      <c:valAx>
        <c:axId val="73382323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7338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[Saas_Product_Excel_Dashboard.xlsx]Pivots!PivotTable5</c:name>
    <c:fmtId val="3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Pivots!$M$4:$M$26</c:f>
              <c:multiLvlStrCache>
                <c:ptCount val="17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Qtr1</c:v>
                  </c:pt>
                  <c:pt idx="4">
                    <c:v>Qtr2</c:v>
                  </c:pt>
                  <c:pt idx="5">
                    <c:v>Qtr3</c:v>
                  </c:pt>
                  <c:pt idx="6">
                    <c:v>Qtr4</c:v>
                  </c:pt>
                  <c:pt idx="7">
                    <c:v>Qtr2</c:v>
                  </c:pt>
                  <c:pt idx="8">
                    <c:v>Qtr3</c:v>
                  </c:pt>
                  <c:pt idx="9">
                    <c:v>Qtr4</c:v>
                  </c:pt>
                  <c:pt idx="10">
                    <c:v>Qtr1</c:v>
                  </c:pt>
                  <c:pt idx="11">
                    <c:v>Qtr2</c:v>
                  </c:pt>
                  <c:pt idx="12">
                    <c:v>Qtr3</c:v>
                  </c:pt>
                  <c:pt idx="13">
                    <c:v>Qtr4</c:v>
                  </c:pt>
                  <c:pt idx="14">
                    <c:v>Qtr1</c:v>
                  </c:pt>
                  <c:pt idx="15">
                    <c:v>Qtr2</c:v>
                  </c:pt>
                  <c:pt idx="16">
                    <c:v>Qtr4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  <c:pt idx="7">
                    <c:v>2022</c:v>
                  </c:pt>
                  <c:pt idx="10">
                    <c:v>2023</c:v>
                  </c:pt>
                  <c:pt idx="14">
                    <c:v>2024</c:v>
                  </c:pt>
                </c:lvl>
              </c:multiLvlStrCache>
            </c:multiLvlStrRef>
          </c:cat>
          <c:val>
            <c:numRef>
              <c:f>Pivots!$N$4:$N$26</c:f>
              <c:numCache>
                <c:formatCode>_ * #,##0_ ;_ * \-#,##0_ ;_ * "-"??_ ;_ @_ </c:formatCode>
                <c:ptCount val="17"/>
                <c:pt idx="0">
                  <c:v>18845.580359853895</c:v>
                </c:pt>
                <c:pt idx="1">
                  <c:v>93881.897012782996</c:v>
                </c:pt>
                <c:pt idx="2">
                  <c:v>74349.061940042913</c:v>
                </c:pt>
                <c:pt idx="3">
                  <c:v>100058.99825110545</c:v>
                </c:pt>
                <c:pt idx="4">
                  <c:v>299178.33572387724</c:v>
                </c:pt>
                <c:pt idx="5">
                  <c:v>141906.36938331905</c:v>
                </c:pt>
                <c:pt idx="6">
                  <c:v>93288.841661677041</c:v>
                </c:pt>
                <c:pt idx="7">
                  <c:v>22456.094706321659</c:v>
                </c:pt>
                <c:pt idx="8">
                  <c:v>100978.91765247323</c:v>
                </c:pt>
                <c:pt idx="9">
                  <c:v>241694.69646370565</c:v>
                </c:pt>
                <c:pt idx="10">
                  <c:v>238673.32639104826</c:v>
                </c:pt>
                <c:pt idx="11">
                  <c:v>197119.85825208706</c:v>
                </c:pt>
                <c:pt idx="12">
                  <c:v>103542.17941634526</c:v>
                </c:pt>
                <c:pt idx="13">
                  <c:v>26462.721569731537</c:v>
                </c:pt>
                <c:pt idx="14">
                  <c:v>76463.608097537523</c:v>
                </c:pt>
                <c:pt idx="15">
                  <c:v>42166.325753430981</c:v>
                </c:pt>
                <c:pt idx="16">
                  <c:v>287617.41900840914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3-401E-80C3-881BA44B2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798800"/>
        <c:axId val="732800464"/>
      </c:barChart>
      <c:catAx>
        <c:axId val="7327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00464"/>
        <c:crosses val="autoZero"/>
        <c:auto val="1"/>
        <c:lblAlgn val="ctr"/>
        <c:lblOffset val="100"/>
        <c:noMultiLvlLbl val="0"/>
      </c:catAx>
      <c:valAx>
        <c:axId val="73280046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7327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</xdr:colOff>
      <xdr:row>0</xdr:row>
      <xdr:rowOff>0</xdr:rowOff>
    </xdr:from>
    <xdr:to>
      <xdr:col>8</xdr:col>
      <xdr:colOff>310661</xdr:colOff>
      <xdr:row>1</xdr:row>
      <xdr:rowOff>134816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48EA16-CF33-4E1C-81DC-404B3C78E95D}"/>
            </a:ext>
          </a:extLst>
        </xdr:cNvPr>
        <xdr:cNvSpPr txBox="1"/>
      </xdr:nvSpPr>
      <xdr:spPr>
        <a:xfrm>
          <a:off x="123092" y="0"/>
          <a:ext cx="4572000" cy="316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Consolas" panose="020B0609020204030204" pitchFamily="49" charset="0"/>
            </a:rPr>
            <a:t>SaaS Product Sales Dashboard</a:t>
          </a:r>
        </a:p>
      </xdr:txBody>
    </xdr:sp>
    <xdr:clientData/>
  </xdr:twoCellAnchor>
  <xdr:twoCellAnchor>
    <xdr:from>
      <xdr:col>1</xdr:col>
      <xdr:colOff>1</xdr:colOff>
      <xdr:row>2</xdr:row>
      <xdr:rowOff>19877</xdr:rowOff>
    </xdr:from>
    <xdr:to>
      <xdr:col>3</xdr:col>
      <xdr:colOff>404401</xdr:colOff>
      <xdr:row>4</xdr:row>
      <xdr:rowOff>139146</xdr:rowOff>
    </xdr:to>
    <xdr:sp macro="" textlink="Pivots!B4">
      <xdr:nvSpPr>
        <xdr:cNvPr id="3" name="TextBox 2">
          <a:extLst>
            <a:ext uri="{FF2B5EF4-FFF2-40B4-BE49-F238E27FC236}">
              <a16:creationId xmlns:a16="http://schemas.microsoft.com/office/drawing/2014/main" id="{2BB29B1B-73C3-4140-BDB1-4D070C4344EC}"/>
            </a:ext>
          </a:extLst>
        </xdr:cNvPr>
        <xdr:cNvSpPr txBox="1"/>
      </xdr:nvSpPr>
      <xdr:spPr>
        <a:xfrm>
          <a:off x="112644" y="390938"/>
          <a:ext cx="1623600" cy="4903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48A7EF9B-0217-4C7A-BA61-378AE2FC396F}" type="TxLink">
            <a:rPr lang="en-US" sz="20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entury" panose="02040604050505020304" pitchFamily="18" charset="0"/>
              <a:cs typeface="Calibri"/>
            </a:rPr>
            <a:pPr algn="ctr"/>
            <a:t>8.6%</a:t>
          </a:fld>
          <a:endParaRPr lang="en-IN" sz="2000" b="0">
            <a:ln>
              <a:solidFill>
                <a:schemeClr val="tx1"/>
              </a:solidFill>
            </a:ln>
            <a:latin typeface="Century" panose="02040604050505020304" pitchFamily="18" charset="0"/>
          </a:endParaRPr>
        </a:p>
      </xdr:txBody>
    </xdr:sp>
    <xdr:clientData/>
  </xdr:twoCellAnchor>
  <xdr:twoCellAnchor>
    <xdr:from>
      <xdr:col>5</xdr:col>
      <xdr:colOff>70679</xdr:colOff>
      <xdr:row>2</xdr:row>
      <xdr:rowOff>19877</xdr:rowOff>
    </xdr:from>
    <xdr:to>
      <xdr:col>7</xdr:col>
      <xdr:colOff>475079</xdr:colOff>
      <xdr:row>4</xdr:row>
      <xdr:rowOff>139146</xdr:rowOff>
    </xdr:to>
    <xdr:sp macro="" textlink="Pivots!B5">
      <xdr:nvSpPr>
        <xdr:cNvPr id="4" name="TextBox 3">
          <a:extLst>
            <a:ext uri="{FF2B5EF4-FFF2-40B4-BE49-F238E27FC236}">
              <a16:creationId xmlns:a16="http://schemas.microsoft.com/office/drawing/2014/main" id="{90E699F8-B66D-4D96-B730-273BC0CDDC13}"/>
            </a:ext>
          </a:extLst>
        </xdr:cNvPr>
        <xdr:cNvSpPr txBox="1"/>
      </xdr:nvSpPr>
      <xdr:spPr>
        <a:xfrm>
          <a:off x="2621722" y="390938"/>
          <a:ext cx="1623600" cy="4903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4BAE9446-DE75-436D-BE74-3934161D065C}" type="TxLink">
            <a:rPr lang="en-US" sz="20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entury" panose="02040604050505020304" pitchFamily="18" charset="0"/>
              <a:ea typeface="+mn-ea"/>
              <a:cs typeface="Calibri"/>
            </a:rPr>
            <a:pPr marL="0" indent="0" algn="ctr"/>
            <a:t> 2,40,385 </a:t>
          </a:fld>
          <a:endParaRPr lang="en-IN" sz="2000" b="0" i="0" u="none" strike="noStrike">
            <a:ln>
              <a:solidFill>
                <a:schemeClr val="tx1"/>
              </a:solidFill>
            </a:ln>
            <a:solidFill>
              <a:srgbClr val="000000"/>
            </a:solidFill>
            <a:latin typeface="Century" panose="02040604050505020304" pitchFamily="18" charset="0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141357</xdr:colOff>
      <xdr:row>2</xdr:row>
      <xdr:rowOff>19877</xdr:rowOff>
    </xdr:from>
    <xdr:to>
      <xdr:col>11</xdr:col>
      <xdr:colOff>545757</xdr:colOff>
      <xdr:row>4</xdr:row>
      <xdr:rowOff>139146</xdr:rowOff>
    </xdr:to>
    <xdr:sp macro="" textlink="Pivots!B6">
      <xdr:nvSpPr>
        <xdr:cNvPr id="5" name="TextBox 4">
          <a:extLst>
            <a:ext uri="{FF2B5EF4-FFF2-40B4-BE49-F238E27FC236}">
              <a16:creationId xmlns:a16="http://schemas.microsoft.com/office/drawing/2014/main" id="{1679E82B-324A-4D73-A336-4B3A85478717}"/>
            </a:ext>
          </a:extLst>
        </xdr:cNvPr>
        <xdr:cNvSpPr txBox="1"/>
      </xdr:nvSpPr>
      <xdr:spPr>
        <a:xfrm>
          <a:off x="5130800" y="390938"/>
          <a:ext cx="1623600" cy="4903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5F4120A3-46F0-4D6A-B638-8CE16F259CC0}" type="TxLink">
            <a:rPr lang="en-US" sz="20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entury" panose="02040604050505020304" pitchFamily="18" charset="0"/>
              <a:ea typeface="+mn-ea"/>
              <a:cs typeface="Calibri"/>
            </a:rPr>
            <a:pPr marL="0" indent="0" algn="ctr"/>
            <a:t> 99,470 </a:t>
          </a:fld>
          <a:endParaRPr lang="en-IN" sz="2000" b="0" i="0" u="none" strike="noStrike">
            <a:ln>
              <a:solidFill>
                <a:schemeClr val="tx1"/>
              </a:solidFill>
            </a:ln>
            <a:solidFill>
              <a:srgbClr val="000000"/>
            </a:solidFill>
            <a:latin typeface="Century" panose="02040604050505020304" pitchFamily="18" charset="0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212035</xdr:colOff>
      <xdr:row>2</xdr:row>
      <xdr:rowOff>19877</xdr:rowOff>
    </xdr:from>
    <xdr:to>
      <xdr:col>16</xdr:col>
      <xdr:colOff>6628</xdr:colOff>
      <xdr:row>4</xdr:row>
      <xdr:rowOff>139146</xdr:rowOff>
    </xdr:to>
    <xdr:sp macro="" textlink="Pivots!B7">
      <xdr:nvSpPr>
        <xdr:cNvPr id="6" name="TextBox 5">
          <a:extLst>
            <a:ext uri="{FF2B5EF4-FFF2-40B4-BE49-F238E27FC236}">
              <a16:creationId xmlns:a16="http://schemas.microsoft.com/office/drawing/2014/main" id="{0437023A-88C7-4D69-B607-5BF355397CEA}"/>
            </a:ext>
          </a:extLst>
        </xdr:cNvPr>
        <xdr:cNvSpPr txBox="1"/>
      </xdr:nvSpPr>
      <xdr:spPr>
        <a:xfrm>
          <a:off x="7639878" y="390938"/>
          <a:ext cx="1623393" cy="49033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91E02B36-A8A6-4E6F-8ECD-4AB1F3612D4F}" type="TxLink">
            <a:rPr lang="en-US" sz="20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entury" panose="02040604050505020304" pitchFamily="18" charset="0"/>
              <a:ea typeface="+mn-ea"/>
              <a:cs typeface="Calibri"/>
            </a:rPr>
            <a:pPr marL="0" indent="0" algn="ctr"/>
            <a:t> 1,32,011 </a:t>
          </a:fld>
          <a:endParaRPr lang="en-IN" sz="2000" b="0" i="0" u="none" strike="noStrike">
            <a:ln>
              <a:solidFill>
                <a:schemeClr val="tx1"/>
              </a:solidFill>
            </a:ln>
            <a:solidFill>
              <a:srgbClr val="000000"/>
            </a:solidFill>
            <a:latin typeface="Century" panose="02040604050505020304" pitchFamily="18" charset="0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99391</xdr:colOff>
      <xdr:row>6</xdr:row>
      <xdr:rowOff>33129</xdr:rowOff>
    </xdr:from>
    <xdr:to>
      <xdr:col>8</xdr:col>
      <xdr:colOff>245166</xdr:colOff>
      <xdr:row>13</xdr:row>
      <xdr:rowOff>139147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200519-0834-4D1C-BCCC-026584245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106017</xdr:colOff>
      <xdr:row>4</xdr:row>
      <xdr:rowOff>159026</xdr:rowOff>
    </xdr:from>
    <xdr:to>
      <xdr:col>8</xdr:col>
      <xdr:colOff>251793</xdr:colOff>
      <xdr:row>6</xdr:row>
      <xdr:rowOff>19877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278CBB5-E4DC-4212-B530-9135F4112D6E}"/>
            </a:ext>
          </a:extLst>
        </xdr:cNvPr>
        <xdr:cNvSpPr txBox="1"/>
      </xdr:nvSpPr>
      <xdr:spPr>
        <a:xfrm>
          <a:off x="106017" y="901148"/>
          <a:ext cx="4525619" cy="23191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Quarterly Avg. Churn Rate</a:t>
          </a:r>
        </a:p>
      </xdr:txBody>
    </xdr:sp>
    <xdr:clientData/>
  </xdr:twoCellAnchor>
  <xdr:twoCellAnchor>
    <xdr:from>
      <xdr:col>8</xdr:col>
      <xdr:colOff>311426</xdr:colOff>
      <xdr:row>6</xdr:row>
      <xdr:rowOff>33130</xdr:rowOff>
    </xdr:from>
    <xdr:to>
      <xdr:col>16</xdr:col>
      <xdr:colOff>6626</xdr:colOff>
      <xdr:row>13</xdr:row>
      <xdr:rowOff>145775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1EB528-EECD-448E-83C9-B1E50A6B2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311427</xdr:colOff>
      <xdr:row>4</xdr:row>
      <xdr:rowOff>152400</xdr:rowOff>
    </xdr:from>
    <xdr:to>
      <xdr:col>16</xdr:col>
      <xdr:colOff>6628</xdr:colOff>
      <xdr:row>6</xdr:row>
      <xdr:rowOff>13251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7A21B35-4E5C-4A11-8E45-BA6262DF2FDE}"/>
            </a:ext>
          </a:extLst>
        </xdr:cNvPr>
        <xdr:cNvSpPr txBox="1"/>
      </xdr:nvSpPr>
      <xdr:spPr>
        <a:xfrm>
          <a:off x="4691270" y="894522"/>
          <a:ext cx="4572001" cy="23191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</a:t>
          </a:r>
          <a:r>
            <a:rPr lang="en-IN" sz="1100" baseline="0"/>
            <a:t> Recurring Revenue (MRR)</a:t>
          </a:r>
          <a:endParaRPr lang="en-IN" sz="1100"/>
        </a:p>
      </xdr:txBody>
    </xdr:sp>
    <xdr:clientData/>
  </xdr:twoCellAnchor>
  <xdr:twoCellAnchor>
    <xdr:from>
      <xdr:col>0</xdr:col>
      <xdr:colOff>92765</xdr:colOff>
      <xdr:row>15</xdr:row>
      <xdr:rowOff>46381</xdr:rowOff>
    </xdr:from>
    <xdr:to>
      <xdr:col>8</xdr:col>
      <xdr:colOff>251792</xdr:colOff>
      <xdr:row>22</xdr:row>
      <xdr:rowOff>159026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F74AB3-DE0F-429E-BA07-B4FB08EB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99391</xdr:colOff>
      <xdr:row>13</xdr:row>
      <xdr:rowOff>165652</xdr:rowOff>
    </xdr:from>
    <xdr:to>
      <xdr:col>8</xdr:col>
      <xdr:colOff>245167</xdr:colOff>
      <xdr:row>15</xdr:row>
      <xdr:rowOff>26503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FD5F4C9-79DD-4786-BEDD-2C65DAE9CC85}"/>
            </a:ext>
          </a:extLst>
        </xdr:cNvPr>
        <xdr:cNvSpPr txBox="1"/>
      </xdr:nvSpPr>
      <xdr:spPr>
        <a:xfrm>
          <a:off x="99391" y="2577548"/>
          <a:ext cx="4525619" cy="23191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Avg. Anually Recurring Revenue (ARR)</a:t>
          </a:r>
        </a:p>
      </xdr:txBody>
    </xdr:sp>
    <xdr:clientData/>
  </xdr:twoCellAnchor>
  <xdr:twoCellAnchor>
    <xdr:from>
      <xdr:col>8</xdr:col>
      <xdr:colOff>311426</xdr:colOff>
      <xdr:row>15</xdr:row>
      <xdr:rowOff>46382</xdr:rowOff>
    </xdr:from>
    <xdr:to>
      <xdr:col>16</xdr:col>
      <xdr:colOff>6626</xdr:colOff>
      <xdr:row>22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82B928-37C6-4067-BB32-450FFBF50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311427</xdr:colOff>
      <xdr:row>13</xdr:row>
      <xdr:rowOff>159026</xdr:rowOff>
    </xdr:from>
    <xdr:to>
      <xdr:col>16</xdr:col>
      <xdr:colOff>13254</xdr:colOff>
      <xdr:row>15</xdr:row>
      <xdr:rowOff>19877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FFA99EB-7160-4B36-B62A-50DF466FE259}"/>
            </a:ext>
          </a:extLst>
        </xdr:cNvPr>
        <xdr:cNvSpPr txBox="1"/>
      </xdr:nvSpPr>
      <xdr:spPr>
        <a:xfrm>
          <a:off x="4691270" y="2570922"/>
          <a:ext cx="4578627" cy="23191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Avg. Customer Lifetime Value (CLV)</a:t>
          </a:r>
        </a:p>
      </xdr:txBody>
    </xdr:sp>
    <xdr:clientData/>
  </xdr:twoCellAnchor>
  <xdr:twoCellAnchor>
    <xdr:from>
      <xdr:col>1</xdr:col>
      <xdr:colOff>205740</xdr:colOff>
      <xdr:row>1</xdr:row>
      <xdr:rowOff>114300</xdr:rowOff>
    </xdr:from>
    <xdr:to>
      <xdr:col>3</xdr:col>
      <xdr:colOff>182880</xdr:colOff>
      <xdr:row>3</xdr:row>
      <xdr:rowOff>121920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ECFFA34-3404-45DD-A1BE-BCE54DB969C2}"/>
            </a:ext>
          </a:extLst>
        </xdr:cNvPr>
        <xdr:cNvSpPr txBox="1"/>
      </xdr:nvSpPr>
      <xdr:spPr>
        <a:xfrm>
          <a:off x="320040" y="297180"/>
          <a:ext cx="119634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t>Churn Rate</a:t>
          </a:r>
        </a:p>
      </xdr:txBody>
    </xdr:sp>
    <xdr:clientData/>
  </xdr:twoCellAnchor>
  <xdr:twoCellAnchor>
    <xdr:from>
      <xdr:col>5</xdr:col>
      <xdr:colOff>15240</xdr:colOff>
      <xdr:row>1</xdr:row>
      <xdr:rowOff>114300</xdr:rowOff>
    </xdr:from>
    <xdr:to>
      <xdr:col>7</xdr:col>
      <xdr:colOff>457200</xdr:colOff>
      <xdr:row>3</xdr:row>
      <xdr:rowOff>121920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22C9619-AF95-40D0-B09A-E455DFC5BDEA}"/>
            </a:ext>
          </a:extLst>
        </xdr:cNvPr>
        <xdr:cNvSpPr txBox="1"/>
      </xdr:nvSpPr>
      <xdr:spPr>
        <a:xfrm>
          <a:off x="2567940" y="297180"/>
          <a:ext cx="166116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t>Recurring Revenue (Monthly)</a:t>
          </a:r>
        </a:p>
      </xdr:txBody>
    </xdr:sp>
    <xdr:clientData/>
  </xdr:twoCellAnchor>
  <xdr:twoCellAnchor>
    <xdr:from>
      <xdr:col>9</xdr:col>
      <xdr:colOff>289560</xdr:colOff>
      <xdr:row>1</xdr:row>
      <xdr:rowOff>114300</xdr:rowOff>
    </xdr:from>
    <xdr:to>
      <xdr:col>11</xdr:col>
      <xdr:colOff>533400</xdr:colOff>
      <xdr:row>3</xdr:row>
      <xdr:rowOff>121920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23100E5-E916-4C71-869F-3E04F3336FE8}"/>
            </a:ext>
          </a:extLst>
        </xdr:cNvPr>
        <xdr:cNvSpPr txBox="1"/>
      </xdr:nvSpPr>
      <xdr:spPr>
        <a:xfrm>
          <a:off x="5280660" y="297180"/>
          <a:ext cx="146304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t>Recurring Revenue (Yearly)</a:t>
          </a:r>
          <a:endParaRPr lang="en-IN" sz="800">
            <a:solidFill>
              <a:schemeClr val="tx1">
                <a:lumMod val="50000"/>
                <a:lumOff val="50000"/>
              </a:schemeClr>
            </a:solidFill>
            <a:latin typeface="+mn-lt"/>
          </a:endParaRPr>
        </a:p>
      </xdr:txBody>
    </xdr:sp>
    <xdr:clientData/>
  </xdr:twoCellAnchor>
  <xdr:twoCellAnchor>
    <xdr:from>
      <xdr:col>13</xdr:col>
      <xdr:colOff>365760</xdr:colOff>
      <xdr:row>1</xdr:row>
      <xdr:rowOff>114300</xdr:rowOff>
    </xdr:from>
    <xdr:to>
      <xdr:col>15</xdr:col>
      <xdr:colOff>563880</xdr:colOff>
      <xdr:row>3</xdr:row>
      <xdr:rowOff>121920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2AAE32DE-2903-4A72-92B2-292A79963AC7}"/>
            </a:ext>
          </a:extLst>
        </xdr:cNvPr>
        <xdr:cNvSpPr txBox="1"/>
      </xdr:nvSpPr>
      <xdr:spPr>
        <a:xfrm>
          <a:off x="7795260" y="297180"/>
          <a:ext cx="141732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t>Customer Lifetime Value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69.725065625003" createdVersion="7" refreshedVersion="7" minRefreshableVersion="3" recordCount="29" xr:uid="{186C2DB3-70AB-4E07-BCC3-1550970D1EA2}">
  <cacheSource type="worksheet">
    <worksheetSource name="Table1"/>
  </cacheSource>
  <cacheFields count="8">
    <cacheField name="Date" numFmtId="164">
      <sharedItems containsSemiMixedTypes="0" containsNonDate="0" containsDate="1" containsString="0" minDate="2020-03-14T00:00:00" maxDate="2024-12-17T00:00:00" count="29">
        <d v="2020-03-14T00:00:00"/>
        <d v="2023-12-29T00:00:00"/>
        <d v="2022-11-03T00:00:00"/>
        <d v="2021-08-21T00:00:00"/>
        <d v="2024-10-25T00:00:00"/>
        <d v="2023-05-07T00:00:00"/>
        <d v="2022-06-06T00:00:00"/>
        <d v="2022-08-30T00:00:00"/>
        <d v="2020-05-19T00:00:00"/>
        <d v="2022-09-27T00:00:00"/>
        <d v="2024-04-03T00:00:00"/>
        <d v="2023-09-19T00:00:00"/>
        <d v="2023-04-19T00:00:00"/>
        <d v="2023-02-28T00:00:00"/>
        <d v="2020-07-30T00:00:00"/>
        <d v="2020-06-03T00:00:00"/>
        <d v="2021-02-03T00:00:00"/>
        <d v="2024-12-16T00:00:00"/>
        <d v="2024-10-17T00:00:00"/>
        <d v="2024-03-13T00:00:00"/>
        <d v="2024-02-18T00:00:00"/>
        <d v="2023-01-16T00:00:00"/>
        <d v="2021-10-27T00:00:00"/>
        <d v="2022-07-16T00:00:00"/>
        <d v="2022-08-15T00:00:00"/>
        <d v="2024-06-10T00:00:00"/>
        <d v="2022-08-12T00:00:00"/>
        <d v="2024-05-05T00:00:00"/>
        <d v="2021-05-27T00:00:00"/>
      </sharedItems>
      <fieldGroup par="7" base="0">
        <rangePr groupBy="quarters" startDate="2020-03-14T00:00:00" endDate="2024-12-17T00:00:00"/>
        <groupItems count="6">
          <s v="&lt;14-03-2020"/>
          <s v="Qtr1"/>
          <s v="Qtr2"/>
          <s v="Qtr3"/>
          <s v="Qtr4"/>
          <s v="&gt;17-12-2024"/>
        </groupItems>
      </fieldGroup>
    </cacheField>
    <cacheField name="Active Users" numFmtId="0">
      <sharedItems containsSemiMixedTypes="0" containsString="0" containsNumber="1" containsInteger="1" minValue="73" maxValue="490"/>
    </cacheField>
    <cacheField name="Subscription Plan" numFmtId="0">
      <sharedItems count="3">
        <s v="Basic"/>
        <s v="Premium"/>
        <s v="Standard"/>
      </sharedItems>
    </cacheField>
    <cacheField name="Churn Rate" numFmtId="43">
      <sharedItems containsSemiMixedTypes="0" containsString="0" containsNumber="1" minValue="1.8013731174413274E-2" maxValue="0.14806670721173851"/>
    </cacheField>
    <cacheField name="Monthly Recurring Revenue (MRR)" numFmtId="165">
      <sharedItems containsSemiMixedTypes="0" containsString="0" containsNumber="1" containsInteger="1" minValue="1710" maxValue="21050"/>
    </cacheField>
    <cacheField name="Annual Recurring Revenue (ARR)" numFmtId="165">
      <sharedItems containsSemiMixedTypes="0" containsString="0" containsNumber="1" containsInteger="1" minValue="20520" maxValue="252600"/>
    </cacheField>
    <cacheField name="Customer Lifetime Value (CLV)" numFmtId="165">
      <sharedItems containsSemiMixedTypes="0" containsString="0" containsNumber="1" minValue="18845.580359853895" maxValue="480870.7087163633"/>
    </cacheField>
    <cacheField name="Years" numFmtId="0" databaseField="0">
      <fieldGroup base="0">
        <rangePr groupBy="years" startDate="2020-03-14T00:00:00" endDate="2024-12-17T00:00:00"/>
        <groupItems count="7">
          <s v="&lt;14-03-2020"/>
          <s v="2020"/>
          <s v="2021"/>
          <s v="2022"/>
          <s v="2023"/>
          <s v="2024"/>
          <s v="&gt;17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71"/>
    <x v="0"/>
    <n v="9.0737455007899648E-2"/>
    <n v="1710"/>
    <n v="20520"/>
    <n v="18845.580359853895"/>
  </r>
  <r>
    <x v="1"/>
    <n v="73"/>
    <x v="1"/>
    <n v="0.13792987959994732"/>
    <n v="3650"/>
    <n v="43800"/>
    <n v="26462.721569731537"/>
  </r>
  <r>
    <x v="2"/>
    <n v="446"/>
    <x v="0"/>
    <n v="1.8453032132087932E-2"/>
    <n v="4460"/>
    <n v="53520"/>
    <n v="241694.69646370565"/>
  </r>
  <r>
    <x v="3"/>
    <n v="395"/>
    <x v="1"/>
    <n v="0.13917627577836963"/>
    <n v="19750"/>
    <n v="237000"/>
    <n v="141906.36938331905"/>
  </r>
  <r>
    <x v="4"/>
    <n v="421"/>
    <x v="1"/>
    <n v="4.3774760280556262E-2"/>
    <n v="21050"/>
    <n v="252600"/>
    <n v="480870.7087163633"/>
  </r>
  <r>
    <x v="5"/>
    <n v="348"/>
    <x v="2"/>
    <n v="0.10033789894436952"/>
    <n v="8700"/>
    <n v="104400"/>
    <n v="86707.017901815474"/>
  </r>
  <r>
    <x v="6"/>
    <n v="133"/>
    <x v="2"/>
    <n v="0.14806670721173851"/>
    <n v="3325"/>
    <n v="39900"/>
    <n v="22456.094706321659"/>
  </r>
  <r>
    <x v="7"/>
    <n v="375"/>
    <x v="1"/>
    <n v="0.10985003895566053"/>
    <n v="18750"/>
    <n v="225000"/>
    <n v="170687.24033469101"/>
  </r>
  <r>
    <x v="8"/>
    <n v="427"/>
    <x v="0"/>
    <n v="0.13385997610988368"/>
    <n v="4270"/>
    <n v="51240"/>
    <n v="31899.004647175643"/>
  </r>
  <r>
    <x v="9"/>
    <n v="444"/>
    <x v="0"/>
    <n v="5.9511866668414376E-2"/>
    <n v="4440"/>
    <n v="53280"/>
    <n v="74606.969140097703"/>
  </r>
  <r>
    <x v="10"/>
    <n v="303"/>
    <x v="0"/>
    <n v="0.14189889895972171"/>
    <n v="3030"/>
    <n v="36360"/>
    <n v="21353.231224578223"/>
  </r>
  <r>
    <x v="11"/>
    <n v="290"/>
    <x v="0"/>
    <n v="2.8007909591501255E-2"/>
    <n v="2900"/>
    <n v="34800"/>
    <n v="103542.17941634526"/>
  </r>
  <r>
    <x v="12"/>
    <n v="309"/>
    <x v="2"/>
    <n v="2.5119280112676619E-2"/>
    <n v="7725"/>
    <n v="92700"/>
    <n v="307532.69860235864"/>
  </r>
  <r>
    <x v="13"/>
    <n v="221"/>
    <x v="1"/>
    <n v="0.14230236160643908"/>
    <n v="11050"/>
    <n v="132600"/>
    <n v="77651.557396922319"/>
  </r>
  <r>
    <x v="14"/>
    <n v="140"/>
    <x v="2"/>
    <n v="4.7075240879602416E-2"/>
    <n v="3500"/>
    <n v="42000"/>
    <n v="74349.061940042913"/>
  </r>
  <r>
    <x v="15"/>
    <n v="332"/>
    <x v="1"/>
    <n v="0.10650256588548973"/>
    <n v="16600"/>
    <n v="199200"/>
    <n v="155864.78937839036"/>
  </r>
  <r>
    <x v="16"/>
    <n v="470"/>
    <x v="2"/>
    <n v="0.11743071793016062"/>
    <n v="11750"/>
    <n v="141000"/>
    <n v="100058.99825110545"/>
  </r>
  <r>
    <x v="17"/>
    <n v="293"/>
    <x v="2"/>
    <n v="4.7798636359916359E-2"/>
    <n v="7325"/>
    <n v="87900"/>
    <n v="153247.04966149828"/>
  </r>
  <r>
    <x v="18"/>
    <n v="356"/>
    <x v="1"/>
    <n v="7.7819481124453388E-2"/>
    <n v="17800"/>
    <n v="213600"/>
    <n v="228734.49864736589"/>
  </r>
  <r>
    <x v="19"/>
    <n v="297"/>
    <x v="0"/>
    <n v="6.432732004376028E-2"/>
    <n v="2970"/>
    <n v="35640"/>
    <n v="46170.118667769508"/>
  </r>
  <r>
    <x v="20"/>
    <n v="133"/>
    <x v="1"/>
    <n v="6.2290940406085064E-2"/>
    <n v="6650"/>
    <n v="79800"/>
    <n v="106757.09752730554"/>
  </r>
  <r>
    <x v="21"/>
    <n v="288"/>
    <x v="2"/>
    <n v="1.8013731174413274E-2"/>
    <n v="7200"/>
    <n v="86400"/>
    <n v="399695.09538517421"/>
  </r>
  <r>
    <x v="22"/>
    <n v="256"/>
    <x v="1"/>
    <n v="0.13720826383953513"/>
    <n v="12800"/>
    <n v="153600"/>
    <n v="93288.841661677041"/>
  </r>
  <r>
    <x v="23"/>
    <n v="255"/>
    <x v="2"/>
    <n v="0.10989490845812455"/>
    <n v="6375"/>
    <n v="76500"/>
    <n v="58009.966880578395"/>
  </r>
  <r>
    <x v="24"/>
    <n v="223"/>
    <x v="2"/>
    <n v="6.7281625107375925E-2"/>
    <n v="5575"/>
    <n v="66900"/>
    <n v="82860.662047070946"/>
  </r>
  <r>
    <x v="25"/>
    <n v="281"/>
    <x v="0"/>
    <n v="0.13498173099402516"/>
    <n v="2810"/>
    <n v="33720"/>
    <n v="20817.631981059585"/>
  </r>
  <r>
    <x v="26"/>
    <n v="490"/>
    <x v="2"/>
    <n v="0.10317548899456105"/>
    <n v="12250"/>
    <n v="147000"/>
    <n v="118729.74985992811"/>
  </r>
  <r>
    <x v="27"/>
    <n v="402"/>
    <x v="0"/>
    <n v="4.7670934480931695E-2"/>
    <n v="4020"/>
    <n v="48240"/>
    <n v="84328.114054655132"/>
  </r>
  <r>
    <x v="28"/>
    <n v="318"/>
    <x v="2"/>
    <n v="2.657277967926578E-2"/>
    <n v="7950"/>
    <n v="95400"/>
    <n v="299178.33572387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F52E1-180E-483A-B8A8-EA084D8AF5F4}" name="PivotTable5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M3:N26" firstHeaderRow="1" firstDataRow="1" firstDataCol="1"/>
  <pivotFields count="8"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numFmtId="43" showAll="0"/>
    <pivotField numFmtId="165" showAll="0"/>
    <pivotField numFmtId="165" showAll="0"/>
    <pivotField dataField="1" numFmtId="165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7"/>
    <field x="0"/>
  </rowFields>
  <rowItems count="23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4"/>
    </i>
    <i t="grand">
      <x/>
    </i>
  </rowItems>
  <colItems count="1">
    <i/>
  </colItems>
  <dataFields count="1">
    <dataField name="Average of Customer Lifetime Value (CLV)" fld="6" subtotal="average" baseField="7" baseItem="1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D1BC4-318E-48E4-B8BC-012D02DC3F5A}" name="PivotTable4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K26" firstHeaderRow="1" firstDataRow="1" firstDataCol="1"/>
  <pivotFields count="8"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numFmtId="43" showAll="0"/>
    <pivotField numFmtId="165" showAll="0"/>
    <pivotField dataField="1" numFmtId="165" showAll="0"/>
    <pivotField numFmtId="165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7"/>
    <field x="0"/>
  </rowFields>
  <rowItems count="23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4"/>
    </i>
    <i t="grand">
      <x/>
    </i>
  </rowItems>
  <colItems count="1">
    <i/>
  </colItems>
  <dataFields count="1">
    <dataField name="Average of Annual Recurring Revenue (ARR)" fld="5" subtotal="average" baseField="7" baseItem="1"/>
  </dataFields>
  <formats count="2">
    <format dxfId="2">
      <pivotArea outline="0" collapsedLevelsAreSubtotals="1" fieldPosition="0"/>
    </format>
    <format dxfId="3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8A50C-FDA3-4194-AF19-42441F39060E}" name="PivotTable3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26" firstHeaderRow="1" firstDataRow="1" firstDataCol="1"/>
  <pivotFields count="8"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numFmtId="43" showAll="0"/>
    <pivotField dataField="1" numFmtId="165" showAll="0"/>
    <pivotField numFmtId="165" showAll="0"/>
    <pivotField numFmtId="165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7"/>
    <field x="0"/>
  </rowFields>
  <rowItems count="23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4"/>
    </i>
    <i t="grand">
      <x/>
    </i>
  </rowItems>
  <colItems count="1">
    <i/>
  </colItems>
  <dataFields count="1">
    <dataField name="Sum of Monthly Recurring Revenue (MRR)" fld="4" baseField="0" baseItem="0" numFmtId="165"/>
  </dataFields>
  <formats count="2">
    <format dxfId="5">
      <pivotArea outline="0" collapsedLevelsAreSubtotals="1" fieldPosition="0"/>
    </format>
    <format dxfId="4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32175-12ED-4594-A7AF-529714BA5A8E}" name="PivotTable1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E26" firstHeaderRow="1" firstDataRow="1" firstDataCol="1"/>
  <pivotFields count="8"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numFmtId="43" showAll="0"/>
    <pivotField numFmtId="165" showAll="0"/>
    <pivotField numFmtId="165" showAll="0"/>
    <pivotField numFmtId="165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7"/>
    <field x="0"/>
  </rowFields>
  <rowItems count="23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4"/>
    </i>
    <i t="grand">
      <x/>
    </i>
  </rowItems>
  <colItems count="1">
    <i/>
  </colItems>
  <dataFields count="1">
    <dataField name="Average of Churn Rate (%)" fld="3" subtotal="average" baseField="0" baseItem="6160673"/>
  </dataFields>
  <formats count="3">
    <format dxfId="6">
      <pivotArea collapsedLevelsAreSubtotals="1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AE3FC-A7DD-4052-AA8E-20BAF39FA5F6}" name="PivotTable2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8"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dataField="1" numFmtId="43" showAll="0"/>
    <pivotField dataField="1" numFmtId="165" showAll="0"/>
    <pivotField dataField="1" numFmtId="165" showAll="0"/>
    <pivotField dataField="1" numFmtId="165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Average of Churn Rate (%)" fld="3" subtotal="average" baseField="0" baseItem="6160673"/>
    <dataField name="Sum of Monthly Recurring Revenue (MRR)" fld="4" baseField="0" baseItem="0"/>
    <dataField name="Average of Annual Recurring Revenue (ARR)" fld="5" subtotal="average" baseField="0" baseItem="9"/>
    <dataField name="Average of Customer Lifetime Value (CLV)" fld="6" subtotal="average" baseField="0" baseItem="9"/>
  </dataFields>
  <formats count="6">
    <format dxfId="23">
      <pivotArea collapsedLevelsAreSubtotals="1" fieldPosition="0">
        <references count="1">
          <reference field="4294967294" count="1">
            <x v="0"/>
          </reference>
        </references>
      </pivotArea>
    </format>
    <format dxfId="22">
      <pivotArea collapsedLevelsAreSubtotals="1" fieldPosition="0">
        <references count="1">
          <reference field="4294967294" count="1">
            <x v="1"/>
          </reference>
        </references>
      </pivotArea>
    </format>
    <format dxfId="21">
      <pivotArea collapsedLevelsAreSubtotals="1" fieldPosition="0">
        <references count="1">
          <reference field="4294967294" count="1">
            <x v="2"/>
          </reference>
        </references>
      </pivotArea>
    </format>
    <format dxfId="20">
      <pivotArea collapsedLevelsAreSubtotals="1" fieldPosition="0">
        <references count="1">
          <reference field="4294967294" count="1">
            <x v="3"/>
          </reference>
        </references>
      </pivotArea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718DF-911E-4510-AD4D-9F86D32F3422}" name="Table1" displayName="Table1" ref="A1:G30" totalsRowShown="0" headerRowDxfId="19" dataDxfId="18" headerRowCellStyle="Comma" dataCellStyle="Comma">
  <autoFilter ref="A1:G30" xr:uid="{D0A718DF-911E-4510-AD4D-9F86D32F3422}"/>
  <tableColumns count="7">
    <tableColumn id="1" xr3:uid="{82D277F8-175B-49F3-9582-B7781D4C035D}" name="Date" dataDxfId="17"/>
    <tableColumn id="2" xr3:uid="{85773B31-4A51-49EB-B100-35E937555A29}" name="Active Users" dataDxfId="16"/>
    <tableColumn id="3" xr3:uid="{BBA48A64-16CB-43DE-AAE5-2AF02230B3AC}" name="Subscription Plan" dataDxfId="15"/>
    <tableColumn id="4" xr3:uid="{CD9E69D1-71D1-4EE0-82BB-FB588F874C40}" name="Churn Rate" dataDxfId="14" dataCellStyle="Comma"/>
    <tableColumn id="5" xr3:uid="{9437F773-D9B2-4D9C-BB0E-3DFB06C1D393}" name="Monthly Recurring Revenue (MRR)" dataDxfId="13" dataCellStyle="Comma"/>
    <tableColumn id="6" xr3:uid="{ACE909F4-52E5-441F-9D8C-36A93B238682}" name="Annual Recurring Revenue (ARR)" dataDxfId="12" dataCellStyle="Comma"/>
    <tableColumn id="7" xr3:uid="{7FCA117B-46BE-4B8F-8EA3-D184B21C5A0F}" name="Customer Lifetime Value (CLV)" dataDxfId="11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6156-6AE1-4CE3-A504-384DBA1A5FA9}">
  <dimension ref="A3:N26"/>
  <sheetViews>
    <sheetView zoomScale="85" zoomScaleNormal="85" workbookViewId="0">
      <selection activeCell="M3" sqref="M3"/>
    </sheetView>
  </sheetViews>
  <sheetFormatPr defaultRowHeight="14.4" x14ac:dyDescent="0.3"/>
  <cols>
    <col min="1" max="1" width="36.88671875" bestFit="1" customWidth="1"/>
    <col min="2" max="2" width="9.77734375" customWidth="1"/>
    <col min="3" max="3" width="1.33203125" customWidth="1"/>
    <col min="4" max="4" width="12.5546875" bestFit="1" customWidth="1"/>
    <col min="5" max="5" width="23.44140625" customWidth="1"/>
    <col min="6" max="6" width="1.21875" customWidth="1"/>
    <col min="7" max="7" width="12.5546875" bestFit="1" customWidth="1"/>
    <col min="8" max="8" width="37.33203125" bestFit="1" customWidth="1"/>
    <col min="9" max="9" width="1.44140625" customWidth="1"/>
    <col min="10" max="10" width="13.44140625" bestFit="1" customWidth="1"/>
    <col min="11" max="11" width="41.33203125" bestFit="1" customWidth="1"/>
    <col min="12" max="12" width="1" customWidth="1"/>
    <col min="13" max="13" width="13.44140625" bestFit="1" customWidth="1"/>
    <col min="14" max="14" width="38.5546875" bestFit="1" customWidth="1"/>
  </cols>
  <sheetData>
    <row r="3" spans="1:14" x14ac:dyDescent="0.3">
      <c r="A3" s="9" t="s">
        <v>11</v>
      </c>
      <c r="D3" s="9" t="s">
        <v>15</v>
      </c>
      <c r="E3" t="s">
        <v>14</v>
      </c>
      <c r="G3" s="9" t="s">
        <v>15</v>
      </c>
      <c r="H3" t="s">
        <v>10</v>
      </c>
      <c r="J3" s="9" t="s">
        <v>15</v>
      </c>
      <c r="K3" t="s">
        <v>13</v>
      </c>
      <c r="M3" s="9" t="s">
        <v>15</v>
      </c>
      <c r="N3" t="s">
        <v>12</v>
      </c>
    </row>
    <row r="4" spans="1:14" x14ac:dyDescent="0.3">
      <c r="A4" s="10" t="s">
        <v>14</v>
      </c>
      <c r="B4" s="11">
        <v>8.5761058838516091E-2</v>
      </c>
      <c r="D4" s="10" t="s">
        <v>17</v>
      </c>
      <c r="E4" s="11">
        <v>9.4543809470718873E-2</v>
      </c>
      <c r="G4" s="10" t="s">
        <v>17</v>
      </c>
      <c r="H4" s="12">
        <v>26080</v>
      </c>
      <c r="J4" s="10" t="s">
        <v>17</v>
      </c>
      <c r="K4" s="12">
        <v>78240</v>
      </c>
      <c r="M4" s="10" t="s">
        <v>17</v>
      </c>
      <c r="N4" s="12">
        <v>70239.609081365692</v>
      </c>
    </row>
    <row r="5" spans="1:14" x14ac:dyDescent="0.3">
      <c r="A5" s="10" t="s">
        <v>10</v>
      </c>
      <c r="B5" s="12">
        <v>240385</v>
      </c>
      <c r="D5" s="13" t="s">
        <v>18</v>
      </c>
      <c r="E5" s="11">
        <v>9.0737455007899648E-2</v>
      </c>
      <c r="G5" s="13" t="s">
        <v>18</v>
      </c>
      <c r="H5" s="12">
        <v>1710</v>
      </c>
      <c r="J5" s="13" t="s">
        <v>18</v>
      </c>
      <c r="K5" s="12">
        <v>20520</v>
      </c>
      <c r="M5" s="13" t="s">
        <v>18</v>
      </c>
      <c r="N5" s="12">
        <v>18845.580359853895</v>
      </c>
    </row>
    <row r="6" spans="1:14" x14ac:dyDescent="0.3">
      <c r="A6" s="10" t="s">
        <v>13</v>
      </c>
      <c r="B6" s="12">
        <v>99469.655172413797</v>
      </c>
      <c r="D6" s="13" t="s">
        <v>19</v>
      </c>
      <c r="E6" s="11">
        <v>0.1201812709976867</v>
      </c>
      <c r="G6" s="13" t="s">
        <v>19</v>
      </c>
      <c r="H6" s="12">
        <v>20870</v>
      </c>
      <c r="J6" s="13" t="s">
        <v>19</v>
      </c>
      <c r="K6" s="12">
        <v>125220</v>
      </c>
      <c r="M6" s="13" t="s">
        <v>19</v>
      </c>
      <c r="N6" s="12">
        <v>93881.897012782996</v>
      </c>
    </row>
    <row r="7" spans="1:14" x14ac:dyDescent="0.3">
      <c r="A7" s="10" t="s">
        <v>12</v>
      </c>
      <c r="B7" s="12">
        <v>132010.5545355441</v>
      </c>
      <c r="D7" s="13" t="s">
        <v>20</v>
      </c>
      <c r="E7" s="11">
        <v>4.7075240879602416E-2</v>
      </c>
      <c r="G7" s="13" t="s">
        <v>20</v>
      </c>
      <c r="H7" s="12">
        <v>3500</v>
      </c>
      <c r="J7" s="13" t="s">
        <v>20</v>
      </c>
      <c r="K7" s="12">
        <v>42000</v>
      </c>
      <c r="M7" s="13" t="s">
        <v>20</v>
      </c>
      <c r="N7" s="12">
        <v>74349.061940042913</v>
      </c>
    </row>
    <row r="8" spans="1:14" x14ac:dyDescent="0.3">
      <c r="D8" s="10" t="s">
        <v>21</v>
      </c>
      <c r="E8" s="11">
        <v>0.1050970093068328</v>
      </c>
      <c r="G8" s="10" t="s">
        <v>21</v>
      </c>
      <c r="H8" s="12">
        <v>52250</v>
      </c>
      <c r="J8" s="10" t="s">
        <v>21</v>
      </c>
      <c r="K8" s="12">
        <v>156750</v>
      </c>
      <c r="M8" s="10" t="s">
        <v>21</v>
      </c>
      <c r="N8" s="12">
        <v>158608.13625499469</v>
      </c>
    </row>
    <row r="9" spans="1:14" x14ac:dyDescent="0.3">
      <c r="D9" s="13" t="s">
        <v>18</v>
      </c>
      <c r="E9" s="11">
        <v>0.11743071793016062</v>
      </c>
      <c r="G9" s="13" t="s">
        <v>18</v>
      </c>
      <c r="H9" s="12">
        <v>11750</v>
      </c>
      <c r="J9" s="13" t="s">
        <v>18</v>
      </c>
      <c r="K9" s="12">
        <v>141000</v>
      </c>
      <c r="M9" s="13" t="s">
        <v>18</v>
      </c>
      <c r="N9" s="12">
        <v>100058.99825110545</v>
      </c>
    </row>
    <row r="10" spans="1:14" x14ac:dyDescent="0.3">
      <c r="D10" s="13" t="s">
        <v>19</v>
      </c>
      <c r="E10" s="11">
        <v>2.657277967926578E-2</v>
      </c>
      <c r="G10" s="13" t="s">
        <v>19</v>
      </c>
      <c r="H10" s="12">
        <v>7950</v>
      </c>
      <c r="J10" s="13" t="s">
        <v>19</v>
      </c>
      <c r="K10" s="12">
        <v>95400</v>
      </c>
      <c r="M10" s="13" t="s">
        <v>19</v>
      </c>
      <c r="N10" s="12">
        <v>299178.33572387724</v>
      </c>
    </row>
    <row r="11" spans="1:14" x14ac:dyDescent="0.3">
      <c r="D11" s="13" t="s">
        <v>20</v>
      </c>
      <c r="E11" s="11">
        <v>0.13917627577836963</v>
      </c>
      <c r="G11" s="13" t="s">
        <v>20</v>
      </c>
      <c r="H11" s="12">
        <v>19750</v>
      </c>
      <c r="J11" s="13" t="s">
        <v>20</v>
      </c>
      <c r="K11" s="12">
        <v>237000</v>
      </c>
      <c r="M11" s="13" t="s">
        <v>20</v>
      </c>
      <c r="N11" s="12">
        <v>141906.36938331905</v>
      </c>
    </row>
    <row r="12" spans="1:14" x14ac:dyDescent="0.3">
      <c r="D12" s="13" t="s">
        <v>22</v>
      </c>
      <c r="E12" s="11">
        <v>0.13720826383953513</v>
      </c>
      <c r="G12" s="13" t="s">
        <v>22</v>
      </c>
      <c r="H12" s="12">
        <v>12800</v>
      </c>
      <c r="J12" s="13" t="s">
        <v>22</v>
      </c>
      <c r="K12" s="12">
        <v>153600</v>
      </c>
      <c r="M12" s="13" t="s">
        <v>22</v>
      </c>
      <c r="N12" s="12">
        <v>93288.841661677041</v>
      </c>
    </row>
    <row r="13" spans="1:14" x14ac:dyDescent="0.3">
      <c r="D13" s="10" t="s">
        <v>23</v>
      </c>
      <c r="E13" s="11">
        <v>8.8033381075423259E-2</v>
      </c>
      <c r="G13" s="10" t="s">
        <v>23</v>
      </c>
      <c r="H13" s="12">
        <v>55175</v>
      </c>
      <c r="J13" s="10" t="s">
        <v>23</v>
      </c>
      <c r="K13" s="12">
        <v>94585.71428571429</v>
      </c>
      <c r="M13" s="10" t="s">
        <v>23</v>
      </c>
      <c r="N13" s="12">
        <v>109863.62563319907</v>
      </c>
    </row>
    <row r="14" spans="1:14" x14ac:dyDescent="0.3">
      <c r="D14" s="13" t="s">
        <v>19</v>
      </c>
      <c r="E14" s="11">
        <v>0.14806670721173851</v>
      </c>
      <c r="G14" s="13" t="s">
        <v>19</v>
      </c>
      <c r="H14" s="12">
        <v>3325</v>
      </c>
      <c r="J14" s="13" t="s">
        <v>19</v>
      </c>
      <c r="K14" s="12">
        <v>39900</v>
      </c>
      <c r="M14" s="13" t="s">
        <v>19</v>
      </c>
      <c r="N14" s="12">
        <v>22456.094706321659</v>
      </c>
    </row>
    <row r="15" spans="1:14" x14ac:dyDescent="0.3">
      <c r="D15" s="13" t="s">
        <v>20</v>
      </c>
      <c r="E15" s="11">
        <v>8.9942785636827297E-2</v>
      </c>
      <c r="G15" s="13" t="s">
        <v>20</v>
      </c>
      <c r="H15" s="12">
        <v>47390</v>
      </c>
      <c r="J15" s="13" t="s">
        <v>20</v>
      </c>
      <c r="K15" s="12">
        <v>113736</v>
      </c>
      <c r="M15" s="13" t="s">
        <v>20</v>
      </c>
      <c r="N15" s="12">
        <v>100978.91765247323</v>
      </c>
    </row>
    <row r="16" spans="1:14" x14ac:dyDescent="0.3">
      <c r="D16" s="13" t="s">
        <v>22</v>
      </c>
      <c r="E16" s="11">
        <v>1.8453032132087932E-2</v>
      </c>
      <c r="G16" s="13" t="s">
        <v>22</v>
      </c>
      <c r="H16" s="12">
        <v>4460</v>
      </c>
      <c r="J16" s="13" t="s">
        <v>22</v>
      </c>
      <c r="K16" s="12">
        <v>53520</v>
      </c>
      <c r="M16" s="13" t="s">
        <v>22</v>
      </c>
      <c r="N16" s="12">
        <v>241694.69646370565</v>
      </c>
    </row>
    <row r="17" spans="4:14" x14ac:dyDescent="0.3">
      <c r="D17" s="10" t="s">
        <v>24</v>
      </c>
      <c r="E17" s="11">
        <v>7.5285176838224499E-2</v>
      </c>
      <c r="G17" s="10" t="s">
        <v>24</v>
      </c>
      <c r="H17" s="12">
        <v>41225</v>
      </c>
      <c r="J17" s="10" t="s">
        <v>24</v>
      </c>
      <c r="K17" s="12">
        <v>82450</v>
      </c>
      <c r="M17" s="10" t="s">
        <v>24</v>
      </c>
      <c r="N17" s="12">
        <v>166931.87837872453</v>
      </c>
    </row>
    <row r="18" spans="4:14" x14ac:dyDescent="0.3">
      <c r="D18" s="13" t="s">
        <v>18</v>
      </c>
      <c r="E18" s="11">
        <v>8.0158046390426174E-2</v>
      </c>
      <c r="G18" s="13" t="s">
        <v>18</v>
      </c>
      <c r="H18" s="12">
        <v>18250</v>
      </c>
      <c r="J18" s="13" t="s">
        <v>18</v>
      </c>
      <c r="K18" s="12">
        <v>109500</v>
      </c>
      <c r="M18" s="13" t="s">
        <v>18</v>
      </c>
      <c r="N18" s="12">
        <v>238673.32639104826</v>
      </c>
    </row>
    <row r="19" spans="4:14" x14ac:dyDescent="0.3">
      <c r="D19" s="13" t="s">
        <v>19</v>
      </c>
      <c r="E19" s="11">
        <v>6.2728589528523074E-2</v>
      </c>
      <c r="G19" s="13" t="s">
        <v>19</v>
      </c>
      <c r="H19" s="12">
        <v>16425</v>
      </c>
      <c r="J19" s="13" t="s">
        <v>19</v>
      </c>
      <c r="K19" s="12">
        <v>98550</v>
      </c>
      <c r="M19" s="13" t="s">
        <v>19</v>
      </c>
      <c r="N19" s="12">
        <v>197119.85825208706</v>
      </c>
    </row>
    <row r="20" spans="4:14" x14ac:dyDescent="0.3">
      <c r="D20" s="13" t="s">
        <v>20</v>
      </c>
      <c r="E20" s="11">
        <v>2.8007909591501255E-2</v>
      </c>
      <c r="G20" s="13" t="s">
        <v>20</v>
      </c>
      <c r="H20" s="12">
        <v>2900</v>
      </c>
      <c r="J20" s="13" t="s">
        <v>20</v>
      </c>
      <c r="K20" s="12">
        <v>34800</v>
      </c>
      <c r="M20" s="13" t="s">
        <v>20</v>
      </c>
      <c r="N20" s="12">
        <v>103542.17941634526</v>
      </c>
    </row>
    <row r="21" spans="4:14" x14ac:dyDescent="0.3">
      <c r="D21" s="13" t="s">
        <v>22</v>
      </c>
      <c r="E21" s="11">
        <v>0.13792987959994732</v>
      </c>
      <c r="G21" s="13" t="s">
        <v>22</v>
      </c>
      <c r="H21" s="12">
        <v>3650</v>
      </c>
      <c r="J21" s="13" t="s">
        <v>22</v>
      </c>
      <c r="K21" s="12">
        <v>43800</v>
      </c>
      <c r="M21" s="13" t="s">
        <v>22</v>
      </c>
      <c r="N21" s="12">
        <v>26462.721569731537</v>
      </c>
    </row>
    <row r="22" spans="4:14" x14ac:dyDescent="0.3">
      <c r="D22" s="10" t="s">
        <v>25</v>
      </c>
      <c r="E22" s="11">
        <v>7.7570337831181238E-2</v>
      </c>
      <c r="G22" s="10" t="s">
        <v>25</v>
      </c>
      <c r="H22" s="12">
        <v>65655</v>
      </c>
      <c r="J22" s="10" t="s">
        <v>25</v>
      </c>
      <c r="K22" s="12">
        <v>98482.5</v>
      </c>
      <c r="M22" s="10" t="s">
        <v>25</v>
      </c>
      <c r="N22" s="12">
        <v>142784.80631007443</v>
      </c>
    </row>
    <row r="23" spans="4:14" x14ac:dyDescent="0.3">
      <c r="D23" s="13" t="s">
        <v>18</v>
      </c>
      <c r="E23" s="11">
        <v>6.3309130224922669E-2</v>
      </c>
      <c r="G23" s="13" t="s">
        <v>18</v>
      </c>
      <c r="H23" s="12">
        <v>9620</v>
      </c>
      <c r="J23" s="13" t="s">
        <v>18</v>
      </c>
      <c r="K23" s="12">
        <v>57720</v>
      </c>
      <c r="M23" s="13" t="s">
        <v>18</v>
      </c>
      <c r="N23" s="12">
        <v>76463.608097537523</v>
      </c>
    </row>
    <row r="24" spans="4:14" x14ac:dyDescent="0.3">
      <c r="D24" s="13" t="s">
        <v>19</v>
      </c>
      <c r="E24" s="11">
        <v>0.10818385481155951</v>
      </c>
      <c r="G24" s="13" t="s">
        <v>19</v>
      </c>
      <c r="H24" s="12">
        <v>9860</v>
      </c>
      <c r="J24" s="13" t="s">
        <v>19</v>
      </c>
      <c r="K24" s="12">
        <v>39440</v>
      </c>
      <c r="M24" s="13" t="s">
        <v>19</v>
      </c>
      <c r="N24" s="12">
        <v>42166.325753430981</v>
      </c>
    </row>
    <row r="25" spans="4:14" x14ac:dyDescent="0.3">
      <c r="D25" s="13" t="s">
        <v>22</v>
      </c>
      <c r="E25" s="11">
        <v>5.6464292588308672E-2</v>
      </c>
      <c r="G25" s="13" t="s">
        <v>22</v>
      </c>
      <c r="H25" s="12">
        <v>46175</v>
      </c>
      <c r="J25" s="13" t="s">
        <v>22</v>
      </c>
      <c r="K25" s="12">
        <v>184700</v>
      </c>
      <c r="M25" s="13" t="s">
        <v>22</v>
      </c>
      <c r="N25" s="12">
        <v>287617.41900840914</v>
      </c>
    </row>
    <row r="26" spans="4:14" x14ac:dyDescent="0.3">
      <c r="D26" s="10" t="s">
        <v>16</v>
      </c>
      <c r="E26" s="11">
        <v>8.5761058838516119E-2</v>
      </c>
      <c r="G26" s="10" t="s">
        <v>16</v>
      </c>
      <c r="H26" s="12">
        <v>240385</v>
      </c>
      <c r="J26" s="10" t="s">
        <v>16</v>
      </c>
      <c r="K26" s="12">
        <v>99469.655172413797</v>
      </c>
      <c r="M26" s="10" t="s">
        <v>16</v>
      </c>
      <c r="N26" s="12">
        <v>132010.55453554407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A5BF-DB43-432B-8522-D2D272BC657C}">
  <dimension ref="A1:G30"/>
  <sheetViews>
    <sheetView zoomScale="85" zoomScaleNormal="85" workbookViewId="0">
      <selection activeCell="A2" sqref="A2:G2"/>
    </sheetView>
  </sheetViews>
  <sheetFormatPr defaultRowHeight="14.4" x14ac:dyDescent="0.3"/>
  <cols>
    <col min="1" max="1" width="16.5546875" style="2" bestFit="1" customWidth="1"/>
    <col min="2" max="2" width="16.6640625" customWidth="1"/>
    <col min="3" max="3" width="22.21875" customWidth="1"/>
    <col min="4" max="4" width="16.5546875" style="1" customWidth="1"/>
    <col min="5" max="5" width="39.109375" style="3" customWidth="1"/>
    <col min="6" max="6" width="36.77734375" style="3" customWidth="1"/>
    <col min="7" max="7" width="34.109375" style="3" customWidth="1"/>
  </cols>
  <sheetData>
    <row r="1" spans="1:7" x14ac:dyDescent="0.3">
      <c r="A1" s="4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</row>
    <row r="2" spans="1:7" x14ac:dyDescent="0.3">
      <c r="A2" s="4">
        <v>43904</v>
      </c>
      <c r="B2" s="5">
        <v>171</v>
      </c>
      <c r="C2" s="5" t="s">
        <v>7</v>
      </c>
      <c r="D2" s="6">
        <v>9.0737455007899648E-2</v>
      </c>
      <c r="E2" s="7">
        <v>1710</v>
      </c>
      <c r="F2" s="7">
        <v>20520</v>
      </c>
      <c r="G2" s="7">
        <v>18845.580359853895</v>
      </c>
    </row>
    <row r="3" spans="1:7" x14ac:dyDescent="0.3">
      <c r="A3" s="4">
        <v>45289</v>
      </c>
      <c r="B3" s="5">
        <v>73</v>
      </c>
      <c r="C3" s="5" t="s">
        <v>8</v>
      </c>
      <c r="D3" s="6">
        <v>0.13792987959994732</v>
      </c>
      <c r="E3" s="7">
        <v>3650</v>
      </c>
      <c r="F3" s="7">
        <v>43800</v>
      </c>
      <c r="G3" s="7">
        <v>26462.721569731537</v>
      </c>
    </row>
    <row r="4" spans="1:7" x14ac:dyDescent="0.3">
      <c r="A4" s="4">
        <v>44868</v>
      </c>
      <c r="B4" s="5">
        <v>446</v>
      </c>
      <c r="C4" s="5" t="s">
        <v>7</v>
      </c>
      <c r="D4" s="6">
        <v>1.8453032132087932E-2</v>
      </c>
      <c r="E4" s="7">
        <v>4460</v>
      </c>
      <c r="F4" s="7">
        <v>53520</v>
      </c>
      <c r="G4" s="7">
        <v>241694.69646370565</v>
      </c>
    </row>
    <row r="5" spans="1:7" x14ac:dyDescent="0.3">
      <c r="A5" s="4">
        <v>44429</v>
      </c>
      <c r="B5" s="5">
        <v>395</v>
      </c>
      <c r="C5" s="5" t="s">
        <v>8</v>
      </c>
      <c r="D5" s="6">
        <v>0.13917627577836963</v>
      </c>
      <c r="E5" s="7">
        <v>19750</v>
      </c>
      <c r="F5" s="8">
        <v>237000</v>
      </c>
      <c r="G5" s="7">
        <v>141906.36938331905</v>
      </c>
    </row>
    <row r="6" spans="1:7" x14ac:dyDescent="0.3">
      <c r="A6" s="4">
        <v>45590</v>
      </c>
      <c r="B6" s="5">
        <v>421</v>
      </c>
      <c r="C6" s="5" t="s">
        <v>8</v>
      </c>
      <c r="D6" s="6">
        <v>4.3774760280556262E-2</v>
      </c>
      <c r="E6" s="7">
        <v>21050</v>
      </c>
      <c r="F6" s="7">
        <v>252600</v>
      </c>
      <c r="G6" s="7">
        <v>480870.7087163633</v>
      </c>
    </row>
    <row r="7" spans="1:7" x14ac:dyDescent="0.3">
      <c r="A7" s="4">
        <v>45053</v>
      </c>
      <c r="B7" s="5">
        <v>348</v>
      </c>
      <c r="C7" s="5" t="s">
        <v>9</v>
      </c>
      <c r="D7" s="6">
        <v>0.10033789894436952</v>
      </c>
      <c r="E7" s="7">
        <v>8700</v>
      </c>
      <c r="F7" s="7">
        <v>104400</v>
      </c>
      <c r="G7" s="7">
        <v>86707.017901815474</v>
      </c>
    </row>
    <row r="8" spans="1:7" x14ac:dyDescent="0.3">
      <c r="A8" s="4">
        <v>44718</v>
      </c>
      <c r="B8" s="5">
        <v>133</v>
      </c>
      <c r="C8" s="5" t="s">
        <v>9</v>
      </c>
      <c r="D8" s="6">
        <v>0.14806670721173851</v>
      </c>
      <c r="E8" s="7">
        <v>3325</v>
      </c>
      <c r="F8" s="7">
        <v>39900</v>
      </c>
      <c r="G8" s="7">
        <v>22456.094706321659</v>
      </c>
    </row>
    <row r="9" spans="1:7" x14ac:dyDescent="0.3">
      <c r="A9" s="4">
        <v>44803</v>
      </c>
      <c r="B9" s="5">
        <v>375</v>
      </c>
      <c r="C9" s="5" t="s">
        <v>8</v>
      </c>
      <c r="D9" s="6">
        <v>0.10985003895566053</v>
      </c>
      <c r="E9" s="7">
        <v>18750</v>
      </c>
      <c r="F9" s="7">
        <v>225000</v>
      </c>
      <c r="G9" s="7">
        <v>170687.24033469101</v>
      </c>
    </row>
    <row r="10" spans="1:7" x14ac:dyDescent="0.3">
      <c r="A10" s="4">
        <v>43970</v>
      </c>
      <c r="B10" s="5">
        <v>427</v>
      </c>
      <c r="C10" s="5" t="s">
        <v>7</v>
      </c>
      <c r="D10" s="6">
        <v>0.13385997610988368</v>
      </c>
      <c r="E10" s="7">
        <v>4270</v>
      </c>
      <c r="F10" s="7">
        <v>51240</v>
      </c>
      <c r="G10" s="7">
        <v>31899.004647175643</v>
      </c>
    </row>
    <row r="11" spans="1:7" x14ac:dyDescent="0.3">
      <c r="A11" s="4">
        <v>44831</v>
      </c>
      <c r="B11" s="5">
        <v>444</v>
      </c>
      <c r="C11" s="5" t="s">
        <v>7</v>
      </c>
      <c r="D11" s="6">
        <v>5.9511866668414376E-2</v>
      </c>
      <c r="E11" s="7">
        <v>4440</v>
      </c>
      <c r="F11" s="7">
        <v>53280</v>
      </c>
      <c r="G11" s="7">
        <v>74606.969140097703</v>
      </c>
    </row>
    <row r="12" spans="1:7" x14ac:dyDescent="0.3">
      <c r="A12" s="4">
        <v>45385</v>
      </c>
      <c r="B12" s="5">
        <v>303</v>
      </c>
      <c r="C12" s="5" t="s">
        <v>7</v>
      </c>
      <c r="D12" s="6">
        <v>0.14189889895972171</v>
      </c>
      <c r="E12" s="7">
        <v>3030</v>
      </c>
      <c r="F12" s="7">
        <v>36360</v>
      </c>
      <c r="G12" s="7">
        <v>21353.231224578223</v>
      </c>
    </row>
    <row r="13" spans="1:7" x14ac:dyDescent="0.3">
      <c r="A13" s="4">
        <v>45188</v>
      </c>
      <c r="B13" s="5">
        <v>290</v>
      </c>
      <c r="C13" s="5" t="s">
        <v>7</v>
      </c>
      <c r="D13" s="6">
        <v>2.8007909591501255E-2</v>
      </c>
      <c r="E13" s="7">
        <v>2900</v>
      </c>
      <c r="F13" s="7">
        <v>34800</v>
      </c>
      <c r="G13" s="7">
        <v>103542.17941634526</v>
      </c>
    </row>
    <row r="14" spans="1:7" x14ac:dyDescent="0.3">
      <c r="A14" s="4">
        <v>45035</v>
      </c>
      <c r="B14" s="5">
        <v>309</v>
      </c>
      <c r="C14" s="5" t="s">
        <v>9</v>
      </c>
      <c r="D14" s="6">
        <v>2.5119280112676619E-2</v>
      </c>
      <c r="E14" s="7">
        <v>7725</v>
      </c>
      <c r="F14" s="7">
        <v>92700</v>
      </c>
      <c r="G14" s="7">
        <v>307532.69860235864</v>
      </c>
    </row>
    <row r="15" spans="1:7" x14ac:dyDescent="0.3">
      <c r="A15" s="4">
        <v>44985</v>
      </c>
      <c r="B15" s="5">
        <v>221</v>
      </c>
      <c r="C15" s="5" t="s">
        <v>8</v>
      </c>
      <c r="D15" s="6">
        <v>0.14230236160643908</v>
      </c>
      <c r="E15" s="7">
        <v>11050</v>
      </c>
      <c r="F15" s="7">
        <v>132600</v>
      </c>
      <c r="G15" s="7">
        <v>77651.557396922319</v>
      </c>
    </row>
    <row r="16" spans="1:7" x14ac:dyDescent="0.3">
      <c r="A16" s="4">
        <v>44042</v>
      </c>
      <c r="B16" s="5">
        <v>140</v>
      </c>
      <c r="C16" s="5" t="s">
        <v>9</v>
      </c>
      <c r="D16" s="6">
        <v>4.7075240879602416E-2</v>
      </c>
      <c r="E16" s="7">
        <v>3500</v>
      </c>
      <c r="F16" s="7">
        <v>42000</v>
      </c>
      <c r="G16" s="7">
        <v>74349.061940042913</v>
      </c>
    </row>
    <row r="17" spans="1:7" x14ac:dyDescent="0.3">
      <c r="A17" s="4">
        <v>43985</v>
      </c>
      <c r="B17" s="5">
        <v>332</v>
      </c>
      <c r="C17" s="5" t="s">
        <v>8</v>
      </c>
      <c r="D17" s="6">
        <v>0.10650256588548973</v>
      </c>
      <c r="E17" s="7">
        <v>16600</v>
      </c>
      <c r="F17" s="7">
        <v>199200</v>
      </c>
      <c r="G17" s="7">
        <v>155864.78937839036</v>
      </c>
    </row>
    <row r="18" spans="1:7" x14ac:dyDescent="0.3">
      <c r="A18" s="4">
        <v>44230</v>
      </c>
      <c r="B18" s="5">
        <v>470</v>
      </c>
      <c r="C18" s="5" t="s">
        <v>9</v>
      </c>
      <c r="D18" s="6">
        <v>0.11743071793016062</v>
      </c>
      <c r="E18" s="7">
        <v>11750</v>
      </c>
      <c r="F18" s="7">
        <v>141000</v>
      </c>
      <c r="G18" s="7">
        <v>100058.99825110545</v>
      </c>
    </row>
    <row r="19" spans="1:7" x14ac:dyDescent="0.3">
      <c r="A19" s="4">
        <v>45642</v>
      </c>
      <c r="B19" s="5">
        <v>293</v>
      </c>
      <c r="C19" s="5" t="s">
        <v>9</v>
      </c>
      <c r="D19" s="6">
        <v>4.7798636359916359E-2</v>
      </c>
      <c r="E19" s="7">
        <v>7325</v>
      </c>
      <c r="F19" s="7">
        <v>87900</v>
      </c>
      <c r="G19" s="7">
        <v>153247.04966149828</v>
      </c>
    </row>
    <row r="20" spans="1:7" x14ac:dyDescent="0.3">
      <c r="A20" s="4">
        <v>45582</v>
      </c>
      <c r="B20" s="5">
        <v>356</v>
      </c>
      <c r="C20" s="5" t="s">
        <v>8</v>
      </c>
      <c r="D20" s="6">
        <v>7.7819481124453388E-2</v>
      </c>
      <c r="E20" s="7">
        <v>17800</v>
      </c>
      <c r="F20" s="7">
        <v>213600</v>
      </c>
      <c r="G20" s="7">
        <v>228734.49864736589</v>
      </c>
    </row>
    <row r="21" spans="1:7" x14ac:dyDescent="0.3">
      <c r="A21" s="4">
        <v>45364</v>
      </c>
      <c r="B21" s="5">
        <v>297</v>
      </c>
      <c r="C21" s="5" t="s">
        <v>7</v>
      </c>
      <c r="D21" s="6">
        <v>6.432732004376028E-2</v>
      </c>
      <c r="E21" s="7">
        <v>2970</v>
      </c>
      <c r="F21" s="7">
        <v>35640</v>
      </c>
      <c r="G21" s="7">
        <v>46170.118667769508</v>
      </c>
    </row>
    <row r="22" spans="1:7" x14ac:dyDescent="0.3">
      <c r="A22" s="4">
        <v>45340</v>
      </c>
      <c r="B22" s="5">
        <v>133</v>
      </c>
      <c r="C22" s="5" t="s">
        <v>8</v>
      </c>
      <c r="D22" s="6">
        <v>6.2290940406085064E-2</v>
      </c>
      <c r="E22" s="7">
        <v>6650</v>
      </c>
      <c r="F22" s="7">
        <v>79800</v>
      </c>
      <c r="G22" s="7">
        <v>106757.09752730554</v>
      </c>
    </row>
    <row r="23" spans="1:7" x14ac:dyDescent="0.3">
      <c r="A23" s="4">
        <v>44942</v>
      </c>
      <c r="B23" s="5">
        <v>288</v>
      </c>
      <c r="C23" s="5" t="s">
        <v>9</v>
      </c>
      <c r="D23" s="6">
        <v>1.8013731174413274E-2</v>
      </c>
      <c r="E23" s="7">
        <v>7200</v>
      </c>
      <c r="F23" s="7">
        <v>86400</v>
      </c>
      <c r="G23" s="7">
        <v>399695.09538517421</v>
      </c>
    </row>
    <row r="24" spans="1:7" x14ac:dyDescent="0.3">
      <c r="A24" s="4">
        <v>44496</v>
      </c>
      <c r="B24" s="5">
        <v>256</v>
      </c>
      <c r="C24" s="5" t="s">
        <v>8</v>
      </c>
      <c r="D24" s="6">
        <v>0.13720826383953513</v>
      </c>
      <c r="E24" s="7">
        <v>12800</v>
      </c>
      <c r="F24" s="7">
        <v>153600</v>
      </c>
      <c r="G24" s="7">
        <v>93288.841661677041</v>
      </c>
    </row>
    <row r="25" spans="1:7" x14ac:dyDescent="0.3">
      <c r="A25" s="4">
        <v>44758</v>
      </c>
      <c r="B25" s="5">
        <v>255</v>
      </c>
      <c r="C25" s="5" t="s">
        <v>9</v>
      </c>
      <c r="D25" s="6">
        <v>0.10989490845812455</v>
      </c>
      <c r="E25" s="7">
        <v>6375</v>
      </c>
      <c r="F25" s="7">
        <v>76500</v>
      </c>
      <c r="G25" s="7">
        <v>58009.966880578395</v>
      </c>
    </row>
    <row r="26" spans="1:7" x14ac:dyDescent="0.3">
      <c r="A26" s="4">
        <v>44788</v>
      </c>
      <c r="B26" s="5">
        <v>223</v>
      </c>
      <c r="C26" s="5" t="s">
        <v>9</v>
      </c>
      <c r="D26" s="6">
        <v>6.7281625107375925E-2</v>
      </c>
      <c r="E26" s="7">
        <v>5575</v>
      </c>
      <c r="F26" s="7">
        <v>66900</v>
      </c>
      <c r="G26" s="7">
        <v>82860.662047070946</v>
      </c>
    </row>
    <row r="27" spans="1:7" x14ac:dyDescent="0.3">
      <c r="A27" s="4">
        <v>45453</v>
      </c>
      <c r="B27" s="5">
        <v>281</v>
      </c>
      <c r="C27" s="5" t="s">
        <v>7</v>
      </c>
      <c r="D27" s="6">
        <v>0.13498173099402516</v>
      </c>
      <c r="E27" s="7">
        <v>2810</v>
      </c>
      <c r="F27" s="7">
        <v>33720</v>
      </c>
      <c r="G27" s="7">
        <v>20817.631981059585</v>
      </c>
    </row>
    <row r="28" spans="1:7" x14ac:dyDescent="0.3">
      <c r="A28" s="4">
        <v>44785</v>
      </c>
      <c r="B28" s="5">
        <v>490</v>
      </c>
      <c r="C28" s="5" t="s">
        <v>9</v>
      </c>
      <c r="D28" s="6">
        <v>0.10317548899456105</v>
      </c>
      <c r="E28" s="7">
        <v>12250</v>
      </c>
      <c r="F28" s="7">
        <v>147000</v>
      </c>
      <c r="G28" s="7">
        <v>118729.74985992811</v>
      </c>
    </row>
    <row r="29" spans="1:7" x14ac:dyDescent="0.3">
      <c r="A29" s="4">
        <v>45417</v>
      </c>
      <c r="B29" s="5">
        <v>402</v>
      </c>
      <c r="C29" s="5" t="s">
        <v>7</v>
      </c>
      <c r="D29" s="6">
        <v>4.7670934480931695E-2</v>
      </c>
      <c r="E29" s="7">
        <v>4020</v>
      </c>
      <c r="F29" s="7">
        <v>48240</v>
      </c>
      <c r="G29" s="7">
        <v>84328.114054655132</v>
      </c>
    </row>
    <row r="30" spans="1:7" x14ac:dyDescent="0.3">
      <c r="A30" s="4">
        <v>44343</v>
      </c>
      <c r="B30" s="5">
        <v>318</v>
      </c>
      <c r="C30" s="5" t="s">
        <v>9</v>
      </c>
      <c r="D30" s="6">
        <v>2.657277967926578E-2</v>
      </c>
      <c r="E30" s="7">
        <v>7950</v>
      </c>
      <c r="F30" s="7">
        <v>95400</v>
      </c>
      <c r="G30" s="7">
        <v>299178.33572387724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C5A4-458E-42B7-872A-5408AF531D1E}">
  <dimension ref="A1:P2"/>
  <sheetViews>
    <sheetView showGridLines="0" tabSelected="1" zoomScaleNormal="100" workbookViewId="0">
      <selection activeCell="R5" sqref="R5"/>
    </sheetView>
  </sheetViews>
  <sheetFormatPr defaultRowHeight="14.4" x14ac:dyDescent="0.3"/>
  <cols>
    <col min="1" max="1" width="1.6640625" customWidth="1"/>
  </cols>
  <sheetData>
    <row r="1" spans="1:16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2024-10-04T10:55:12Z</dcterms:created>
  <dcterms:modified xsi:type="dcterms:W3CDTF">2024-10-04T12:28:46Z</dcterms:modified>
</cp:coreProperties>
</file>