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chit Goel\Desktop\DSM_Dashboards_Github\Excel Pivot Dashboards\Excel_Pivot_Dashboards\Event_Management_Business_Dashboard\"/>
    </mc:Choice>
  </mc:AlternateContent>
  <xr:revisionPtr revIDLastSave="0" documentId="8_{BDFA7479-A7DE-4E9B-B4EC-A58E111A3730}" xr6:coauthVersionLast="47" xr6:coauthVersionMax="47" xr10:uidLastSave="{00000000-0000-0000-0000-000000000000}"/>
  <bookViews>
    <workbookView xWindow="-108" yWindow="-108" windowWidth="23256" windowHeight="12576" activeTab="2" xr2:uid="{9839169C-5B36-4C81-B76E-CAC12DDD08E1}"/>
  </bookViews>
  <sheets>
    <sheet name="Pivots" sheetId="3" r:id="rId1"/>
    <sheet name="Data" sheetId="1" r:id="rId2"/>
    <sheet name="Dashboards" sheetId="2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<sst xmlns="http://schemas.openxmlformats.org/spreadsheetml/2006/main" count="83" uniqueCount="38">
  <si>
    <t>Event Name</t>
  </si>
  <si>
    <t>Tickets Sold</t>
  </si>
  <si>
    <t>Ticket Price</t>
  </si>
  <si>
    <t>Total Revenue</t>
  </si>
  <si>
    <t>Event Type</t>
  </si>
  <si>
    <t>Age Group</t>
  </si>
  <si>
    <t>Gender</t>
  </si>
  <si>
    <t>Costs</t>
  </si>
  <si>
    <t>Profit</t>
  </si>
  <si>
    <t>Sponsorship</t>
  </si>
  <si>
    <t>Music Concert</t>
  </si>
  <si>
    <t>Sports Event</t>
  </si>
  <si>
    <t>Theatre Show</t>
  </si>
  <si>
    <t>SunBurn</t>
  </si>
  <si>
    <t>StandUp Comedy Event</t>
  </si>
  <si>
    <t>Rappers Stage</t>
  </si>
  <si>
    <t>Dance Show</t>
  </si>
  <si>
    <t>Opera Event</t>
  </si>
  <si>
    <t>Music</t>
  </si>
  <si>
    <t>Sports</t>
  </si>
  <si>
    <t>Theatre</t>
  </si>
  <si>
    <t>Dance</t>
  </si>
  <si>
    <t>Comedy</t>
  </si>
  <si>
    <t>31-34</t>
  </si>
  <si>
    <t>Male</t>
  </si>
  <si>
    <t>27-30</t>
  </si>
  <si>
    <t>39-42</t>
  </si>
  <si>
    <t>Female</t>
  </si>
  <si>
    <t>11-14</t>
  </si>
  <si>
    <t>Above 42</t>
  </si>
  <si>
    <t>23-26</t>
  </si>
  <si>
    <t>Sum of Total Revenue</t>
  </si>
  <si>
    <t>Row Labels</t>
  </si>
  <si>
    <t>Grand Total</t>
  </si>
  <si>
    <t>Values</t>
  </si>
  <si>
    <t>Average of Profit</t>
  </si>
  <si>
    <t>Max of Costs</t>
  </si>
  <si>
    <t>Average of Sponsorship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</si>
</sst>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  <numFmt numFmtId="165" formatCode="_ [$₹-4009]\ * #,##0_ ;_ [$₹-4009]\ * \-#,##0_ ;_ [$₹-4009]\ * &quot;-&quot;??_ ;_ @_ "/>
    <numFmt numFmtId="166" formatCode="_ &quot;₹&quot;\ * #,##0_ ;_ &quot;₹&quot;\ * \-#,##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44" fontId="0" fillId="0" borderId="0" xfId="2" applyFont="1"/>
    <xf numFmtId="165" fontId="0" fillId="0" borderId="0" xfId="1" applyNumberFormat="1" applyFont="1"/>
    <xf numFmtId="166" fontId="0" fillId="0" borderId="0" xfId="2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2" borderId="0" xfId="3"/>
    <xf numFmtId="0" fontId="1" fillId="3" borderId="0" xfId="4"/>
  </cellXfs>
  <cellStyles count="5">
    <cellStyle name="40% - Accent1" xfId="4" builtinId="31"/>
    <cellStyle name="Accent1" xfId="3" builtinId="29"/>
    <cellStyle name="Comma" xfId="1" builtinId="3"/>
    <cellStyle name="Currency" xfId="2" builtinId="4"/>
    <cellStyle name="Normal" xfId="0" builtinId="0"/>
  </cellStyles>
  <dxfs count="12"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&quot;₹&quot;\ * #,##0_ ;_ &quot;₹&quot;\ * \-#,##0_ ;_ &quot;₹&quot;\ * &quot;-&quot;??_ ;_ @_ "/>
    </dxf>
    <dxf>
      <numFmt numFmtId="165" formatCode="_ [$₹-4009]\ * #,##0_ ;_ [$₹-4009]\ * \-#,##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&quot;₹&quot;\ * #,##0_ ;_ &quot;₹&quot;\ * \-#,##0_ ;_ &quot;₹&quot;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 [$₹-4009]\ * #,##0_ ;_ [$₹-4009]\ * \-#,##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[Event_Management_Business_Sales_Dashboard.xlsx]Pivots!PivotTable2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Pivots!$D$4:$D$10</c:f>
              <c:strCache>
                <c:ptCount val="6"/>
                <c:pt idx="0">
                  <c:v>11-14</c:v>
                </c:pt>
                <c:pt idx="1">
                  <c:v>23-26</c:v>
                </c:pt>
                <c:pt idx="2">
                  <c:v>27-30</c:v>
                </c:pt>
                <c:pt idx="3">
                  <c:v>31-34</c:v>
                </c:pt>
                <c:pt idx="4">
                  <c:v>39-42</c:v>
                </c:pt>
                <c:pt idx="5">
                  <c:v>Above 42</c:v>
                </c:pt>
              </c:strCache>
            </c:strRef>
          </c:cat>
          <c:val>
            <c:numRef>
              <c:f>Pivots!$E$4:$E$10</c:f>
              <c:numCache>
                <c:formatCode>_ * #,##0_ ;_ * \-#,##0_ ;_ * "-"??_ ;_ @_ </c:formatCode>
                <c:ptCount val="6"/>
                <c:pt idx="0">
                  <c:v>111100</c:v>
                </c:pt>
                <c:pt idx="1">
                  <c:v>841300</c:v>
                </c:pt>
                <c:pt idx="2">
                  <c:v>1544800</c:v>
                </c:pt>
                <c:pt idx="3">
                  <c:v>380800</c:v>
                </c:pt>
                <c:pt idx="4">
                  <c:v>240500</c:v>
                </c:pt>
                <c:pt idx="5">
                  <c:v>386400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F1-4C42-8496-B9DD8C8F62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1622288"/>
        <c:axId val="831621456"/>
      </c:barChart>
      <c:catAx>
        <c:axId val="83162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621456"/>
        <c:crosses val="autoZero"/>
        <c:auto val="1"/>
        <c:lblAlgn val="ctr"/>
        <c:lblOffset val="100"/>
        <c:noMultiLvlLbl val="0"/>
      </c:catAx>
      <c:valAx>
        <c:axId val="831621456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83162228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[Event_Management_Business_Sales_Dashboard.xlsx]Pivots!PivotTable3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Pivots!$G$4:$G$10</c:f>
              <c:strCache>
                <c:ptCount val="6"/>
                <c:pt idx="0">
                  <c:v>11-14</c:v>
                </c:pt>
                <c:pt idx="1">
                  <c:v>23-26</c:v>
                </c:pt>
                <c:pt idx="2">
                  <c:v>27-30</c:v>
                </c:pt>
                <c:pt idx="3">
                  <c:v>31-34</c:v>
                </c:pt>
                <c:pt idx="4">
                  <c:v>39-42</c:v>
                </c:pt>
                <c:pt idx="5">
                  <c:v>Above 42</c:v>
                </c:pt>
              </c:strCache>
            </c:strRef>
          </c:cat>
          <c:val>
            <c:numRef>
              <c:f>Pivots!$H$4:$H$10</c:f>
              <c:numCache>
                <c:formatCode>_ * #,##0_ ;_ * \-#,##0_ ;_ * "-"??_ ;_ @_ </c:formatCode>
                <c:ptCount val="6"/>
                <c:pt idx="0">
                  <c:v>80000</c:v>
                </c:pt>
                <c:pt idx="1">
                  <c:v>60000</c:v>
                </c:pt>
                <c:pt idx="2">
                  <c:v>80000</c:v>
                </c:pt>
                <c:pt idx="3">
                  <c:v>90000</c:v>
                </c:pt>
                <c:pt idx="4">
                  <c:v>60000</c:v>
                </c:pt>
                <c:pt idx="5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4A-4790-BBAC-99F65E40FF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1899808"/>
        <c:axId val="971900640"/>
      </c:barChart>
      <c:catAx>
        <c:axId val="97189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900640"/>
        <c:crosses val="autoZero"/>
        <c:auto val="1"/>
        <c:lblAlgn val="ctr"/>
        <c:lblOffset val="100"/>
        <c:noMultiLvlLbl val="0"/>
      </c:catAx>
      <c:valAx>
        <c:axId val="971900640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9718998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[Event_Management_Business_Sales_Dashboard.xlsx]Pivots!PivotTable4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Pivots!$J$4:$J$10</c:f>
              <c:strCache>
                <c:ptCount val="6"/>
                <c:pt idx="0">
                  <c:v>11-14</c:v>
                </c:pt>
                <c:pt idx="1">
                  <c:v>23-26</c:v>
                </c:pt>
                <c:pt idx="2">
                  <c:v>27-30</c:v>
                </c:pt>
                <c:pt idx="3">
                  <c:v>31-34</c:v>
                </c:pt>
                <c:pt idx="4">
                  <c:v>39-42</c:v>
                </c:pt>
                <c:pt idx="5">
                  <c:v>Above 42</c:v>
                </c:pt>
              </c:strCache>
            </c:strRef>
          </c:cat>
          <c:val>
            <c:numRef>
              <c:f>Pivots!$K$4:$K$10</c:f>
              <c:numCache>
                <c:formatCode>_ * #,##0_ ;_ * \-#,##0_ ;_ * "-"??_ ;_ @_ </c:formatCode>
                <c:ptCount val="6"/>
                <c:pt idx="0">
                  <c:v>31100</c:v>
                </c:pt>
                <c:pt idx="1">
                  <c:v>370650</c:v>
                </c:pt>
                <c:pt idx="2">
                  <c:v>717400</c:v>
                </c:pt>
                <c:pt idx="3">
                  <c:v>290800</c:v>
                </c:pt>
                <c:pt idx="4">
                  <c:v>180500</c:v>
                </c:pt>
                <c:pt idx="5">
                  <c:v>326400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7-4250-A534-6A00AF889B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1898976"/>
        <c:axId val="971901472"/>
      </c:barChart>
      <c:catAx>
        <c:axId val="9718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901472"/>
        <c:crosses val="autoZero"/>
        <c:auto val="1"/>
        <c:lblAlgn val="ctr"/>
        <c:lblOffset val="100"/>
        <c:noMultiLvlLbl val="0"/>
      </c:catAx>
      <c:valAx>
        <c:axId val="971901472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97189897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[Event_Management_Business_Sales_Dashboard.xlsx]Pivots!PivotTable5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Pivots!$N$3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Pivots!$M$4:$M$10</c:f>
              <c:strCache>
                <c:ptCount val="6"/>
                <c:pt idx="0">
                  <c:v>11-14</c:v>
                </c:pt>
                <c:pt idx="1">
                  <c:v>23-26</c:v>
                </c:pt>
                <c:pt idx="2">
                  <c:v>27-30</c:v>
                </c:pt>
                <c:pt idx="3">
                  <c:v>31-34</c:v>
                </c:pt>
                <c:pt idx="4">
                  <c:v>39-42</c:v>
                </c:pt>
                <c:pt idx="5">
                  <c:v>Above 42</c:v>
                </c:pt>
              </c:strCache>
            </c:strRef>
          </c:cat>
          <c:val>
            <c:numRef>
              <c:f>Pivots!$N$4:$N$10</c:f>
              <c:numCache>
                <c:formatCode>_ * #,##0_ ;_ * \-#,##0_ ;_ * "-"??_ ;_ @_ </c:formatCode>
                <c:ptCount val="6"/>
                <c:pt idx="0">
                  <c:v>30000</c:v>
                </c:pt>
                <c:pt idx="1">
                  <c:v>40000</c:v>
                </c:pt>
                <c:pt idx="2">
                  <c:v>30000</c:v>
                </c:pt>
                <c:pt idx="3">
                  <c:v>50000</c:v>
                </c:pt>
                <c:pt idx="4">
                  <c:v>40000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2-49BF-8632-7A150BD56A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5698992"/>
        <c:axId val="975699824"/>
      </c:barChart>
      <c:catAx>
        <c:axId val="9756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99824"/>
        <c:crosses val="autoZero"/>
        <c:auto val="1"/>
        <c:lblAlgn val="ctr"/>
        <c:lblOffset val="100"/>
        <c:noMultiLvlLbl val="0"/>
      </c:catAx>
      <c:valAx>
        <c:axId val="975699824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97569899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6626</xdr:colOff>
      <xdr:row>0</xdr:row>
      <xdr:rowOff>0</xdr:rowOff>
    </xdr:from>
    <xdr:to>
      <xdr:col>11</xdr:col>
      <xdr:colOff>304799</xdr:colOff>
      <xdr:row>1</xdr:row>
      <xdr:rowOff>172279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96B40B-0CAF-4E9D-A982-607F30FDA44E}"/>
            </a:ext>
          </a:extLst>
        </xdr:cNvPr>
        <xdr:cNvSpPr txBox="1"/>
      </xdr:nvSpPr>
      <xdr:spPr>
        <a:xfrm>
          <a:off x="125896" y="0"/>
          <a:ext cx="6394173" cy="3578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latin typeface="Consolas" panose="020B0609020204030204" pitchFamily="49" charset="0"/>
            </a:rPr>
            <a:t>Event</a:t>
          </a:r>
          <a:r>
            <a:rPr lang="en-IN" sz="2000" baseline="0">
              <a:latin typeface="Consolas" panose="020B0609020204030204" pitchFamily="49" charset="0"/>
            </a:rPr>
            <a:t> Management Business Sales Dashboard</a:t>
          </a:r>
          <a:endParaRPr lang="en-IN" sz="2000">
            <a:latin typeface="Consolas" panose="020B0609020204030204" pitchFamily="49" charset="0"/>
          </a:endParaRPr>
        </a:p>
      </xdr:txBody>
    </xdr:sp>
    <xdr:clientData/>
  </xdr:twoCellAnchor>
  <xdr:twoCellAnchor>
    <xdr:from>
      <xdr:col>5</xdr:col>
      <xdr:colOff>53009</xdr:colOff>
      <xdr:row>2</xdr:row>
      <xdr:rowOff>19878</xdr:rowOff>
    </xdr:from>
    <xdr:to>
      <xdr:col>7</xdr:col>
      <xdr:colOff>490331</xdr:colOff>
      <xdr:row>4</xdr:row>
      <xdr:rowOff>33130</xdr:rowOff>
    </xdr:to>
    <xdr:sp macro="" textlink="Pivots!B5">
      <xdr:nvSpPr>
        <xdr:cNvPr id="3" name="TextBox 2">
          <a:extLst>
            <a:ext uri="{FF2B5EF4-FFF2-40B4-BE49-F238E27FC236}">
              <a16:creationId xmlns:a16="http://schemas.microsoft.com/office/drawing/2014/main" id="{4879C990-F993-45DE-8DD0-031B563364C0}"/>
            </a:ext>
          </a:extLst>
        </xdr:cNvPr>
        <xdr:cNvSpPr txBox="1"/>
      </xdr:nvSpPr>
      <xdr:spPr>
        <a:xfrm>
          <a:off x="2610679" y="390939"/>
          <a:ext cx="1656522" cy="38431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38B9C6E6-DF18-42DD-81B6-66AA4CE27B13}" type="TxLink">
            <a:rPr lang="en-US" sz="18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90,000 </a:t>
          </a:fld>
          <a:endParaRPr lang="en-IN" sz="18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9</xdr:col>
      <xdr:colOff>112644</xdr:colOff>
      <xdr:row>2</xdr:row>
      <xdr:rowOff>19878</xdr:rowOff>
    </xdr:from>
    <xdr:to>
      <xdr:col>11</xdr:col>
      <xdr:colOff>549966</xdr:colOff>
      <xdr:row>4</xdr:row>
      <xdr:rowOff>33130</xdr:rowOff>
    </xdr:to>
    <xdr:sp macro="" textlink="Pivots!B6">
      <xdr:nvSpPr>
        <xdr:cNvPr id="4" name="TextBox 3">
          <a:extLst>
            <a:ext uri="{FF2B5EF4-FFF2-40B4-BE49-F238E27FC236}">
              <a16:creationId xmlns:a16="http://schemas.microsoft.com/office/drawing/2014/main" id="{F11E3D75-6C2B-4EAB-88BD-193C87D15631}"/>
            </a:ext>
          </a:extLst>
        </xdr:cNvPr>
        <xdr:cNvSpPr txBox="1"/>
      </xdr:nvSpPr>
      <xdr:spPr>
        <a:xfrm>
          <a:off x="5108714" y="390939"/>
          <a:ext cx="1656522" cy="38431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90C37E9A-CE17-4870-8880-F5C87B21BFE9}" type="TxLink">
            <a:rPr lang="en-US" sz="18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3,75,613 </a:t>
          </a:fld>
          <a:endParaRPr lang="en-IN" sz="18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112644</xdr:colOff>
      <xdr:row>2</xdr:row>
      <xdr:rowOff>19878</xdr:rowOff>
    </xdr:from>
    <xdr:to>
      <xdr:col>3</xdr:col>
      <xdr:colOff>430696</xdr:colOff>
      <xdr:row>4</xdr:row>
      <xdr:rowOff>33130</xdr:rowOff>
    </xdr:to>
    <xdr:sp macro="" textlink="Pivots!B4">
      <xdr:nvSpPr>
        <xdr:cNvPr id="5" name="TextBox 4">
          <a:extLst>
            <a:ext uri="{FF2B5EF4-FFF2-40B4-BE49-F238E27FC236}">
              <a16:creationId xmlns:a16="http://schemas.microsoft.com/office/drawing/2014/main" id="{A1756A67-2167-47F5-86DB-67433F927C1B}"/>
            </a:ext>
          </a:extLst>
        </xdr:cNvPr>
        <xdr:cNvSpPr txBox="1"/>
      </xdr:nvSpPr>
      <xdr:spPr>
        <a:xfrm>
          <a:off x="112644" y="390939"/>
          <a:ext cx="1656522" cy="38431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ctr"/>
          <a:fld id="{9F41EC40-B3D3-4CE9-AED9-AB06AE4530FA}" type="TxLink">
            <a:rPr lang="en-US" sz="18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35,04,900 </a:t>
          </a:fld>
          <a:endParaRPr lang="en-IN" sz="1800"/>
        </a:p>
      </xdr:txBody>
    </xdr:sp>
    <xdr:clientData/>
  </xdr:twoCellAnchor>
  <xdr:twoCellAnchor>
    <xdr:from>
      <xdr:col>13</xdr:col>
      <xdr:colOff>172278</xdr:colOff>
      <xdr:row>2</xdr:row>
      <xdr:rowOff>19878</xdr:rowOff>
    </xdr:from>
    <xdr:to>
      <xdr:col>16</xdr:col>
      <xdr:colOff>0</xdr:colOff>
      <xdr:row>4</xdr:row>
      <xdr:rowOff>33130</xdr:rowOff>
    </xdr:to>
    <xdr:sp macro="" textlink="Pivots!B7">
      <xdr:nvSpPr>
        <xdr:cNvPr id="6" name="TextBox 5">
          <a:extLst>
            <a:ext uri="{FF2B5EF4-FFF2-40B4-BE49-F238E27FC236}">
              <a16:creationId xmlns:a16="http://schemas.microsoft.com/office/drawing/2014/main" id="{14ECA3A0-DE41-42F1-B1F0-7292A0D3CE21}"/>
            </a:ext>
          </a:extLst>
        </xdr:cNvPr>
        <xdr:cNvSpPr txBox="1"/>
      </xdr:nvSpPr>
      <xdr:spPr>
        <a:xfrm>
          <a:off x="7606748" y="390939"/>
          <a:ext cx="1656522" cy="38431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FBCA35D5-B8AB-472D-A713-DC999E62D585}" type="TxLink">
            <a:rPr lang="en-US" sz="18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 33,750 </a:t>
          </a:fld>
          <a:endParaRPr lang="en-IN" sz="1800" b="0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106017</xdr:colOff>
      <xdr:row>4</xdr:row>
      <xdr:rowOff>53009</xdr:rowOff>
    </xdr:from>
    <xdr:to>
      <xdr:col>8</xdr:col>
      <xdr:colOff>132521</xdr:colOff>
      <xdr:row>5</xdr:row>
      <xdr:rowOff>99391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3A582EF-59F6-4468-AF54-8EFA1FFBA7F7}"/>
            </a:ext>
          </a:extLst>
        </xdr:cNvPr>
        <xdr:cNvSpPr txBox="1"/>
      </xdr:nvSpPr>
      <xdr:spPr>
        <a:xfrm>
          <a:off x="106017" y="795131"/>
          <a:ext cx="4412974" cy="23191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Sum of</a:t>
          </a:r>
          <a:r>
            <a:rPr lang="en-IN" sz="1100" baseline="0"/>
            <a:t> Total Revenue</a:t>
          </a:r>
          <a:endParaRPr lang="en-IN" sz="1100"/>
        </a:p>
      </xdr:txBody>
    </xdr:sp>
    <xdr:clientData/>
  </xdr:twoCellAnchor>
  <xdr:twoCellAnchor>
    <xdr:from>
      <xdr:col>8</xdr:col>
      <xdr:colOff>483704</xdr:colOff>
      <xdr:row>4</xdr:row>
      <xdr:rowOff>53009</xdr:rowOff>
    </xdr:from>
    <xdr:to>
      <xdr:col>16</xdr:col>
      <xdr:colOff>0</xdr:colOff>
      <xdr:row>5</xdr:row>
      <xdr:rowOff>99391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B5D29D0-5897-4DD0-A73B-6C305879D394}"/>
            </a:ext>
          </a:extLst>
        </xdr:cNvPr>
        <xdr:cNvSpPr txBox="1"/>
      </xdr:nvSpPr>
      <xdr:spPr>
        <a:xfrm>
          <a:off x="4870174" y="795131"/>
          <a:ext cx="4393096" cy="23191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Max of Costs</a:t>
          </a:r>
        </a:p>
      </xdr:txBody>
    </xdr:sp>
    <xdr:clientData/>
  </xdr:twoCellAnchor>
  <xdr:twoCellAnchor>
    <xdr:from>
      <xdr:col>0</xdr:col>
      <xdr:colOff>106018</xdr:colOff>
      <xdr:row>5</xdr:row>
      <xdr:rowOff>119270</xdr:rowOff>
    </xdr:from>
    <xdr:to>
      <xdr:col>8</xdr:col>
      <xdr:colOff>139147</xdr:colOff>
      <xdr:row>13</xdr:row>
      <xdr:rowOff>66261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0DFC56-4EBA-4A6E-AD5A-8F036E955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490331</xdr:colOff>
      <xdr:row>5</xdr:row>
      <xdr:rowOff>125896</xdr:rowOff>
    </xdr:from>
    <xdr:to>
      <xdr:col>16</xdr:col>
      <xdr:colOff>6626</xdr:colOff>
      <xdr:row>13</xdr:row>
      <xdr:rowOff>72887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2BA7941-15A8-4B71-AC03-0F045E843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99392</xdr:colOff>
      <xdr:row>14</xdr:row>
      <xdr:rowOff>172278</xdr:rowOff>
    </xdr:from>
    <xdr:to>
      <xdr:col>8</xdr:col>
      <xdr:colOff>165652</xdr:colOff>
      <xdr:row>22</xdr:row>
      <xdr:rowOff>159025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C48719-889B-4FBB-9EDD-165038D18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106015</xdr:colOff>
      <xdr:row>13</xdr:row>
      <xdr:rowOff>86140</xdr:rowOff>
    </xdr:from>
    <xdr:to>
      <xdr:col>8</xdr:col>
      <xdr:colOff>145772</xdr:colOff>
      <xdr:row>14</xdr:row>
      <xdr:rowOff>132522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0B297C6-7FA0-4D14-B837-4C10E1A3AC10}"/>
            </a:ext>
          </a:extLst>
        </xdr:cNvPr>
        <xdr:cNvSpPr txBox="1"/>
      </xdr:nvSpPr>
      <xdr:spPr>
        <a:xfrm>
          <a:off x="106015" y="2498036"/>
          <a:ext cx="4426227" cy="23191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Avg. of</a:t>
          </a:r>
          <a:r>
            <a:rPr lang="en-IN" sz="1100" baseline="0"/>
            <a:t> Profit</a:t>
          </a:r>
          <a:endParaRPr lang="en-IN" sz="1100"/>
        </a:p>
      </xdr:txBody>
    </xdr:sp>
    <xdr:clientData/>
  </xdr:twoCellAnchor>
  <xdr:twoCellAnchor>
    <xdr:from>
      <xdr:col>8</xdr:col>
      <xdr:colOff>490329</xdr:colOff>
      <xdr:row>13</xdr:row>
      <xdr:rowOff>92766</xdr:rowOff>
    </xdr:from>
    <xdr:to>
      <xdr:col>16</xdr:col>
      <xdr:colOff>6627</xdr:colOff>
      <xdr:row>14</xdr:row>
      <xdr:rowOff>139148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149B767-12BC-4535-9877-E4D7BDF78292}"/>
            </a:ext>
          </a:extLst>
        </xdr:cNvPr>
        <xdr:cNvSpPr txBox="1"/>
      </xdr:nvSpPr>
      <xdr:spPr>
        <a:xfrm>
          <a:off x="4876799" y="2504662"/>
          <a:ext cx="4393098" cy="23191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Avg. of Sponsorship</a:t>
          </a:r>
        </a:p>
      </xdr:txBody>
    </xdr:sp>
    <xdr:clientData/>
  </xdr:twoCellAnchor>
  <xdr:twoCellAnchor>
    <xdr:from>
      <xdr:col>8</xdr:col>
      <xdr:colOff>496956</xdr:colOff>
      <xdr:row>14</xdr:row>
      <xdr:rowOff>172279</xdr:rowOff>
    </xdr:from>
    <xdr:to>
      <xdr:col>16</xdr:col>
      <xdr:colOff>6626</xdr:colOff>
      <xdr:row>22</xdr:row>
      <xdr:rowOff>159027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279AE86-AF7A-45B6-935A-0508DA608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327660</xdr:colOff>
      <xdr:row>1</xdr:row>
      <xdr:rowOff>114300</xdr:rowOff>
    </xdr:from>
    <xdr:to>
      <xdr:col>3</xdr:col>
      <xdr:colOff>243840</xdr:colOff>
      <xdr:row>3</xdr:row>
      <xdr:rowOff>53340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67DA00B5-A916-44A4-8348-08F8DE0FAE61}"/>
            </a:ext>
          </a:extLst>
        </xdr:cNvPr>
        <xdr:cNvSpPr txBox="1"/>
      </xdr:nvSpPr>
      <xdr:spPr>
        <a:xfrm>
          <a:off x="449580" y="297180"/>
          <a:ext cx="113538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700">
              <a:solidFill>
                <a:schemeClr val="tx1">
                  <a:lumMod val="50000"/>
                  <a:lumOff val="50000"/>
                </a:schemeClr>
              </a:solidFill>
            </a:rPr>
            <a:t>Total Revenue</a:t>
          </a:r>
        </a:p>
      </xdr:txBody>
    </xdr:sp>
    <xdr:clientData/>
  </xdr:twoCellAnchor>
  <xdr:twoCellAnchor>
    <xdr:from>
      <xdr:col>5</xdr:col>
      <xdr:colOff>365760</xdr:colOff>
      <xdr:row>1</xdr:row>
      <xdr:rowOff>114300</xdr:rowOff>
    </xdr:from>
    <xdr:to>
      <xdr:col>7</xdr:col>
      <xdr:colOff>281940</xdr:colOff>
      <xdr:row>3</xdr:row>
      <xdr:rowOff>53340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67C4CAD1-A083-413F-8136-4B33C685F10E}"/>
            </a:ext>
          </a:extLst>
        </xdr:cNvPr>
        <xdr:cNvSpPr txBox="1"/>
      </xdr:nvSpPr>
      <xdr:spPr>
        <a:xfrm>
          <a:off x="2926080" y="297180"/>
          <a:ext cx="113538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700">
              <a:solidFill>
                <a:schemeClr val="tx1">
                  <a:lumMod val="50000"/>
                  <a:lumOff val="50000"/>
                </a:schemeClr>
              </a:solidFill>
            </a:rPr>
            <a:t>Max</a:t>
          </a:r>
          <a:r>
            <a:rPr lang="en-IN" sz="700" baseline="0">
              <a:solidFill>
                <a:schemeClr val="tx1">
                  <a:lumMod val="50000"/>
                  <a:lumOff val="50000"/>
                </a:schemeClr>
              </a:solidFill>
            </a:rPr>
            <a:t> Cost</a:t>
          </a:r>
          <a:endParaRPr lang="en-IN" sz="7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9</xdr:col>
      <xdr:colOff>403860</xdr:colOff>
      <xdr:row>1</xdr:row>
      <xdr:rowOff>114300</xdr:rowOff>
    </xdr:from>
    <xdr:to>
      <xdr:col>11</xdr:col>
      <xdr:colOff>320040</xdr:colOff>
      <xdr:row>3</xdr:row>
      <xdr:rowOff>53340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8603FE4-9CC3-4130-9719-6C30A7205EDE}"/>
            </a:ext>
          </a:extLst>
        </xdr:cNvPr>
        <xdr:cNvSpPr txBox="1"/>
      </xdr:nvSpPr>
      <xdr:spPr>
        <a:xfrm>
          <a:off x="5402580" y="297180"/>
          <a:ext cx="113538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700">
              <a:solidFill>
                <a:schemeClr val="tx1">
                  <a:lumMod val="50000"/>
                  <a:lumOff val="50000"/>
                </a:schemeClr>
              </a:solidFill>
            </a:rPr>
            <a:t>Avg. Profit</a:t>
          </a:r>
        </a:p>
      </xdr:txBody>
    </xdr:sp>
    <xdr:clientData/>
  </xdr:twoCellAnchor>
  <xdr:twoCellAnchor>
    <xdr:from>
      <xdr:col>13</xdr:col>
      <xdr:colOff>441960</xdr:colOff>
      <xdr:row>1</xdr:row>
      <xdr:rowOff>114300</xdr:rowOff>
    </xdr:from>
    <xdr:to>
      <xdr:col>15</xdr:col>
      <xdr:colOff>358140</xdr:colOff>
      <xdr:row>3</xdr:row>
      <xdr:rowOff>53340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2187979-8BC2-46C5-B883-2F5ACBD1A482}"/>
            </a:ext>
          </a:extLst>
        </xdr:cNvPr>
        <xdr:cNvSpPr txBox="1"/>
      </xdr:nvSpPr>
      <xdr:spPr>
        <a:xfrm>
          <a:off x="7879080" y="297180"/>
          <a:ext cx="1135380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700">
              <a:solidFill>
                <a:schemeClr val="tx1">
                  <a:lumMod val="50000"/>
                  <a:lumOff val="50000"/>
                </a:schemeClr>
              </a:solidFill>
            </a:rPr>
            <a:t>Avg. Sponsorship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chit Goel" refreshedDate="45570.002429166663" createdVersion="7" refreshedVersion="7" minRefreshableVersion="3" recordCount="8" xr:uid="{E58B95C9-DB7C-4D01-9320-01EB7F089488}">
  <cacheSource type="worksheet">
    <worksheetSource name="Table1"/>
  </cacheSource>
  <cacheFields count="10">
    <cacheField name="Event Name" numFmtId="0">
      <sharedItems/>
    </cacheField>
    <cacheField name="Tickets Sold" numFmtId="164">
      <sharedItems containsSemiMixedTypes="0" containsString="0" containsNumber="1" containsInteger="1" minValue="1010" maxValue="4210"/>
    </cacheField>
    <cacheField name="Ticket Price" numFmtId="44">
      <sharedItems containsSemiMixedTypes="0" containsString="0" containsNumber="1" containsInteger="1" minValue="110" maxValue="220"/>
    </cacheField>
    <cacheField name="Total Revenue" numFmtId="165">
      <sharedItems containsSemiMixedTypes="0" containsString="0" containsNumber="1" containsInteger="1" minValue="111100" maxValue="871200"/>
    </cacheField>
    <cacheField name="Event Type" numFmtId="0">
      <sharedItems/>
    </cacheField>
    <cacheField name="Age Group" numFmtId="0">
      <sharedItems count="6">
        <s v="31-34"/>
        <s v="27-30"/>
        <s v="39-42"/>
        <s v="11-14"/>
        <s v="Above 42"/>
        <s v="23-26"/>
      </sharedItems>
    </cacheField>
    <cacheField name="Gender" numFmtId="0">
      <sharedItems/>
    </cacheField>
    <cacheField name="Costs" numFmtId="166">
      <sharedItems containsSemiMixedTypes="0" containsString="0" containsNumber="1" containsInteger="1" minValue="30000" maxValue="90000"/>
    </cacheField>
    <cacheField name="Profit" numFmtId="165">
      <sharedItems containsSemiMixedTypes="0" containsString="0" containsNumber="1" containsInteger="1" minValue="31100" maxValue="841200"/>
    </cacheField>
    <cacheField name="Sponsorship" numFmtId="166">
      <sharedItems containsSemiMixedTypes="0" containsString="0" containsNumber="1" containsInteger="1" minValue="10000" maxValue="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Music Concert"/>
    <n v="2240"/>
    <n v="170"/>
    <n v="380800"/>
    <s v="Music"/>
    <x v="0"/>
    <s v="Male"/>
    <n v="90000"/>
    <n v="290800"/>
    <n v="50000"/>
  </r>
  <r>
    <s v="Sports Event"/>
    <n v="4210"/>
    <n v="160"/>
    <n v="673600"/>
    <s v="Sports"/>
    <x v="1"/>
    <s v="Male"/>
    <n v="80000"/>
    <n v="593600"/>
    <n v="30000"/>
  </r>
  <r>
    <s v="Theatre Show"/>
    <n v="1850"/>
    <n v="130"/>
    <n v="240500"/>
    <s v="Theatre"/>
    <x v="2"/>
    <s v="Female"/>
    <n v="60000"/>
    <n v="180500"/>
    <n v="40000"/>
  </r>
  <r>
    <s v="SunBurn"/>
    <n v="1010"/>
    <n v="110"/>
    <n v="111100"/>
    <s v="Music"/>
    <x v="3"/>
    <s v="Male"/>
    <n v="80000"/>
    <n v="31100"/>
    <n v="30000"/>
  </r>
  <r>
    <s v="StandUp Comedy Event"/>
    <n v="3220"/>
    <n v="120"/>
    <n v="386400"/>
    <s v="Comedy"/>
    <x v="4"/>
    <s v="Male"/>
    <n v="60000"/>
    <n v="326400"/>
    <n v="10000"/>
  </r>
  <r>
    <s v="Rappers Stage"/>
    <n v="3960"/>
    <n v="220"/>
    <n v="871200"/>
    <s v="Music"/>
    <x v="1"/>
    <s v="Male"/>
    <n v="30000"/>
    <n v="841200"/>
    <n v="30000"/>
  </r>
  <r>
    <s v="Dance Show"/>
    <n v="2910"/>
    <n v="150"/>
    <n v="436500"/>
    <s v="Dance"/>
    <x v="5"/>
    <s v="Female"/>
    <n v="60000"/>
    <n v="376500"/>
    <n v="40000"/>
  </r>
  <r>
    <s v="Opera Event"/>
    <n v="2530"/>
    <n v="160"/>
    <n v="404800"/>
    <s v="Music"/>
    <x v="5"/>
    <s v="Female"/>
    <n v="40000"/>
    <n v="364800"/>
    <n v="4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26252-8620-4C8C-96B8-D4D57EFE941C}" name="PivotTable5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M3:N10" firstHeaderRow="1" firstDataRow="1" firstDataCol="1"/>
  <pivotFields count="10">
    <pivotField showAll="0"/>
    <pivotField numFmtId="164" showAll="0"/>
    <pivotField numFmtId="44" showAll="0"/>
    <pivotField numFmtId="165" showAll="0"/>
    <pivotField showAll="0"/>
    <pivotField axis="axisRow" showAll="0">
      <items count="7">
        <item x="3"/>
        <item x="5"/>
        <item x="1"/>
        <item x="0"/>
        <item x="2"/>
        <item x="4"/>
        <item t="default"/>
      </items>
    </pivotField>
    <pivotField showAll="0"/>
    <pivotField numFmtId="166" showAll="0"/>
    <pivotField numFmtId="165" showAll="0"/>
    <pivotField dataField="1" numFmtId="166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Sponsorship" fld="9" subtotal="average" baseField="5" baseItem="0"/>
  </dataFields>
  <formats count="1">
    <format dxfId="0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0D2BE-EF9D-4BB8-A7FA-005DE32622C7}" name="PivotTable4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J3:K10" firstHeaderRow="1" firstDataRow="1" firstDataCol="1"/>
  <pivotFields count="10">
    <pivotField showAll="0"/>
    <pivotField numFmtId="164" showAll="0"/>
    <pivotField numFmtId="44" showAll="0"/>
    <pivotField numFmtId="165" showAll="0"/>
    <pivotField showAll="0"/>
    <pivotField axis="axisRow" showAll="0">
      <items count="7">
        <item x="3"/>
        <item x="5"/>
        <item x="1"/>
        <item x="0"/>
        <item x="2"/>
        <item x="4"/>
        <item t="default"/>
      </items>
    </pivotField>
    <pivotField showAll="0"/>
    <pivotField numFmtId="166" showAll="0"/>
    <pivotField dataField="1" numFmtId="165" showAll="0"/>
    <pivotField numFmtId="166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Profit" fld="8" subtotal="average" baseField="5" baseItem="0"/>
  </dataFields>
  <formats count="1">
    <format dxfId="1">
      <pivotArea outline="0" collapsedLevelsAreSubtotals="1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3FD43-AE98-41CD-971A-F22846254971}" name="PivotTable3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G3:H10" firstHeaderRow="1" firstDataRow="1" firstDataCol="1"/>
  <pivotFields count="10">
    <pivotField showAll="0"/>
    <pivotField numFmtId="164" showAll="0"/>
    <pivotField numFmtId="44" showAll="0"/>
    <pivotField numFmtId="165" showAll="0"/>
    <pivotField showAll="0"/>
    <pivotField axis="axisRow" showAll="0">
      <items count="7">
        <item x="3"/>
        <item x="5"/>
        <item x="1"/>
        <item x="0"/>
        <item x="2"/>
        <item x="4"/>
        <item t="default"/>
      </items>
    </pivotField>
    <pivotField showAll="0"/>
    <pivotField dataField="1" numFmtId="166" showAll="0"/>
    <pivotField numFmtId="165" showAll="0"/>
    <pivotField numFmtId="166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ax of Costs" fld="7" subtotal="max" baseField="5" baseItem="0"/>
  </dataFields>
  <formats count="1">
    <format dxfId="2">
      <pivotArea outline="0" collapsedLevelsAreSubtotals="1" fieldPosition="0"/>
    </format>
  </format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057555-5E1C-4E72-851A-C33151922D0E}" name="PivotTable2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D3:E10" firstHeaderRow="1" firstDataRow="1" firstDataCol="1"/>
  <pivotFields count="10">
    <pivotField showAll="0"/>
    <pivotField numFmtId="164" showAll="0"/>
    <pivotField numFmtId="44" showAll="0"/>
    <pivotField dataField="1" numFmtId="165" showAll="0"/>
    <pivotField showAll="0"/>
    <pivotField axis="axisRow" showAll="0">
      <items count="7">
        <item x="3"/>
        <item x="5"/>
        <item x="1"/>
        <item x="0"/>
        <item x="2"/>
        <item x="4"/>
        <item t="default"/>
      </items>
    </pivotField>
    <pivotField showAll="0"/>
    <pivotField numFmtId="166" showAll="0"/>
    <pivotField numFmtId="165" showAll="0"/>
    <pivotField numFmtId="166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Revenue" fld="3" baseField="0" baseItem="0"/>
  </dataFields>
  <formats count="1">
    <format dxfId="3">
      <pivotArea outline="0" collapsedLevelsAreSubtotals="1" fieldPosition="0"/>
    </format>
  </formats>
  <chartFormats count="1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6314D-D126-4B25-9D6E-005CB89D5367}" name="PivotTable1" cacheId="3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10">
    <pivotField showAll="0"/>
    <pivotField numFmtId="164" showAll="0"/>
    <pivotField numFmtId="44" showAll="0"/>
    <pivotField dataField="1" numFmtId="165" showAll="0"/>
    <pivotField showAll="0"/>
    <pivotField showAll="0">
      <items count="7">
        <item x="3"/>
        <item x="5"/>
        <item x="1"/>
        <item x="0"/>
        <item x="2"/>
        <item x="4"/>
        <item t="default"/>
      </items>
    </pivotField>
    <pivotField showAll="0"/>
    <pivotField dataField="1" numFmtId="166" showAll="0"/>
    <pivotField dataField="1" numFmtId="165" showAll="0"/>
    <pivotField dataField="1" numFmtId="166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Sum of Total Revenue" fld="3" baseField="0" baseItem="0"/>
    <dataField name="Max of Costs" fld="7" subtotal="max" baseField="0" baseItem="9"/>
    <dataField name="Average of Profit" fld="8" subtotal="average" baseField="0" baseItem="9"/>
    <dataField name="Average of Sponsorship" fld="9" subtotal="average" baseField="0" baseItem="9"/>
  </dataFields>
  <formats count="2">
    <format dxfId="5">
      <pivotArea collapsedLevelsAreSubtotals="1" fieldPosition="0">
        <references count="1">
          <reference field="4294967294" count="1">
            <x v="2"/>
          </reference>
        </references>
      </pivotArea>
    </format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EB6A90-A3DB-4480-9A63-B161ADD2E940}" name="Table1" displayName="Table1" ref="A1:J9" totalsRowShown="0">
  <autoFilter ref="A1:J9" xr:uid="{94EB6A90-A3DB-4480-9A63-B161ADD2E940}"/>
  <tableColumns count="10">
    <tableColumn id="1" xr3:uid="{850C4876-7154-48B9-A1EE-364A7938AB41}" name="Event Name"/>
    <tableColumn id="2" xr3:uid="{889B6259-1861-4163-951C-9A75341D21FB}" name="Tickets Sold" dataDxfId="11" dataCellStyle="Comma"/>
    <tableColumn id="3" xr3:uid="{E05E71B9-3F51-42FD-87DF-78096F116B49}" name="Ticket Price" dataDxfId="10" dataCellStyle="Currency"/>
    <tableColumn id="4" xr3:uid="{2FA22D35-0BD3-4FB6-AA2E-F60B22F22DFA}" name="Total Revenue" dataDxfId="9" dataCellStyle="Comma"/>
    <tableColumn id="5" xr3:uid="{866BE209-A4C1-4170-B58C-E9D645818E9B}" name="Event Type"/>
    <tableColumn id="6" xr3:uid="{F2FE5650-1361-4D7A-9B2E-9394B70CF1BF}" name="Age Group"/>
    <tableColumn id="7" xr3:uid="{E3E33040-6EA0-4417-A779-54A1B0CC37D5}" name="Gender"/>
    <tableColumn id="8" xr3:uid="{A46B1640-F26A-476F-8982-50385CF1F054}" name="Costs" dataDxfId="8" dataCellStyle="Currency"/>
    <tableColumn id="9" xr3:uid="{55C64E2B-856D-4F72-AFEB-E85F0225A064}" name="Profit" dataDxfId="7"/>
    <tableColumn id="10" xr3:uid="{9DF71662-4339-454F-ABCD-6652658825D0}" name="Sponsorship" dataDxfId="6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3175D-035F-4A31-939A-1843D4C304EF}">
  <dimension ref="A3:N10"/>
  <sheetViews>
    <sheetView workbookViewId="0">
      <selection activeCell="M3" sqref="M3"/>
    </sheetView>
  </sheetViews>
  <sheetFormatPr defaultRowHeight="14.4" x14ac:dyDescent="0.3"/>
  <cols>
    <col min="1" max="1" width="20.21875" bestFit="1" customWidth="1"/>
    <col min="2" max="2" width="12.33203125" bestFit="1" customWidth="1"/>
    <col min="3" max="3" width="0.77734375" customWidth="1"/>
    <col min="4" max="4" width="12.5546875" bestFit="1" customWidth="1"/>
    <col min="5" max="5" width="19.6640625" bestFit="1" customWidth="1"/>
    <col min="6" max="6" width="0.77734375" customWidth="1"/>
    <col min="7" max="7" width="12.5546875" bestFit="1" customWidth="1"/>
    <col min="8" max="8" width="11.77734375" bestFit="1" customWidth="1"/>
    <col min="9" max="9" width="0.88671875" customWidth="1"/>
    <col min="10" max="10" width="12.5546875" bestFit="1" customWidth="1"/>
    <col min="11" max="11" width="15.33203125" bestFit="1" customWidth="1"/>
    <col min="12" max="12" width="0.88671875" customWidth="1"/>
    <col min="13" max="13" width="12.5546875" bestFit="1" customWidth="1"/>
    <col min="14" max="14" width="21.109375" bestFit="1" customWidth="1"/>
  </cols>
  <sheetData>
    <row r="3" spans="1:14" x14ac:dyDescent="0.3">
      <c r="A3" s="6" t="s">
        <v>34</v>
      </c>
      <c r="D3" s="6" t="s">
        <v>32</v>
      </c>
      <c r="E3" t="s">
        <v>31</v>
      </c>
      <c r="G3" s="6" t="s">
        <v>32</v>
      </c>
      <c r="H3" t="s">
        <v>36</v>
      </c>
      <c r="J3" s="6" t="s">
        <v>32</v>
      </c>
      <c r="K3" t="s">
        <v>35</v>
      </c>
      <c r="M3" s="6" t="s">
        <v>32</v>
      </c>
      <c r="N3" t="s">
        <v>37</v>
      </c>
    </row>
    <row r="4" spans="1:14" x14ac:dyDescent="0.3">
      <c r="A4" s="7" t="s">
        <v>31</v>
      </c>
      <c r="B4" s="8">
        <v>3504900</v>
      </c>
      <c r="D4" s="7" t="s">
        <v>28</v>
      </c>
      <c r="E4" s="8">
        <v>111100</v>
      </c>
      <c r="G4" s="7" t="s">
        <v>28</v>
      </c>
      <c r="H4" s="8">
        <v>80000</v>
      </c>
      <c r="J4" s="7" t="s">
        <v>28</v>
      </c>
      <c r="K4" s="8">
        <v>31100</v>
      </c>
      <c r="M4" s="7" t="s">
        <v>28</v>
      </c>
      <c r="N4" s="8">
        <v>30000</v>
      </c>
    </row>
    <row r="5" spans="1:14" x14ac:dyDescent="0.3">
      <c r="A5" s="7" t="s">
        <v>36</v>
      </c>
      <c r="B5" s="8">
        <v>90000</v>
      </c>
      <c r="D5" s="7" t="s">
        <v>30</v>
      </c>
      <c r="E5" s="8">
        <v>841300</v>
      </c>
      <c r="G5" s="7" t="s">
        <v>30</v>
      </c>
      <c r="H5" s="8">
        <v>60000</v>
      </c>
      <c r="J5" s="7" t="s">
        <v>30</v>
      </c>
      <c r="K5" s="8">
        <v>370650</v>
      </c>
      <c r="M5" s="7" t="s">
        <v>30</v>
      </c>
      <c r="N5" s="8">
        <v>40000</v>
      </c>
    </row>
    <row r="6" spans="1:14" x14ac:dyDescent="0.3">
      <c r="A6" s="7" t="s">
        <v>35</v>
      </c>
      <c r="B6" s="8">
        <v>375612.5</v>
      </c>
      <c r="D6" s="7" t="s">
        <v>25</v>
      </c>
      <c r="E6" s="8">
        <v>1544800</v>
      </c>
      <c r="G6" s="7" t="s">
        <v>25</v>
      </c>
      <c r="H6" s="8">
        <v>80000</v>
      </c>
      <c r="J6" s="7" t="s">
        <v>25</v>
      </c>
      <c r="K6" s="8">
        <v>717400</v>
      </c>
      <c r="M6" s="7" t="s">
        <v>25</v>
      </c>
      <c r="N6" s="8">
        <v>30000</v>
      </c>
    </row>
    <row r="7" spans="1:14" x14ac:dyDescent="0.3">
      <c r="A7" s="7" t="s">
        <v>37</v>
      </c>
      <c r="B7" s="8">
        <v>33750</v>
      </c>
      <c r="D7" s="7" t="s">
        <v>23</v>
      </c>
      <c r="E7" s="8">
        <v>380800</v>
      </c>
      <c r="G7" s="7" t="s">
        <v>23</v>
      </c>
      <c r="H7" s="8">
        <v>90000</v>
      </c>
      <c r="J7" s="7" t="s">
        <v>23</v>
      </c>
      <c r="K7" s="8">
        <v>290800</v>
      </c>
      <c r="M7" s="7" t="s">
        <v>23</v>
      </c>
      <c r="N7" s="8">
        <v>50000</v>
      </c>
    </row>
    <row r="8" spans="1:14" x14ac:dyDescent="0.3">
      <c r="D8" s="7" t="s">
        <v>26</v>
      </c>
      <c r="E8" s="8">
        <v>240500</v>
      </c>
      <c r="G8" s="7" t="s">
        <v>26</v>
      </c>
      <c r="H8" s="8">
        <v>60000</v>
      </c>
      <c r="J8" s="7" t="s">
        <v>26</v>
      </c>
      <c r="K8" s="8">
        <v>180500</v>
      </c>
      <c r="M8" s="7" t="s">
        <v>26</v>
      </c>
      <c r="N8" s="8">
        <v>40000</v>
      </c>
    </row>
    <row r="9" spans="1:14" x14ac:dyDescent="0.3">
      <c r="D9" s="7" t="s">
        <v>29</v>
      </c>
      <c r="E9" s="8">
        <v>386400</v>
      </c>
      <c r="G9" s="7" t="s">
        <v>29</v>
      </c>
      <c r="H9" s="8">
        <v>60000</v>
      </c>
      <c r="J9" s="7" t="s">
        <v>29</v>
      </c>
      <c r="K9" s="8">
        <v>326400</v>
      </c>
      <c r="M9" s="7" t="s">
        <v>29</v>
      </c>
      <c r="N9" s="8">
        <v>10000</v>
      </c>
    </row>
    <row r="10" spans="1:14" x14ac:dyDescent="0.3">
      <c r="D10" s="7" t="s">
        <v>33</v>
      </c>
      <c r="E10" s="8">
        <v>3504900</v>
      </c>
      <c r="G10" s="7" t="s">
        <v>33</v>
      </c>
      <c r="H10" s="8">
        <v>90000</v>
      </c>
      <c r="J10" s="7" t="s">
        <v>33</v>
      </c>
      <c r="K10" s="8">
        <v>375612.5</v>
      </c>
      <c r="M10" s="7" t="s">
        <v>33</v>
      </c>
      <c r="N10" s="8">
        <v>33750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6B3DF-7844-4CD9-A57A-7725C2BCA050}">
  <dimension ref="A1:J9"/>
  <sheetViews>
    <sheetView zoomScale="130" zoomScaleNormal="130" workbookViewId="0">
      <selection sqref="A1:J1"/>
    </sheetView>
  </sheetViews>
  <sheetFormatPr defaultRowHeight="14.4" x14ac:dyDescent="0.3"/>
  <cols>
    <col min="1" max="1" width="20.77734375" bestFit="1" customWidth="1"/>
    <col min="2" max="2" width="12.109375" customWidth="1"/>
    <col min="3" max="3" width="11.77734375" customWidth="1"/>
    <col min="4" max="4" width="14.33203125" customWidth="1"/>
    <col min="5" max="5" width="11.5546875" customWidth="1"/>
    <col min="6" max="6" width="11.109375" customWidth="1"/>
    <col min="7" max="7" width="8.44140625" customWidth="1"/>
    <col min="8" max="8" width="11.33203125" bestFit="1" customWidth="1"/>
    <col min="9" max="9" width="10.33203125" bestFit="1" customWidth="1"/>
    <col min="10" max="10" width="12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s="1">
        <v>2240</v>
      </c>
      <c r="C2" s="2">
        <v>170</v>
      </c>
      <c r="D2" s="3">
        <v>380800</v>
      </c>
      <c r="E2" t="s">
        <v>18</v>
      </c>
      <c r="F2" t="s">
        <v>23</v>
      </c>
      <c r="G2" t="s">
        <v>24</v>
      </c>
      <c r="H2" s="4">
        <v>90000</v>
      </c>
      <c r="I2" s="5">
        <v>290800</v>
      </c>
      <c r="J2" s="4">
        <v>50000</v>
      </c>
    </row>
    <row r="3" spans="1:10" x14ac:dyDescent="0.3">
      <c r="A3" t="s">
        <v>11</v>
      </c>
      <c r="B3" s="1">
        <v>4210</v>
      </c>
      <c r="C3" s="2">
        <v>160</v>
      </c>
      <c r="D3" s="3">
        <v>673600</v>
      </c>
      <c r="E3" t="s">
        <v>19</v>
      </c>
      <c r="F3" t="s">
        <v>25</v>
      </c>
      <c r="G3" t="s">
        <v>24</v>
      </c>
      <c r="H3" s="4">
        <v>80000</v>
      </c>
      <c r="I3" s="5">
        <v>593600</v>
      </c>
      <c r="J3" s="4">
        <v>30000</v>
      </c>
    </row>
    <row r="4" spans="1:10" x14ac:dyDescent="0.3">
      <c r="A4" t="s">
        <v>12</v>
      </c>
      <c r="B4" s="1">
        <v>1850</v>
      </c>
      <c r="C4" s="2">
        <v>130</v>
      </c>
      <c r="D4" s="3">
        <v>240500</v>
      </c>
      <c r="E4" t="s">
        <v>20</v>
      </c>
      <c r="F4" t="s">
        <v>26</v>
      </c>
      <c r="G4" t="s">
        <v>27</v>
      </c>
      <c r="H4" s="4">
        <v>60000</v>
      </c>
      <c r="I4" s="5">
        <v>180500</v>
      </c>
      <c r="J4" s="4">
        <v>40000</v>
      </c>
    </row>
    <row r="5" spans="1:10" x14ac:dyDescent="0.3">
      <c r="A5" t="s">
        <v>13</v>
      </c>
      <c r="B5" s="1">
        <v>1010</v>
      </c>
      <c r="C5" s="2">
        <v>110</v>
      </c>
      <c r="D5" s="3">
        <v>111100</v>
      </c>
      <c r="E5" t="s">
        <v>18</v>
      </c>
      <c r="F5" t="s">
        <v>28</v>
      </c>
      <c r="G5" t="s">
        <v>24</v>
      </c>
      <c r="H5" s="4">
        <v>80000</v>
      </c>
      <c r="I5" s="5">
        <v>31100</v>
      </c>
      <c r="J5" s="4">
        <v>30000</v>
      </c>
    </row>
    <row r="6" spans="1:10" x14ac:dyDescent="0.3">
      <c r="A6" t="s">
        <v>14</v>
      </c>
      <c r="B6" s="1">
        <v>3220</v>
      </c>
      <c r="C6" s="2">
        <v>120</v>
      </c>
      <c r="D6" s="3">
        <v>386400</v>
      </c>
      <c r="E6" t="s">
        <v>22</v>
      </c>
      <c r="F6" t="s">
        <v>29</v>
      </c>
      <c r="G6" t="s">
        <v>24</v>
      </c>
      <c r="H6" s="4">
        <v>60000</v>
      </c>
      <c r="I6" s="5">
        <v>326400</v>
      </c>
      <c r="J6" s="4">
        <v>10000</v>
      </c>
    </row>
    <row r="7" spans="1:10" x14ac:dyDescent="0.3">
      <c r="A7" t="s">
        <v>15</v>
      </c>
      <c r="B7" s="1">
        <v>3960</v>
      </c>
      <c r="C7" s="2">
        <v>220</v>
      </c>
      <c r="D7" s="3">
        <v>871200</v>
      </c>
      <c r="E7" t="s">
        <v>18</v>
      </c>
      <c r="F7" t="s">
        <v>25</v>
      </c>
      <c r="G7" t="s">
        <v>24</v>
      </c>
      <c r="H7" s="4">
        <v>30000</v>
      </c>
      <c r="I7" s="5">
        <v>841200</v>
      </c>
      <c r="J7" s="4">
        <v>30000</v>
      </c>
    </row>
    <row r="8" spans="1:10" x14ac:dyDescent="0.3">
      <c r="A8" t="s">
        <v>16</v>
      </c>
      <c r="B8" s="1">
        <v>2910</v>
      </c>
      <c r="C8" s="2">
        <v>150</v>
      </c>
      <c r="D8" s="3">
        <v>436500</v>
      </c>
      <c r="E8" t="s">
        <v>21</v>
      </c>
      <c r="F8" t="s">
        <v>30</v>
      </c>
      <c r="G8" t="s">
        <v>27</v>
      </c>
      <c r="H8" s="4">
        <v>60000</v>
      </c>
      <c r="I8" s="5">
        <v>376500</v>
      </c>
      <c r="J8" s="4">
        <v>40000</v>
      </c>
    </row>
    <row r="9" spans="1:10" x14ac:dyDescent="0.3">
      <c r="A9" t="s">
        <v>17</v>
      </c>
      <c r="B9" s="1">
        <v>2530</v>
      </c>
      <c r="C9" s="2">
        <v>160</v>
      </c>
      <c r="D9" s="3">
        <v>404800</v>
      </c>
      <c r="E9" t="s">
        <v>18</v>
      </c>
      <c r="F9" t="s">
        <v>30</v>
      </c>
      <c r="G9" t="s">
        <v>27</v>
      </c>
      <c r="H9" s="4">
        <v>40000</v>
      </c>
      <c r="I9" s="5">
        <v>364800</v>
      </c>
      <c r="J9" s="4">
        <v>40000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3905-5545-4A56-A370-1CD26D1E66A5}">
  <dimension ref="A1:P2"/>
  <sheetViews>
    <sheetView showGridLines="0" tabSelected="1" zoomScale="115" zoomScaleNormal="115" workbookViewId="0">
      <selection activeCell="T9" sqref="T9"/>
    </sheetView>
  </sheetViews>
  <sheetFormatPr defaultRowHeight="14.4" x14ac:dyDescent="0.3"/>
  <cols>
    <col min="1" max="1" width="1.77734375" customWidth="1"/>
  </cols>
  <sheetData>
    <row r="1" spans="1:16" x14ac:dyDescent="0.3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x14ac:dyDescent="0.3">
      <c r="A2" s="9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Pivots</vt:lpstr>
      <vt:lpstr>Data</vt:lpstr>
      <vt:lpstr>Dashboards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Sanchit Goel</dc:creator>
  <cp:lastModifiedBy>Sanchit Goel</cp:lastModifiedBy>
  <dcterms:created xsi:type="dcterms:W3CDTF">2024-10-04T18:16:47Z</dcterms:created>
  <dcterms:modified xsi:type="dcterms:W3CDTF">2024-10-04T18:57:44Z</dcterms:modified>
</cp:coreProperties>
</file>