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Car_Dealership_Dashboard\"/>
    </mc:Choice>
  </mc:AlternateContent>
  <xr:revisionPtr revIDLastSave="0" documentId="8_{105FF227-2289-49B8-A0BD-6ABF35AB5A89}" xr6:coauthVersionLast="47" xr6:coauthVersionMax="47" xr10:uidLastSave="{00000000-0000-0000-0000-000000000000}"/>
  <bookViews>
    <workbookView xWindow="-108" yWindow="-108" windowWidth="23256" windowHeight="12576" activeTab="2" xr2:uid="{C7E9F785-EF26-4F83-A8F8-99CE10AE6A7D}"/>
  </bookViews>
  <sheets>
    <sheet name="Pivots" sheetId="3" r:id="rId1"/>
    <sheet name="Data" sheetId="1" r:id="rId2"/>
    <sheet name="Dashboards" sheetId="2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<sst xmlns="http://schemas.openxmlformats.org/spreadsheetml/2006/main" count="115" uniqueCount="55">
  <si>
    <t>Sales Record ID</t>
  </si>
  <si>
    <t>Vehicle Model</t>
  </si>
  <si>
    <t>Sale Date</t>
  </si>
  <si>
    <t>Sale Price</t>
  </si>
  <si>
    <t>Cost Price</t>
  </si>
  <si>
    <t>Profit</t>
  </si>
  <si>
    <t>Salesperson</t>
  </si>
  <si>
    <t>Customer Satisfaction Score</t>
  </si>
  <si>
    <t>Promotion Applied</t>
  </si>
  <si>
    <t>Loan Financing</t>
  </si>
  <si>
    <t>Mahindra Thar</t>
  </si>
  <si>
    <t>Mahindra Scorpio</t>
  </si>
  <si>
    <t>Hyundai Creta</t>
  </si>
  <si>
    <t>Kia Seltos</t>
  </si>
  <si>
    <t>Toyota Rumion</t>
  </si>
  <si>
    <t>Tata Harrier</t>
  </si>
  <si>
    <t>Kia Carens</t>
  </si>
  <si>
    <t>Volkswagen Virtus</t>
  </si>
  <si>
    <t>CAR001</t>
  </si>
  <si>
    <t>CAR002</t>
  </si>
  <si>
    <t>CAR003</t>
  </si>
  <si>
    <t>CAR004</t>
  </si>
  <si>
    <t>CAR005</t>
  </si>
  <si>
    <t>CAR006</t>
  </si>
  <si>
    <t>CAR007</t>
  </si>
  <si>
    <t>CAR008</t>
  </si>
  <si>
    <t>John Smith</t>
  </si>
  <si>
    <t>Emily Davis</t>
  </si>
  <si>
    <t>Michael Johnson</t>
  </si>
  <si>
    <t>Sarah Williams</t>
  </si>
  <si>
    <t>Daniel Brown</t>
  </si>
  <si>
    <t>Jessica Miller</t>
  </si>
  <si>
    <t>David Wilson</t>
  </si>
  <si>
    <t>Laura Taylor</t>
  </si>
  <si>
    <t>Financial Deal</t>
  </si>
  <si>
    <t>No</t>
  </si>
  <si>
    <t>Yes</t>
  </si>
  <si>
    <t>No Promotion</t>
  </si>
  <si>
    <t>Discount</t>
  </si>
  <si>
    <t>Sum of Sale Price</t>
  </si>
  <si>
    <t>Sum of Cost Price</t>
  </si>
  <si>
    <t>Values</t>
  </si>
  <si>
    <t>Average of Profit</t>
  </si>
  <si>
    <t>Max of Customer Satisfaction Score</t>
  </si>
  <si>
    <t>Row Labels</t>
  </si>
  <si>
    <t>Grand Total</t>
  </si>
  <si>
    <t>2020</t>
  </si>
  <si>
    <t>Aug</t>
  </si>
  <si>
    <t>Sep</t>
  </si>
  <si>
    <t>2021</t>
  </si>
  <si>
    <t>2023</t>
  </si>
  <si>
    <t>Mar</t>
  </si>
  <si>
    <t>Jul</t>
  </si>
  <si>
    <t>2024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</si>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</sst>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C09]dd/mmm/yy;@"/>
    <numFmt numFmtId="165" formatCode="_-[$$-409]* #,##0_ ;_-[$$-409]* \-#,##0\ ;_-[$$-409]* &quot;-&quot;??_ ;_-@_ "/>
    <numFmt numFmtId="167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4" fontId="0" fillId="0" borderId="0" xfId="0" applyNumberFormat="1" applyAlignment="1">
      <alignment horizontal="left" indent="1"/>
    </xf>
    <xf numFmtId="0" fontId="3" fillId="2" borderId="0" xfId="2"/>
    <xf numFmtId="0" fontId="1" fillId="3" borderId="0" xfId="3"/>
  </cellXfs>
  <cellStyles count="4">
    <cellStyle name="40% - Accent4" xfId="3" builtinId="43"/>
    <cellStyle name="Accent2" xfId="2" builtinId="33"/>
    <cellStyle name="Comma" xfId="1" builtinId="3"/>
    <cellStyle name="Normal" xfId="0" builtinId="0"/>
  </cellStyles>
  <dxfs count="18"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numFmt numFmtId="167" formatCode="_ * #,##0_ ;_ * \-#,##0_ ;_ * &quot;-&quot;??_ ;_ 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[$$-409]* #,##0_ ;_-[$$-409]* \-#,##0\ ;_-[$$-409]* &quot;-&quot;??_ ;_-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_ ;_-[$$-409]* \-#,##0\ ;_-[$$-409]* &quot;-&quot;??_ ;_-@_ "/>
      <alignment horizontal="center" vertical="bottom" textRotation="0" wrapText="0" indent="0" justifyLastLine="0" shrinkToFit="0" readingOrder="0"/>
    </dxf>
    <dxf>
      <numFmt numFmtId="165" formatCode="_-[$$-409]* #,##0_ ;_-[$$-409]* \-#,##0\ ;_-[$$-409]* &quot;-&quot;??_ ;_-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C09]dd/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[Car_Dealership_Sales_Dashboard.xlsx]Pivots!PivotTable2</c:name>
    <c:fmtId val="45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Pivots!$D$4:$D$16</c:f>
              <c:multiLvlStrCache>
                <c:ptCount val="8"/>
                <c:lvl>
                  <c:pt idx="0">
                    <c:v>Aug</c:v>
                  </c:pt>
                  <c:pt idx="1">
                    <c:v>Sep</c:v>
                  </c:pt>
                  <c:pt idx="2">
                    <c:v>Sep</c:v>
                  </c:pt>
                  <c:pt idx="3">
                    <c:v>Mar</c:v>
                  </c:pt>
                  <c:pt idx="4">
                    <c:v>Jul</c:v>
                  </c:pt>
                  <c:pt idx="5">
                    <c:v>Aug</c:v>
                  </c:pt>
                  <c:pt idx="6">
                    <c:v>Jan</c:v>
                  </c:pt>
                  <c:pt idx="7">
                    <c:v>Aug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  <c:pt idx="3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Pivots!$E$4:$E$16</c:f>
              <c:numCache>
                <c:formatCode>_ * #,##0_ ;_ * \-#,##0_ ;_ * "-"??_ ;_ @_ </c:formatCode>
                <c:ptCount val="8"/>
                <c:pt idx="0">
                  <c:v>51000</c:v>
                </c:pt>
                <c:pt idx="1">
                  <c:v>48000</c:v>
                </c:pt>
                <c:pt idx="2">
                  <c:v>46000</c:v>
                </c:pt>
                <c:pt idx="3">
                  <c:v>38000</c:v>
                </c:pt>
                <c:pt idx="4">
                  <c:v>21000</c:v>
                </c:pt>
                <c:pt idx="5">
                  <c:v>22000</c:v>
                </c:pt>
                <c:pt idx="6">
                  <c:v>37000</c:v>
                </c:pt>
                <c:pt idx="7">
                  <c:v>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C-47B2-AE90-9978AE1C42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308223"/>
        <c:axId val="1456135775"/>
      </c:barChart>
      <c:catAx>
        <c:axId val="129630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35775"/>
        <c:crosses val="autoZero"/>
        <c:auto val="1"/>
        <c:lblAlgn val="ctr"/>
        <c:lblOffset val="100"/>
        <c:noMultiLvlLbl val="0"/>
      </c:catAx>
      <c:valAx>
        <c:axId val="1456135775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29630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[Car_Dealership_Sales_Dashboard.xlsx]Pivots!PivotTable3</c:name>
    <c:fmtId val="3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Pivots!$G$4:$G$16</c:f>
              <c:multiLvlStrCache>
                <c:ptCount val="8"/>
                <c:lvl>
                  <c:pt idx="0">
                    <c:v>Aug</c:v>
                  </c:pt>
                  <c:pt idx="1">
                    <c:v>Sep</c:v>
                  </c:pt>
                  <c:pt idx="2">
                    <c:v>Sep</c:v>
                  </c:pt>
                  <c:pt idx="3">
                    <c:v>Mar</c:v>
                  </c:pt>
                  <c:pt idx="4">
                    <c:v>Jul</c:v>
                  </c:pt>
                  <c:pt idx="5">
                    <c:v>Aug</c:v>
                  </c:pt>
                  <c:pt idx="6">
                    <c:v>Jan</c:v>
                  </c:pt>
                  <c:pt idx="7">
                    <c:v>Aug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  <c:pt idx="3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Pivots!$H$4:$H$16</c:f>
              <c:numCache>
                <c:formatCode>_ * #,##0_ ;_ * \-#,##0_ ;_ * "-"??_ ;_ @_ </c:formatCode>
                <c:ptCount val="8"/>
                <c:pt idx="0">
                  <c:v>35700</c:v>
                </c:pt>
                <c:pt idx="1">
                  <c:v>33600</c:v>
                </c:pt>
                <c:pt idx="2">
                  <c:v>32199.999999999996</c:v>
                </c:pt>
                <c:pt idx="3">
                  <c:v>26600</c:v>
                </c:pt>
                <c:pt idx="4">
                  <c:v>14699.999999999998</c:v>
                </c:pt>
                <c:pt idx="5">
                  <c:v>15399.999999999998</c:v>
                </c:pt>
                <c:pt idx="6">
                  <c:v>25900</c:v>
                </c:pt>
                <c:pt idx="7">
                  <c:v>41300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E-4D8F-AB0F-247E839A15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8369231"/>
        <c:axId val="1448370063"/>
      </c:barChart>
      <c:catAx>
        <c:axId val="144836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70063"/>
        <c:crosses val="autoZero"/>
        <c:auto val="1"/>
        <c:lblAlgn val="ctr"/>
        <c:lblOffset val="100"/>
        <c:noMultiLvlLbl val="0"/>
      </c:catAx>
      <c:valAx>
        <c:axId val="1448370063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44836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[Car_Dealership_Sales_Dashboard.xlsx]Pivots!PivotTable4</c:name>
    <c:fmtId val="3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Pivots!$J$4:$J$16</c:f>
              <c:multiLvlStrCache>
                <c:ptCount val="8"/>
                <c:lvl>
                  <c:pt idx="0">
                    <c:v>Aug</c:v>
                  </c:pt>
                  <c:pt idx="1">
                    <c:v>Sep</c:v>
                  </c:pt>
                  <c:pt idx="2">
                    <c:v>Sep</c:v>
                  </c:pt>
                  <c:pt idx="3">
                    <c:v>Mar</c:v>
                  </c:pt>
                  <c:pt idx="4">
                    <c:v>Jul</c:v>
                  </c:pt>
                  <c:pt idx="5">
                    <c:v>Aug</c:v>
                  </c:pt>
                  <c:pt idx="6">
                    <c:v>Jan</c:v>
                  </c:pt>
                  <c:pt idx="7">
                    <c:v>Aug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  <c:pt idx="3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Pivots!$K$4:$K$16</c:f>
              <c:numCache>
                <c:formatCode>_ * #,##0_ ;_ * \-#,##0_ ;_ * "-"??_ ;_ @_ </c:formatCode>
                <c:ptCount val="8"/>
                <c:pt idx="0">
                  <c:v>15300</c:v>
                </c:pt>
                <c:pt idx="1">
                  <c:v>14400</c:v>
                </c:pt>
                <c:pt idx="2">
                  <c:v>13800.000000000004</c:v>
                </c:pt>
                <c:pt idx="3">
                  <c:v>11400</c:v>
                </c:pt>
                <c:pt idx="4">
                  <c:v>6300.0000000000018</c:v>
                </c:pt>
                <c:pt idx="5">
                  <c:v>6600.0000000000018</c:v>
                </c:pt>
                <c:pt idx="6">
                  <c:v>11100</c:v>
                </c:pt>
                <c:pt idx="7">
                  <c:v>17700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AA5-B117-7DC6C525E2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5823215"/>
        <c:axId val="1545823631"/>
      </c:barChart>
      <c:catAx>
        <c:axId val="15458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23631"/>
        <c:crosses val="autoZero"/>
        <c:auto val="1"/>
        <c:lblAlgn val="ctr"/>
        <c:lblOffset val="100"/>
        <c:noMultiLvlLbl val="0"/>
      </c:catAx>
      <c:valAx>
        <c:axId val="1545823631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54582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8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[Car_Dealership_Sales_Dashboard.xlsx]Pivots!PivotTable5</c:name>
    <c:fmtId val="5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Pivots!$M$4:$M$16</c:f>
              <c:multiLvlStrCache>
                <c:ptCount val="8"/>
                <c:lvl>
                  <c:pt idx="0">
                    <c:v>Aug</c:v>
                  </c:pt>
                  <c:pt idx="1">
                    <c:v>Sep</c:v>
                  </c:pt>
                  <c:pt idx="2">
                    <c:v>Sep</c:v>
                  </c:pt>
                  <c:pt idx="3">
                    <c:v>Mar</c:v>
                  </c:pt>
                  <c:pt idx="4">
                    <c:v>Jul</c:v>
                  </c:pt>
                  <c:pt idx="5">
                    <c:v>Aug</c:v>
                  </c:pt>
                  <c:pt idx="6">
                    <c:v>Jan</c:v>
                  </c:pt>
                  <c:pt idx="7">
                    <c:v>Aug</c:v>
                  </c:pt>
                </c:lvl>
                <c:lvl>
                  <c:pt idx="0">
                    <c:v>2020</c:v>
                  </c:pt>
                  <c:pt idx="2">
                    <c:v>2021</c:v>
                  </c:pt>
                  <c:pt idx="3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Pivots!$N$4:$N$16</c:f>
              <c:numCache>
                <c:formatCode>_ * #,##0_ ;_ * \-#,##0_ ;_ * "-"??_ ;_ @_ </c:formatCode>
                <c:ptCount val="8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9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7-4A34-87E8-75015F2427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7529775"/>
        <c:axId val="1547534767"/>
      </c:barChart>
      <c:catAx>
        <c:axId val="15475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34767"/>
        <c:crosses val="autoZero"/>
        <c:auto val="1"/>
        <c:lblAlgn val="ctr"/>
        <c:lblOffset val="100"/>
        <c:noMultiLvlLbl val="0"/>
      </c:catAx>
      <c:valAx>
        <c:axId val="1547534767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5475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39756</xdr:colOff>
      <xdr:row>0</xdr:row>
      <xdr:rowOff>0</xdr:rowOff>
    </xdr:from>
    <xdr:to>
      <xdr:col>9</xdr:col>
      <xdr:colOff>86139</xdr:colOff>
      <xdr:row>2</xdr:row>
      <xdr:rowOff>19878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BE4982-D7EF-44B9-880D-8A61D8A03EF8}"/>
            </a:ext>
          </a:extLst>
        </xdr:cNvPr>
        <xdr:cNvSpPr txBox="1"/>
      </xdr:nvSpPr>
      <xdr:spPr>
        <a:xfrm>
          <a:off x="159026" y="0"/>
          <a:ext cx="4923183" cy="390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Consolas" panose="020B0609020204030204" pitchFamily="49" charset="0"/>
            </a:rPr>
            <a:t>Car</a:t>
          </a:r>
          <a:r>
            <a:rPr lang="en-IN" sz="2000" baseline="0">
              <a:latin typeface="Consolas" panose="020B0609020204030204" pitchFamily="49" charset="0"/>
            </a:rPr>
            <a:t> Dealership Sales Dashboard</a:t>
          </a:r>
          <a:endParaRPr lang="en-IN" sz="2000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0</xdr:colOff>
      <xdr:row>2</xdr:row>
      <xdr:rowOff>26503</xdr:rowOff>
    </xdr:from>
    <xdr:to>
      <xdr:col>3</xdr:col>
      <xdr:colOff>602974</xdr:colOff>
      <xdr:row>4</xdr:row>
      <xdr:rowOff>79513</xdr:rowOff>
    </xdr:to>
    <xdr:sp macro="" textlink="Pivots!B4">
      <xdr:nvSpPr>
        <xdr:cNvPr id="3" name="TextBox 2">
          <a:extLst>
            <a:ext uri="{FF2B5EF4-FFF2-40B4-BE49-F238E27FC236}">
              <a16:creationId xmlns:a16="http://schemas.microsoft.com/office/drawing/2014/main" id="{BAE27576-FD7F-4735-BDED-FE4127540693}"/>
            </a:ext>
          </a:extLst>
        </xdr:cNvPr>
        <xdr:cNvSpPr txBox="1"/>
      </xdr:nvSpPr>
      <xdr:spPr>
        <a:xfrm>
          <a:off x="119270" y="397564"/>
          <a:ext cx="1822174" cy="4240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74B5AA2B-BE76-4C74-92B7-D9CE5275EA6B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t> 3,22,000 </a:t>
          </a:fld>
          <a:endParaRPr lang="en-IN" sz="2000"/>
        </a:p>
      </xdr:txBody>
    </xdr:sp>
    <xdr:clientData/>
  </xdr:twoCellAnchor>
  <xdr:twoCellAnchor>
    <xdr:from>
      <xdr:col>5</xdr:col>
      <xdr:colOff>6626</xdr:colOff>
      <xdr:row>2</xdr:row>
      <xdr:rowOff>26503</xdr:rowOff>
    </xdr:from>
    <xdr:to>
      <xdr:col>8</xdr:col>
      <xdr:colOff>0</xdr:colOff>
      <xdr:row>4</xdr:row>
      <xdr:rowOff>79513</xdr:rowOff>
    </xdr:to>
    <xdr:sp macro="" textlink="Pivots!B5">
      <xdr:nvSpPr>
        <xdr:cNvPr id="4" name="TextBox 3">
          <a:extLst>
            <a:ext uri="{FF2B5EF4-FFF2-40B4-BE49-F238E27FC236}">
              <a16:creationId xmlns:a16="http://schemas.microsoft.com/office/drawing/2014/main" id="{713963F1-F9B9-4E91-BC50-ECA441D308E6}"/>
            </a:ext>
          </a:extLst>
        </xdr:cNvPr>
        <xdr:cNvSpPr txBox="1"/>
      </xdr:nvSpPr>
      <xdr:spPr>
        <a:xfrm>
          <a:off x="2564296" y="397564"/>
          <a:ext cx="1822174" cy="4240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B2034C6D-B028-420C-91E0-E84F01DA3858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t> 2,25,400 </a:t>
          </a:fld>
          <a:endParaRPr lang="en-IN" sz="2000"/>
        </a:p>
      </xdr:txBody>
    </xdr:sp>
    <xdr:clientData/>
  </xdr:twoCellAnchor>
  <xdr:twoCellAnchor>
    <xdr:from>
      <xdr:col>9</xdr:col>
      <xdr:colOff>13252</xdr:colOff>
      <xdr:row>2</xdr:row>
      <xdr:rowOff>26503</xdr:rowOff>
    </xdr:from>
    <xdr:to>
      <xdr:col>12</xdr:col>
      <xdr:colOff>6626</xdr:colOff>
      <xdr:row>4</xdr:row>
      <xdr:rowOff>79513</xdr:rowOff>
    </xdr:to>
    <xdr:sp macro="" textlink="Pivots!B6">
      <xdr:nvSpPr>
        <xdr:cNvPr id="5" name="TextBox 4">
          <a:extLst>
            <a:ext uri="{FF2B5EF4-FFF2-40B4-BE49-F238E27FC236}">
              <a16:creationId xmlns:a16="http://schemas.microsoft.com/office/drawing/2014/main" id="{282859BA-DB21-41CF-8A18-15A5B6AF36C7}"/>
            </a:ext>
          </a:extLst>
        </xdr:cNvPr>
        <xdr:cNvSpPr txBox="1"/>
      </xdr:nvSpPr>
      <xdr:spPr>
        <a:xfrm>
          <a:off x="5009322" y="397564"/>
          <a:ext cx="1822174" cy="4240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086FF6DF-D5EF-4E46-B088-1896FB297378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t> 12,075 </a:t>
          </a:fld>
          <a:endParaRPr lang="en-IN" sz="2000"/>
        </a:p>
      </xdr:txBody>
    </xdr:sp>
    <xdr:clientData/>
  </xdr:twoCellAnchor>
  <xdr:twoCellAnchor>
    <xdr:from>
      <xdr:col>13</xdr:col>
      <xdr:colOff>19879</xdr:colOff>
      <xdr:row>2</xdr:row>
      <xdr:rowOff>26503</xdr:rowOff>
    </xdr:from>
    <xdr:to>
      <xdr:col>16</xdr:col>
      <xdr:colOff>13253</xdr:colOff>
      <xdr:row>4</xdr:row>
      <xdr:rowOff>79513</xdr:rowOff>
    </xdr:to>
    <xdr:sp macro="" textlink="Pivots!B7">
      <xdr:nvSpPr>
        <xdr:cNvPr id="6" name="TextBox 5">
          <a:extLst>
            <a:ext uri="{FF2B5EF4-FFF2-40B4-BE49-F238E27FC236}">
              <a16:creationId xmlns:a16="http://schemas.microsoft.com/office/drawing/2014/main" id="{E732FD70-E026-4A0E-84E1-E8DBBFA853C6}"/>
            </a:ext>
          </a:extLst>
        </xdr:cNvPr>
        <xdr:cNvSpPr txBox="1"/>
      </xdr:nvSpPr>
      <xdr:spPr>
        <a:xfrm>
          <a:off x="7454349" y="397564"/>
          <a:ext cx="1822174" cy="4240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E9170F99-491E-4BDA-BECB-29EB96F1898A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10</a:t>
          </a:fld>
          <a:endParaRPr lang="en-IN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5</xdr:row>
      <xdr:rowOff>172279</xdr:rowOff>
    </xdr:from>
    <xdr:to>
      <xdr:col>8</xdr:col>
      <xdr:colOff>212034</xdr:colOff>
      <xdr:row>13</xdr:row>
      <xdr:rowOff>19878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818DE5-5089-4BC2-A298-43A930574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119269</xdr:colOff>
      <xdr:row>4</xdr:row>
      <xdr:rowOff>99390</xdr:rowOff>
    </xdr:from>
    <xdr:to>
      <xdr:col>8</xdr:col>
      <xdr:colOff>212034</xdr:colOff>
      <xdr:row>5</xdr:row>
      <xdr:rowOff>159025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7446F89-7E99-47DA-BFB6-4548C2B13197}"/>
            </a:ext>
          </a:extLst>
        </xdr:cNvPr>
        <xdr:cNvSpPr txBox="1"/>
      </xdr:nvSpPr>
      <xdr:spPr>
        <a:xfrm>
          <a:off x="119269" y="841512"/>
          <a:ext cx="4479235" cy="24516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Sum Of</a:t>
          </a:r>
          <a:r>
            <a:rPr lang="en-IN" sz="1100" baseline="0"/>
            <a:t> Sale Price</a:t>
          </a:r>
          <a:endParaRPr lang="en-IN" sz="1100"/>
        </a:p>
      </xdr:txBody>
    </xdr:sp>
    <xdr:clientData/>
  </xdr:twoCellAnchor>
  <xdr:twoCellAnchor>
    <xdr:from>
      <xdr:col>8</xdr:col>
      <xdr:colOff>417442</xdr:colOff>
      <xdr:row>4</xdr:row>
      <xdr:rowOff>92764</xdr:rowOff>
    </xdr:from>
    <xdr:to>
      <xdr:col>16</xdr:col>
      <xdr:colOff>19877</xdr:colOff>
      <xdr:row>5</xdr:row>
      <xdr:rowOff>152399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4CFCCF5-F03F-4714-A73D-66F83EF5C3F1}"/>
            </a:ext>
          </a:extLst>
        </xdr:cNvPr>
        <xdr:cNvSpPr txBox="1"/>
      </xdr:nvSpPr>
      <xdr:spPr>
        <a:xfrm>
          <a:off x="4803912" y="834886"/>
          <a:ext cx="4479235" cy="24516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Sum Of</a:t>
          </a:r>
          <a:r>
            <a:rPr lang="en-IN" sz="1100" baseline="0"/>
            <a:t> Cost Price</a:t>
          </a:r>
          <a:endParaRPr lang="en-IN" sz="1100"/>
        </a:p>
      </xdr:txBody>
    </xdr:sp>
    <xdr:clientData/>
  </xdr:twoCellAnchor>
  <xdr:twoCellAnchor>
    <xdr:from>
      <xdr:col>8</xdr:col>
      <xdr:colOff>424069</xdr:colOff>
      <xdr:row>5</xdr:row>
      <xdr:rowOff>172278</xdr:rowOff>
    </xdr:from>
    <xdr:to>
      <xdr:col>16</xdr:col>
      <xdr:colOff>19878</xdr:colOff>
      <xdr:row>13</xdr:row>
      <xdr:rowOff>26044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52FED0-3050-423F-B733-E321F9C5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6627</xdr:colOff>
      <xdr:row>14</xdr:row>
      <xdr:rowOff>119269</xdr:rowOff>
    </xdr:from>
    <xdr:to>
      <xdr:col>8</xdr:col>
      <xdr:colOff>218660</xdr:colOff>
      <xdr:row>22</xdr:row>
      <xdr:rowOff>152401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167A34-E682-4AD3-B4AE-A21E4401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119269</xdr:colOff>
      <xdr:row>13</xdr:row>
      <xdr:rowOff>39755</xdr:rowOff>
    </xdr:from>
    <xdr:to>
      <xdr:col>8</xdr:col>
      <xdr:colOff>212034</xdr:colOff>
      <xdr:row>14</xdr:row>
      <xdr:rowOff>99390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1CB2102-B5FB-4D66-9695-92682CE73733}"/>
            </a:ext>
          </a:extLst>
        </xdr:cNvPr>
        <xdr:cNvSpPr txBox="1"/>
      </xdr:nvSpPr>
      <xdr:spPr>
        <a:xfrm>
          <a:off x="119269" y="2451651"/>
          <a:ext cx="4479235" cy="24516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Avg. Profit</a:t>
          </a:r>
        </a:p>
      </xdr:txBody>
    </xdr:sp>
    <xdr:clientData/>
  </xdr:twoCellAnchor>
  <xdr:twoCellAnchor>
    <xdr:from>
      <xdr:col>8</xdr:col>
      <xdr:colOff>424069</xdr:colOff>
      <xdr:row>13</xdr:row>
      <xdr:rowOff>46381</xdr:rowOff>
    </xdr:from>
    <xdr:to>
      <xdr:col>16</xdr:col>
      <xdr:colOff>26504</xdr:colOff>
      <xdr:row>14</xdr:row>
      <xdr:rowOff>106016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752603D-B737-4D32-89B9-E7D3AE3D7003}"/>
            </a:ext>
          </a:extLst>
        </xdr:cNvPr>
        <xdr:cNvSpPr txBox="1"/>
      </xdr:nvSpPr>
      <xdr:spPr>
        <a:xfrm>
          <a:off x="4810539" y="2458277"/>
          <a:ext cx="4479235" cy="24516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Customer Satisfaction Score</a:t>
          </a:r>
        </a:p>
      </xdr:txBody>
    </xdr:sp>
    <xdr:clientData/>
  </xdr:twoCellAnchor>
  <xdr:twoCellAnchor>
    <xdr:from>
      <xdr:col>8</xdr:col>
      <xdr:colOff>430695</xdr:colOff>
      <xdr:row>14</xdr:row>
      <xdr:rowOff>139148</xdr:rowOff>
    </xdr:from>
    <xdr:to>
      <xdr:col>16</xdr:col>
      <xdr:colOff>26504</xdr:colOff>
      <xdr:row>22</xdr:row>
      <xdr:rowOff>152398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1D99D92-C0C5-405C-B9DE-E03107611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289560</xdr:colOff>
      <xdr:row>1</xdr:row>
      <xdr:rowOff>76200</xdr:rowOff>
    </xdr:from>
    <xdr:to>
      <xdr:col>3</xdr:col>
      <xdr:colOff>396240</xdr:colOff>
      <xdr:row>3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8019936-0E25-4BD6-A955-54A025B7A212}"/>
            </a:ext>
          </a:extLst>
        </xdr:cNvPr>
        <xdr:cNvSpPr txBox="1"/>
      </xdr:nvSpPr>
      <xdr:spPr>
        <a:xfrm>
          <a:off x="411480" y="259080"/>
          <a:ext cx="132588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Total Sale</a:t>
          </a:r>
          <a:r>
            <a:rPr lang="en-IN" sz="900" baseline="0">
              <a:solidFill>
                <a:schemeClr val="tx1">
                  <a:lumMod val="50000"/>
                  <a:lumOff val="50000"/>
                </a:schemeClr>
              </a:solidFill>
            </a:rPr>
            <a:t> Price</a:t>
          </a:r>
          <a:endParaRPr lang="en-IN" sz="9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5</xdr:col>
      <xdr:colOff>281940</xdr:colOff>
      <xdr:row>1</xdr:row>
      <xdr:rowOff>76200</xdr:rowOff>
    </xdr:from>
    <xdr:to>
      <xdr:col>7</xdr:col>
      <xdr:colOff>388620</xdr:colOff>
      <xdr:row>3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17B11CF-A5D7-4DDB-A21A-45FCAD7AF00A}"/>
            </a:ext>
          </a:extLst>
        </xdr:cNvPr>
        <xdr:cNvSpPr txBox="1"/>
      </xdr:nvSpPr>
      <xdr:spPr>
        <a:xfrm>
          <a:off x="2842260" y="259080"/>
          <a:ext cx="132588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Total Cost</a:t>
          </a:r>
          <a:r>
            <a:rPr lang="en-IN" sz="900" baseline="0">
              <a:solidFill>
                <a:schemeClr val="tx1">
                  <a:lumMod val="50000"/>
                  <a:lumOff val="50000"/>
                </a:schemeClr>
              </a:solidFill>
            </a:rPr>
            <a:t> Price</a:t>
          </a:r>
          <a:endParaRPr lang="en-IN" sz="9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9</xdr:col>
      <xdr:colOff>274320</xdr:colOff>
      <xdr:row>1</xdr:row>
      <xdr:rowOff>76200</xdr:rowOff>
    </xdr:from>
    <xdr:to>
      <xdr:col>11</xdr:col>
      <xdr:colOff>381000</xdr:colOff>
      <xdr:row>3</xdr:row>
      <xdr:rowOff>114300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6FC963E-7209-4C4E-8115-E5AAB377A7B5}"/>
            </a:ext>
          </a:extLst>
        </xdr:cNvPr>
        <xdr:cNvSpPr txBox="1"/>
      </xdr:nvSpPr>
      <xdr:spPr>
        <a:xfrm>
          <a:off x="5273040" y="259080"/>
          <a:ext cx="132588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Total Profit</a:t>
          </a:r>
        </a:p>
      </xdr:txBody>
    </xdr:sp>
    <xdr:clientData/>
  </xdr:twoCellAnchor>
  <xdr:twoCellAnchor>
    <xdr:from>
      <xdr:col>13</xdr:col>
      <xdr:colOff>266700</xdr:colOff>
      <xdr:row>1</xdr:row>
      <xdr:rowOff>76200</xdr:rowOff>
    </xdr:from>
    <xdr:to>
      <xdr:col>15</xdr:col>
      <xdr:colOff>373380</xdr:colOff>
      <xdr:row>3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7E64F31-11D8-4EE7-8A9E-8C644BEF77D7}"/>
            </a:ext>
          </a:extLst>
        </xdr:cNvPr>
        <xdr:cNvSpPr txBox="1"/>
      </xdr:nvSpPr>
      <xdr:spPr>
        <a:xfrm>
          <a:off x="7703820" y="259080"/>
          <a:ext cx="132588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Max</a:t>
          </a:r>
          <a:r>
            <a:rPr lang="en-IN" sz="900" baseline="0">
              <a:solidFill>
                <a:schemeClr val="tx1">
                  <a:lumMod val="50000"/>
                  <a:lumOff val="50000"/>
                </a:schemeClr>
              </a:solidFill>
            </a:rPr>
            <a:t> CSS</a:t>
          </a:r>
          <a:endParaRPr lang="en-IN" sz="9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914879282405" createdVersion="7" refreshedVersion="7" minRefreshableVersion="3" recordCount="8" xr:uid="{2F97D42F-68A4-46CF-831B-D4F72E31FF07}">
  <cacheSource type="worksheet">
    <worksheetSource name="Table1"/>
  </cacheSource>
  <cacheFields count="11">
    <cacheField name="Sales Record ID" numFmtId="0">
      <sharedItems/>
    </cacheField>
    <cacheField name="Vehicle Model" numFmtId="0">
      <sharedItems/>
    </cacheField>
    <cacheField name="Sale Date" numFmtId="164">
      <sharedItems containsSemiMixedTypes="0" containsNonDate="0" containsDate="1" containsString="0" minDate="2020-08-08T00:00:00" maxDate="2024-08-30T00:00:00" count="8">
        <d v="2020-08-08T00:00:00"/>
        <d v="2024-01-19T00:00:00"/>
        <d v="2024-08-29T00:00:00"/>
        <d v="2020-09-16T00:00:00"/>
        <d v="2023-03-26T00:00:00"/>
        <d v="2023-08-25T00:00:00"/>
        <d v="2021-09-19T00:00:00"/>
        <d v="2023-07-06T00:00:00"/>
      </sharedItems>
      <fieldGroup par="10" base="2">
        <rangePr groupBy="months" startDate="2020-08-08T00:00:00" endDate="2024-08-30T00:00:00"/>
        <groupItems count="14">
          <s v="&lt;08-08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8-2024"/>
        </groupItems>
      </fieldGroup>
    </cacheField>
    <cacheField name="Sale Price" numFmtId="165">
      <sharedItems containsSemiMixedTypes="0" containsString="0" containsNumber="1" containsInteger="1" minValue="21000" maxValue="59000"/>
    </cacheField>
    <cacheField name="Cost Price" numFmtId="165">
      <sharedItems containsSemiMixedTypes="0" containsString="0" containsNumber="1" minValue="14699.999999999998" maxValue="41300"/>
    </cacheField>
    <cacheField name="Profit" numFmtId="165">
      <sharedItems containsSemiMixedTypes="0" containsString="0" containsNumber="1" minValue="6300.0000000000018" maxValue="17700"/>
    </cacheField>
    <cacheField name="Salesperson" numFmtId="0">
      <sharedItems/>
    </cacheField>
    <cacheField name="Customer Satisfaction Score" numFmtId="0">
      <sharedItems containsSemiMixedTypes="0" containsString="0" containsNumber="1" containsInteger="1" minValue="1" maxValue="10"/>
    </cacheField>
    <cacheField name="Promotion Applied" numFmtId="0">
      <sharedItems/>
    </cacheField>
    <cacheField name="Loan Financing" numFmtId="0">
      <sharedItems/>
    </cacheField>
    <cacheField name="Years" numFmtId="0" databaseField="0">
      <fieldGroup base="2">
        <rangePr groupBy="years" startDate="2020-08-08T00:00:00" endDate="2024-08-30T00:00:00"/>
        <groupItems count="7">
          <s v="&lt;08-08-2020"/>
          <s v="2020"/>
          <s v="2021"/>
          <s v="2022"/>
          <s v="2023"/>
          <s v="2024"/>
          <s v="&gt;30-08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CAR001"/>
    <s v="Mahindra Thar"/>
    <x v="0"/>
    <n v="51000"/>
    <n v="35700"/>
    <n v="15300"/>
    <s v="John Smith"/>
    <n v="5"/>
    <s v="Financial Deal"/>
    <s v="No"/>
  </r>
  <r>
    <s v="CAR002"/>
    <s v="Mahindra Scorpio"/>
    <x v="1"/>
    <n v="37000"/>
    <n v="25900"/>
    <n v="11100"/>
    <s v="Emily Davis"/>
    <n v="6"/>
    <s v="Financial Deal"/>
    <s v="Yes"/>
  </r>
  <r>
    <s v="CAR003"/>
    <s v="Hyundai Creta"/>
    <x v="2"/>
    <n v="59000"/>
    <n v="41300"/>
    <n v="17700"/>
    <s v="Michael Johnson"/>
    <n v="10"/>
    <s v="Financial Deal"/>
    <s v="No"/>
  </r>
  <r>
    <s v="CAR004"/>
    <s v="Kia Seltos"/>
    <x v="3"/>
    <n v="48000"/>
    <n v="33600"/>
    <n v="14400"/>
    <s v="Sarah Williams"/>
    <n v="3"/>
    <s v="No Promotion"/>
    <s v="Yes"/>
  </r>
  <r>
    <s v="CAR005"/>
    <s v="Toyota Rumion"/>
    <x v="4"/>
    <n v="38000"/>
    <n v="26600"/>
    <n v="11400"/>
    <s v="Daniel Brown"/>
    <n v="2"/>
    <s v="Discount"/>
    <s v="No"/>
  </r>
  <r>
    <s v="CAR006"/>
    <s v="Tata Harrier"/>
    <x v="5"/>
    <n v="22000"/>
    <n v="15399.999999999998"/>
    <n v="6600.0000000000018"/>
    <s v="Jessica Miller"/>
    <n v="1"/>
    <s v="No Promotion"/>
    <s v="Yes"/>
  </r>
  <r>
    <s v="CAR007"/>
    <s v="Kia Carens"/>
    <x v="6"/>
    <n v="46000"/>
    <n v="32199.999999999996"/>
    <n v="13800.000000000004"/>
    <s v="David Wilson"/>
    <n v="2"/>
    <s v="Discount"/>
    <s v="No"/>
  </r>
  <r>
    <s v="CAR008"/>
    <s v="Volkswagen Virtus"/>
    <x v="7"/>
    <n v="21000"/>
    <n v="14699.999999999998"/>
    <n v="6300.0000000000018"/>
    <s v="Laura Taylor"/>
    <n v="9"/>
    <s v="No Promotion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134FD-5D88-4336-B787-F30741F9B244}" name="PivotTable5" cacheId="6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M3:N16" firstHeaderRow="1" firstDataRow="1" firstDataCol="1"/>
  <pivotFields count="11"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5" showAll="0"/>
    <pivotField numFmtId="165" showAll="0"/>
    <pivotField showAll="0"/>
    <pivotField dataField="1"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0"/>
    <field x="2"/>
  </rowFields>
  <rowItems count="13">
    <i>
      <x v="1"/>
    </i>
    <i r="1">
      <x v="8"/>
    </i>
    <i r="1">
      <x v="9"/>
    </i>
    <i>
      <x v="2"/>
    </i>
    <i r="1">
      <x v="9"/>
    </i>
    <i>
      <x v="4"/>
    </i>
    <i r="1">
      <x v="3"/>
    </i>
    <i r="1">
      <x v="7"/>
    </i>
    <i r="1">
      <x v="8"/>
    </i>
    <i>
      <x v="5"/>
    </i>
    <i r="1">
      <x v="1"/>
    </i>
    <i r="1">
      <x v="8"/>
    </i>
    <i t="grand">
      <x/>
    </i>
  </rowItems>
  <colItems count="1">
    <i/>
  </colItems>
  <dataFields count="1">
    <dataField name="Max of Customer Satisfaction Score" fld="7" subtotal="max" baseField="10" baseItem="1"/>
  </dataFields>
  <formats count="1">
    <format dxfId="0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70400-8D61-42E7-AC44-A2C54C3C8868}" name="PivotTable4" cacheId="6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J3:K16" firstHeaderRow="1" firstDataRow="1" firstDataCol="1"/>
  <pivotFields count="11"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0"/>
    <field x="2"/>
  </rowFields>
  <rowItems count="13">
    <i>
      <x v="1"/>
    </i>
    <i r="1">
      <x v="8"/>
    </i>
    <i r="1">
      <x v="9"/>
    </i>
    <i>
      <x v="2"/>
    </i>
    <i r="1">
      <x v="9"/>
    </i>
    <i>
      <x v="4"/>
    </i>
    <i r="1">
      <x v="3"/>
    </i>
    <i r="1">
      <x v="7"/>
    </i>
    <i r="1">
      <x v="8"/>
    </i>
    <i>
      <x v="5"/>
    </i>
    <i r="1">
      <x v="1"/>
    </i>
    <i r="1">
      <x v="8"/>
    </i>
    <i t="grand">
      <x/>
    </i>
  </rowItems>
  <colItems count="1">
    <i/>
  </colItems>
  <dataFields count="1">
    <dataField name="Average of Profit" fld="5" subtotal="average" baseField="10" baseItem="1"/>
  </dataFields>
  <formats count="1">
    <format dxfId="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0F865-6907-4B12-8460-D323CC20D3AA}" name="PivotTable3" cacheId="6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3:H16" firstHeaderRow="1" firstDataRow="1" firstDataCol="1"/>
  <pivotFields count="11"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dataField="1" numFmtId="165" showAll="0"/>
    <pivotField numFmtId="165"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0"/>
    <field x="2"/>
  </rowFields>
  <rowItems count="13">
    <i>
      <x v="1"/>
    </i>
    <i r="1">
      <x v="8"/>
    </i>
    <i r="1">
      <x v="9"/>
    </i>
    <i>
      <x v="2"/>
    </i>
    <i r="1">
      <x v="9"/>
    </i>
    <i>
      <x v="4"/>
    </i>
    <i r="1">
      <x v="3"/>
    </i>
    <i r="1">
      <x v="7"/>
    </i>
    <i r="1">
      <x v="8"/>
    </i>
    <i>
      <x v="5"/>
    </i>
    <i r="1">
      <x v="1"/>
    </i>
    <i r="1">
      <x v="8"/>
    </i>
    <i t="grand">
      <x/>
    </i>
  </rowItems>
  <colItems count="1">
    <i/>
  </colItems>
  <dataFields count="1">
    <dataField name="Sum of Cost Price" fld="4" baseField="0" baseItem="0" numFmtId="167"/>
  </dataFields>
  <formats count="1"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F4270-97CB-4CCC-A8AF-E10F649C8052}" name="PivotTable2" cacheId="6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6">
  <location ref="D3:E16" firstHeaderRow="1" firstDataRow="1" firstDataCol="1"/>
  <pivotFields count="11"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numFmtId="165" showAll="0"/>
    <pivotField numFmtId="165"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0"/>
    <field x="2"/>
  </rowFields>
  <rowItems count="13">
    <i>
      <x v="1"/>
    </i>
    <i r="1">
      <x v="8"/>
    </i>
    <i r="1">
      <x v="9"/>
    </i>
    <i>
      <x v="2"/>
    </i>
    <i r="1">
      <x v="9"/>
    </i>
    <i>
      <x v="4"/>
    </i>
    <i r="1">
      <x v="3"/>
    </i>
    <i r="1">
      <x v="7"/>
    </i>
    <i r="1">
      <x v="8"/>
    </i>
    <i>
      <x v="5"/>
    </i>
    <i r="1">
      <x v="1"/>
    </i>
    <i r="1">
      <x v="8"/>
    </i>
    <i t="grand">
      <x/>
    </i>
  </rowItems>
  <colItems count="1">
    <i/>
  </colItems>
  <dataFields count="1">
    <dataField name="Sum of Sale Price" fld="3" baseField="0" baseItem="0"/>
  </dataFields>
  <formats count="1">
    <format dxfId="3">
      <pivotArea collapsedLevelsAreSubtotals="1" fieldPosition="0">
        <references count="1">
          <reference field="4294967294" count="1">
            <x v="0"/>
          </reference>
        </references>
      </pivotArea>
    </format>
  </formats>
  <chartFormats count="1">
    <chartFormat chart="4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868E8-77EA-4661-AB33-2E713955EF86}" name="PivotTable1" cacheId="6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1"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dataField="1" numFmtId="165" showAll="0"/>
    <pivotField dataField="1" numFmtId="165" showAll="0"/>
    <pivotField showAll="0"/>
    <pivotField dataField="1"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Sale Price" fld="3" baseField="0" baseItem="0"/>
    <dataField name="Sum of Cost Price" fld="4" baseField="0" baseItem="0"/>
    <dataField name="Average of Profit" fld="5" subtotal="average" baseField="0" baseItem="9"/>
    <dataField name="Max of Customer Satisfaction Score" fld="7" subtotal="max" baseField="0" baseItem="9"/>
  </dataFields>
  <formats count="3">
    <format dxfId="6">
      <pivotArea collapsedLevelsAreSubtotals="1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294967294" count="1">
            <x v="1"/>
          </reference>
        </references>
      </pivotArea>
    </format>
    <format dxfId="4">
      <pivotArea collapsedLevelsAreSubtotals="1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1F287-1675-4B37-B212-D25F5369E896}" name="Table1" displayName="Table1" ref="A1:J9" totalsRowShown="0" dataDxfId="17">
  <autoFilter ref="A1:J9" xr:uid="{D231F287-1675-4B37-B212-D25F5369E896}"/>
  <tableColumns count="10">
    <tableColumn id="1" xr3:uid="{D042B954-F98D-4996-995D-B1A7C7655023}" name="Sales Record ID" dataDxfId="16"/>
    <tableColumn id="2" xr3:uid="{22EDF3B4-5D96-4C66-BDE5-9DD83D97B3FB}" name="Vehicle Model" dataDxfId="15"/>
    <tableColumn id="3" xr3:uid="{F0FC905D-5812-4B93-BB43-9C37118784BC}" name="Sale Date" dataDxfId="14" dataCellStyle="Comma"/>
    <tableColumn id="4" xr3:uid="{C15D5945-526F-4AF3-9632-7BD3134619AD}" name="Sale Price" dataDxfId="13"/>
    <tableColumn id="5" xr3:uid="{FFFB099E-4E78-437F-B49F-4393AB68F759}" name="Cost Price" dataDxfId="12" dataCellStyle="Comma"/>
    <tableColumn id="6" xr3:uid="{743EDA2D-3373-4A8E-853B-D726A7E20309}" name="Profit" dataDxfId="11"/>
    <tableColumn id="7" xr3:uid="{5B11782C-F1C9-4ECD-8458-9337D9BCE9FF}" name="Salesperson" dataDxfId="10"/>
    <tableColumn id="8" xr3:uid="{5770733A-847E-4283-8ECD-EACE128C5637}" name="Customer Satisfaction Score" dataDxfId="9"/>
    <tableColumn id="9" xr3:uid="{644F7C90-6E80-4BE6-8218-39CEE67A3DBB}" name="Promotion Applied" dataDxfId="8"/>
    <tableColumn id="10" xr3:uid="{CA682016-CC9A-44AB-9BA4-66B84F9EBA40}" name="Loan Financing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4E44-A7C3-4068-A07D-0C1FF5E333A6}">
  <dimension ref="A3:N16"/>
  <sheetViews>
    <sheetView workbookViewId="0">
      <selection activeCell="M3" sqref="M3"/>
    </sheetView>
  </sheetViews>
  <sheetFormatPr defaultRowHeight="14.4" x14ac:dyDescent="0.3"/>
  <cols>
    <col min="1" max="1" width="30.6640625" bestFit="1" customWidth="1"/>
    <col min="2" max="2" width="8.77734375" bestFit="1" customWidth="1"/>
    <col min="3" max="3" width="1.33203125" customWidth="1"/>
    <col min="4" max="4" width="12.5546875" bestFit="1" customWidth="1"/>
    <col min="5" max="5" width="15.5546875" bestFit="1" customWidth="1"/>
    <col min="6" max="6" width="1.21875" customWidth="1"/>
    <col min="7" max="7" width="12.5546875" bestFit="1" customWidth="1"/>
    <col min="8" max="8" width="15.77734375" bestFit="1" customWidth="1"/>
    <col min="9" max="9" width="0.77734375" customWidth="1"/>
    <col min="10" max="10" width="12.5546875" bestFit="1" customWidth="1"/>
    <col min="11" max="11" width="15.33203125" bestFit="1" customWidth="1"/>
    <col min="12" max="12" width="1.33203125" customWidth="1"/>
    <col min="13" max="13" width="12.5546875" bestFit="1" customWidth="1"/>
    <col min="14" max="14" width="31.33203125" bestFit="1" customWidth="1"/>
  </cols>
  <sheetData>
    <row r="3" spans="1:14" x14ac:dyDescent="0.3">
      <c r="A3" s="6" t="s">
        <v>41</v>
      </c>
      <c r="D3" s="6" t="s">
        <v>44</v>
      </c>
      <c r="E3" t="s">
        <v>39</v>
      </c>
      <c r="G3" s="6" t="s">
        <v>44</v>
      </c>
      <c r="H3" t="s">
        <v>40</v>
      </c>
      <c r="J3" s="6" t="s">
        <v>44</v>
      </c>
      <c r="K3" t="s">
        <v>42</v>
      </c>
      <c r="M3" s="6" t="s">
        <v>44</v>
      </c>
      <c r="N3" t="s">
        <v>43</v>
      </c>
    </row>
    <row r="4" spans="1:14" x14ac:dyDescent="0.3">
      <c r="A4" s="7" t="s">
        <v>39</v>
      </c>
      <c r="B4" s="8">
        <v>322000</v>
      </c>
      <c r="D4" s="7" t="s">
        <v>46</v>
      </c>
      <c r="E4" s="8">
        <v>99000</v>
      </c>
      <c r="G4" s="7" t="s">
        <v>46</v>
      </c>
      <c r="H4" s="8">
        <v>69300</v>
      </c>
      <c r="J4" s="7" t="s">
        <v>46</v>
      </c>
      <c r="K4" s="8">
        <v>14850</v>
      </c>
      <c r="M4" s="7" t="s">
        <v>46</v>
      </c>
      <c r="N4" s="8">
        <v>5</v>
      </c>
    </row>
    <row r="5" spans="1:14" x14ac:dyDescent="0.3">
      <c r="A5" s="7" t="s">
        <v>40</v>
      </c>
      <c r="B5" s="8">
        <v>225400</v>
      </c>
      <c r="D5" s="9" t="s">
        <v>47</v>
      </c>
      <c r="E5" s="8">
        <v>51000</v>
      </c>
      <c r="G5" s="9" t="s">
        <v>47</v>
      </c>
      <c r="H5" s="8">
        <v>35700</v>
      </c>
      <c r="J5" s="9" t="s">
        <v>47</v>
      </c>
      <c r="K5" s="8">
        <v>15300</v>
      </c>
      <c r="M5" s="9" t="s">
        <v>47</v>
      </c>
      <c r="N5" s="8">
        <v>5</v>
      </c>
    </row>
    <row r="6" spans="1:14" x14ac:dyDescent="0.3">
      <c r="A6" s="7" t="s">
        <v>42</v>
      </c>
      <c r="B6" s="8">
        <v>12075</v>
      </c>
      <c r="D6" s="9" t="s">
        <v>48</v>
      </c>
      <c r="E6" s="8">
        <v>48000</v>
      </c>
      <c r="G6" s="9" t="s">
        <v>48</v>
      </c>
      <c r="H6" s="8">
        <v>33600</v>
      </c>
      <c r="J6" s="9" t="s">
        <v>48</v>
      </c>
      <c r="K6" s="8">
        <v>14400</v>
      </c>
      <c r="M6" s="9" t="s">
        <v>48</v>
      </c>
      <c r="N6" s="8">
        <v>3</v>
      </c>
    </row>
    <row r="7" spans="1:14" x14ac:dyDescent="0.3">
      <c r="A7" s="7" t="s">
        <v>43</v>
      </c>
      <c r="B7" s="5">
        <v>10</v>
      </c>
      <c r="D7" s="7" t="s">
        <v>49</v>
      </c>
      <c r="E7" s="8">
        <v>46000</v>
      </c>
      <c r="G7" s="7" t="s">
        <v>49</v>
      </c>
      <c r="H7" s="8">
        <v>32199.999999999996</v>
      </c>
      <c r="J7" s="7" t="s">
        <v>49</v>
      </c>
      <c r="K7" s="8">
        <v>13800.000000000004</v>
      </c>
      <c r="M7" s="7" t="s">
        <v>49</v>
      </c>
      <c r="N7" s="8">
        <v>2</v>
      </c>
    </row>
    <row r="8" spans="1:14" x14ac:dyDescent="0.3">
      <c r="D8" s="9" t="s">
        <v>48</v>
      </c>
      <c r="E8" s="8">
        <v>46000</v>
      </c>
      <c r="G8" s="9" t="s">
        <v>48</v>
      </c>
      <c r="H8" s="8">
        <v>32199.999999999996</v>
      </c>
      <c r="J8" s="9" t="s">
        <v>48</v>
      </c>
      <c r="K8" s="8">
        <v>13800.000000000004</v>
      </c>
      <c r="M8" s="9" t="s">
        <v>48</v>
      </c>
      <c r="N8" s="8">
        <v>2</v>
      </c>
    </row>
    <row r="9" spans="1:14" x14ac:dyDescent="0.3">
      <c r="D9" s="7" t="s">
        <v>50</v>
      </c>
      <c r="E9" s="8">
        <v>81000</v>
      </c>
      <c r="G9" s="7" t="s">
        <v>50</v>
      </c>
      <c r="H9" s="8">
        <v>56700</v>
      </c>
      <c r="J9" s="7" t="s">
        <v>50</v>
      </c>
      <c r="K9" s="8">
        <v>8100</v>
      </c>
      <c r="M9" s="7" t="s">
        <v>50</v>
      </c>
      <c r="N9" s="8">
        <v>9</v>
      </c>
    </row>
    <row r="10" spans="1:14" x14ac:dyDescent="0.3">
      <c r="D10" s="9" t="s">
        <v>51</v>
      </c>
      <c r="E10" s="8">
        <v>38000</v>
      </c>
      <c r="G10" s="9" t="s">
        <v>51</v>
      </c>
      <c r="H10" s="8">
        <v>26600</v>
      </c>
      <c r="J10" s="9" t="s">
        <v>51</v>
      </c>
      <c r="K10" s="8">
        <v>11400</v>
      </c>
      <c r="M10" s="9" t="s">
        <v>51</v>
      </c>
      <c r="N10" s="8">
        <v>2</v>
      </c>
    </row>
    <row r="11" spans="1:14" x14ac:dyDescent="0.3">
      <c r="D11" s="9" t="s">
        <v>52</v>
      </c>
      <c r="E11" s="8">
        <v>21000</v>
      </c>
      <c r="G11" s="9" t="s">
        <v>52</v>
      </c>
      <c r="H11" s="8">
        <v>14699.999999999998</v>
      </c>
      <c r="J11" s="9" t="s">
        <v>52</v>
      </c>
      <c r="K11" s="8">
        <v>6300.0000000000018</v>
      </c>
      <c r="M11" s="9" t="s">
        <v>52</v>
      </c>
      <c r="N11" s="8">
        <v>9</v>
      </c>
    </row>
    <row r="12" spans="1:14" x14ac:dyDescent="0.3">
      <c r="D12" s="9" t="s">
        <v>47</v>
      </c>
      <c r="E12" s="8">
        <v>22000</v>
      </c>
      <c r="G12" s="9" t="s">
        <v>47</v>
      </c>
      <c r="H12" s="8">
        <v>15399.999999999998</v>
      </c>
      <c r="J12" s="9" t="s">
        <v>47</v>
      </c>
      <c r="K12" s="8">
        <v>6600.0000000000018</v>
      </c>
      <c r="M12" s="9" t="s">
        <v>47</v>
      </c>
      <c r="N12" s="8">
        <v>1</v>
      </c>
    </row>
    <row r="13" spans="1:14" x14ac:dyDescent="0.3">
      <c r="D13" s="7" t="s">
        <v>53</v>
      </c>
      <c r="E13" s="8">
        <v>96000</v>
      </c>
      <c r="G13" s="7" t="s">
        <v>53</v>
      </c>
      <c r="H13" s="8">
        <v>67200</v>
      </c>
      <c r="J13" s="7" t="s">
        <v>53</v>
      </c>
      <c r="K13" s="8">
        <v>14400</v>
      </c>
      <c r="M13" s="7" t="s">
        <v>53</v>
      </c>
      <c r="N13" s="8">
        <v>10</v>
      </c>
    </row>
    <row r="14" spans="1:14" x14ac:dyDescent="0.3">
      <c r="D14" s="9" t="s">
        <v>54</v>
      </c>
      <c r="E14" s="8">
        <v>37000</v>
      </c>
      <c r="G14" s="9" t="s">
        <v>54</v>
      </c>
      <c r="H14" s="8">
        <v>25900</v>
      </c>
      <c r="J14" s="9" t="s">
        <v>54</v>
      </c>
      <c r="K14" s="8">
        <v>11100</v>
      </c>
      <c r="M14" s="9" t="s">
        <v>54</v>
      </c>
      <c r="N14" s="8">
        <v>6</v>
      </c>
    </row>
    <row r="15" spans="1:14" x14ac:dyDescent="0.3">
      <c r="D15" s="9" t="s">
        <v>47</v>
      </c>
      <c r="E15" s="8">
        <v>59000</v>
      </c>
      <c r="G15" s="9" t="s">
        <v>47</v>
      </c>
      <c r="H15" s="8">
        <v>41300</v>
      </c>
      <c r="J15" s="9" t="s">
        <v>47</v>
      </c>
      <c r="K15" s="8">
        <v>17700</v>
      </c>
      <c r="M15" s="9" t="s">
        <v>47</v>
      </c>
      <c r="N15" s="8">
        <v>10</v>
      </c>
    </row>
    <row r="16" spans="1:14" x14ac:dyDescent="0.3">
      <c r="D16" s="7" t="s">
        <v>45</v>
      </c>
      <c r="E16" s="8">
        <v>322000</v>
      </c>
      <c r="G16" s="7" t="s">
        <v>45</v>
      </c>
      <c r="H16" s="8">
        <v>225400</v>
      </c>
      <c r="J16" s="7" t="s">
        <v>45</v>
      </c>
      <c r="K16" s="8">
        <v>12075</v>
      </c>
      <c r="M16" s="7" t="s">
        <v>45</v>
      </c>
      <c r="N16" s="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17F6-AC71-4E37-9612-92FA99D38882}">
  <dimension ref="A1:J9"/>
  <sheetViews>
    <sheetView zoomScale="130" zoomScaleNormal="130" workbookViewId="0"/>
  </sheetViews>
  <sheetFormatPr defaultRowHeight="14.4" x14ac:dyDescent="0.3"/>
  <cols>
    <col min="1" max="1" width="15" customWidth="1"/>
    <col min="2" max="2" width="16.33203125" bestFit="1" customWidth="1"/>
    <col min="3" max="3" width="10.21875" customWidth="1"/>
    <col min="4" max="5" width="11.109375" bestFit="1" customWidth="1"/>
    <col min="7" max="7" width="15.109375" bestFit="1" customWidth="1"/>
    <col min="8" max="8" width="25.6640625" customWidth="1"/>
    <col min="9" max="9" width="18.21875" customWidth="1"/>
    <col min="10" max="10" width="14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18</v>
      </c>
      <c r="B2" s="1" t="s">
        <v>10</v>
      </c>
      <c r="C2" s="2">
        <v>44051</v>
      </c>
      <c r="D2" s="3">
        <v>51000</v>
      </c>
      <c r="E2" s="4">
        <v>35700</v>
      </c>
      <c r="F2" s="3">
        <v>15300</v>
      </c>
      <c r="G2" s="1" t="s">
        <v>26</v>
      </c>
      <c r="H2" s="1">
        <v>5</v>
      </c>
      <c r="I2" s="1" t="s">
        <v>34</v>
      </c>
      <c r="J2" s="1" t="s">
        <v>35</v>
      </c>
    </row>
    <row r="3" spans="1:10" x14ac:dyDescent="0.3">
      <c r="A3" s="1" t="s">
        <v>19</v>
      </c>
      <c r="B3" s="1" t="s">
        <v>11</v>
      </c>
      <c r="C3" s="2">
        <v>45310</v>
      </c>
      <c r="D3" s="3">
        <v>37000</v>
      </c>
      <c r="E3" s="4">
        <v>25900</v>
      </c>
      <c r="F3" s="3">
        <v>11100</v>
      </c>
      <c r="G3" s="1" t="s">
        <v>27</v>
      </c>
      <c r="H3" s="1">
        <v>6</v>
      </c>
      <c r="I3" s="1" t="s">
        <v>34</v>
      </c>
      <c r="J3" s="1" t="s">
        <v>36</v>
      </c>
    </row>
    <row r="4" spans="1:10" x14ac:dyDescent="0.3">
      <c r="A4" s="1" t="s">
        <v>20</v>
      </c>
      <c r="B4" s="1" t="s">
        <v>12</v>
      </c>
      <c r="C4" s="2">
        <v>45533</v>
      </c>
      <c r="D4" s="3">
        <v>59000</v>
      </c>
      <c r="E4" s="4">
        <v>41300</v>
      </c>
      <c r="F4" s="3">
        <v>17700</v>
      </c>
      <c r="G4" s="1" t="s">
        <v>28</v>
      </c>
      <c r="H4" s="1">
        <v>10</v>
      </c>
      <c r="I4" s="1" t="s">
        <v>34</v>
      </c>
      <c r="J4" s="1" t="s">
        <v>35</v>
      </c>
    </row>
    <row r="5" spans="1:10" x14ac:dyDescent="0.3">
      <c r="A5" s="1" t="s">
        <v>21</v>
      </c>
      <c r="B5" s="1" t="s">
        <v>13</v>
      </c>
      <c r="C5" s="2">
        <v>44090</v>
      </c>
      <c r="D5" s="3">
        <v>48000</v>
      </c>
      <c r="E5" s="4">
        <v>33600</v>
      </c>
      <c r="F5" s="3">
        <v>14400</v>
      </c>
      <c r="G5" s="1" t="s">
        <v>29</v>
      </c>
      <c r="H5" s="1">
        <v>3</v>
      </c>
      <c r="I5" s="1" t="s">
        <v>37</v>
      </c>
      <c r="J5" s="1" t="s">
        <v>36</v>
      </c>
    </row>
    <row r="6" spans="1:10" x14ac:dyDescent="0.3">
      <c r="A6" s="1" t="s">
        <v>22</v>
      </c>
      <c r="B6" s="1" t="s">
        <v>14</v>
      </c>
      <c r="C6" s="2">
        <v>45011</v>
      </c>
      <c r="D6" s="3">
        <v>38000</v>
      </c>
      <c r="E6" s="4">
        <v>26600</v>
      </c>
      <c r="F6" s="3">
        <v>11400</v>
      </c>
      <c r="G6" s="1" t="s">
        <v>30</v>
      </c>
      <c r="H6" s="1">
        <v>2</v>
      </c>
      <c r="I6" s="1" t="s">
        <v>38</v>
      </c>
      <c r="J6" s="1" t="s">
        <v>35</v>
      </c>
    </row>
    <row r="7" spans="1:10" x14ac:dyDescent="0.3">
      <c r="A7" s="1" t="s">
        <v>23</v>
      </c>
      <c r="B7" s="1" t="s">
        <v>15</v>
      </c>
      <c r="C7" s="2">
        <v>45163</v>
      </c>
      <c r="D7" s="3">
        <v>22000</v>
      </c>
      <c r="E7" s="4">
        <v>15399.999999999998</v>
      </c>
      <c r="F7" s="3">
        <v>6600.0000000000018</v>
      </c>
      <c r="G7" s="1" t="s">
        <v>31</v>
      </c>
      <c r="H7" s="1">
        <v>1</v>
      </c>
      <c r="I7" s="1" t="s">
        <v>37</v>
      </c>
      <c r="J7" s="1" t="s">
        <v>36</v>
      </c>
    </row>
    <row r="8" spans="1:10" x14ac:dyDescent="0.3">
      <c r="A8" s="1" t="s">
        <v>24</v>
      </c>
      <c r="B8" s="1" t="s">
        <v>16</v>
      </c>
      <c r="C8" s="2">
        <v>44458</v>
      </c>
      <c r="D8" s="3">
        <v>46000</v>
      </c>
      <c r="E8" s="4">
        <v>32199.999999999996</v>
      </c>
      <c r="F8" s="3">
        <v>13800.000000000004</v>
      </c>
      <c r="G8" s="1" t="s">
        <v>32</v>
      </c>
      <c r="H8" s="1">
        <v>2</v>
      </c>
      <c r="I8" s="1" t="s">
        <v>38</v>
      </c>
      <c r="J8" s="1" t="s">
        <v>35</v>
      </c>
    </row>
    <row r="9" spans="1:10" x14ac:dyDescent="0.3">
      <c r="A9" s="1" t="s">
        <v>25</v>
      </c>
      <c r="B9" s="1" t="s">
        <v>17</v>
      </c>
      <c r="C9" s="2">
        <v>45113</v>
      </c>
      <c r="D9" s="3">
        <v>21000</v>
      </c>
      <c r="E9" s="4">
        <v>14699.999999999998</v>
      </c>
      <c r="F9" s="3">
        <v>6300.0000000000018</v>
      </c>
      <c r="G9" s="1" t="s">
        <v>33</v>
      </c>
      <c r="H9" s="1">
        <v>9</v>
      </c>
      <c r="I9" s="1" t="s">
        <v>37</v>
      </c>
      <c r="J9" s="1" t="s">
        <v>36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3A0D-6764-4E14-A96A-3C810797779C}">
  <dimension ref="A1:P2"/>
  <sheetViews>
    <sheetView showGridLines="0" tabSelected="1" zoomScale="115" zoomScaleNormal="115" workbookViewId="0">
      <selection activeCell="R6" sqref="R6"/>
    </sheetView>
  </sheetViews>
  <sheetFormatPr defaultRowHeight="14.4" x14ac:dyDescent="0.3"/>
  <cols>
    <col min="1" max="1" width="1.77734375" customWidth="1"/>
  </cols>
  <sheetData>
    <row r="1" spans="1:16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2024-10-04T15:41:03Z</dcterms:created>
  <dcterms:modified xsi:type="dcterms:W3CDTF">2024-10-04T17:01:25Z</dcterms:modified>
</cp:coreProperties>
</file>