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Real-Estate_Agency_Dashboard\"/>
    </mc:Choice>
  </mc:AlternateContent>
  <xr:revisionPtr revIDLastSave="0" documentId="13_ncr:1_{0A4BACDC-148D-4BF2-827B-F8E17B759974}" xr6:coauthVersionLast="47" xr6:coauthVersionMax="47" xr10:uidLastSave="{00000000-0000-0000-0000-000000000000}"/>
  <bookViews>
    <workbookView xWindow="-108" yWindow="-108" windowWidth="23256" windowHeight="12576" xr2:uid="{115365E8-0A41-4908-B0BF-77620A434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<sst xmlns="http://schemas.openxmlformats.org/spreadsheetml/2006/main" count="9" uniqueCount="9">
  <si>
    <t>Date</t>
  </si>
  <si>
    <t>Property Sales</t>
  </si>
  <si>
    <t>Commissions Earned</t>
  </si>
  <si>
    <t>Time-to-Sale (Days)</t>
  </si>
  <si>
    <t>Agent Performance (sales per Agent)</t>
  </si>
  <si>
    <t>Property Type</t>
  </si>
  <si>
    <t>Region</t>
  </si>
  <si>
    <t>Price Range</t>
  </si>
  <si>
    <t>Property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</si>
</sst>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C09]dd/mmm/yy;@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C09]d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4B283-BCFE-4723-B1FC-44E49FD5ED86}" name="Table2" displayName="Table2" ref="A1:I25" totalsRowShown="0" dataDxfId="0">
  <autoFilter ref="A1:I25" xr:uid="{3384B283-BCFE-4723-B1FC-44E49FD5ED86}"/>
  <tableColumns count="9">
    <tableColumn id="1" xr3:uid="{895B074F-241B-4D76-A54B-13925165CFE6}" name="Property ID" dataDxfId="9"/>
    <tableColumn id="2" xr3:uid="{3ADA023D-0622-4724-8D1A-D410EB2A4EE7}" name="Date" dataDxfId="8">
      <calculatedColumnFormula>RANDBETWEEN(DATE(2022,1,1), DATE(2024,1, 1))</calculatedColumnFormula>
    </tableColumn>
    <tableColumn id="3" xr3:uid="{0688F0CE-86AB-44B8-A6F5-FD54B5E8C05E}" name="Property Sales" dataDxfId="7">
      <calculatedColumnFormula>RANDBETWEEN(5,50)</calculatedColumnFormula>
    </tableColumn>
    <tableColumn id="4" xr3:uid="{40054BCD-91BE-4751-AFF6-6066AF36EB22}" name="Commissions Earned" dataDxfId="6" dataCellStyle="Comma">
      <calculatedColumnFormula>RANDBETWEEN(100000,1000000)</calculatedColumnFormula>
    </tableColumn>
    <tableColumn id="5" xr3:uid="{C58AC74B-BB98-4253-8E5E-AB98B5CA5E5E}" name="Time-to-Sale (Days)" dataDxfId="5">
      <calculatedColumnFormula>RANDBETWEEN(10,120)</calculatedColumnFormula>
    </tableColumn>
    <tableColumn id="6" xr3:uid="{B9FB6836-2F80-4DAB-BD5D-64EB38DD4A49}" name="Agent Performance (sales per Agent)" dataDxfId="4">
      <calculatedColumnFormula>RANDBETWEEN(1,10)</calculatedColumnFormula>
    </tableColumn>
    <tableColumn id="7" xr3:uid="{2381307E-B189-48CB-867D-9B5A9B8511F5}" name="Property Type" dataDxfId="3">
      <calculatedColumnFormula>CHOOSE(RANDBETWEEN(1,2), "Residential", "Commercial")</calculatedColumnFormula>
    </tableColumn>
    <tableColumn id="8" xr3:uid="{88EA0C22-0066-4CBB-91DF-CE0A4B928E93}" name="Region" dataDxfId="2">
      <calculatedColumnFormula>CHOOSE(RANDBETWEEN(1,5), "Delhi", "Mumbai", "Pune", "Bangalore", "Chennai")</calculatedColumnFormula>
    </tableColumn>
    <tableColumn id="9" xr3:uid="{BCD70829-7AF9-4884-ADCC-6763A42EDA78}" name="Price Range" dataDxfId="1">
      <calculatedColumnFormula>CHOOSE(RANDBETWEEN(1,4), "$100k - $300k","$300k - $500k","$500k - $700k","Above $700k")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6849-131C-42DC-AF2A-885B86BF92E9}">
  <dimension ref="A1:I25"/>
  <sheetViews>
    <sheetView tabSelected="1" workbookViewId="0">
      <selection activeCell="K6" sqref="K6"/>
    </sheetView>
  </sheetViews>
  <sheetFormatPr defaultRowHeight="14.4" x14ac:dyDescent="0.3"/>
  <cols>
    <col min="1" max="1" width="12.109375" customWidth="1"/>
    <col min="2" max="2" width="16.77734375" style="1" bestFit="1" customWidth="1"/>
    <col min="3" max="3" width="14.44140625" customWidth="1"/>
    <col min="4" max="4" width="19.6640625" customWidth="1"/>
    <col min="5" max="5" width="18.77734375" customWidth="1"/>
    <col min="6" max="6" width="32.33203125" customWidth="1"/>
    <col min="7" max="7" width="14.21875" customWidth="1"/>
    <col min="9" max="9" width="12.33203125" bestFit="1" customWidth="1"/>
  </cols>
  <sheetData>
    <row r="1" spans="1:9" x14ac:dyDescent="0.3">
      <c r="A1" t="s">
        <v>8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2">
        <v>1</v>
      </c>
      <c r="B2" s="3">
        <f ca="1">RANDBETWEEN(DATE(2022,1,1), DATE(2024,1, 1))</f>
        <v>44702</v>
      </c>
      <c r="C2" s="2">
        <f ca="1">RANDBETWEEN(5,50)</f>
        <v>32</v>
      </c>
      <c r="D2" s="4">
        <f ca="1">RANDBETWEEN(100000,1000000)</f>
        <v>860435</v>
      </c>
      <c r="E2" s="2">
        <f ca="1">RANDBETWEEN(10,120)</f>
        <v>26</v>
      </c>
      <c r="F2" s="2">
        <f ca="1">RANDBETWEEN(1,10)</f>
        <v>8</v>
      </c>
      <c r="G2" s="2" t="str">
        <f ca="1">CHOOSE(RANDBETWEEN(1,2), "Residential", "Commercial")</f>
        <v>Residential</v>
      </c>
      <c r="H2" s="2" t="str">
        <f ca="1">CHOOSE(RANDBETWEEN(1,5), "Delhi", "Mumbai", "Pune", "Bangalore", "Chennai")</f>
        <v>Bangalore</v>
      </c>
      <c r="I2" s="2" t="str">
        <f ca="1">CHOOSE(RANDBETWEEN(1,4), "$100k - $300k","$300k - $500k","$500k - $700k","Above $700k")</f>
        <v>$100k - $300k</v>
      </c>
    </row>
    <row r="3" spans="1:9" x14ac:dyDescent="0.3">
      <c r="A3" s="2">
        <v>2</v>
      </c>
      <c r="B3" s="3">
        <f t="shared" ref="B3:B25" ca="1" si="0">RANDBETWEEN(DATE(2022,1,1), DATE(2024,1, 1))</f>
        <v>44990</v>
      </c>
      <c r="C3" s="2">
        <f t="shared" ref="C3:C25" ca="1" si="1">RANDBETWEEN(5,50)</f>
        <v>7</v>
      </c>
      <c r="D3" s="4">
        <f t="shared" ref="D3:D25" ca="1" si="2">RANDBETWEEN(100000,1000000)</f>
        <v>383795</v>
      </c>
      <c r="E3" s="2">
        <f t="shared" ref="E3:E25" ca="1" si="3">RANDBETWEEN(10,120)</f>
        <v>21</v>
      </c>
      <c r="F3" s="2">
        <f t="shared" ref="F3:F25" ca="1" si="4">RANDBETWEEN(1,10)</f>
        <v>9</v>
      </c>
      <c r="G3" s="2" t="str">
        <f t="shared" ref="G3:G25" ca="1" si="5">CHOOSE(RANDBETWEEN(1,2), "Residential", "Commercial")</f>
        <v>Residential</v>
      </c>
      <c r="H3" s="2" t="str">
        <f t="shared" ref="H3:H25" ca="1" si="6">CHOOSE(RANDBETWEEN(1,5), "Delhi", "Mumbai", "Pune", "Bangalore", "Chennai")</f>
        <v>Delhi</v>
      </c>
      <c r="I3" s="2" t="str">
        <f t="shared" ref="I3:I25" ca="1" si="7">CHOOSE(RANDBETWEEN(1,4), "$100k - $300k","$300k - $500k","$500k - $700k","Above $700k")</f>
        <v>$500k - $700k</v>
      </c>
    </row>
    <row r="4" spans="1:9" x14ac:dyDescent="0.3">
      <c r="A4" s="2">
        <v>3</v>
      </c>
      <c r="B4" s="3">
        <f t="shared" ca="1" si="0"/>
        <v>44902</v>
      </c>
      <c r="C4" s="2">
        <f t="shared" ca="1" si="1"/>
        <v>42</v>
      </c>
      <c r="D4" s="4">
        <f t="shared" ca="1" si="2"/>
        <v>424639</v>
      </c>
      <c r="E4" s="2">
        <f t="shared" ca="1" si="3"/>
        <v>117</v>
      </c>
      <c r="F4" s="2">
        <f t="shared" ca="1" si="4"/>
        <v>2</v>
      </c>
      <c r="G4" s="2" t="str">
        <f t="shared" ca="1" si="5"/>
        <v>Residential</v>
      </c>
      <c r="H4" s="2" t="str">
        <f t="shared" ca="1" si="6"/>
        <v>Pune</v>
      </c>
      <c r="I4" s="2" t="str">
        <f t="shared" ca="1" si="7"/>
        <v>$500k - $700k</v>
      </c>
    </row>
    <row r="5" spans="1:9" x14ac:dyDescent="0.3">
      <c r="A5" s="2">
        <v>4</v>
      </c>
      <c r="B5" s="3">
        <f t="shared" ca="1" si="0"/>
        <v>44565</v>
      </c>
      <c r="C5" s="2">
        <f t="shared" ca="1" si="1"/>
        <v>35</v>
      </c>
      <c r="D5" s="4">
        <f t="shared" ca="1" si="2"/>
        <v>801887</v>
      </c>
      <c r="E5" s="2">
        <f t="shared" ca="1" si="3"/>
        <v>114</v>
      </c>
      <c r="F5" s="2">
        <f t="shared" ca="1" si="4"/>
        <v>6</v>
      </c>
      <c r="G5" s="2" t="str">
        <f t="shared" ca="1" si="5"/>
        <v>Residential</v>
      </c>
      <c r="H5" s="2" t="str">
        <f t="shared" ca="1" si="6"/>
        <v>Delhi</v>
      </c>
      <c r="I5" s="2" t="str">
        <f t="shared" ca="1" si="7"/>
        <v>$500k - $700k</v>
      </c>
    </row>
    <row r="6" spans="1:9" x14ac:dyDescent="0.3">
      <c r="A6" s="2">
        <v>5</v>
      </c>
      <c r="B6" s="3">
        <f t="shared" ca="1" si="0"/>
        <v>45179</v>
      </c>
      <c r="C6" s="2">
        <f t="shared" ca="1" si="1"/>
        <v>8</v>
      </c>
      <c r="D6" s="4">
        <f t="shared" ca="1" si="2"/>
        <v>264013</v>
      </c>
      <c r="E6" s="2">
        <f t="shared" ca="1" si="3"/>
        <v>116</v>
      </c>
      <c r="F6" s="2">
        <f t="shared" ca="1" si="4"/>
        <v>9</v>
      </c>
      <c r="G6" s="2" t="str">
        <f t="shared" ca="1" si="5"/>
        <v>Commercial</v>
      </c>
      <c r="H6" s="2" t="str">
        <f t="shared" ca="1" si="6"/>
        <v>Mumbai</v>
      </c>
      <c r="I6" s="2" t="str">
        <f t="shared" ca="1" si="7"/>
        <v>Above $700k</v>
      </c>
    </row>
    <row r="7" spans="1:9" x14ac:dyDescent="0.3">
      <c r="A7" s="2">
        <v>6</v>
      </c>
      <c r="B7" s="3">
        <f t="shared" ca="1" si="0"/>
        <v>44891</v>
      </c>
      <c r="C7" s="2">
        <f t="shared" ca="1" si="1"/>
        <v>32</v>
      </c>
      <c r="D7" s="4">
        <f t="shared" ca="1" si="2"/>
        <v>157796</v>
      </c>
      <c r="E7" s="2">
        <f t="shared" ca="1" si="3"/>
        <v>65</v>
      </c>
      <c r="F7" s="2">
        <f t="shared" ca="1" si="4"/>
        <v>10</v>
      </c>
      <c r="G7" s="2" t="str">
        <f t="shared" ca="1" si="5"/>
        <v>Residential</v>
      </c>
      <c r="H7" s="2" t="str">
        <f t="shared" ca="1" si="6"/>
        <v>Delhi</v>
      </c>
      <c r="I7" s="2" t="str">
        <f t="shared" ca="1" si="7"/>
        <v>$300k - $500k</v>
      </c>
    </row>
    <row r="8" spans="1:9" x14ac:dyDescent="0.3">
      <c r="A8" s="2">
        <v>7</v>
      </c>
      <c r="B8" s="3">
        <f t="shared" ca="1" si="0"/>
        <v>44843</v>
      </c>
      <c r="C8" s="2">
        <f t="shared" ca="1" si="1"/>
        <v>21</v>
      </c>
      <c r="D8" s="4">
        <f t="shared" ca="1" si="2"/>
        <v>106842</v>
      </c>
      <c r="E8" s="2">
        <f t="shared" ca="1" si="3"/>
        <v>63</v>
      </c>
      <c r="F8" s="2">
        <f t="shared" ca="1" si="4"/>
        <v>9</v>
      </c>
      <c r="G8" s="2" t="str">
        <f t="shared" ca="1" si="5"/>
        <v>Commercial</v>
      </c>
      <c r="H8" s="2" t="str">
        <f t="shared" ca="1" si="6"/>
        <v>Bangalore</v>
      </c>
      <c r="I8" s="2" t="str">
        <f t="shared" ca="1" si="7"/>
        <v>Above $700k</v>
      </c>
    </row>
    <row r="9" spans="1:9" x14ac:dyDescent="0.3">
      <c r="A9" s="2">
        <v>8</v>
      </c>
      <c r="B9" s="3">
        <f t="shared" ca="1" si="0"/>
        <v>44914</v>
      </c>
      <c r="C9" s="2">
        <f t="shared" ca="1" si="1"/>
        <v>46</v>
      </c>
      <c r="D9" s="4">
        <f t="shared" ca="1" si="2"/>
        <v>643164</v>
      </c>
      <c r="E9" s="2">
        <f t="shared" ca="1" si="3"/>
        <v>85</v>
      </c>
      <c r="F9" s="2">
        <f t="shared" ca="1" si="4"/>
        <v>7</v>
      </c>
      <c r="G9" s="2" t="str">
        <f t="shared" ca="1" si="5"/>
        <v>Commercial</v>
      </c>
      <c r="H9" s="2" t="str">
        <f t="shared" ca="1" si="6"/>
        <v>Delhi</v>
      </c>
      <c r="I9" s="2" t="str">
        <f t="shared" ca="1" si="7"/>
        <v>$300k - $500k</v>
      </c>
    </row>
    <row r="10" spans="1:9" x14ac:dyDescent="0.3">
      <c r="A10" s="2">
        <v>9</v>
      </c>
      <c r="B10" s="3">
        <f t="shared" ca="1" si="0"/>
        <v>44991</v>
      </c>
      <c r="C10" s="2">
        <f t="shared" ca="1" si="1"/>
        <v>24</v>
      </c>
      <c r="D10" s="4">
        <f t="shared" ca="1" si="2"/>
        <v>403127</v>
      </c>
      <c r="E10" s="2">
        <f t="shared" ca="1" si="3"/>
        <v>38</v>
      </c>
      <c r="F10" s="2">
        <f t="shared" ca="1" si="4"/>
        <v>9</v>
      </c>
      <c r="G10" s="2" t="str">
        <f t="shared" ca="1" si="5"/>
        <v>Commercial</v>
      </c>
      <c r="H10" s="2" t="str">
        <f t="shared" ca="1" si="6"/>
        <v>Mumbai</v>
      </c>
      <c r="I10" s="2" t="str">
        <f t="shared" ca="1" si="7"/>
        <v>$100k - $300k</v>
      </c>
    </row>
    <row r="11" spans="1:9" x14ac:dyDescent="0.3">
      <c r="A11" s="2">
        <v>10</v>
      </c>
      <c r="B11" s="3">
        <f t="shared" ca="1" si="0"/>
        <v>45097</v>
      </c>
      <c r="C11" s="2">
        <f t="shared" ca="1" si="1"/>
        <v>30</v>
      </c>
      <c r="D11" s="4">
        <f t="shared" ca="1" si="2"/>
        <v>269889</v>
      </c>
      <c r="E11" s="2">
        <f t="shared" ca="1" si="3"/>
        <v>112</v>
      </c>
      <c r="F11" s="2">
        <f t="shared" ca="1" si="4"/>
        <v>9</v>
      </c>
      <c r="G11" s="2" t="str">
        <f t="shared" ca="1" si="5"/>
        <v>Residential</v>
      </c>
      <c r="H11" s="2" t="str">
        <f t="shared" ca="1" si="6"/>
        <v>Pune</v>
      </c>
      <c r="I11" s="2" t="str">
        <f t="shared" ca="1" si="7"/>
        <v>$500k - $700k</v>
      </c>
    </row>
    <row r="12" spans="1:9" x14ac:dyDescent="0.3">
      <c r="A12" s="2">
        <v>11</v>
      </c>
      <c r="B12" s="3">
        <f t="shared" ca="1" si="0"/>
        <v>45290</v>
      </c>
      <c r="C12" s="2">
        <f t="shared" ca="1" si="1"/>
        <v>37</v>
      </c>
      <c r="D12" s="4">
        <f t="shared" ca="1" si="2"/>
        <v>162917</v>
      </c>
      <c r="E12" s="2">
        <f t="shared" ca="1" si="3"/>
        <v>31</v>
      </c>
      <c r="F12" s="2">
        <f t="shared" ca="1" si="4"/>
        <v>6</v>
      </c>
      <c r="G12" s="2" t="str">
        <f t="shared" ca="1" si="5"/>
        <v>Residential</v>
      </c>
      <c r="H12" s="2" t="str">
        <f t="shared" ca="1" si="6"/>
        <v>Delhi</v>
      </c>
      <c r="I12" s="2" t="str">
        <f t="shared" ca="1" si="7"/>
        <v>$500k - $700k</v>
      </c>
    </row>
    <row r="13" spans="1:9" x14ac:dyDescent="0.3">
      <c r="A13" s="2">
        <v>12</v>
      </c>
      <c r="B13" s="3">
        <f t="shared" ca="1" si="0"/>
        <v>44672</v>
      </c>
      <c r="C13" s="2">
        <f t="shared" ca="1" si="1"/>
        <v>21</v>
      </c>
      <c r="D13" s="4">
        <f t="shared" ca="1" si="2"/>
        <v>496226</v>
      </c>
      <c r="E13" s="2">
        <f t="shared" ca="1" si="3"/>
        <v>26</v>
      </c>
      <c r="F13" s="2">
        <f t="shared" ca="1" si="4"/>
        <v>3</v>
      </c>
      <c r="G13" s="2" t="str">
        <f t="shared" ca="1" si="5"/>
        <v>Residential</v>
      </c>
      <c r="H13" s="2" t="str">
        <f t="shared" ca="1" si="6"/>
        <v>Pune</v>
      </c>
      <c r="I13" s="2" t="str">
        <f t="shared" ca="1" si="7"/>
        <v>$300k - $500k</v>
      </c>
    </row>
    <row r="14" spans="1:9" x14ac:dyDescent="0.3">
      <c r="A14" s="2">
        <v>13</v>
      </c>
      <c r="B14" s="3">
        <f t="shared" ca="1" si="0"/>
        <v>44593</v>
      </c>
      <c r="C14" s="2">
        <f t="shared" ca="1" si="1"/>
        <v>12</v>
      </c>
      <c r="D14" s="4">
        <f t="shared" ca="1" si="2"/>
        <v>521052</v>
      </c>
      <c r="E14" s="2">
        <f t="shared" ca="1" si="3"/>
        <v>29</v>
      </c>
      <c r="F14" s="2">
        <f t="shared" ca="1" si="4"/>
        <v>5</v>
      </c>
      <c r="G14" s="2" t="str">
        <f t="shared" ca="1" si="5"/>
        <v>Residential</v>
      </c>
      <c r="H14" s="2" t="str">
        <f t="shared" ca="1" si="6"/>
        <v>Chennai</v>
      </c>
      <c r="I14" s="2" t="str">
        <f t="shared" ca="1" si="7"/>
        <v>$500k - $700k</v>
      </c>
    </row>
    <row r="15" spans="1:9" x14ac:dyDescent="0.3">
      <c r="A15" s="2">
        <v>14</v>
      </c>
      <c r="B15" s="3">
        <f t="shared" ca="1" si="0"/>
        <v>45146</v>
      </c>
      <c r="C15" s="2">
        <f t="shared" ca="1" si="1"/>
        <v>18</v>
      </c>
      <c r="D15" s="4">
        <f t="shared" ca="1" si="2"/>
        <v>956455</v>
      </c>
      <c r="E15" s="2">
        <f t="shared" ca="1" si="3"/>
        <v>18</v>
      </c>
      <c r="F15" s="2">
        <f t="shared" ca="1" si="4"/>
        <v>3</v>
      </c>
      <c r="G15" s="2" t="str">
        <f t="shared" ca="1" si="5"/>
        <v>Commercial</v>
      </c>
      <c r="H15" s="2" t="str">
        <f t="shared" ca="1" si="6"/>
        <v>Mumbai</v>
      </c>
      <c r="I15" s="2" t="str">
        <f t="shared" ca="1" si="7"/>
        <v>$100k - $300k</v>
      </c>
    </row>
    <row r="16" spans="1:9" x14ac:dyDescent="0.3">
      <c r="A16" s="2">
        <v>15</v>
      </c>
      <c r="B16" s="3">
        <f t="shared" ca="1" si="0"/>
        <v>45249</v>
      </c>
      <c r="C16" s="2">
        <f t="shared" ca="1" si="1"/>
        <v>24</v>
      </c>
      <c r="D16" s="4">
        <f t="shared" ca="1" si="2"/>
        <v>237861</v>
      </c>
      <c r="E16" s="2">
        <f t="shared" ca="1" si="3"/>
        <v>10</v>
      </c>
      <c r="F16" s="2">
        <f t="shared" ca="1" si="4"/>
        <v>10</v>
      </c>
      <c r="G16" s="2" t="str">
        <f t="shared" ca="1" si="5"/>
        <v>Commercial</v>
      </c>
      <c r="H16" s="2" t="str">
        <f t="shared" ca="1" si="6"/>
        <v>Mumbai</v>
      </c>
      <c r="I16" s="2" t="str">
        <f t="shared" ca="1" si="7"/>
        <v>$300k - $500k</v>
      </c>
    </row>
    <row r="17" spans="1:9" x14ac:dyDescent="0.3">
      <c r="A17" s="2">
        <v>16</v>
      </c>
      <c r="B17" s="3">
        <f t="shared" ca="1" si="0"/>
        <v>44753</v>
      </c>
      <c r="C17" s="2">
        <f t="shared" ca="1" si="1"/>
        <v>33</v>
      </c>
      <c r="D17" s="4">
        <f t="shared" ca="1" si="2"/>
        <v>327634</v>
      </c>
      <c r="E17" s="2">
        <f t="shared" ca="1" si="3"/>
        <v>32</v>
      </c>
      <c r="F17" s="2">
        <f t="shared" ca="1" si="4"/>
        <v>6</v>
      </c>
      <c r="G17" s="2" t="str">
        <f t="shared" ca="1" si="5"/>
        <v>Residential</v>
      </c>
      <c r="H17" s="2" t="str">
        <f t="shared" ca="1" si="6"/>
        <v>Mumbai</v>
      </c>
      <c r="I17" s="2" t="str">
        <f t="shared" ca="1" si="7"/>
        <v>$500k - $700k</v>
      </c>
    </row>
    <row r="18" spans="1:9" x14ac:dyDescent="0.3">
      <c r="A18" s="2">
        <v>17</v>
      </c>
      <c r="B18" s="3">
        <f t="shared" ca="1" si="0"/>
        <v>45226</v>
      </c>
      <c r="C18" s="2">
        <f t="shared" ca="1" si="1"/>
        <v>38</v>
      </c>
      <c r="D18" s="4">
        <f t="shared" ca="1" si="2"/>
        <v>791939</v>
      </c>
      <c r="E18" s="2">
        <f t="shared" ca="1" si="3"/>
        <v>19</v>
      </c>
      <c r="F18" s="2">
        <f t="shared" ca="1" si="4"/>
        <v>3</v>
      </c>
      <c r="G18" s="2" t="str">
        <f t="shared" ca="1" si="5"/>
        <v>Commercial</v>
      </c>
      <c r="H18" s="2" t="str">
        <f t="shared" ca="1" si="6"/>
        <v>Delhi</v>
      </c>
      <c r="I18" s="2" t="str">
        <f t="shared" ca="1" si="7"/>
        <v>$500k - $700k</v>
      </c>
    </row>
    <row r="19" spans="1:9" x14ac:dyDescent="0.3">
      <c r="A19" s="2">
        <v>18</v>
      </c>
      <c r="B19" s="3">
        <f t="shared" ca="1" si="0"/>
        <v>45174</v>
      </c>
      <c r="C19" s="2">
        <f t="shared" ca="1" si="1"/>
        <v>11</v>
      </c>
      <c r="D19" s="4">
        <f t="shared" ca="1" si="2"/>
        <v>466766</v>
      </c>
      <c r="E19" s="2">
        <f t="shared" ca="1" si="3"/>
        <v>43</v>
      </c>
      <c r="F19" s="2">
        <f t="shared" ca="1" si="4"/>
        <v>5</v>
      </c>
      <c r="G19" s="2" t="str">
        <f t="shared" ca="1" si="5"/>
        <v>Commercial</v>
      </c>
      <c r="H19" s="2" t="str">
        <f t="shared" ca="1" si="6"/>
        <v>Chennai</v>
      </c>
      <c r="I19" s="2" t="str">
        <f t="shared" ca="1" si="7"/>
        <v>$100k - $300k</v>
      </c>
    </row>
    <row r="20" spans="1:9" x14ac:dyDescent="0.3">
      <c r="A20" s="2">
        <v>19</v>
      </c>
      <c r="B20" s="3">
        <f t="shared" ca="1" si="0"/>
        <v>45052</v>
      </c>
      <c r="C20" s="2">
        <f t="shared" ca="1" si="1"/>
        <v>29</v>
      </c>
      <c r="D20" s="4">
        <f t="shared" ca="1" si="2"/>
        <v>346282</v>
      </c>
      <c r="E20" s="2">
        <f t="shared" ca="1" si="3"/>
        <v>14</v>
      </c>
      <c r="F20" s="2">
        <f t="shared" ca="1" si="4"/>
        <v>8</v>
      </c>
      <c r="G20" s="2" t="str">
        <f t="shared" ca="1" si="5"/>
        <v>Residential</v>
      </c>
      <c r="H20" s="2" t="str">
        <f t="shared" ca="1" si="6"/>
        <v>Mumbai</v>
      </c>
      <c r="I20" s="2" t="str">
        <f t="shared" ca="1" si="7"/>
        <v>$300k - $500k</v>
      </c>
    </row>
    <row r="21" spans="1:9" x14ac:dyDescent="0.3">
      <c r="A21" s="2">
        <v>20</v>
      </c>
      <c r="B21" s="3">
        <f t="shared" ca="1" si="0"/>
        <v>44718</v>
      </c>
      <c r="C21" s="2">
        <f t="shared" ca="1" si="1"/>
        <v>47</v>
      </c>
      <c r="D21" s="4">
        <f t="shared" ca="1" si="2"/>
        <v>583384</v>
      </c>
      <c r="E21" s="2">
        <f t="shared" ca="1" si="3"/>
        <v>60</v>
      </c>
      <c r="F21" s="2">
        <f t="shared" ca="1" si="4"/>
        <v>1</v>
      </c>
      <c r="G21" s="2" t="str">
        <f t="shared" ca="1" si="5"/>
        <v>Residential</v>
      </c>
      <c r="H21" s="2" t="str">
        <f t="shared" ca="1" si="6"/>
        <v>Mumbai</v>
      </c>
      <c r="I21" s="2" t="str">
        <f t="shared" ca="1" si="7"/>
        <v>$300k - $500k</v>
      </c>
    </row>
    <row r="22" spans="1:9" x14ac:dyDescent="0.3">
      <c r="A22" s="2">
        <v>21</v>
      </c>
      <c r="B22" s="3">
        <f t="shared" ca="1" si="0"/>
        <v>44567</v>
      </c>
      <c r="C22" s="2">
        <f t="shared" ca="1" si="1"/>
        <v>18</v>
      </c>
      <c r="D22" s="4">
        <f t="shared" ca="1" si="2"/>
        <v>575027</v>
      </c>
      <c r="E22" s="2">
        <f t="shared" ca="1" si="3"/>
        <v>29</v>
      </c>
      <c r="F22" s="2">
        <f t="shared" ca="1" si="4"/>
        <v>9</v>
      </c>
      <c r="G22" s="2" t="str">
        <f t="shared" ca="1" si="5"/>
        <v>Residential</v>
      </c>
      <c r="H22" s="2" t="str">
        <f t="shared" ca="1" si="6"/>
        <v>Pune</v>
      </c>
      <c r="I22" s="2" t="str">
        <f t="shared" ca="1" si="7"/>
        <v>$500k - $700k</v>
      </c>
    </row>
    <row r="23" spans="1:9" x14ac:dyDescent="0.3">
      <c r="A23" s="2">
        <v>22</v>
      </c>
      <c r="B23" s="3">
        <f t="shared" ca="1" si="0"/>
        <v>45075</v>
      </c>
      <c r="C23" s="2">
        <f t="shared" ca="1" si="1"/>
        <v>31</v>
      </c>
      <c r="D23" s="4">
        <f t="shared" ca="1" si="2"/>
        <v>597157</v>
      </c>
      <c r="E23" s="2">
        <f t="shared" ca="1" si="3"/>
        <v>27</v>
      </c>
      <c r="F23" s="2">
        <f t="shared" ca="1" si="4"/>
        <v>3</v>
      </c>
      <c r="G23" s="2" t="str">
        <f t="shared" ca="1" si="5"/>
        <v>Commercial</v>
      </c>
      <c r="H23" s="2" t="str">
        <f t="shared" ca="1" si="6"/>
        <v>Chennai</v>
      </c>
      <c r="I23" s="2" t="str">
        <f t="shared" ca="1" si="7"/>
        <v>$500k - $700k</v>
      </c>
    </row>
    <row r="24" spans="1:9" x14ac:dyDescent="0.3">
      <c r="A24" s="2">
        <v>23</v>
      </c>
      <c r="B24" s="3">
        <f t="shared" ca="1" si="0"/>
        <v>45169</v>
      </c>
      <c r="C24" s="2">
        <f t="shared" ca="1" si="1"/>
        <v>43</v>
      </c>
      <c r="D24" s="4">
        <f t="shared" ca="1" si="2"/>
        <v>836401</v>
      </c>
      <c r="E24" s="2">
        <f t="shared" ca="1" si="3"/>
        <v>102</v>
      </c>
      <c r="F24" s="2">
        <f t="shared" ca="1" si="4"/>
        <v>8</v>
      </c>
      <c r="G24" s="2" t="str">
        <f t="shared" ca="1" si="5"/>
        <v>Residential</v>
      </c>
      <c r="H24" s="2" t="str">
        <f t="shared" ca="1" si="6"/>
        <v>Pune</v>
      </c>
      <c r="I24" s="2" t="str">
        <f t="shared" ca="1" si="7"/>
        <v>$100k - $300k</v>
      </c>
    </row>
    <row r="25" spans="1:9" x14ac:dyDescent="0.3">
      <c r="A25" s="2">
        <v>24</v>
      </c>
      <c r="B25" s="3">
        <f t="shared" ca="1" si="0"/>
        <v>44845</v>
      </c>
      <c r="C25" s="2">
        <f t="shared" ca="1" si="1"/>
        <v>11</v>
      </c>
      <c r="D25" s="4">
        <f t="shared" ca="1" si="2"/>
        <v>231927</v>
      </c>
      <c r="E25" s="2">
        <f t="shared" ca="1" si="3"/>
        <v>41</v>
      </c>
      <c r="F25" s="2">
        <f t="shared" ca="1" si="4"/>
        <v>2</v>
      </c>
      <c r="G25" s="2" t="str">
        <f t="shared" ca="1" si="5"/>
        <v>Residential</v>
      </c>
      <c r="H25" s="2" t="str">
        <f t="shared" ca="1" si="6"/>
        <v>Chennai</v>
      </c>
      <c r="I25" s="2" t="str">
        <f t="shared" ca="1" si="7"/>
        <v>$100k - $300k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2024-10-04T12:40:33Z</dcterms:created>
  <dcterms:modified xsi:type="dcterms:W3CDTF">2024-10-04T13:13:43Z</dcterms:modified>
</cp:coreProperties>
</file>