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a6dc8\Work Folders\Desktop\Promotion\Code\Covid-Modelling\Data\"/>
    </mc:Choice>
  </mc:AlternateContent>
  <bookViews>
    <workbookView xWindow="-105" yWindow="-105" windowWidth="19425" windowHeight="10425" activeTab="9"/>
  </bookViews>
  <sheets>
    <sheet name="Cover_sheet" sheetId="34" r:id="rId1"/>
    <sheet name="Contents" sheetId="35" r:id="rId2"/>
    <sheet name="Notes" sheetId="36" r:id="rId3"/>
    <sheet name="1a" sheetId="9" r:id="rId4"/>
    <sheet name="1b" sheetId="10" r:id="rId5"/>
    <sheet name="2a" sheetId="11" r:id="rId6"/>
    <sheet name="2b" sheetId="12" r:id="rId7"/>
    <sheet name="3" sheetId="13" r:id="rId8"/>
    <sheet name="4" sheetId="14" r:id="rId9"/>
    <sheet name="TotalDeathsAge" sheetId="37" r:id="rId10"/>
    <sheet name="Male" sheetId="15" r:id="rId11"/>
    <sheet name="Female" sheetId="29" r:id="rId12"/>
    <sheet name="7" sheetId="17" r:id="rId13"/>
    <sheet name="8" sheetId="18" r:id="rId14"/>
    <sheet name="9a" sheetId="19" r:id="rId15"/>
    <sheet name="9b" sheetId="30" r:id="rId16"/>
    <sheet name="10a" sheetId="21" r:id="rId17"/>
    <sheet name="10b" sheetId="31" r:id="rId18"/>
    <sheet name="10c" sheetId="32" r:id="rId19"/>
    <sheet name="11a" sheetId="24" r:id="rId20"/>
    <sheet name="11b" sheetId="33" r:id="rId21"/>
    <sheet name="12" sheetId="26" r:id="rId22"/>
    <sheet name="13" sheetId="27" r:id="rId2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0" i="37" l="1"/>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5" i="37"/>
  <c r="B4" i="37"/>
  <c r="B3" i="37"/>
  <c r="B2" i="37"/>
  <c r="DD60" i="37"/>
  <c r="DC60" i="37"/>
  <c r="DB60" i="37"/>
  <c r="DA60" i="37"/>
  <c r="CZ60" i="37"/>
  <c r="CY60" i="37"/>
  <c r="CX60" i="37"/>
  <c r="CW60" i="37"/>
  <c r="CV60" i="37"/>
  <c r="CU60" i="37"/>
  <c r="CT60" i="37"/>
  <c r="CS60" i="37"/>
  <c r="CR60" i="37"/>
  <c r="CQ60" i="37"/>
  <c r="CP60" i="37"/>
  <c r="CO60" i="37"/>
  <c r="CN60" i="37"/>
  <c r="CM60" i="37"/>
  <c r="CL60" i="37"/>
  <c r="CK60" i="37"/>
  <c r="CJ60" i="37"/>
  <c r="CI60" i="37"/>
  <c r="CH60" i="37"/>
  <c r="CG60" i="37"/>
  <c r="CF60" i="37"/>
  <c r="CE60" i="37"/>
  <c r="CD60" i="37"/>
  <c r="CC60" i="37"/>
  <c r="CB60" i="37"/>
  <c r="CA60" i="37"/>
  <c r="BZ60" i="37"/>
  <c r="BY60" i="37"/>
  <c r="BX60" i="37"/>
  <c r="BW60" i="37"/>
  <c r="BV60" i="37"/>
  <c r="BU60"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L60" i="37"/>
  <c r="K60" i="37"/>
  <c r="J60" i="37"/>
  <c r="I60" i="37"/>
  <c r="H60" i="37"/>
  <c r="G60" i="37"/>
  <c r="F60" i="37"/>
  <c r="E60" i="37"/>
  <c r="D60" i="37"/>
  <c r="C60" i="37"/>
  <c r="DD59" i="37"/>
  <c r="DC59" i="37"/>
  <c r="DB59" i="37"/>
  <c r="DA59" i="37"/>
  <c r="CZ59" i="37"/>
  <c r="CY59" i="37"/>
  <c r="CX59" i="37"/>
  <c r="CW59" i="37"/>
  <c r="CV59" i="37"/>
  <c r="CU59" i="37"/>
  <c r="CT59" i="37"/>
  <c r="CS59" i="37"/>
  <c r="CR59" i="37"/>
  <c r="CQ59" i="37"/>
  <c r="CP59" i="37"/>
  <c r="CO59" i="37"/>
  <c r="CN59" i="37"/>
  <c r="CM59" i="37"/>
  <c r="CL59" i="37"/>
  <c r="CK59" i="37"/>
  <c r="CJ59" i="37"/>
  <c r="CI59" i="37"/>
  <c r="CH59" i="37"/>
  <c r="CG59" i="37"/>
  <c r="CF59" i="37"/>
  <c r="CE59" i="37"/>
  <c r="CD59" i="37"/>
  <c r="CC59" i="37"/>
  <c r="CB59" i="37"/>
  <c r="CA59" i="37"/>
  <c r="BZ59" i="37"/>
  <c r="BY59" i="37"/>
  <c r="BX59" i="37"/>
  <c r="BW59" i="37"/>
  <c r="BV59" i="37"/>
  <c r="BU59"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L59" i="37"/>
  <c r="K59" i="37"/>
  <c r="J59" i="37"/>
  <c r="I59" i="37"/>
  <c r="H59" i="37"/>
  <c r="G59" i="37"/>
  <c r="F59" i="37"/>
  <c r="E59" i="37"/>
  <c r="D59" i="37"/>
  <c r="C59" i="37"/>
  <c r="DD58" i="37"/>
  <c r="DC58" i="37"/>
  <c r="DB58" i="37"/>
  <c r="DA58" i="37"/>
  <c r="CZ58" i="37"/>
  <c r="CY58" i="37"/>
  <c r="CX58" i="37"/>
  <c r="CW58" i="37"/>
  <c r="CV58" i="37"/>
  <c r="CU58" i="37"/>
  <c r="CT58" i="37"/>
  <c r="CS58" i="37"/>
  <c r="CR58" i="37"/>
  <c r="CQ58" i="37"/>
  <c r="CP58" i="37"/>
  <c r="CO58" i="37"/>
  <c r="CN58" i="37"/>
  <c r="CM58" i="37"/>
  <c r="CL58" i="37"/>
  <c r="CK58" i="37"/>
  <c r="CJ58" i="37"/>
  <c r="CI58" i="37"/>
  <c r="CH58" i="37"/>
  <c r="CG58" i="37"/>
  <c r="CF58" i="37"/>
  <c r="CE58" i="37"/>
  <c r="CD58" i="37"/>
  <c r="CC58" i="37"/>
  <c r="CB58" i="37"/>
  <c r="CA58" i="37"/>
  <c r="BZ58" i="37"/>
  <c r="BY58" i="37"/>
  <c r="BX58" i="37"/>
  <c r="BW58" i="37"/>
  <c r="BV58" i="37"/>
  <c r="BU58"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L58" i="37"/>
  <c r="K58" i="37"/>
  <c r="J58" i="37"/>
  <c r="I58" i="37"/>
  <c r="H58" i="37"/>
  <c r="G58" i="37"/>
  <c r="F58" i="37"/>
  <c r="E58" i="37"/>
  <c r="D58" i="37"/>
  <c r="C58" i="37"/>
  <c r="DD57" i="37"/>
  <c r="DC57" i="37"/>
  <c r="DB57" i="37"/>
  <c r="DA57" i="37"/>
  <c r="CZ57" i="37"/>
  <c r="CY57" i="37"/>
  <c r="CX57" i="37"/>
  <c r="CW57" i="37"/>
  <c r="CV57" i="37"/>
  <c r="CU57" i="37"/>
  <c r="CT57" i="37"/>
  <c r="CS57" i="37"/>
  <c r="CR57" i="37"/>
  <c r="CQ57" i="37"/>
  <c r="CP57" i="37"/>
  <c r="CO57" i="37"/>
  <c r="CN57" i="37"/>
  <c r="CM57" i="37"/>
  <c r="CL57" i="37"/>
  <c r="CK57" i="37"/>
  <c r="CJ57" i="37"/>
  <c r="CI57" i="37"/>
  <c r="CH57" i="37"/>
  <c r="CG57" i="37"/>
  <c r="CF57" i="37"/>
  <c r="CE57" i="37"/>
  <c r="CD57" i="37"/>
  <c r="CC57" i="37"/>
  <c r="CB57" i="37"/>
  <c r="CA57" i="37"/>
  <c r="BZ57" i="37"/>
  <c r="BY57" i="37"/>
  <c r="BX57" i="37"/>
  <c r="BW57" i="37"/>
  <c r="BV57" i="37"/>
  <c r="BU57"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L57" i="37"/>
  <c r="K57" i="37"/>
  <c r="J57" i="37"/>
  <c r="I57" i="37"/>
  <c r="H57" i="37"/>
  <c r="G57" i="37"/>
  <c r="F57" i="37"/>
  <c r="E57" i="37"/>
  <c r="D57" i="37"/>
  <c r="C57" i="37"/>
  <c r="DD56" i="37"/>
  <c r="DC56" i="37"/>
  <c r="DB56" i="37"/>
  <c r="DA56" i="37"/>
  <c r="CZ56" i="37"/>
  <c r="CY56" i="37"/>
  <c r="CX56" i="37"/>
  <c r="CW56" i="37"/>
  <c r="CV56" i="37"/>
  <c r="CU56" i="37"/>
  <c r="CT56" i="37"/>
  <c r="CS56" i="37"/>
  <c r="CR56" i="37"/>
  <c r="CQ56" i="37"/>
  <c r="CP56" i="37"/>
  <c r="CO56" i="37"/>
  <c r="CN56" i="37"/>
  <c r="CM56" i="37"/>
  <c r="CL56" i="37"/>
  <c r="CK56" i="37"/>
  <c r="CJ56" i="37"/>
  <c r="CI56" i="37"/>
  <c r="CH56" i="37"/>
  <c r="CG56" i="37"/>
  <c r="CF56" i="37"/>
  <c r="CE56" i="37"/>
  <c r="CD56" i="37"/>
  <c r="CC56" i="37"/>
  <c r="CB56" i="37"/>
  <c r="CA56" i="37"/>
  <c r="BZ56" i="37"/>
  <c r="BY56" i="37"/>
  <c r="BX56" i="37"/>
  <c r="BW56" i="37"/>
  <c r="BV56" i="37"/>
  <c r="BU56"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L56" i="37"/>
  <c r="K56" i="37"/>
  <c r="J56" i="37"/>
  <c r="I56" i="37"/>
  <c r="H56" i="37"/>
  <c r="G56" i="37"/>
  <c r="F56" i="37"/>
  <c r="E56" i="37"/>
  <c r="D56" i="37"/>
  <c r="C56" i="37"/>
  <c r="DD55" i="37"/>
  <c r="DC55" i="37"/>
  <c r="DB55" i="37"/>
  <c r="DA55" i="37"/>
  <c r="CZ55" i="37"/>
  <c r="CY55" i="37"/>
  <c r="CX55" i="37"/>
  <c r="CW55" i="37"/>
  <c r="CV55" i="37"/>
  <c r="CU55" i="37"/>
  <c r="CT55" i="37"/>
  <c r="CS55" i="37"/>
  <c r="CR55" i="37"/>
  <c r="CQ55" i="37"/>
  <c r="CP55" i="37"/>
  <c r="CO55" i="37"/>
  <c r="CN55" i="37"/>
  <c r="CM55" i="37"/>
  <c r="CL55" i="37"/>
  <c r="CK55" i="37"/>
  <c r="CJ55" i="37"/>
  <c r="CI55" i="37"/>
  <c r="CH55" i="37"/>
  <c r="CG55" i="37"/>
  <c r="CF55" i="37"/>
  <c r="CE55" i="37"/>
  <c r="CD55" i="37"/>
  <c r="CC55" i="37"/>
  <c r="CB55" i="37"/>
  <c r="CA55" i="37"/>
  <c r="BZ55" i="37"/>
  <c r="BY55" i="37"/>
  <c r="BX55" i="37"/>
  <c r="BW55" i="37"/>
  <c r="BV55" i="37"/>
  <c r="BU55"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L55" i="37"/>
  <c r="K55" i="37"/>
  <c r="J55" i="37"/>
  <c r="I55" i="37"/>
  <c r="H55" i="37"/>
  <c r="G55" i="37"/>
  <c r="F55" i="37"/>
  <c r="E55" i="37"/>
  <c r="D55" i="37"/>
  <c r="C55" i="37"/>
  <c r="DD54" i="37"/>
  <c r="DC54" i="37"/>
  <c r="DB54" i="37"/>
  <c r="DA54" i="37"/>
  <c r="CZ54" i="37"/>
  <c r="CY54" i="37"/>
  <c r="CX54" i="37"/>
  <c r="CW54" i="37"/>
  <c r="CV54" i="37"/>
  <c r="CU54" i="37"/>
  <c r="CT54" i="37"/>
  <c r="CS54" i="37"/>
  <c r="CR54" i="37"/>
  <c r="CQ54" i="37"/>
  <c r="CP54" i="37"/>
  <c r="CO54" i="37"/>
  <c r="CN54" i="37"/>
  <c r="CM54" i="37"/>
  <c r="CL54" i="37"/>
  <c r="CK54" i="37"/>
  <c r="CJ54" i="37"/>
  <c r="CI54" i="37"/>
  <c r="CH54" i="37"/>
  <c r="CG54" i="37"/>
  <c r="CF54" i="37"/>
  <c r="CE54" i="37"/>
  <c r="CD54" i="37"/>
  <c r="CC54" i="37"/>
  <c r="CB54" i="37"/>
  <c r="CA54" i="37"/>
  <c r="BZ54" i="37"/>
  <c r="BY54" i="37"/>
  <c r="BX54" i="37"/>
  <c r="BW54" i="37"/>
  <c r="BV54" i="37"/>
  <c r="BU54"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L54" i="37"/>
  <c r="K54" i="37"/>
  <c r="J54" i="37"/>
  <c r="I54" i="37"/>
  <c r="H54" i="37"/>
  <c r="G54" i="37"/>
  <c r="F54" i="37"/>
  <c r="E54" i="37"/>
  <c r="D54" i="37"/>
  <c r="C54" i="37"/>
  <c r="DD53" i="37"/>
  <c r="DC53" i="37"/>
  <c r="DB53" i="37"/>
  <c r="DA53" i="37"/>
  <c r="CZ53" i="37"/>
  <c r="CY53" i="37"/>
  <c r="CX53" i="37"/>
  <c r="CW53" i="37"/>
  <c r="CV53" i="37"/>
  <c r="CU53" i="37"/>
  <c r="CT53" i="37"/>
  <c r="CS53" i="37"/>
  <c r="CR53" i="37"/>
  <c r="CQ53" i="37"/>
  <c r="CP53" i="37"/>
  <c r="CO53" i="37"/>
  <c r="CN53" i="37"/>
  <c r="CM53" i="37"/>
  <c r="CL53" i="37"/>
  <c r="CK53" i="37"/>
  <c r="CJ53" i="37"/>
  <c r="CI53" i="37"/>
  <c r="CH53" i="37"/>
  <c r="CG53" i="37"/>
  <c r="CF53" i="37"/>
  <c r="CE53" i="37"/>
  <c r="CD53" i="37"/>
  <c r="CC53" i="37"/>
  <c r="CB53" i="37"/>
  <c r="CA53" i="37"/>
  <c r="BZ53" i="37"/>
  <c r="BY53" i="37"/>
  <c r="BX53" i="37"/>
  <c r="BW53" i="37"/>
  <c r="BV53" i="37"/>
  <c r="BU53"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L53" i="37"/>
  <c r="K53" i="37"/>
  <c r="J53" i="37"/>
  <c r="I53" i="37"/>
  <c r="H53" i="37"/>
  <c r="G53" i="37"/>
  <c r="F53" i="37"/>
  <c r="E53" i="37"/>
  <c r="D53" i="37"/>
  <c r="C53" i="37"/>
  <c r="DD52" i="37"/>
  <c r="DC52" i="37"/>
  <c r="DB52" i="37"/>
  <c r="DA52" i="37"/>
  <c r="CZ52" i="37"/>
  <c r="CY52" i="37"/>
  <c r="CX52" i="37"/>
  <c r="CW52" i="37"/>
  <c r="CV52" i="37"/>
  <c r="CU52" i="37"/>
  <c r="CT52" i="37"/>
  <c r="CS52" i="37"/>
  <c r="CR52" i="37"/>
  <c r="CQ52" i="37"/>
  <c r="CP52" i="37"/>
  <c r="CO52" i="37"/>
  <c r="CN52" i="37"/>
  <c r="CM52" i="37"/>
  <c r="CL52" i="37"/>
  <c r="CK52" i="37"/>
  <c r="CJ52" i="37"/>
  <c r="CI52" i="37"/>
  <c r="CH52" i="37"/>
  <c r="CG52" i="37"/>
  <c r="CF52" i="37"/>
  <c r="CE52" i="37"/>
  <c r="CD52" i="37"/>
  <c r="CC52" i="37"/>
  <c r="CB52" i="37"/>
  <c r="CA52" i="37"/>
  <c r="BZ52" i="37"/>
  <c r="BY52" i="37"/>
  <c r="BX52" i="37"/>
  <c r="BW52" i="37"/>
  <c r="BV52" i="37"/>
  <c r="BU52"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L52" i="37"/>
  <c r="K52" i="37"/>
  <c r="J52" i="37"/>
  <c r="I52" i="37"/>
  <c r="H52" i="37"/>
  <c r="G52" i="37"/>
  <c r="F52" i="37"/>
  <c r="E52" i="37"/>
  <c r="D52" i="37"/>
  <c r="C52" i="37"/>
  <c r="DD51" i="37"/>
  <c r="DC51" i="37"/>
  <c r="DB51" i="37"/>
  <c r="DA51" i="37"/>
  <c r="CZ51" i="37"/>
  <c r="CY51" i="37"/>
  <c r="CX51" i="37"/>
  <c r="CW51" i="37"/>
  <c r="CV51" i="37"/>
  <c r="CU51" i="37"/>
  <c r="CT51" i="37"/>
  <c r="CS51" i="37"/>
  <c r="CR51" i="37"/>
  <c r="CQ51" i="37"/>
  <c r="CP51" i="37"/>
  <c r="CO51" i="37"/>
  <c r="CN51" i="37"/>
  <c r="CM51" i="37"/>
  <c r="CL51" i="37"/>
  <c r="CK51" i="37"/>
  <c r="CJ51" i="37"/>
  <c r="CI51" i="37"/>
  <c r="CH51" i="37"/>
  <c r="CG51" i="37"/>
  <c r="CF51" i="37"/>
  <c r="CE51" i="37"/>
  <c r="CD51" i="37"/>
  <c r="CC51" i="37"/>
  <c r="CB51" i="37"/>
  <c r="CA51" i="37"/>
  <c r="BZ51" i="37"/>
  <c r="BY51" i="37"/>
  <c r="BX51" i="37"/>
  <c r="BW51" i="37"/>
  <c r="BV51" i="37"/>
  <c r="BU51"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L51" i="37"/>
  <c r="K51" i="37"/>
  <c r="J51" i="37"/>
  <c r="I51" i="37"/>
  <c r="H51" i="37"/>
  <c r="G51" i="37"/>
  <c r="F51" i="37"/>
  <c r="E51" i="37"/>
  <c r="D51" i="37"/>
  <c r="C51" i="37"/>
  <c r="DD50" i="37"/>
  <c r="DC50" i="37"/>
  <c r="DB50" i="37"/>
  <c r="DA50" i="37"/>
  <c r="CZ50" i="37"/>
  <c r="CY50" i="37"/>
  <c r="CX50" i="37"/>
  <c r="CW50" i="37"/>
  <c r="CV50" i="37"/>
  <c r="CU50" i="37"/>
  <c r="CT50" i="37"/>
  <c r="CS50" i="37"/>
  <c r="CR50" i="37"/>
  <c r="CQ50" i="37"/>
  <c r="CP50" i="37"/>
  <c r="CO50" i="37"/>
  <c r="CN50" i="37"/>
  <c r="CM50" i="37"/>
  <c r="CL50" i="37"/>
  <c r="CK50" i="37"/>
  <c r="CJ50" i="37"/>
  <c r="CI50" i="37"/>
  <c r="CH50" i="37"/>
  <c r="CG50" i="37"/>
  <c r="CF50" i="37"/>
  <c r="CE50" i="37"/>
  <c r="CD50" i="37"/>
  <c r="CC50" i="37"/>
  <c r="CB50" i="37"/>
  <c r="CA50" i="37"/>
  <c r="BZ50" i="37"/>
  <c r="BY50" i="37"/>
  <c r="BX50" i="37"/>
  <c r="BW50" i="37"/>
  <c r="BV50" i="37"/>
  <c r="BU50"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L50" i="37"/>
  <c r="K50" i="37"/>
  <c r="J50" i="37"/>
  <c r="I50" i="37"/>
  <c r="H50" i="37"/>
  <c r="G50" i="37"/>
  <c r="F50" i="37"/>
  <c r="E50" i="37"/>
  <c r="D50" i="37"/>
  <c r="C50" i="37"/>
  <c r="DD49" i="37"/>
  <c r="DC49" i="37"/>
  <c r="DB49" i="37"/>
  <c r="DA49" i="37"/>
  <c r="CZ49" i="37"/>
  <c r="CY49" i="37"/>
  <c r="CX49" i="37"/>
  <c r="CW49" i="37"/>
  <c r="CV49" i="37"/>
  <c r="CU49" i="37"/>
  <c r="CT49" i="37"/>
  <c r="CS49" i="37"/>
  <c r="CR49" i="37"/>
  <c r="CQ49" i="37"/>
  <c r="CP49" i="37"/>
  <c r="CO49" i="37"/>
  <c r="CN49" i="37"/>
  <c r="CM49" i="37"/>
  <c r="CL49" i="37"/>
  <c r="CK49" i="37"/>
  <c r="CJ49" i="37"/>
  <c r="CI49" i="37"/>
  <c r="CH49" i="37"/>
  <c r="CG49" i="37"/>
  <c r="CF49" i="37"/>
  <c r="CE49" i="37"/>
  <c r="CD49" i="37"/>
  <c r="CC49" i="37"/>
  <c r="CB49" i="37"/>
  <c r="CA49" i="37"/>
  <c r="BZ49" i="37"/>
  <c r="BY49" i="37"/>
  <c r="BX49" i="37"/>
  <c r="BW49" i="37"/>
  <c r="BV49" i="37"/>
  <c r="BU49"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L49" i="37"/>
  <c r="K49" i="37"/>
  <c r="J49" i="37"/>
  <c r="I49" i="37"/>
  <c r="H49" i="37"/>
  <c r="G49" i="37"/>
  <c r="F49" i="37"/>
  <c r="E49" i="37"/>
  <c r="D49" i="37"/>
  <c r="C49" i="37"/>
  <c r="DD48" i="37"/>
  <c r="DC48" i="37"/>
  <c r="DB48" i="37"/>
  <c r="DA48" i="37"/>
  <c r="CZ48" i="37"/>
  <c r="CY48" i="37"/>
  <c r="CX48" i="37"/>
  <c r="CW48" i="37"/>
  <c r="CV48" i="37"/>
  <c r="CU48" i="37"/>
  <c r="CT48" i="37"/>
  <c r="CS48" i="37"/>
  <c r="CR48" i="37"/>
  <c r="CQ48" i="37"/>
  <c r="CP48" i="37"/>
  <c r="CO48" i="37"/>
  <c r="CN48" i="37"/>
  <c r="CM48" i="37"/>
  <c r="CL48" i="37"/>
  <c r="CK48" i="37"/>
  <c r="CJ48" i="37"/>
  <c r="CI48" i="37"/>
  <c r="CH48" i="37"/>
  <c r="CG48" i="37"/>
  <c r="CF48" i="37"/>
  <c r="CE48" i="37"/>
  <c r="CD48" i="37"/>
  <c r="CC48" i="37"/>
  <c r="CB48" i="37"/>
  <c r="CA48" i="37"/>
  <c r="BZ48" i="37"/>
  <c r="BY48" i="37"/>
  <c r="BX48" i="37"/>
  <c r="BW48" i="37"/>
  <c r="BV48" i="37"/>
  <c r="BU48"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L48" i="37"/>
  <c r="K48" i="37"/>
  <c r="J48" i="37"/>
  <c r="I48" i="37"/>
  <c r="H48" i="37"/>
  <c r="G48" i="37"/>
  <c r="F48" i="37"/>
  <c r="E48" i="37"/>
  <c r="D48" i="37"/>
  <c r="C48" i="37"/>
  <c r="DD47" i="37"/>
  <c r="DC47" i="37"/>
  <c r="DB47" i="37"/>
  <c r="DA47" i="37"/>
  <c r="CZ47" i="37"/>
  <c r="CY47" i="37"/>
  <c r="CX47" i="37"/>
  <c r="CW47" i="37"/>
  <c r="CV47" i="37"/>
  <c r="CU47" i="37"/>
  <c r="CT47" i="37"/>
  <c r="CS47" i="37"/>
  <c r="CR47" i="37"/>
  <c r="CQ47" i="37"/>
  <c r="CP47" i="37"/>
  <c r="CO47" i="37"/>
  <c r="CN47" i="37"/>
  <c r="CM47" i="37"/>
  <c r="CL47" i="37"/>
  <c r="CK47" i="37"/>
  <c r="CJ47" i="37"/>
  <c r="CI47" i="37"/>
  <c r="CH47" i="37"/>
  <c r="CG47" i="37"/>
  <c r="CF47" i="37"/>
  <c r="CE47" i="37"/>
  <c r="CD47" i="37"/>
  <c r="CC47" i="37"/>
  <c r="CB47" i="37"/>
  <c r="CA47" i="37"/>
  <c r="BZ47" i="37"/>
  <c r="BY47" i="37"/>
  <c r="BX47" i="37"/>
  <c r="BW47" i="37"/>
  <c r="BV47" i="37"/>
  <c r="BU47"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L47" i="37"/>
  <c r="K47" i="37"/>
  <c r="J47" i="37"/>
  <c r="I47" i="37"/>
  <c r="H47" i="37"/>
  <c r="G47" i="37"/>
  <c r="F47" i="37"/>
  <c r="E47" i="37"/>
  <c r="D47" i="37"/>
  <c r="C47" i="37"/>
  <c r="DD46" i="37"/>
  <c r="DC46" i="37"/>
  <c r="DB46" i="37"/>
  <c r="DA46" i="37"/>
  <c r="CZ46" i="37"/>
  <c r="CY46" i="37"/>
  <c r="CX46" i="37"/>
  <c r="CW46" i="37"/>
  <c r="CV46" i="37"/>
  <c r="CU46" i="37"/>
  <c r="CT46" i="37"/>
  <c r="CS46" i="37"/>
  <c r="CR46" i="37"/>
  <c r="CQ46" i="37"/>
  <c r="CP46" i="37"/>
  <c r="CO46" i="37"/>
  <c r="CN46" i="37"/>
  <c r="CM46" i="37"/>
  <c r="CL46" i="37"/>
  <c r="CK46" i="37"/>
  <c r="CJ46" i="37"/>
  <c r="CI46" i="37"/>
  <c r="CH46" i="37"/>
  <c r="CG46" i="37"/>
  <c r="CF46" i="37"/>
  <c r="CE46" i="37"/>
  <c r="CD46" i="37"/>
  <c r="CC46" i="37"/>
  <c r="CB46" i="37"/>
  <c r="CA46" i="37"/>
  <c r="BZ46" i="37"/>
  <c r="BY46" i="37"/>
  <c r="BX46" i="37"/>
  <c r="BW46" i="37"/>
  <c r="BV46" i="37"/>
  <c r="BU46"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L46" i="37"/>
  <c r="K46" i="37"/>
  <c r="J46" i="37"/>
  <c r="I46" i="37"/>
  <c r="H46" i="37"/>
  <c r="G46" i="37"/>
  <c r="F46" i="37"/>
  <c r="E46" i="37"/>
  <c r="D46" i="37"/>
  <c r="C46" i="37"/>
  <c r="DD45" i="37"/>
  <c r="DC45" i="37"/>
  <c r="DB45" i="37"/>
  <c r="DA45" i="37"/>
  <c r="CZ45" i="37"/>
  <c r="CY45" i="37"/>
  <c r="CX45" i="37"/>
  <c r="CW45" i="37"/>
  <c r="CV45" i="37"/>
  <c r="CU45" i="37"/>
  <c r="CT45" i="37"/>
  <c r="CS45" i="37"/>
  <c r="CR45" i="37"/>
  <c r="CQ45" i="37"/>
  <c r="CP45" i="37"/>
  <c r="CO45" i="37"/>
  <c r="CN45" i="37"/>
  <c r="CM45" i="37"/>
  <c r="CL45" i="37"/>
  <c r="CK45" i="37"/>
  <c r="CJ45" i="37"/>
  <c r="CI45" i="37"/>
  <c r="CH45" i="37"/>
  <c r="CG45" i="37"/>
  <c r="CF45" i="37"/>
  <c r="CE45" i="37"/>
  <c r="CD45" i="37"/>
  <c r="CC45" i="37"/>
  <c r="CB45" i="37"/>
  <c r="CA45" i="37"/>
  <c r="BZ45" i="37"/>
  <c r="BY45" i="37"/>
  <c r="BX45" i="37"/>
  <c r="BW45" i="37"/>
  <c r="BV45" i="37"/>
  <c r="BU45"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L45" i="37"/>
  <c r="K45" i="37"/>
  <c r="J45" i="37"/>
  <c r="I45" i="37"/>
  <c r="H45" i="37"/>
  <c r="G45" i="37"/>
  <c r="F45" i="37"/>
  <c r="E45" i="37"/>
  <c r="D45" i="37"/>
  <c r="C45" i="37"/>
  <c r="DD44" i="37"/>
  <c r="DC44" i="37"/>
  <c r="DB44" i="37"/>
  <c r="DA44" i="37"/>
  <c r="CZ44" i="37"/>
  <c r="CY44" i="37"/>
  <c r="CX44" i="37"/>
  <c r="CW44" i="37"/>
  <c r="CV44" i="37"/>
  <c r="CU44" i="37"/>
  <c r="CT44" i="37"/>
  <c r="CS44" i="37"/>
  <c r="CR44" i="37"/>
  <c r="CQ44" i="37"/>
  <c r="CP44" i="37"/>
  <c r="CO44" i="37"/>
  <c r="CN44" i="37"/>
  <c r="CM44" i="37"/>
  <c r="CL44" i="37"/>
  <c r="CK44" i="37"/>
  <c r="CJ44" i="37"/>
  <c r="CI44" i="37"/>
  <c r="CH44" i="37"/>
  <c r="CG44" i="37"/>
  <c r="CF44" i="37"/>
  <c r="CE44" i="37"/>
  <c r="CD44" i="37"/>
  <c r="CC44" i="37"/>
  <c r="CB44" i="37"/>
  <c r="CA44" i="37"/>
  <c r="BZ44" i="37"/>
  <c r="BY44" i="37"/>
  <c r="BX44" i="37"/>
  <c r="BW44" i="37"/>
  <c r="BV44" i="37"/>
  <c r="BU44"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L44" i="37"/>
  <c r="K44" i="37"/>
  <c r="J44" i="37"/>
  <c r="I44" i="37"/>
  <c r="H44" i="37"/>
  <c r="G44" i="37"/>
  <c r="F44" i="37"/>
  <c r="E44" i="37"/>
  <c r="D44" i="37"/>
  <c r="C44" i="37"/>
  <c r="DD43" i="37"/>
  <c r="DC43" i="37"/>
  <c r="DB43" i="37"/>
  <c r="DA43" i="37"/>
  <c r="CZ43" i="37"/>
  <c r="CY43" i="37"/>
  <c r="CX43" i="37"/>
  <c r="CW43" i="37"/>
  <c r="CV43" i="37"/>
  <c r="CU43" i="37"/>
  <c r="CT43" i="37"/>
  <c r="CS43" i="37"/>
  <c r="CR43" i="37"/>
  <c r="CQ43" i="37"/>
  <c r="CP43" i="37"/>
  <c r="CO43" i="37"/>
  <c r="CN43" i="37"/>
  <c r="CM43" i="37"/>
  <c r="CL43" i="37"/>
  <c r="CK43" i="37"/>
  <c r="CJ43" i="37"/>
  <c r="CI43" i="37"/>
  <c r="CH43" i="37"/>
  <c r="CG43" i="37"/>
  <c r="CF43" i="37"/>
  <c r="CE43" i="37"/>
  <c r="CD43" i="37"/>
  <c r="CC43" i="37"/>
  <c r="CB43" i="37"/>
  <c r="CA43" i="37"/>
  <c r="BZ43" i="37"/>
  <c r="BY43" i="37"/>
  <c r="BX43" i="37"/>
  <c r="BW43" i="37"/>
  <c r="BV43" i="37"/>
  <c r="BU43"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L43" i="37"/>
  <c r="K43" i="37"/>
  <c r="J43" i="37"/>
  <c r="I43" i="37"/>
  <c r="H43" i="37"/>
  <c r="G43" i="37"/>
  <c r="F43" i="37"/>
  <c r="E43" i="37"/>
  <c r="D43" i="37"/>
  <c r="C43" i="37"/>
  <c r="DD42" i="37"/>
  <c r="DC42" i="37"/>
  <c r="DB42" i="37"/>
  <c r="DA42" i="37"/>
  <c r="CZ42" i="37"/>
  <c r="CY42" i="37"/>
  <c r="CX42" i="37"/>
  <c r="CW42" i="37"/>
  <c r="CV42" i="37"/>
  <c r="CU42" i="37"/>
  <c r="CT42" i="37"/>
  <c r="CS42" i="37"/>
  <c r="CR42" i="37"/>
  <c r="CQ42" i="37"/>
  <c r="CP42" i="37"/>
  <c r="CO42" i="37"/>
  <c r="CN42" i="37"/>
  <c r="CM42" i="37"/>
  <c r="CL42" i="37"/>
  <c r="CK42" i="37"/>
  <c r="CJ42" i="37"/>
  <c r="CI42" i="37"/>
  <c r="CH42" i="37"/>
  <c r="CG42" i="37"/>
  <c r="CF42" i="37"/>
  <c r="CE42" i="37"/>
  <c r="CD42" i="37"/>
  <c r="CC42" i="37"/>
  <c r="CB42" i="37"/>
  <c r="CA42" i="37"/>
  <c r="BZ42" i="37"/>
  <c r="BY42" i="37"/>
  <c r="BX42" i="37"/>
  <c r="BW42" i="37"/>
  <c r="BV42" i="37"/>
  <c r="BU42"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L42" i="37"/>
  <c r="K42" i="37"/>
  <c r="J42" i="37"/>
  <c r="I42" i="37"/>
  <c r="H42" i="37"/>
  <c r="G42" i="37"/>
  <c r="F42" i="37"/>
  <c r="E42" i="37"/>
  <c r="D42" i="37"/>
  <c r="C42" i="37"/>
  <c r="DD41" i="37"/>
  <c r="DC41" i="37"/>
  <c r="DB41" i="37"/>
  <c r="DA41" i="37"/>
  <c r="CZ41" i="37"/>
  <c r="CY41" i="37"/>
  <c r="CX41" i="37"/>
  <c r="CW41" i="37"/>
  <c r="CV41" i="37"/>
  <c r="CU41" i="37"/>
  <c r="CT41" i="37"/>
  <c r="CS41" i="37"/>
  <c r="CR41" i="37"/>
  <c r="CQ41" i="37"/>
  <c r="CP41" i="37"/>
  <c r="CO41" i="37"/>
  <c r="CN41" i="37"/>
  <c r="CM41" i="37"/>
  <c r="CL41" i="37"/>
  <c r="CK41" i="37"/>
  <c r="CJ41" i="37"/>
  <c r="CI41" i="37"/>
  <c r="CH41" i="37"/>
  <c r="CG41" i="37"/>
  <c r="CF41" i="37"/>
  <c r="CE41" i="37"/>
  <c r="CD41" i="37"/>
  <c r="CC41" i="37"/>
  <c r="CB41" i="37"/>
  <c r="CA41" i="37"/>
  <c r="BZ41" i="37"/>
  <c r="BY41" i="37"/>
  <c r="BX41" i="37"/>
  <c r="BW41" i="37"/>
  <c r="BV41" i="37"/>
  <c r="BU41" i="37"/>
  <c r="BT41" i="37"/>
  <c r="BS41" i="37"/>
  <c r="BR41" i="37"/>
  <c r="BQ41" i="37"/>
  <c r="BP41" i="37"/>
  <c r="BO41" i="37"/>
  <c r="BN41" i="37"/>
  <c r="BM41" i="37"/>
  <c r="BL41" i="37"/>
  <c r="BK41" i="37"/>
  <c r="BJ41" i="37"/>
  <c r="BI41" i="37"/>
  <c r="BH41" i="37"/>
  <c r="BG41" i="37"/>
  <c r="BF41" i="37"/>
  <c r="BE41" i="37"/>
  <c r="BD41" i="37"/>
  <c r="BC41" i="37"/>
  <c r="BB41" i="37"/>
  <c r="BA41" i="37"/>
  <c r="AZ41" i="37"/>
  <c r="AY41" i="37"/>
  <c r="AX41" i="37"/>
  <c r="AW41" i="37"/>
  <c r="AV41" i="37"/>
  <c r="AU41" i="37"/>
  <c r="AT41" i="37"/>
  <c r="AS41" i="37"/>
  <c r="AR41" i="37"/>
  <c r="AQ41" i="37"/>
  <c r="AP41" i="37"/>
  <c r="AO41" i="37"/>
  <c r="AN41" i="37"/>
  <c r="AM41" i="37"/>
  <c r="AL41" i="37"/>
  <c r="AK41" i="37"/>
  <c r="AJ41" i="37"/>
  <c r="AI41" i="37"/>
  <c r="AH41" i="37"/>
  <c r="AG41" i="37"/>
  <c r="AF41" i="37"/>
  <c r="AE41" i="37"/>
  <c r="AD41" i="37"/>
  <c r="AC41" i="37"/>
  <c r="AB41" i="37"/>
  <c r="AA41" i="37"/>
  <c r="Z41" i="37"/>
  <c r="Y41" i="37"/>
  <c r="X41" i="37"/>
  <c r="W41" i="37"/>
  <c r="V41" i="37"/>
  <c r="U41" i="37"/>
  <c r="T41" i="37"/>
  <c r="S41" i="37"/>
  <c r="R41" i="37"/>
  <c r="Q41" i="37"/>
  <c r="P41" i="37"/>
  <c r="O41" i="37"/>
  <c r="N41" i="37"/>
  <c r="M41" i="37"/>
  <c r="L41" i="37"/>
  <c r="K41" i="37"/>
  <c r="J41" i="37"/>
  <c r="I41" i="37"/>
  <c r="H41" i="37"/>
  <c r="G41" i="37"/>
  <c r="F41" i="37"/>
  <c r="E41" i="37"/>
  <c r="D41" i="37"/>
  <c r="C41" i="37"/>
  <c r="DD40" i="37"/>
  <c r="DC40" i="37"/>
  <c r="DB40" i="37"/>
  <c r="DA40" i="37"/>
  <c r="CZ40" i="37"/>
  <c r="CY40" i="37"/>
  <c r="CX40" i="37"/>
  <c r="CW40" i="37"/>
  <c r="CV40" i="37"/>
  <c r="CU40" i="37"/>
  <c r="CT40" i="37"/>
  <c r="CS40" i="37"/>
  <c r="CR40" i="37"/>
  <c r="CQ40" i="37"/>
  <c r="CP40" i="37"/>
  <c r="CO40" i="37"/>
  <c r="CN40" i="37"/>
  <c r="CM40" i="37"/>
  <c r="CL40" i="37"/>
  <c r="CK40" i="37"/>
  <c r="CJ40" i="37"/>
  <c r="CI40" i="37"/>
  <c r="CH40" i="37"/>
  <c r="CG40" i="37"/>
  <c r="CF40" i="37"/>
  <c r="CE40" i="37"/>
  <c r="CD40" i="37"/>
  <c r="CC40" i="37"/>
  <c r="CB40" i="37"/>
  <c r="CA40" i="37"/>
  <c r="BZ40" i="37"/>
  <c r="BY40" i="37"/>
  <c r="BX40" i="37"/>
  <c r="BW40" i="37"/>
  <c r="BV40" i="37"/>
  <c r="BU40"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L40" i="37"/>
  <c r="K40" i="37"/>
  <c r="J40" i="37"/>
  <c r="I40" i="37"/>
  <c r="H40" i="37"/>
  <c r="G40" i="37"/>
  <c r="F40" i="37"/>
  <c r="E40" i="37"/>
  <c r="D40" i="37"/>
  <c r="C40" i="37"/>
  <c r="DD39" i="37"/>
  <c r="DC39" i="37"/>
  <c r="DB39" i="37"/>
  <c r="DA39" i="37"/>
  <c r="CZ39" i="37"/>
  <c r="CY39" i="37"/>
  <c r="CX39" i="37"/>
  <c r="CW39" i="37"/>
  <c r="CV39" i="37"/>
  <c r="CU39" i="37"/>
  <c r="CT39" i="37"/>
  <c r="CS39" i="37"/>
  <c r="CR39" i="37"/>
  <c r="CQ39" i="37"/>
  <c r="CP39" i="37"/>
  <c r="CO39" i="37"/>
  <c r="CN39" i="37"/>
  <c r="CM39" i="37"/>
  <c r="CL39" i="37"/>
  <c r="CK39" i="37"/>
  <c r="CJ39" i="37"/>
  <c r="CI39" i="37"/>
  <c r="CH39" i="37"/>
  <c r="CG39" i="37"/>
  <c r="CF39" i="37"/>
  <c r="CE39" i="37"/>
  <c r="CD39" i="37"/>
  <c r="CC39" i="37"/>
  <c r="CB39" i="37"/>
  <c r="CA39" i="37"/>
  <c r="BZ39" i="37"/>
  <c r="BY39" i="37"/>
  <c r="BX39" i="37"/>
  <c r="BW39" i="37"/>
  <c r="BV39" i="37"/>
  <c r="BU39"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L39" i="37"/>
  <c r="K39" i="37"/>
  <c r="J39" i="37"/>
  <c r="I39" i="37"/>
  <c r="H39" i="37"/>
  <c r="G39" i="37"/>
  <c r="F39" i="37"/>
  <c r="E39" i="37"/>
  <c r="D39" i="37"/>
  <c r="C39" i="37"/>
  <c r="DD38" i="37"/>
  <c r="DC38" i="37"/>
  <c r="DB38" i="37"/>
  <c r="DA38" i="37"/>
  <c r="CZ38" i="37"/>
  <c r="CY38" i="37"/>
  <c r="CX38" i="37"/>
  <c r="CW38" i="37"/>
  <c r="CV38" i="37"/>
  <c r="CU38" i="37"/>
  <c r="CT38" i="37"/>
  <c r="CS38" i="37"/>
  <c r="CR38" i="37"/>
  <c r="CQ38" i="37"/>
  <c r="CP38" i="37"/>
  <c r="CO38" i="37"/>
  <c r="CN38" i="37"/>
  <c r="CM38" i="37"/>
  <c r="CL38" i="37"/>
  <c r="CK38" i="37"/>
  <c r="CJ38" i="37"/>
  <c r="CI38" i="37"/>
  <c r="CH38" i="37"/>
  <c r="CG38" i="37"/>
  <c r="CF38" i="37"/>
  <c r="CE38" i="37"/>
  <c r="CD38" i="37"/>
  <c r="CC38" i="37"/>
  <c r="CB38" i="37"/>
  <c r="CA38" i="37"/>
  <c r="BZ38" i="37"/>
  <c r="BY38" i="37"/>
  <c r="BX38" i="37"/>
  <c r="BW38" i="37"/>
  <c r="BV38" i="37"/>
  <c r="BU38"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L38" i="37"/>
  <c r="K38" i="37"/>
  <c r="J38" i="37"/>
  <c r="I38" i="37"/>
  <c r="H38" i="37"/>
  <c r="G38" i="37"/>
  <c r="F38" i="37"/>
  <c r="E38" i="37"/>
  <c r="D38" i="37"/>
  <c r="C38" i="37"/>
  <c r="DD37" i="37"/>
  <c r="DC37" i="37"/>
  <c r="DB37" i="37"/>
  <c r="DA37" i="37"/>
  <c r="CZ37" i="37"/>
  <c r="CY37" i="37"/>
  <c r="CX37" i="37"/>
  <c r="CW37" i="37"/>
  <c r="CV37" i="37"/>
  <c r="CU37" i="37"/>
  <c r="CT37" i="37"/>
  <c r="CS37" i="37"/>
  <c r="CR37" i="37"/>
  <c r="CQ37" i="37"/>
  <c r="CP37" i="37"/>
  <c r="CO37" i="37"/>
  <c r="CN37" i="37"/>
  <c r="CM37" i="37"/>
  <c r="CL37" i="37"/>
  <c r="CK37" i="37"/>
  <c r="CJ37" i="37"/>
  <c r="CI37" i="37"/>
  <c r="CH37" i="37"/>
  <c r="CG37" i="37"/>
  <c r="CF37" i="37"/>
  <c r="CE37" i="37"/>
  <c r="CD37" i="37"/>
  <c r="CC37" i="37"/>
  <c r="CB37" i="37"/>
  <c r="CA37" i="37"/>
  <c r="BZ37" i="37"/>
  <c r="BY37" i="37"/>
  <c r="BX37" i="37"/>
  <c r="BW37" i="37"/>
  <c r="BV37" i="37"/>
  <c r="BU37"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L37" i="37"/>
  <c r="K37" i="37"/>
  <c r="J37" i="37"/>
  <c r="I37" i="37"/>
  <c r="H37" i="37"/>
  <c r="G37" i="37"/>
  <c r="F37" i="37"/>
  <c r="E37" i="37"/>
  <c r="D37" i="37"/>
  <c r="C37" i="37"/>
  <c r="DD36" i="37"/>
  <c r="DC36" i="37"/>
  <c r="DB36" i="37"/>
  <c r="DA36" i="37"/>
  <c r="CZ36" i="37"/>
  <c r="CY36" i="37"/>
  <c r="CX36" i="37"/>
  <c r="CW36" i="37"/>
  <c r="CV36" i="37"/>
  <c r="CU36" i="37"/>
  <c r="CT36" i="37"/>
  <c r="CS36" i="37"/>
  <c r="CR36" i="37"/>
  <c r="CQ36" i="37"/>
  <c r="CP36" i="37"/>
  <c r="CO36" i="37"/>
  <c r="CN36" i="37"/>
  <c r="CM36" i="37"/>
  <c r="CL36" i="37"/>
  <c r="CK36" i="37"/>
  <c r="CJ36" i="37"/>
  <c r="CI36" i="37"/>
  <c r="CH36" i="37"/>
  <c r="CG36" i="37"/>
  <c r="CF36" i="37"/>
  <c r="CE36" i="37"/>
  <c r="CD36" i="37"/>
  <c r="CC36" i="37"/>
  <c r="CB36" i="37"/>
  <c r="CA36" i="37"/>
  <c r="BZ36" i="37"/>
  <c r="BY36" i="37"/>
  <c r="BX36" i="37"/>
  <c r="BW36" i="37"/>
  <c r="BV36" i="37"/>
  <c r="BU36"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L36" i="37"/>
  <c r="K36" i="37"/>
  <c r="J36" i="37"/>
  <c r="I36" i="37"/>
  <c r="H36" i="37"/>
  <c r="G36" i="37"/>
  <c r="F36" i="37"/>
  <c r="E36" i="37"/>
  <c r="D36" i="37"/>
  <c r="C36" i="37"/>
  <c r="DD35" i="37"/>
  <c r="DC35" i="37"/>
  <c r="DB35" i="37"/>
  <c r="DA35" i="37"/>
  <c r="CZ35" i="37"/>
  <c r="CY35" i="37"/>
  <c r="CX35" i="37"/>
  <c r="CW35" i="37"/>
  <c r="CV35" i="37"/>
  <c r="CU35" i="37"/>
  <c r="CT35" i="37"/>
  <c r="CS35" i="37"/>
  <c r="CR35" i="37"/>
  <c r="CQ35" i="37"/>
  <c r="CP35" i="37"/>
  <c r="CO35" i="37"/>
  <c r="CN35" i="37"/>
  <c r="CM35" i="37"/>
  <c r="CL35" i="37"/>
  <c r="CK35" i="37"/>
  <c r="CJ35" i="37"/>
  <c r="CI35" i="37"/>
  <c r="CH35" i="37"/>
  <c r="CG35" i="37"/>
  <c r="CF35" i="37"/>
  <c r="CE35" i="37"/>
  <c r="CD35" i="37"/>
  <c r="CC35" i="37"/>
  <c r="CB35" i="37"/>
  <c r="CA35" i="37"/>
  <c r="BZ35" i="37"/>
  <c r="BY35" i="37"/>
  <c r="BX35" i="37"/>
  <c r="BW35" i="37"/>
  <c r="BV35" i="37"/>
  <c r="BU35"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L35" i="37"/>
  <c r="K35" i="37"/>
  <c r="J35" i="37"/>
  <c r="I35" i="37"/>
  <c r="H35" i="37"/>
  <c r="G35" i="37"/>
  <c r="F35" i="37"/>
  <c r="E35" i="37"/>
  <c r="D35" i="37"/>
  <c r="C35" i="37"/>
  <c r="DD34" i="37"/>
  <c r="DC34" i="37"/>
  <c r="DB34" i="37"/>
  <c r="DA34" i="37"/>
  <c r="CZ34" i="37"/>
  <c r="CY34" i="37"/>
  <c r="CX34" i="37"/>
  <c r="CW34" i="37"/>
  <c r="CV34" i="37"/>
  <c r="CU34" i="37"/>
  <c r="CT34" i="37"/>
  <c r="CS34" i="37"/>
  <c r="CR34" i="37"/>
  <c r="CQ34" i="37"/>
  <c r="CP34" i="37"/>
  <c r="CO34" i="37"/>
  <c r="CN34" i="37"/>
  <c r="CM34" i="37"/>
  <c r="CL34" i="37"/>
  <c r="CK34" i="37"/>
  <c r="CJ34" i="37"/>
  <c r="CI34" i="37"/>
  <c r="CH34" i="37"/>
  <c r="CG34" i="37"/>
  <c r="CF34" i="37"/>
  <c r="CE34" i="37"/>
  <c r="CD34" i="37"/>
  <c r="CC34" i="37"/>
  <c r="CB34" i="37"/>
  <c r="CA34" i="37"/>
  <c r="BZ34" i="37"/>
  <c r="BY34" i="37"/>
  <c r="BX34" i="37"/>
  <c r="BW34" i="37"/>
  <c r="BV34" i="37"/>
  <c r="BU34"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L34" i="37"/>
  <c r="K34" i="37"/>
  <c r="J34" i="37"/>
  <c r="I34" i="37"/>
  <c r="H34" i="37"/>
  <c r="G34" i="37"/>
  <c r="F34" i="37"/>
  <c r="E34" i="37"/>
  <c r="D34" i="37"/>
  <c r="C34" i="37"/>
  <c r="DD33" i="37"/>
  <c r="DC33" i="37"/>
  <c r="DB33" i="37"/>
  <c r="DA33" i="37"/>
  <c r="CZ33" i="37"/>
  <c r="CY33" i="37"/>
  <c r="CX33" i="37"/>
  <c r="CW33" i="37"/>
  <c r="CV33" i="37"/>
  <c r="CU33" i="37"/>
  <c r="CT33" i="37"/>
  <c r="CS33" i="37"/>
  <c r="CR33" i="37"/>
  <c r="CQ33" i="37"/>
  <c r="CP33" i="37"/>
  <c r="CO33" i="37"/>
  <c r="CN33" i="37"/>
  <c r="CM33" i="37"/>
  <c r="CL33" i="37"/>
  <c r="CK33" i="37"/>
  <c r="CJ33" i="37"/>
  <c r="CI33" i="37"/>
  <c r="CH33" i="37"/>
  <c r="CG33" i="37"/>
  <c r="CF33" i="37"/>
  <c r="CE33" i="37"/>
  <c r="CD33" i="37"/>
  <c r="CC33" i="37"/>
  <c r="CB33" i="37"/>
  <c r="CA33" i="37"/>
  <c r="BZ33" i="37"/>
  <c r="BY33" i="37"/>
  <c r="BX33" i="37"/>
  <c r="BW33" i="37"/>
  <c r="BV33" i="37"/>
  <c r="BU33"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L33" i="37"/>
  <c r="K33" i="37"/>
  <c r="J33" i="37"/>
  <c r="I33" i="37"/>
  <c r="H33" i="37"/>
  <c r="G33" i="37"/>
  <c r="F33" i="37"/>
  <c r="E33" i="37"/>
  <c r="D33" i="37"/>
  <c r="C33" i="37"/>
  <c r="DD32" i="37"/>
  <c r="DC32" i="37"/>
  <c r="DB32" i="37"/>
  <c r="DA32" i="37"/>
  <c r="CZ32" i="37"/>
  <c r="CY32" i="37"/>
  <c r="CX32" i="37"/>
  <c r="CW32" i="37"/>
  <c r="CV32" i="37"/>
  <c r="CU32" i="37"/>
  <c r="CT32" i="37"/>
  <c r="CS32" i="37"/>
  <c r="CR32" i="37"/>
  <c r="CQ32" i="37"/>
  <c r="CP32" i="37"/>
  <c r="CO32" i="37"/>
  <c r="CN32" i="37"/>
  <c r="CM32" i="37"/>
  <c r="CL32" i="37"/>
  <c r="CK32" i="37"/>
  <c r="CJ32" i="37"/>
  <c r="CI32" i="37"/>
  <c r="CH32" i="37"/>
  <c r="CG32" i="37"/>
  <c r="CF32" i="37"/>
  <c r="CE32" i="37"/>
  <c r="CD32" i="37"/>
  <c r="CC32" i="37"/>
  <c r="CB32" i="37"/>
  <c r="CA32" i="37"/>
  <c r="BZ32" i="37"/>
  <c r="BY32" i="37"/>
  <c r="BX32" i="37"/>
  <c r="BW32" i="37"/>
  <c r="BV32" i="37"/>
  <c r="BU32"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L32" i="37"/>
  <c r="K32" i="37"/>
  <c r="J32" i="37"/>
  <c r="I32" i="37"/>
  <c r="H32" i="37"/>
  <c r="G32" i="37"/>
  <c r="F32" i="37"/>
  <c r="E32" i="37"/>
  <c r="D32" i="37"/>
  <c r="C32" i="37"/>
  <c r="DD31" i="37"/>
  <c r="DC31" i="37"/>
  <c r="DB31" i="37"/>
  <c r="DA31" i="37"/>
  <c r="CZ31" i="37"/>
  <c r="CY31" i="37"/>
  <c r="CX31" i="37"/>
  <c r="CW31" i="37"/>
  <c r="CV31" i="37"/>
  <c r="CU31" i="37"/>
  <c r="CT31" i="37"/>
  <c r="CS31" i="37"/>
  <c r="CR31" i="37"/>
  <c r="CQ31" i="37"/>
  <c r="CP31" i="37"/>
  <c r="CO31" i="37"/>
  <c r="CN31" i="37"/>
  <c r="CM31" i="37"/>
  <c r="CL31" i="37"/>
  <c r="CK31" i="37"/>
  <c r="CJ31" i="37"/>
  <c r="CI31" i="37"/>
  <c r="CH31" i="37"/>
  <c r="CG31" i="37"/>
  <c r="CF31" i="37"/>
  <c r="CE31" i="37"/>
  <c r="CD31" i="37"/>
  <c r="CC31" i="37"/>
  <c r="CB31" i="37"/>
  <c r="CA31" i="37"/>
  <c r="BZ31" i="37"/>
  <c r="BY31" i="37"/>
  <c r="BX31" i="37"/>
  <c r="BW31" i="37"/>
  <c r="BV31" i="37"/>
  <c r="BU31"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L31" i="37"/>
  <c r="K31" i="37"/>
  <c r="J31" i="37"/>
  <c r="I31" i="37"/>
  <c r="H31" i="37"/>
  <c r="G31" i="37"/>
  <c r="F31" i="37"/>
  <c r="E31" i="37"/>
  <c r="D31" i="37"/>
  <c r="C31" i="37"/>
  <c r="DD30" i="37"/>
  <c r="DC30" i="37"/>
  <c r="DB30" i="37"/>
  <c r="DA30" i="37"/>
  <c r="CZ30" i="37"/>
  <c r="CY30" i="37"/>
  <c r="CX30" i="37"/>
  <c r="CW30" i="37"/>
  <c r="CV30" i="37"/>
  <c r="CU30" i="37"/>
  <c r="CT30" i="37"/>
  <c r="CS30" i="37"/>
  <c r="CR30" i="37"/>
  <c r="CQ30" i="37"/>
  <c r="CP30" i="37"/>
  <c r="CO30" i="37"/>
  <c r="CN30" i="37"/>
  <c r="CM30" i="37"/>
  <c r="CL30" i="37"/>
  <c r="CK30" i="37"/>
  <c r="CJ30" i="37"/>
  <c r="CI30" i="37"/>
  <c r="CH30" i="37"/>
  <c r="CG30" i="37"/>
  <c r="CF30" i="37"/>
  <c r="CE30" i="37"/>
  <c r="CD30" i="37"/>
  <c r="CC30" i="37"/>
  <c r="CB30" i="37"/>
  <c r="CA30" i="37"/>
  <c r="BZ30" i="37"/>
  <c r="BY30" i="37"/>
  <c r="BX30" i="37"/>
  <c r="BW30" i="37"/>
  <c r="BV30" i="37"/>
  <c r="BU30"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L30" i="37"/>
  <c r="K30" i="37"/>
  <c r="J30" i="37"/>
  <c r="I30" i="37"/>
  <c r="H30" i="37"/>
  <c r="G30" i="37"/>
  <c r="F30" i="37"/>
  <c r="E30" i="37"/>
  <c r="D30" i="37"/>
  <c r="C30" i="37"/>
  <c r="DD29" i="37"/>
  <c r="DC29" i="37"/>
  <c r="DB29" i="37"/>
  <c r="DA29" i="37"/>
  <c r="CZ29" i="37"/>
  <c r="CY29" i="37"/>
  <c r="CX29" i="37"/>
  <c r="CW29" i="37"/>
  <c r="CV29" i="37"/>
  <c r="CU29" i="37"/>
  <c r="CT29" i="37"/>
  <c r="CS29" i="37"/>
  <c r="CR29" i="37"/>
  <c r="CQ29" i="37"/>
  <c r="CP29" i="37"/>
  <c r="CO29" i="37"/>
  <c r="CN29" i="37"/>
  <c r="CM29" i="37"/>
  <c r="CL29" i="37"/>
  <c r="CK29" i="37"/>
  <c r="CJ29" i="37"/>
  <c r="CI29" i="37"/>
  <c r="CH29" i="37"/>
  <c r="CG29" i="37"/>
  <c r="CF29" i="37"/>
  <c r="CE29" i="37"/>
  <c r="CD29" i="37"/>
  <c r="CC29" i="37"/>
  <c r="CB29" i="37"/>
  <c r="CA29" i="37"/>
  <c r="BZ29" i="37"/>
  <c r="BY29" i="37"/>
  <c r="BX29" i="37"/>
  <c r="BW29" i="37"/>
  <c r="BV29" i="37"/>
  <c r="BU29"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L29" i="37"/>
  <c r="K29" i="37"/>
  <c r="J29" i="37"/>
  <c r="I29" i="37"/>
  <c r="H29" i="37"/>
  <c r="G29" i="37"/>
  <c r="F29" i="37"/>
  <c r="E29" i="37"/>
  <c r="D29" i="37"/>
  <c r="C29" i="37"/>
  <c r="DD28" i="37"/>
  <c r="DC28" i="37"/>
  <c r="DB28" i="37"/>
  <c r="DA28" i="37"/>
  <c r="CZ28" i="37"/>
  <c r="CY28" i="37"/>
  <c r="CX28" i="37"/>
  <c r="CW28" i="37"/>
  <c r="CV28" i="37"/>
  <c r="CU28" i="37"/>
  <c r="CT28" i="37"/>
  <c r="CS28" i="37"/>
  <c r="CR28" i="37"/>
  <c r="CQ28" i="37"/>
  <c r="CP28" i="37"/>
  <c r="CO28" i="37"/>
  <c r="CN28" i="37"/>
  <c r="CM28" i="37"/>
  <c r="CL28" i="37"/>
  <c r="CK28" i="37"/>
  <c r="CJ28" i="37"/>
  <c r="CI28" i="37"/>
  <c r="CH28" i="37"/>
  <c r="CG28" i="37"/>
  <c r="CF28" i="37"/>
  <c r="CE28" i="37"/>
  <c r="CD28" i="37"/>
  <c r="CC28" i="37"/>
  <c r="CB28" i="37"/>
  <c r="CA28" i="37"/>
  <c r="BZ28" i="37"/>
  <c r="BY28" i="37"/>
  <c r="BX28" i="37"/>
  <c r="BW28" i="37"/>
  <c r="BV28" i="37"/>
  <c r="BU28" i="37"/>
  <c r="BT28" i="37"/>
  <c r="BS28" i="37"/>
  <c r="BR28" i="37"/>
  <c r="BQ28" i="37"/>
  <c r="BP28" i="37"/>
  <c r="BO28" i="37"/>
  <c r="BN28" i="37"/>
  <c r="BM28" i="37"/>
  <c r="BL28" i="37"/>
  <c r="BK28" i="37"/>
  <c r="BJ28" i="37"/>
  <c r="BI28" i="37"/>
  <c r="BH28" i="37"/>
  <c r="BG28" i="37"/>
  <c r="BF28" i="37"/>
  <c r="BE28" i="37"/>
  <c r="BD28" i="37"/>
  <c r="BC28" i="37"/>
  <c r="BB28" i="37"/>
  <c r="BA28" i="37"/>
  <c r="AZ28" i="37"/>
  <c r="AY28" i="37"/>
  <c r="AX28" i="37"/>
  <c r="AW28" i="37"/>
  <c r="AV28" i="37"/>
  <c r="AU28" i="37"/>
  <c r="AT28" i="37"/>
  <c r="AS28" i="37"/>
  <c r="AR28" i="37"/>
  <c r="AQ28" i="37"/>
  <c r="AP28" i="37"/>
  <c r="AO28" i="37"/>
  <c r="AN28" i="37"/>
  <c r="AM28" i="37"/>
  <c r="AL28" i="37"/>
  <c r="AK28" i="37"/>
  <c r="AJ28" i="37"/>
  <c r="AI28" i="37"/>
  <c r="AH28" i="37"/>
  <c r="AG28" i="37"/>
  <c r="AF28" i="37"/>
  <c r="AE28" i="37"/>
  <c r="AD28" i="37"/>
  <c r="AC28" i="37"/>
  <c r="AB28" i="37"/>
  <c r="AA28" i="37"/>
  <c r="Z28" i="37"/>
  <c r="Y28" i="37"/>
  <c r="X28" i="37"/>
  <c r="W28" i="37"/>
  <c r="V28" i="37"/>
  <c r="U28" i="37"/>
  <c r="T28" i="37"/>
  <c r="S28" i="37"/>
  <c r="R28" i="37"/>
  <c r="Q28" i="37"/>
  <c r="P28" i="37"/>
  <c r="O28" i="37"/>
  <c r="N28" i="37"/>
  <c r="M28" i="37"/>
  <c r="L28" i="37"/>
  <c r="K28" i="37"/>
  <c r="J28" i="37"/>
  <c r="I28" i="37"/>
  <c r="H28" i="37"/>
  <c r="G28" i="37"/>
  <c r="F28" i="37"/>
  <c r="E28" i="37"/>
  <c r="D28" i="37"/>
  <c r="C28" i="37"/>
  <c r="DD27" i="37"/>
  <c r="DC27" i="37"/>
  <c r="DB27" i="37"/>
  <c r="DA27" i="37"/>
  <c r="CZ27" i="37"/>
  <c r="CY27" i="37"/>
  <c r="CX27" i="37"/>
  <c r="CW27" i="37"/>
  <c r="CV27" i="37"/>
  <c r="CU27" i="37"/>
  <c r="CT27" i="37"/>
  <c r="CS27" i="37"/>
  <c r="CR27" i="37"/>
  <c r="CQ27" i="37"/>
  <c r="CP27" i="37"/>
  <c r="CO27" i="37"/>
  <c r="CN27" i="37"/>
  <c r="CM27" i="37"/>
  <c r="CL27" i="37"/>
  <c r="CK27" i="37"/>
  <c r="CJ27" i="37"/>
  <c r="CI27" i="37"/>
  <c r="CH27" i="37"/>
  <c r="CG27" i="37"/>
  <c r="CF27" i="37"/>
  <c r="CE27" i="37"/>
  <c r="CD27" i="37"/>
  <c r="CC27" i="37"/>
  <c r="CB27" i="37"/>
  <c r="CA27" i="37"/>
  <c r="BZ27" i="37"/>
  <c r="BY27" i="37"/>
  <c r="BX27" i="37"/>
  <c r="BW27" i="37"/>
  <c r="BV27" i="37"/>
  <c r="BU27" i="37"/>
  <c r="BT27" i="37"/>
  <c r="BS27" i="37"/>
  <c r="BR27" i="37"/>
  <c r="BQ27" i="37"/>
  <c r="BP27" i="37"/>
  <c r="BO27" i="37"/>
  <c r="BN27" i="37"/>
  <c r="BM27" i="37"/>
  <c r="BL27" i="37"/>
  <c r="BK27" i="37"/>
  <c r="BJ27" i="37"/>
  <c r="BI27" i="37"/>
  <c r="BH27" i="37"/>
  <c r="BG27" i="37"/>
  <c r="BF27" i="37"/>
  <c r="BE27" i="37"/>
  <c r="BD27" i="37"/>
  <c r="BC27" i="37"/>
  <c r="BB27" i="37"/>
  <c r="BA27" i="37"/>
  <c r="AZ27" i="37"/>
  <c r="AY27" i="37"/>
  <c r="AX27" i="37"/>
  <c r="AW27" i="37"/>
  <c r="AV27" i="37"/>
  <c r="AU27" i="37"/>
  <c r="AT27" i="37"/>
  <c r="AS27" i="37"/>
  <c r="AR27" i="37"/>
  <c r="AQ27" i="37"/>
  <c r="AP27" i="37"/>
  <c r="AO27" i="37"/>
  <c r="AN27" i="37"/>
  <c r="AM27" i="37"/>
  <c r="AL27" i="37"/>
  <c r="AK27" i="37"/>
  <c r="AJ27" i="37"/>
  <c r="AI27" i="37"/>
  <c r="AH27" i="37"/>
  <c r="AG27" i="37"/>
  <c r="AF27" i="37"/>
  <c r="AE27" i="37"/>
  <c r="AD27" i="37"/>
  <c r="AC27" i="37"/>
  <c r="AB27" i="37"/>
  <c r="AA27" i="37"/>
  <c r="Z27" i="37"/>
  <c r="Y27" i="37"/>
  <c r="X27" i="37"/>
  <c r="W27" i="37"/>
  <c r="V27" i="37"/>
  <c r="U27" i="37"/>
  <c r="T27" i="37"/>
  <c r="S27" i="37"/>
  <c r="R27" i="37"/>
  <c r="Q27" i="37"/>
  <c r="P27" i="37"/>
  <c r="O27" i="37"/>
  <c r="N27" i="37"/>
  <c r="M27" i="37"/>
  <c r="L27" i="37"/>
  <c r="K27" i="37"/>
  <c r="J27" i="37"/>
  <c r="I27" i="37"/>
  <c r="H27" i="37"/>
  <c r="G27" i="37"/>
  <c r="F27" i="37"/>
  <c r="E27" i="37"/>
  <c r="D27" i="37"/>
  <c r="C27" i="37"/>
  <c r="DD26" i="37"/>
  <c r="DC26" i="37"/>
  <c r="DB26" i="37"/>
  <c r="DA26" i="37"/>
  <c r="CZ26" i="37"/>
  <c r="CY26" i="37"/>
  <c r="CX26" i="37"/>
  <c r="CW26" i="37"/>
  <c r="CV26" i="37"/>
  <c r="CU26" i="37"/>
  <c r="CT26" i="37"/>
  <c r="CS26" i="37"/>
  <c r="CR26" i="37"/>
  <c r="CQ26" i="37"/>
  <c r="CP26" i="37"/>
  <c r="CO26" i="37"/>
  <c r="CN26" i="37"/>
  <c r="CM26" i="37"/>
  <c r="CL26" i="37"/>
  <c r="CK26" i="37"/>
  <c r="CJ26" i="37"/>
  <c r="CI26" i="37"/>
  <c r="CH26" i="37"/>
  <c r="CG26" i="37"/>
  <c r="CF26" i="37"/>
  <c r="CE26" i="37"/>
  <c r="CD26" i="37"/>
  <c r="CC26" i="37"/>
  <c r="CB26" i="37"/>
  <c r="CA26" i="37"/>
  <c r="BZ26" i="37"/>
  <c r="BY26" i="37"/>
  <c r="BX26" i="37"/>
  <c r="BW26" i="37"/>
  <c r="BV26" i="37"/>
  <c r="BU26" i="37"/>
  <c r="BT26" i="37"/>
  <c r="BS26" i="37"/>
  <c r="BR26" i="37"/>
  <c r="BQ26" i="37"/>
  <c r="BP26" i="37"/>
  <c r="BO26" i="37"/>
  <c r="BN26" i="37"/>
  <c r="BM26" i="37"/>
  <c r="BL26" i="37"/>
  <c r="BK26" i="37"/>
  <c r="BJ26" i="37"/>
  <c r="BI26" i="37"/>
  <c r="BH26" i="37"/>
  <c r="BG26" i="37"/>
  <c r="BF26" i="37"/>
  <c r="BE26" i="37"/>
  <c r="BD26" i="37"/>
  <c r="BC26" i="37"/>
  <c r="BB26" i="37"/>
  <c r="BA26" i="37"/>
  <c r="AZ26" i="37"/>
  <c r="AY26" i="37"/>
  <c r="AX26" i="37"/>
  <c r="AW26" i="37"/>
  <c r="AV26" i="37"/>
  <c r="AU26" i="37"/>
  <c r="AT26" i="37"/>
  <c r="AS26" i="37"/>
  <c r="AR26" i="37"/>
  <c r="AQ26" i="37"/>
  <c r="AP26" i="37"/>
  <c r="AO26" i="37"/>
  <c r="AN26" i="37"/>
  <c r="AM26" i="37"/>
  <c r="AL26" i="37"/>
  <c r="AK26" i="37"/>
  <c r="AJ26" i="37"/>
  <c r="AI26" i="37"/>
  <c r="AH26" i="37"/>
  <c r="AG26" i="37"/>
  <c r="AF26" i="37"/>
  <c r="AE26" i="37"/>
  <c r="AD26" i="37"/>
  <c r="AC26" i="37"/>
  <c r="AB26" i="37"/>
  <c r="AA26" i="37"/>
  <c r="Z26" i="37"/>
  <c r="Y26" i="37"/>
  <c r="X26" i="37"/>
  <c r="W26" i="37"/>
  <c r="V26" i="37"/>
  <c r="U26" i="37"/>
  <c r="T26" i="37"/>
  <c r="S26" i="37"/>
  <c r="R26" i="37"/>
  <c r="Q26" i="37"/>
  <c r="P26" i="37"/>
  <c r="O26" i="37"/>
  <c r="N26" i="37"/>
  <c r="M26" i="37"/>
  <c r="L26" i="37"/>
  <c r="K26" i="37"/>
  <c r="J26" i="37"/>
  <c r="I26" i="37"/>
  <c r="H26" i="37"/>
  <c r="G26" i="37"/>
  <c r="F26" i="37"/>
  <c r="E26" i="37"/>
  <c r="D26" i="37"/>
  <c r="C26" i="37"/>
  <c r="DD25" i="37"/>
  <c r="DC25" i="37"/>
  <c r="DB25" i="37"/>
  <c r="DA25" i="37"/>
  <c r="CZ25" i="37"/>
  <c r="CY25" i="37"/>
  <c r="CX25" i="37"/>
  <c r="CW25" i="37"/>
  <c r="CV25" i="37"/>
  <c r="CU25" i="37"/>
  <c r="CT25" i="37"/>
  <c r="CS25" i="37"/>
  <c r="CR25" i="37"/>
  <c r="CQ25" i="37"/>
  <c r="CP25" i="37"/>
  <c r="CO25" i="37"/>
  <c r="CN25" i="37"/>
  <c r="CM25" i="37"/>
  <c r="CL25" i="37"/>
  <c r="CK25" i="37"/>
  <c r="CJ25" i="37"/>
  <c r="CI25" i="37"/>
  <c r="CH25" i="37"/>
  <c r="CG25" i="37"/>
  <c r="CF25" i="37"/>
  <c r="CE25" i="37"/>
  <c r="CD25" i="37"/>
  <c r="CC25" i="37"/>
  <c r="CB25" i="37"/>
  <c r="CA25" i="37"/>
  <c r="BZ25" i="37"/>
  <c r="BY25" i="37"/>
  <c r="BX25" i="37"/>
  <c r="BW25" i="37"/>
  <c r="BV25" i="37"/>
  <c r="BU25"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L25" i="37"/>
  <c r="K25" i="37"/>
  <c r="J25" i="37"/>
  <c r="I25" i="37"/>
  <c r="H25" i="37"/>
  <c r="G25" i="37"/>
  <c r="F25" i="37"/>
  <c r="E25" i="37"/>
  <c r="D25" i="37"/>
  <c r="C25" i="37"/>
  <c r="DD24" i="37"/>
  <c r="DC24" i="37"/>
  <c r="DB24" i="37"/>
  <c r="DA24" i="37"/>
  <c r="CZ24" i="37"/>
  <c r="CY24" i="37"/>
  <c r="CX24" i="37"/>
  <c r="CW24" i="37"/>
  <c r="CV24" i="37"/>
  <c r="CU24" i="37"/>
  <c r="CT24" i="37"/>
  <c r="CS24" i="37"/>
  <c r="CR24" i="37"/>
  <c r="CQ24" i="37"/>
  <c r="CP24" i="37"/>
  <c r="CO24" i="37"/>
  <c r="CN24" i="37"/>
  <c r="CM24" i="37"/>
  <c r="CL24" i="37"/>
  <c r="CK24" i="37"/>
  <c r="CJ24" i="37"/>
  <c r="CI24" i="37"/>
  <c r="CH24" i="37"/>
  <c r="CG24" i="37"/>
  <c r="CF24" i="37"/>
  <c r="CE24" i="37"/>
  <c r="CD24" i="37"/>
  <c r="CC24" i="37"/>
  <c r="CB24" i="37"/>
  <c r="CA24" i="37"/>
  <c r="BZ24" i="37"/>
  <c r="BY24" i="37"/>
  <c r="BX24" i="37"/>
  <c r="BW24" i="37"/>
  <c r="BV24" i="37"/>
  <c r="BU24"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L24" i="37"/>
  <c r="K24" i="37"/>
  <c r="J24" i="37"/>
  <c r="I24" i="37"/>
  <c r="H24" i="37"/>
  <c r="G24" i="37"/>
  <c r="F24" i="37"/>
  <c r="E24" i="37"/>
  <c r="D24" i="37"/>
  <c r="C24" i="37"/>
  <c r="DD23" i="37"/>
  <c r="DC23" i="37"/>
  <c r="DB23" i="37"/>
  <c r="DA23" i="37"/>
  <c r="CZ23" i="37"/>
  <c r="CY23" i="37"/>
  <c r="CX23" i="37"/>
  <c r="CW23" i="37"/>
  <c r="CV23" i="37"/>
  <c r="CU23" i="37"/>
  <c r="CT23" i="37"/>
  <c r="CS23" i="37"/>
  <c r="CR23" i="37"/>
  <c r="CQ23" i="37"/>
  <c r="CP23" i="37"/>
  <c r="CO23" i="37"/>
  <c r="CN23" i="37"/>
  <c r="CM23" i="37"/>
  <c r="CL23" i="37"/>
  <c r="CK23" i="37"/>
  <c r="CJ23" i="37"/>
  <c r="CI23" i="37"/>
  <c r="CH23" i="37"/>
  <c r="CG23" i="37"/>
  <c r="CF23" i="37"/>
  <c r="CE23" i="37"/>
  <c r="CD23" i="37"/>
  <c r="CC23" i="37"/>
  <c r="CB23" i="37"/>
  <c r="CA23" i="37"/>
  <c r="BZ23" i="37"/>
  <c r="BY23" i="37"/>
  <c r="BX23" i="37"/>
  <c r="BW23" i="37"/>
  <c r="BV23" i="37"/>
  <c r="BU23"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L23" i="37"/>
  <c r="K23" i="37"/>
  <c r="J23" i="37"/>
  <c r="I23" i="37"/>
  <c r="H23" i="37"/>
  <c r="G23" i="37"/>
  <c r="F23" i="37"/>
  <c r="E23" i="37"/>
  <c r="D23" i="37"/>
  <c r="C23" i="37"/>
  <c r="DD22" i="37"/>
  <c r="DC22" i="37"/>
  <c r="DB22" i="37"/>
  <c r="DA22" i="37"/>
  <c r="CZ22" i="37"/>
  <c r="CY22" i="37"/>
  <c r="CX22" i="37"/>
  <c r="CW22" i="37"/>
  <c r="CV22" i="37"/>
  <c r="CU22" i="37"/>
  <c r="CT22" i="37"/>
  <c r="CS22" i="37"/>
  <c r="CR22" i="37"/>
  <c r="CQ22" i="37"/>
  <c r="CP22" i="37"/>
  <c r="CO22" i="37"/>
  <c r="CN22" i="37"/>
  <c r="CM22" i="37"/>
  <c r="CL22" i="37"/>
  <c r="CK22" i="37"/>
  <c r="CJ22" i="37"/>
  <c r="CI22" i="37"/>
  <c r="CH22" i="37"/>
  <c r="CG22" i="37"/>
  <c r="CF22" i="37"/>
  <c r="CE22" i="37"/>
  <c r="CD22" i="37"/>
  <c r="CC22" i="37"/>
  <c r="CB22" i="37"/>
  <c r="CA22" i="37"/>
  <c r="BZ22" i="37"/>
  <c r="BY22" i="37"/>
  <c r="BX22" i="37"/>
  <c r="BW22" i="37"/>
  <c r="BV22" i="37"/>
  <c r="BU22"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L22" i="37"/>
  <c r="K22" i="37"/>
  <c r="J22" i="37"/>
  <c r="I22" i="37"/>
  <c r="H22" i="37"/>
  <c r="G22" i="37"/>
  <c r="F22" i="37"/>
  <c r="E22" i="37"/>
  <c r="D22" i="37"/>
  <c r="C22" i="37"/>
  <c r="DD21" i="37"/>
  <c r="DC21" i="37"/>
  <c r="DB21" i="37"/>
  <c r="DA21" i="37"/>
  <c r="CZ21" i="37"/>
  <c r="CY21" i="37"/>
  <c r="CX21" i="37"/>
  <c r="CW21" i="37"/>
  <c r="CV21" i="37"/>
  <c r="CU21" i="37"/>
  <c r="CT21" i="37"/>
  <c r="CS21" i="37"/>
  <c r="CR21" i="37"/>
  <c r="CQ21" i="37"/>
  <c r="CP21" i="37"/>
  <c r="CO21" i="37"/>
  <c r="CN21" i="37"/>
  <c r="CM21" i="37"/>
  <c r="CL21" i="37"/>
  <c r="CK21" i="37"/>
  <c r="CJ21" i="37"/>
  <c r="CI21" i="37"/>
  <c r="CH21" i="37"/>
  <c r="CG21" i="37"/>
  <c r="CF21" i="37"/>
  <c r="CE21" i="37"/>
  <c r="CD21" i="37"/>
  <c r="CC21" i="37"/>
  <c r="CB21" i="37"/>
  <c r="CA21" i="37"/>
  <c r="BZ21" i="37"/>
  <c r="BY21" i="37"/>
  <c r="BX21" i="37"/>
  <c r="BW21" i="37"/>
  <c r="BV21" i="37"/>
  <c r="BU21"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L21" i="37"/>
  <c r="K21" i="37"/>
  <c r="J21" i="37"/>
  <c r="I21" i="37"/>
  <c r="H21" i="37"/>
  <c r="G21" i="37"/>
  <c r="F21" i="37"/>
  <c r="E21" i="37"/>
  <c r="D21" i="37"/>
  <c r="C21" i="37"/>
  <c r="DD20" i="37"/>
  <c r="DC20" i="37"/>
  <c r="DB20" i="37"/>
  <c r="DA20" i="37"/>
  <c r="CZ20" i="37"/>
  <c r="CY20" i="37"/>
  <c r="CX20" i="37"/>
  <c r="CW20" i="37"/>
  <c r="CV20" i="37"/>
  <c r="CU20" i="37"/>
  <c r="CT20" i="37"/>
  <c r="CS20" i="37"/>
  <c r="CR20" i="37"/>
  <c r="CQ20" i="37"/>
  <c r="CP20" i="37"/>
  <c r="CO20" i="37"/>
  <c r="CN20" i="37"/>
  <c r="CM20" i="37"/>
  <c r="CL20" i="37"/>
  <c r="CK20" i="37"/>
  <c r="CJ20" i="37"/>
  <c r="CI20" i="37"/>
  <c r="CH20" i="37"/>
  <c r="CG20" i="37"/>
  <c r="CF20" i="37"/>
  <c r="CE20" i="37"/>
  <c r="CD20" i="37"/>
  <c r="CC20" i="37"/>
  <c r="CB20" i="37"/>
  <c r="CA20" i="37"/>
  <c r="BZ20" i="37"/>
  <c r="BY20" i="37"/>
  <c r="BX20" i="37"/>
  <c r="BW20" i="37"/>
  <c r="BV20" i="37"/>
  <c r="BU20"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L20" i="37"/>
  <c r="K20" i="37"/>
  <c r="J20" i="37"/>
  <c r="I20" i="37"/>
  <c r="H20" i="37"/>
  <c r="G20" i="37"/>
  <c r="F20" i="37"/>
  <c r="E20" i="37"/>
  <c r="D20" i="37"/>
  <c r="C20" i="37"/>
  <c r="DD19" i="37"/>
  <c r="DC19" i="37"/>
  <c r="DB19" i="37"/>
  <c r="DA19" i="37"/>
  <c r="CZ19" i="37"/>
  <c r="CY19" i="37"/>
  <c r="CX19" i="37"/>
  <c r="CW19" i="37"/>
  <c r="CV19" i="37"/>
  <c r="CU19" i="37"/>
  <c r="CT19" i="37"/>
  <c r="CS19" i="37"/>
  <c r="CR19" i="37"/>
  <c r="CQ19" i="37"/>
  <c r="CP19" i="37"/>
  <c r="CO19" i="37"/>
  <c r="CN19" i="37"/>
  <c r="CM19" i="37"/>
  <c r="CL19" i="37"/>
  <c r="CK19" i="37"/>
  <c r="CJ19" i="37"/>
  <c r="CI19" i="37"/>
  <c r="CH19" i="37"/>
  <c r="CG19" i="37"/>
  <c r="CF19" i="37"/>
  <c r="CE19" i="37"/>
  <c r="CD19" i="37"/>
  <c r="CC19" i="37"/>
  <c r="CB19" i="37"/>
  <c r="CA19" i="37"/>
  <c r="BZ19" i="37"/>
  <c r="BY19" i="37"/>
  <c r="BX19" i="37"/>
  <c r="BW19" i="37"/>
  <c r="BV19" i="37"/>
  <c r="BU19"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L19" i="37"/>
  <c r="K19" i="37"/>
  <c r="J19" i="37"/>
  <c r="I19" i="37"/>
  <c r="H19" i="37"/>
  <c r="G19" i="37"/>
  <c r="F19" i="37"/>
  <c r="E19" i="37"/>
  <c r="D19" i="37"/>
  <c r="C19" i="37"/>
  <c r="DD18" i="37"/>
  <c r="DC18" i="37"/>
  <c r="DB18" i="37"/>
  <c r="DA18" i="37"/>
  <c r="CZ18" i="37"/>
  <c r="CY18" i="37"/>
  <c r="CX18" i="37"/>
  <c r="CW18" i="37"/>
  <c r="CV18" i="37"/>
  <c r="CU18" i="37"/>
  <c r="CT18" i="37"/>
  <c r="CS18" i="37"/>
  <c r="CR18" i="37"/>
  <c r="CQ18" i="37"/>
  <c r="CP18" i="37"/>
  <c r="CO18" i="37"/>
  <c r="CN18" i="37"/>
  <c r="CM18" i="37"/>
  <c r="CL18" i="37"/>
  <c r="CK18" i="37"/>
  <c r="CJ18" i="37"/>
  <c r="CI18" i="37"/>
  <c r="CH18" i="37"/>
  <c r="CG18" i="37"/>
  <c r="CF18" i="37"/>
  <c r="CE18" i="37"/>
  <c r="CD18" i="37"/>
  <c r="CC18" i="37"/>
  <c r="CB18" i="37"/>
  <c r="CA18" i="37"/>
  <c r="BZ18" i="37"/>
  <c r="BY18" i="37"/>
  <c r="BX18" i="37"/>
  <c r="BW18" i="37"/>
  <c r="BV18" i="37"/>
  <c r="BU18"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L18" i="37"/>
  <c r="K18" i="37"/>
  <c r="J18" i="37"/>
  <c r="I18" i="37"/>
  <c r="H18" i="37"/>
  <c r="G18" i="37"/>
  <c r="F18" i="37"/>
  <c r="E18" i="37"/>
  <c r="D18" i="37"/>
  <c r="C18" i="37"/>
  <c r="DD17" i="37"/>
  <c r="DC17" i="37"/>
  <c r="DB17" i="37"/>
  <c r="DA17" i="37"/>
  <c r="CZ17" i="37"/>
  <c r="CY17" i="37"/>
  <c r="CX17" i="37"/>
  <c r="CW17" i="37"/>
  <c r="CV17" i="37"/>
  <c r="CU17" i="37"/>
  <c r="CT17" i="37"/>
  <c r="CS17" i="37"/>
  <c r="CR17" i="37"/>
  <c r="CQ17" i="37"/>
  <c r="CP17" i="37"/>
  <c r="CO17" i="37"/>
  <c r="CN17" i="37"/>
  <c r="CM17" i="37"/>
  <c r="CL17" i="37"/>
  <c r="CK17" i="37"/>
  <c r="CJ17" i="37"/>
  <c r="CI17" i="37"/>
  <c r="CH17" i="37"/>
  <c r="CG17" i="37"/>
  <c r="CF17" i="37"/>
  <c r="CE17" i="37"/>
  <c r="CD17" i="37"/>
  <c r="CC17" i="37"/>
  <c r="CB17" i="37"/>
  <c r="CA17" i="37"/>
  <c r="BZ17" i="37"/>
  <c r="BY17" i="37"/>
  <c r="BX17" i="37"/>
  <c r="BW17" i="37"/>
  <c r="BV17" i="37"/>
  <c r="BU17"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L17" i="37"/>
  <c r="K17" i="37"/>
  <c r="J17" i="37"/>
  <c r="I17" i="37"/>
  <c r="H17" i="37"/>
  <c r="G17" i="37"/>
  <c r="F17" i="37"/>
  <c r="E17" i="37"/>
  <c r="D17" i="37"/>
  <c r="C17" i="37"/>
  <c r="DD16" i="37"/>
  <c r="DC16" i="37"/>
  <c r="DB16" i="37"/>
  <c r="DA16" i="37"/>
  <c r="CZ16" i="37"/>
  <c r="CY16" i="37"/>
  <c r="CX16" i="37"/>
  <c r="CW16" i="37"/>
  <c r="CV16" i="37"/>
  <c r="CU16" i="37"/>
  <c r="CT16" i="37"/>
  <c r="CS16" i="37"/>
  <c r="CR16" i="37"/>
  <c r="CQ16" i="37"/>
  <c r="CP16" i="37"/>
  <c r="CO16" i="37"/>
  <c r="CN16" i="37"/>
  <c r="CM16" i="37"/>
  <c r="CL16" i="37"/>
  <c r="CK16" i="37"/>
  <c r="CJ16" i="37"/>
  <c r="CI16" i="37"/>
  <c r="CH16" i="37"/>
  <c r="CG16" i="37"/>
  <c r="CF16" i="37"/>
  <c r="CE16" i="37"/>
  <c r="CD16" i="37"/>
  <c r="CC16" i="37"/>
  <c r="CB16" i="37"/>
  <c r="CA16" i="37"/>
  <c r="BZ16" i="37"/>
  <c r="BY16" i="37"/>
  <c r="BX16" i="37"/>
  <c r="BW16" i="37"/>
  <c r="BV16" i="37"/>
  <c r="BU16"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L16" i="37"/>
  <c r="K16" i="37"/>
  <c r="J16" i="37"/>
  <c r="I16" i="37"/>
  <c r="H16" i="37"/>
  <c r="G16" i="37"/>
  <c r="F16" i="37"/>
  <c r="E16" i="37"/>
  <c r="D16" i="37"/>
  <c r="C16" i="37"/>
  <c r="DD15" i="37"/>
  <c r="DC15" i="37"/>
  <c r="DB15" i="37"/>
  <c r="DA15" i="37"/>
  <c r="CZ15" i="37"/>
  <c r="CY15" i="37"/>
  <c r="CX15" i="37"/>
  <c r="CW15" i="37"/>
  <c r="CV15" i="37"/>
  <c r="CU15" i="37"/>
  <c r="CT15" i="37"/>
  <c r="CS15" i="37"/>
  <c r="CR15" i="37"/>
  <c r="CQ15" i="37"/>
  <c r="CP15" i="37"/>
  <c r="CO15" i="37"/>
  <c r="CN15" i="37"/>
  <c r="CM15" i="37"/>
  <c r="CL15" i="37"/>
  <c r="CK15" i="37"/>
  <c r="CJ15" i="37"/>
  <c r="CI15" i="37"/>
  <c r="CH15" i="37"/>
  <c r="CG15" i="37"/>
  <c r="CF15" i="37"/>
  <c r="CE15" i="37"/>
  <c r="CD15" i="37"/>
  <c r="CC15" i="37"/>
  <c r="CB15" i="37"/>
  <c r="CA15" i="37"/>
  <c r="BZ15" i="37"/>
  <c r="BY15" i="37"/>
  <c r="BX15" i="37"/>
  <c r="BW15" i="37"/>
  <c r="BV15" i="37"/>
  <c r="BU15"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L15" i="37"/>
  <c r="K15" i="37"/>
  <c r="J15" i="37"/>
  <c r="I15" i="37"/>
  <c r="H15" i="37"/>
  <c r="G15" i="37"/>
  <c r="F15" i="37"/>
  <c r="E15" i="37"/>
  <c r="D15" i="37"/>
  <c r="C15" i="37"/>
  <c r="DD14" i="37"/>
  <c r="DC14" i="37"/>
  <c r="DB14" i="37"/>
  <c r="DA14" i="37"/>
  <c r="CZ14" i="37"/>
  <c r="CY14" i="37"/>
  <c r="CX14" i="37"/>
  <c r="CW14" i="37"/>
  <c r="CV14" i="37"/>
  <c r="CU14" i="37"/>
  <c r="CT14" i="37"/>
  <c r="CS14" i="37"/>
  <c r="CR14" i="37"/>
  <c r="CQ14" i="37"/>
  <c r="CP14" i="37"/>
  <c r="CO14" i="37"/>
  <c r="CN14" i="37"/>
  <c r="CM14" i="37"/>
  <c r="CL14" i="37"/>
  <c r="CK14" i="37"/>
  <c r="CJ14" i="37"/>
  <c r="CI14" i="37"/>
  <c r="CH14" i="37"/>
  <c r="CG14" i="37"/>
  <c r="CF14" i="37"/>
  <c r="CE14" i="37"/>
  <c r="CD14" i="37"/>
  <c r="CC14" i="37"/>
  <c r="CB14" i="37"/>
  <c r="CA14" i="37"/>
  <c r="BZ14" i="37"/>
  <c r="BY14" i="37"/>
  <c r="BX14" i="37"/>
  <c r="BW14" i="37"/>
  <c r="BV14" i="37"/>
  <c r="BU14"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L14" i="37"/>
  <c r="K14" i="37"/>
  <c r="J14" i="37"/>
  <c r="I14" i="37"/>
  <c r="H14" i="37"/>
  <c r="G14" i="37"/>
  <c r="F14" i="37"/>
  <c r="E14" i="37"/>
  <c r="D14" i="37"/>
  <c r="C14" i="37"/>
  <c r="DD13" i="37"/>
  <c r="DC13" i="37"/>
  <c r="DB13" i="37"/>
  <c r="DA13" i="37"/>
  <c r="CZ13" i="37"/>
  <c r="CY13" i="37"/>
  <c r="CX13" i="37"/>
  <c r="CW13" i="37"/>
  <c r="CV13" i="37"/>
  <c r="CU13" i="37"/>
  <c r="CT13" i="37"/>
  <c r="CS13" i="37"/>
  <c r="CR13" i="37"/>
  <c r="CQ13" i="37"/>
  <c r="CP13" i="37"/>
  <c r="CO13" i="37"/>
  <c r="CN13" i="37"/>
  <c r="CM13" i="37"/>
  <c r="CL13" i="37"/>
  <c r="CK13" i="37"/>
  <c r="CJ13" i="37"/>
  <c r="CI13" i="37"/>
  <c r="CH13" i="37"/>
  <c r="CG13" i="37"/>
  <c r="CF13" i="37"/>
  <c r="CE13" i="37"/>
  <c r="CD13" i="37"/>
  <c r="CC13" i="37"/>
  <c r="CB13" i="37"/>
  <c r="CA13" i="37"/>
  <c r="BZ13" i="37"/>
  <c r="BY13" i="37"/>
  <c r="BX13" i="37"/>
  <c r="BW13" i="37"/>
  <c r="BV13" i="37"/>
  <c r="BU13" i="37"/>
  <c r="BT13" i="37"/>
  <c r="BS13" i="37"/>
  <c r="BR13" i="37"/>
  <c r="BQ13" i="37"/>
  <c r="BP13" i="37"/>
  <c r="BO13" i="37"/>
  <c r="BN13" i="37"/>
  <c r="BM13" i="37"/>
  <c r="BL13" i="37"/>
  <c r="BK13" i="37"/>
  <c r="BJ13" i="37"/>
  <c r="BI13" i="37"/>
  <c r="BH13" i="37"/>
  <c r="BG13" i="37"/>
  <c r="BF13" i="37"/>
  <c r="BE13" i="37"/>
  <c r="BD13" i="37"/>
  <c r="BC13" i="37"/>
  <c r="BB13" i="37"/>
  <c r="BA13" i="37"/>
  <c r="AZ13" i="37"/>
  <c r="AY13" i="37"/>
  <c r="AX13" i="37"/>
  <c r="AW13" i="37"/>
  <c r="AV13" i="37"/>
  <c r="AU13" i="37"/>
  <c r="AT13" i="37"/>
  <c r="AS13" i="37"/>
  <c r="AR13" i="37"/>
  <c r="AQ13" i="37"/>
  <c r="AP13" i="37"/>
  <c r="AO13" i="37"/>
  <c r="AN13" i="37"/>
  <c r="AM13" i="37"/>
  <c r="AL13" i="37"/>
  <c r="AK13" i="37"/>
  <c r="AJ13" i="37"/>
  <c r="AI13" i="37"/>
  <c r="AH13" i="37"/>
  <c r="AG13" i="37"/>
  <c r="AF13" i="37"/>
  <c r="AE13" i="37"/>
  <c r="AD13" i="37"/>
  <c r="AC13" i="37"/>
  <c r="AB13" i="37"/>
  <c r="AA13" i="37"/>
  <c r="Z13" i="37"/>
  <c r="Y13" i="37"/>
  <c r="X13" i="37"/>
  <c r="W13" i="37"/>
  <c r="V13" i="37"/>
  <c r="U13" i="37"/>
  <c r="T13" i="37"/>
  <c r="S13" i="37"/>
  <c r="R13" i="37"/>
  <c r="Q13" i="37"/>
  <c r="P13" i="37"/>
  <c r="O13" i="37"/>
  <c r="N13" i="37"/>
  <c r="M13" i="37"/>
  <c r="L13" i="37"/>
  <c r="K13" i="37"/>
  <c r="J13" i="37"/>
  <c r="I13" i="37"/>
  <c r="H13" i="37"/>
  <c r="G13" i="37"/>
  <c r="F13" i="37"/>
  <c r="E13" i="37"/>
  <c r="D13" i="37"/>
  <c r="C13" i="37"/>
  <c r="DD12" i="37"/>
  <c r="DC12" i="37"/>
  <c r="DB12" i="37"/>
  <c r="DA12" i="37"/>
  <c r="CZ12" i="37"/>
  <c r="CY12" i="37"/>
  <c r="CX12" i="37"/>
  <c r="CW12" i="37"/>
  <c r="CV12" i="37"/>
  <c r="CU12" i="37"/>
  <c r="CT12" i="37"/>
  <c r="CS12" i="37"/>
  <c r="CR12" i="37"/>
  <c r="CQ12" i="37"/>
  <c r="CP12" i="37"/>
  <c r="CO12" i="37"/>
  <c r="CN12" i="37"/>
  <c r="CM12" i="37"/>
  <c r="CL12" i="37"/>
  <c r="CK12" i="37"/>
  <c r="CJ12" i="37"/>
  <c r="CI12" i="37"/>
  <c r="CH12" i="37"/>
  <c r="CG12" i="37"/>
  <c r="CF12" i="37"/>
  <c r="CE12" i="37"/>
  <c r="CD12" i="37"/>
  <c r="CC12" i="37"/>
  <c r="CB12" i="37"/>
  <c r="CA12" i="37"/>
  <c r="BZ12" i="37"/>
  <c r="BY12" i="37"/>
  <c r="BX12" i="37"/>
  <c r="BW12" i="37"/>
  <c r="BV12" i="37"/>
  <c r="BU12"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L12" i="37"/>
  <c r="K12" i="37"/>
  <c r="J12" i="37"/>
  <c r="I12" i="37"/>
  <c r="H12" i="37"/>
  <c r="G12" i="37"/>
  <c r="F12" i="37"/>
  <c r="E12" i="37"/>
  <c r="D12" i="37"/>
  <c r="C12" i="37"/>
  <c r="DD11" i="37"/>
  <c r="DC11" i="37"/>
  <c r="DB11" i="37"/>
  <c r="DA11" i="37"/>
  <c r="CZ11" i="37"/>
  <c r="CY11" i="37"/>
  <c r="CX11" i="37"/>
  <c r="CW11" i="37"/>
  <c r="CV11" i="37"/>
  <c r="CU11" i="37"/>
  <c r="CT11" i="37"/>
  <c r="CS11" i="37"/>
  <c r="CR11" i="37"/>
  <c r="CQ11" i="37"/>
  <c r="CP11" i="37"/>
  <c r="CO11" i="37"/>
  <c r="CN11" i="37"/>
  <c r="CM11" i="37"/>
  <c r="CL11" i="37"/>
  <c r="CK11" i="37"/>
  <c r="CJ11" i="37"/>
  <c r="CI11" i="37"/>
  <c r="CH11" i="37"/>
  <c r="CG11" i="37"/>
  <c r="CF11" i="37"/>
  <c r="CE11" i="37"/>
  <c r="CD11" i="37"/>
  <c r="CC11" i="37"/>
  <c r="CB11" i="37"/>
  <c r="CA11" i="37"/>
  <c r="BZ11" i="37"/>
  <c r="BY11" i="37"/>
  <c r="BX11" i="37"/>
  <c r="BW11" i="37"/>
  <c r="BV11" i="37"/>
  <c r="BU11"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L11" i="37"/>
  <c r="K11" i="37"/>
  <c r="J11" i="37"/>
  <c r="I11" i="37"/>
  <c r="H11" i="37"/>
  <c r="G11" i="37"/>
  <c r="F11" i="37"/>
  <c r="E11" i="37"/>
  <c r="D11" i="37"/>
  <c r="C11" i="37"/>
  <c r="DD10" i="37"/>
  <c r="DC10" i="37"/>
  <c r="DB10" i="37"/>
  <c r="DA10" i="37"/>
  <c r="CZ10" i="37"/>
  <c r="CY10" i="37"/>
  <c r="CX10" i="37"/>
  <c r="CW10" i="37"/>
  <c r="CV10" i="37"/>
  <c r="CU10" i="37"/>
  <c r="CT10" i="37"/>
  <c r="CS10" i="37"/>
  <c r="CR10" i="37"/>
  <c r="CQ10" i="37"/>
  <c r="CP10" i="37"/>
  <c r="CO10" i="37"/>
  <c r="CN10" i="37"/>
  <c r="CM10" i="37"/>
  <c r="CL10" i="37"/>
  <c r="CK10" i="37"/>
  <c r="CJ10" i="37"/>
  <c r="CI10" i="37"/>
  <c r="CH10" i="37"/>
  <c r="CG10" i="37"/>
  <c r="CF10" i="37"/>
  <c r="CE10" i="37"/>
  <c r="CD10" i="37"/>
  <c r="CC10" i="37"/>
  <c r="CB10" i="37"/>
  <c r="CA10" i="37"/>
  <c r="BZ10" i="37"/>
  <c r="BY10" i="37"/>
  <c r="BX10" i="37"/>
  <c r="BW10" i="37"/>
  <c r="BV10" i="37"/>
  <c r="BU10"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L10" i="37"/>
  <c r="K10" i="37"/>
  <c r="J10" i="37"/>
  <c r="I10" i="37"/>
  <c r="H10" i="37"/>
  <c r="G10" i="37"/>
  <c r="F10" i="37"/>
  <c r="E10" i="37"/>
  <c r="D10" i="37"/>
  <c r="C10" i="37"/>
  <c r="DD9" i="37"/>
  <c r="DC9" i="37"/>
  <c r="DB9" i="37"/>
  <c r="DA9" i="37"/>
  <c r="CZ9" i="37"/>
  <c r="CY9" i="37"/>
  <c r="CX9" i="37"/>
  <c r="CW9" i="37"/>
  <c r="CV9" i="37"/>
  <c r="CU9" i="37"/>
  <c r="CT9" i="37"/>
  <c r="CS9" i="37"/>
  <c r="CR9" i="37"/>
  <c r="CQ9" i="37"/>
  <c r="CP9" i="37"/>
  <c r="CO9" i="37"/>
  <c r="CN9" i="37"/>
  <c r="CM9" i="37"/>
  <c r="CL9" i="37"/>
  <c r="CK9" i="37"/>
  <c r="CJ9" i="37"/>
  <c r="CI9" i="37"/>
  <c r="CH9" i="37"/>
  <c r="CG9" i="37"/>
  <c r="CF9" i="37"/>
  <c r="CE9" i="37"/>
  <c r="CD9" i="37"/>
  <c r="CC9" i="37"/>
  <c r="CB9" i="37"/>
  <c r="CA9" i="37"/>
  <c r="BZ9" i="37"/>
  <c r="BY9" i="37"/>
  <c r="BX9" i="37"/>
  <c r="BW9" i="37"/>
  <c r="BV9" i="37"/>
  <c r="BU9"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L9" i="37"/>
  <c r="K9" i="37"/>
  <c r="J9" i="37"/>
  <c r="I9" i="37"/>
  <c r="H9" i="37"/>
  <c r="G9" i="37"/>
  <c r="F9" i="37"/>
  <c r="E9" i="37"/>
  <c r="D9" i="37"/>
  <c r="C9" i="37"/>
  <c r="DD8" i="37"/>
  <c r="DC8" i="37"/>
  <c r="DB8" i="37"/>
  <c r="DA8" i="37"/>
  <c r="CZ8" i="37"/>
  <c r="CY8" i="37"/>
  <c r="CX8" i="37"/>
  <c r="CW8" i="37"/>
  <c r="CV8" i="37"/>
  <c r="CU8" i="37"/>
  <c r="CT8" i="37"/>
  <c r="CS8" i="37"/>
  <c r="CR8" i="37"/>
  <c r="CQ8" i="37"/>
  <c r="CP8" i="37"/>
  <c r="CO8" i="37"/>
  <c r="CN8" i="37"/>
  <c r="CM8" i="37"/>
  <c r="CL8" i="37"/>
  <c r="CK8" i="37"/>
  <c r="CJ8" i="37"/>
  <c r="CI8" i="37"/>
  <c r="CH8" i="37"/>
  <c r="CG8" i="37"/>
  <c r="CF8" i="37"/>
  <c r="CE8" i="37"/>
  <c r="CD8" i="37"/>
  <c r="CC8" i="37"/>
  <c r="CB8" i="37"/>
  <c r="CA8" i="37"/>
  <c r="BZ8" i="37"/>
  <c r="BY8" i="37"/>
  <c r="BX8" i="37"/>
  <c r="BW8" i="37"/>
  <c r="BV8" i="37"/>
  <c r="BU8"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L8" i="37"/>
  <c r="K8" i="37"/>
  <c r="J8" i="37"/>
  <c r="I8" i="37"/>
  <c r="H8" i="37"/>
  <c r="G8" i="37"/>
  <c r="F8" i="37"/>
  <c r="E8" i="37"/>
  <c r="D8" i="37"/>
  <c r="C8" i="37"/>
  <c r="DD7" i="37"/>
  <c r="DC7" i="37"/>
  <c r="DB7" i="37"/>
  <c r="DA7" i="37"/>
  <c r="CZ7" i="37"/>
  <c r="CY7" i="37"/>
  <c r="CX7" i="37"/>
  <c r="CW7" i="37"/>
  <c r="CV7" i="37"/>
  <c r="CU7" i="37"/>
  <c r="CT7" i="37"/>
  <c r="CS7" i="37"/>
  <c r="CR7" i="37"/>
  <c r="CQ7" i="37"/>
  <c r="CP7" i="37"/>
  <c r="CO7" i="37"/>
  <c r="CN7" i="37"/>
  <c r="CM7" i="37"/>
  <c r="CL7" i="37"/>
  <c r="CK7" i="37"/>
  <c r="CJ7" i="37"/>
  <c r="CI7" i="37"/>
  <c r="CH7" i="37"/>
  <c r="CG7" i="37"/>
  <c r="CF7" i="37"/>
  <c r="CE7" i="37"/>
  <c r="CD7" i="37"/>
  <c r="CC7" i="37"/>
  <c r="CB7" i="37"/>
  <c r="CA7" i="37"/>
  <c r="BZ7" i="37"/>
  <c r="BY7" i="37"/>
  <c r="BX7" i="37"/>
  <c r="BW7" i="37"/>
  <c r="BV7" i="37"/>
  <c r="BU7"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L7" i="37"/>
  <c r="K7" i="37"/>
  <c r="J7" i="37"/>
  <c r="I7" i="37"/>
  <c r="H7" i="37"/>
  <c r="G7" i="37"/>
  <c r="F7" i="37"/>
  <c r="E7" i="37"/>
  <c r="D7" i="37"/>
  <c r="C7" i="37"/>
  <c r="DD6" i="37"/>
  <c r="DC6" i="37"/>
  <c r="DB6" i="37"/>
  <c r="DA6" i="37"/>
  <c r="CZ6" i="37"/>
  <c r="CY6" i="37"/>
  <c r="CX6" i="37"/>
  <c r="CW6" i="37"/>
  <c r="CV6" i="37"/>
  <c r="CU6" i="37"/>
  <c r="CT6" i="37"/>
  <c r="CS6" i="37"/>
  <c r="CR6" i="37"/>
  <c r="CQ6" i="37"/>
  <c r="CP6" i="37"/>
  <c r="CO6" i="37"/>
  <c r="CN6" i="37"/>
  <c r="CM6" i="37"/>
  <c r="CL6" i="37"/>
  <c r="CK6" i="37"/>
  <c r="CJ6" i="37"/>
  <c r="CI6" i="37"/>
  <c r="CH6" i="37"/>
  <c r="CG6" i="37"/>
  <c r="CF6" i="37"/>
  <c r="CE6" i="37"/>
  <c r="CD6" i="37"/>
  <c r="CC6" i="37"/>
  <c r="CB6" i="37"/>
  <c r="CA6" i="37"/>
  <c r="BZ6" i="37"/>
  <c r="BY6" i="37"/>
  <c r="BX6" i="37"/>
  <c r="BW6" i="37"/>
  <c r="BV6" i="37"/>
  <c r="BU6" i="37"/>
  <c r="BT6" i="37"/>
  <c r="BS6" i="37"/>
  <c r="BR6" i="37"/>
  <c r="BQ6" i="37"/>
  <c r="BP6" i="37"/>
  <c r="BO6" i="37"/>
  <c r="BN6" i="37"/>
  <c r="BM6" i="37"/>
  <c r="BL6" i="37"/>
  <c r="BK6" i="37"/>
  <c r="BJ6" i="37"/>
  <c r="BI6" i="37"/>
  <c r="BH6" i="37"/>
  <c r="BG6" i="37"/>
  <c r="BF6" i="37"/>
  <c r="BE6" i="37"/>
  <c r="BD6" i="37"/>
  <c r="BC6" i="37"/>
  <c r="BB6" i="37"/>
  <c r="BA6" i="37"/>
  <c r="AZ6" i="37"/>
  <c r="AY6" i="37"/>
  <c r="AX6" i="37"/>
  <c r="AW6" i="37"/>
  <c r="AV6" i="37"/>
  <c r="AU6" i="37"/>
  <c r="AT6" i="37"/>
  <c r="AS6" i="37"/>
  <c r="AR6" i="37"/>
  <c r="AQ6" i="37"/>
  <c r="AP6" i="37"/>
  <c r="AO6" i="37"/>
  <c r="AN6" i="37"/>
  <c r="AM6" i="37"/>
  <c r="AL6" i="37"/>
  <c r="AK6" i="37"/>
  <c r="AJ6" i="37"/>
  <c r="AI6" i="37"/>
  <c r="AH6" i="37"/>
  <c r="AG6" i="37"/>
  <c r="AF6" i="37"/>
  <c r="AE6" i="37"/>
  <c r="AD6" i="37"/>
  <c r="AC6" i="37"/>
  <c r="AB6" i="37"/>
  <c r="AA6" i="37"/>
  <c r="Z6" i="37"/>
  <c r="Y6" i="37"/>
  <c r="X6" i="37"/>
  <c r="W6" i="37"/>
  <c r="V6" i="37"/>
  <c r="U6" i="37"/>
  <c r="T6" i="37"/>
  <c r="S6" i="37"/>
  <c r="R6" i="37"/>
  <c r="Q6" i="37"/>
  <c r="P6" i="37"/>
  <c r="O6" i="37"/>
  <c r="N6" i="37"/>
  <c r="M6" i="37"/>
  <c r="L6" i="37"/>
  <c r="K6" i="37"/>
  <c r="J6" i="37"/>
  <c r="I6" i="37"/>
  <c r="H6" i="37"/>
  <c r="G6" i="37"/>
  <c r="F6" i="37"/>
  <c r="E6" i="37"/>
  <c r="D6" i="37"/>
  <c r="C6" i="37"/>
  <c r="DD5" i="37"/>
  <c r="DC5" i="37"/>
  <c r="DB5" i="37"/>
  <c r="DA5" i="37"/>
  <c r="CZ5" i="37"/>
  <c r="CY5" i="37"/>
  <c r="CX5" i="37"/>
  <c r="CW5" i="37"/>
  <c r="CV5" i="37"/>
  <c r="CU5" i="37"/>
  <c r="CT5" i="37"/>
  <c r="CS5" i="37"/>
  <c r="CR5" i="37"/>
  <c r="CQ5" i="37"/>
  <c r="CP5" i="37"/>
  <c r="CO5" i="37"/>
  <c r="CN5" i="37"/>
  <c r="CM5" i="37"/>
  <c r="CL5" i="37"/>
  <c r="CK5" i="37"/>
  <c r="CJ5" i="37"/>
  <c r="CI5" i="37"/>
  <c r="CH5" i="37"/>
  <c r="CG5" i="37"/>
  <c r="CF5" i="37"/>
  <c r="CE5" i="37"/>
  <c r="CD5" i="37"/>
  <c r="CC5" i="37"/>
  <c r="CB5" i="37"/>
  <c r="CA5" i="37"/>
  <c r="BZ5" i="37"/>
  <c r="BY5" i="37"/>
  <c r="BX5" i="37"/>
  <c r="BW5" i="37"/>
  <c r="BV5" i="37"/>
  <c r="BU5"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L5" i="37"/>
  <c r="K5" i="37"/>
  <c r="J5" i="37"/>
  <c r="I5" i="37"/>
  <c r="H5" i="37"/>
  <c r="G5" i="37"/>
  <c r="F5" i="37"/>
  <c r="E5" i="37"/>
  <c r="D5" i="37"/>
  <c r="C5" i="37"/>
  <c r="DD4" i="37"/>
  <c r="DC4" i="37"/>
  <c r="DB4" i="37"/>
  <c r="DA4" i="37"/>
  <c r="CZ4" i="37"/>
  <c r="CY4" i="37"/>
  <c r="CX4" i="37"/>
  <c r="CW4" i="37"/>
  <c r="CV4" i="37"/>
  <c r="CU4" i="37"/>
  <c r="CT4" i="37"/>
  <c r="CS4" i="37"/>
  <c r="CR4" i="37"/>
  <c r="CQ4" i="37"/>
  <c r="CP4" i="37"/>
  <c r="CO4" i="37"/>
  <c r="CN4" i="37"/>
  <c r="CM4" i="37"/>
  <c r="CL4" i="37"/>
  <c r="CK4" i="37"/>
  <c r="CJ4" i="37"/>
  <c r="CI4" i="37"/>
  <c r="CH4" i="37"/>
  <c r="CG4" i="37"/>
  <c r="CF4" i="37"/>
  <c r="CE4" i="37"/>
  <c r="CD4" i="37"/>
  <c r="CC4" i="37"/>
  <c r="CB4" i="37"/>
  <c r="CA4" i="37"/>
  <c r="BZ4" i="37"/>
  <c r="BY4" i="37"/>
  <c r="BX4" i="37"/>
  <c r="BW4" i="37"/>
  <c r="BV4" i="37"/>
  <c r="BU4" i="37"/>
  <c r="BT4" i="37"/>
  <c r="BS4" i="37"/>
  <c r="BR4" i="37"/>
  <c r="BQ4" i="37"/>
  <c r="BP4" i="37"/>
  <c r="BO4" i="37"/>
  <c r="BN4" i="37"/>
  <c r="BM4" i="37"/>
  <c r="BL4" i="37"/>
  <c r="BK4" i="37"/>
  <c r="BJ4" i="37"/>
  <c r="BI4" i="37"/>
  <c r="BH4" i="37"/>
  <c r="BG4" i="37"/>
  <c r="BF4" i="37"/>
  <c r="BE4" i="37"/>
  <c r="BD4" i="37"/>
  <c r="BC4" i="37"/>
  <c r="BB4" i="37"/>
  <c r="BA4" i="37"/>
  <c r="AZ4" i="37"/>
  <c r="AY4" i="37"/>
  <c r="AX4" i="37"/>
  <c r="AW4" i="37"/>
  <c r="AV4" i="37"/>
  <c r="AU4" i="37"/>
  <c r="AT4" i="37"/>
  <c r="AS4" i="37"/>
  <c r="AR4" i="37"/>
  <c r="AQ4" i="37"/>
  <c r="AP4" i="37"/>
  <c r="AO4" i="37"/>
  <c r="AN4" i="37"/>
  <c r="AM4" i="37"/>
  <c r="AL4" i="37"/>
  <c r="AK4" i="37"/>
  <c r="AJ4" i="37"/>
  <c r="AI4" i="37"/>
  <c r="AH4" i="37"/>
  <c r="AG4" i="37"/>
  <c r="AF4" i="37"/>
  <c r="AE4" i="37"/>
  <c r="AD4" i="37"/>
  <c r="AC4" i="37"/>
  <c r="AB4" i="37"/>
  <c r="AA4" i="37"/>
  <c r="Z4" i="37"/>
  <c r="Y4" i="37"/>
  <c r="X4" i="37"/>
  <c r="W4" i="37"/>
  <c r="V4" i="37"/>
  <c r="U4" i="37"/>
  <c r="T4" i="37"/>
  <c r="S4" i="37"/>
  <c r="R4" i="37"/>
  <c r="Q4" i="37"/>
  <c r="P4" i="37"/>
  <c r="O4" i="37"/>
  <c r="N4" i="37"/>
  <c r="M4" i="37"/>
  <c r="L4" i="37"/>
  <c r="K4" i="37"/>
  <c r="J4" i="37"/>
  <c r="I4" i="37"/>
  <c r="H4" i="37"/>
  <c r="G4" i="37"/>
  <c r="F4" i="37"/>
  <c r="E4" i="37"/>
  <c r="D4" i="37"/>
  <c r="C4" i="37"/>
  <c r="DD3" i="37"/>
  <c r="DC3" i="37"/>
  <c r="DB3" i="37"/>
  <c r="DA3" i="37"/>
  <c r="CZ3" i="37"/>
  <c r="CY3" i="37"/>
  <c r="CX3" i="37"/>
  <c r="CW3" i="37"/>
  <c r="CV3" i="37"/>
  <c r="CU3" i="37"/>
  <c r="CT3" i="37"/>
  <c r="CS3" i="37"/>
  <c r="CR3" i="37"/>
  <c r="CQ3" i="37"/>
  <c r="CP3" i="37"/>
  <c r="CO3" i="37"/>
  <c r="CN3" i="37"/>
  <c r="CM3" i="37"/>
  <c r="CL3" i="37"/>
  <c r="CK3" i="37"/>
  <c r="CJ3" i="37"/>
  <c r="CI3" i="37"/>
  <c r="CH3" i="37"/>
  <c r="CG3" i="37"/>
  <c r="CF3" i="37"/>
  <c r="CE3" i="37"/>
  <c r="CD3" i="37"/>
  <c r="CC3" i="37"/>
  <c r="CB3" i="37"/>
  <c r="CA3" i="37"/>
  <c r="BZ3" i="37"/>
  <c r="BY3" i="37"/>
  <c r="BX3" i="37"/>
  <c r="BW3" i="37"/>
  <c r="BV3" i="37"/>
  <c r="BU3" i="37"/>
  <c r="BT3" i="37"/>
  <c r="BS3" i="37"/>
  <c r="BR3" i="37"/>
  <c r="BQ3" i="37"/>
  <c r="BP3" i="37"/>
  <c r="BO3" i="37"/>
  <c r="BN3" i="37"/>
  <c r="BM3" i="37"/>
  <c r="BL3" i="37"/>
  <c r="BK3" i="37"/>
  <c r="BJ3" i="37"/>
  <c r="BI3" i="37"/>
  <c r="BH3" i="37"/>
  <c r="BG3" i="37"/>
  <c r="BF3" i="37"/>
  <c r="BE3" i="37"/>
  <c r="BD3" i="37"/>
  <c r="BC3" i="37"/>
  <c r="BB3" i="37"/>
  <c r="BA3" i="37"/>
  <c r="AZ3" i="37"/>
  <c r="AY3" i="37"/>
  <c r="AX3" i="37"/>
  <c r="AW3" i="37"/>
  <c r="AV3" i="37"/>
  <c r="AU3" i="37"/>
  <c r="AT3" i="37"/>
  <c r="AS3" i="37"/>
  <c r="AR3" i="37"/>
  <c r="AQ3" i="37"/>
  <c r="AP3" i="37"/>
  <c r="AO3" i="37"/>
  <c r="AN3" i="37"/>
  <c r="AM3" i="37"/>
  <c r="AL3" i="37"/>
  <c r="AK3" i="37"/>
  <c r="AJ3" i="37"/>
  <c r="AI3" i="37"/>
  <c r="AH3" i="37"/>
  <c r="AG3" i="37"/>
  <c r="AF3" i="37"/>
  <c r="AE3" i="37"/>
  <c r="AD3" i="37"/>
  <c r="AC3" i="37"/>
  <c r="AB3" i="37"/>
  <c r="AA3" i="37"/>
  <c r="Z3" i="37"/>
  <c r="Y3" i="37"/>
  <c r="X3" i="37"/>
  <c r="W3" i="37"/>
  <c r="V3" i="37"/>
  <c r="U3" i="37"/>
  <c r="T3" i="37"/>
  <c r="S3" i="37"/>
  <c r="R3" i="37"/>
  <c r="Q3" i="37"/>
  <c r="P3" i="37"/>
  <c r="O3" i="37"/>
  <c r="N3" i="37"/>
  <c r="M3" i="37"/>
  <c r="L3" i="37"/>
  <c r="K3" i="37"/>
  <c r="J3" i="37"/>
  <c r="I3" i="37"/>
  <c r="H3" i="37"/>
  <c r="G3" i="37"/>
  <c r="F3" i="37"/>
  <c r="E3" i="37"/>
  <c r="D3" i="37"/>
  <c r="C3" i="37"/>
  <c r="DD2" i="37"/>
  <c r="DC2" i="37"/>
  <c r="DB2" i="37"/>
  <c r="DA2" i="37"/>
  <c r="CZ2" i="37"/>
  <c r="CY2" i="37"/>
  <c r="CX2" i="37"/>
  <c r="CW2" i="37"/>
  <c r="CV2" i="37"/>
  <c r="CU2" i="37"/>
  <c r="CT2" i="37"/>
  <c r="CS2" i="37"/>
  <c r="CR2" i="37"/>
  <c r="CQ2" i="37"/>
  <c r="CP2" i="37"/>
  <c r="CO2" i="37"/>
  <c r="CN2" i="37"/>
  <c r="CM2" i="37"/>
  <c r="CL2" i="37"/>
  <c r="CK2" i="37"/>
  <c r="CJ2" i="37"/>
  <c r="CI2" i="37"/>
  <c r="CH2" i="37"/>
  <c r="CG2" i="37"/>
  <c r="CF2" i="37"/>
  <c r="CE2" i="37"/>
  <c r="CD2" i="37"/>
  <c r="CC2" i="37"/>
  <c r="CB2" i="37"/>
  <c r="CA2" i="37"/>
  <c r="BZ2" i="37"/>
  <c r="BY2" i="37"/>
  <c r="BX2" i="37"/>
  <c r="BW2" i="37"/>
  <c r="BV2" i="37"/>
  <c r="BU2" i="37"/>
  <c r="BT2" i="37"/>
  <c r="BS2" i="37"/>
  <c r="BR2" i="37"/>
  <c r="BQ2" i="37"/>
  <c r="BP2" i="37"/>
  <c r="BO2" i="37"/>
  <c r="BN2" i="37"/>
  <c r="BM2" i="37"/>
  <c r="BL2" i="37"/>
  <c r="BK2" i="37"/>
  <c r="BJ2" i="37"/>
  <c r="BI2" i="37"/>
  <c r="BH2" i="37"/>
  <c r="BG2" i="37"/>
  <c r="BF2" i="37"/>
  <c r="BE2" i="37"/>
  <c r="BD2" i="37"/>
  <c r="BC2" i="37"/>
  <c r="BB2" i="37"/>
  <c r="BA2" i="37"/>
  <c r="AZ2" i="37"/>
  <c r="AY2" i="37"/>
  <c r="AX2" i="37"/>
  <c r="AW2" i="37"/>
  <c r="AV2" i="37"/>
  <c r="AU2" i="37"/>
  <c r="AT2" i="37"/>
  <c r="AS2" i="37"/>
  <c r="AR2" i="37"/>
  <c r="AQ2" i="37"/>
  <c r="AP2" i="37"/>
  <c r="AO2" i="37"/>
  <c r="AN2" i="37"/>
  <c r="AM2" i="37"/>
  <c r="AL2" i="37"/>
  <c r="AK2" i="37"/>
  <c r="AJ2" i="37"/>
  <c r="AI2" i="37"/>
  <c r="AH2" i="37"/>
  <c r="AG2" i="37"/>
  <c r="AF2" i="37"/>
  <c r="AE2" i="37"/>
  <c r="AD2" i="37"/>
  <c r="AC2" i="37"/>
  <c r="AB2" i="37"/>
  <c r="AA2" i="37"/>
  <c r="Z2" i="37"/>
  <c r="Y2" i="37"/>
  <c r="X2" i="37"/>
  <c r="W2" i="37"/>
  <c r="V2" i="37"/>
  <c r="U2" i="37"/>
  <c r="T2" i="37"/>
  <c r="S2" i="37"/>
  <c r="R2" i="37"/>
  <c r="Q2" i="37"/>
  <c r="P2" i="37"/>
  <c r="O2" i="37"/>
  <c r="N2" i="37"/>
  <c r="M2" i="37"/>
  <c r="L2" i="37"/>
  <c r="K2" i="37"/>
  <c r="J2" i="37"/>
  <c r="I2" i="37"/>
  <c r="H2" i="37"/>
  <c r="G2" i="37"/>
  <c r="F2" i="37"/>
  <c r="E2" i="37"/>
  <c r="D2" i="37"/>
  <c r="C2" i="37"/>
  <c r="D331" i="30" l="1"/>
  <c r="E331" i="30"/>
  <c r="F331" i="30"/>
  <c r="G331" i="30"/>
  <c r="H331" i="30"/>
  <c r="I331" i="30"/>
  <c r="J331" i="30"/>
  <c r="K331" i="30"/>
  <c r="L331" i="30"/>
  <c r="M331" i="30"/>
  <c r="N331" i="30"/>
  <c r="O331" i="30"/>
  <c r="P331" i="30"/>
  <c r="Q331" i="30"/>
  <c r="R331" i="30"/>
  <c r="S331" i="30"/>
  <c r="T331" i="30"/>
  <c r="U331" i="30"/>
  <c r="V331" i="30"/>
  <c r="W331" i="30"/>
  <c r="X331" i="30"/>
  <c r="C331" i="30"/>
  <c r="D655" i="19" l="1"/>
  <c r="E655" i="19"/>
  <c r="F655" i="19"/>
  <c r="G655" i="19"/>
  <c r="H655" i="19"/>
  <c r="I655" i="19"/>
  <c r="J655" i="19"/>
  <c r="K655" i="19"/>
  <c r="L655" i="19"/>
  <c r="M655" i="19"/>
  <c r="N655" i="19"/>
  <c r="O655" i="19"/>
  <c r="P655" i="19"/>
  <c r="Q655" i="19"/>
  <c r="R655" i="19"/>
  <c r="S655" i="19"/>
  <c r="T655" i="19"/>
  <c r="U655" i="19"/>
  <c r="V655" i="19"/>
  <c r="W655" i="19"/>
  <c r="X655" i="19"/>
  <c r="C655" i="19"/>
  <c r="D588" i="19"/>
  <c r="E588" i="19"/>
  <c r="F588" i="19"/>
  <c r="G588" i="19"/>
  <c r="H588" i="19"/>
  <c r="I588" i="19"/>
  <c r="J588" i="19"/>
  <c r="K588" i="19"/>
  <c r="L588" i="19"/>
  <c r="M588" i="19"/>
  <c r="N588" i="19"/>
  <c r="O588" i="19"/>
  <c r="P588" i="19"/>
  <c r="Q588" i="19"/>
  <c r="R588" i="19"/>
  <c r="S588" i="19"/>
  <c r="T588" i="19"/>
  <c r="U588" i="19"/>
  <c r="V588" i="19"/>
  <c r="W588" i="19"/>
  <c r="X588" i="19"/>
  <c r="C588" i="19"/>
  <c r="D559" i="19"/>
  <c r="E559" i="19"/>
  <c r="F559" i="19"/>
  <c r="G559" i="19"/>
  <c r="H559" i="19"/>
  <c r="I559" i="19"/>
  <c r="J559" i="19"/>
  <c r="K559" i="19"/>
  <c r="L559" i="19"/>
  <c r="M559" i="19"/>
  <c r="N559" i="19"/>
  <c r="O559" i="19"/>
  <c r="P559" i="19"/>
  <c r="Q559" i="19"/>
  <c r="R559" i="19"/>
  <c r="S559" i="19"/>
  <c r="T559" i="19"/>
  <c r="U559" i="19"/>
  <c r="V559" i="19"/>
  <c r="W559" i="19"/>
  <c r="X559" i="19"/>
  <c r="C559" i="19"/>
  <c r="D512" i="19"/>
  <c r="E512" i="19"/>
  <c r="F512" i="19"/>
  <c r="G512" i="19"/>
  <c r="H512" i="19"/>
  <c r="I512" i="19"/>
  <c r="J512" i="19"/>
  <c r="K512" i="19"/>
  <c r="L512" i="19"/>
  <c r="M512" i="19"/>
  <c r="N512" i="19"/>
  <c r="O512" i="19"/>
  <c r="P512" i="19"/>
  <c r="Q512" i="19"/>
  <c r="R512" i="19"/>
  <c r="S512" i="19"/>
  <c r="T512" i="19"/>
  <c r="U512" i="19"/>
  <c r="V512" i="19"/>
  <c r="W512" i="19"/>
  <c r="X512" i="19"/>
  <c r="C512" i="19"/>
  <c r="D426" i="19"/>
  <c r="E426" i="19"/>
  <c r="F426" i="19"/>
  <c r="G426" i="19"/>
  <c r="H426" i="19"/>
  <c r="I426" i="19"/>
  <c r="J426" i="19"/>
  <c r="K426" i="19"/>
  <c r="L426" i="19"/>
  <c r="M426" i="19"/>
  <c r="N426" i="19"/>
  <c r="O426" i="19"/>
  <c r="P426" i="19"/>
  <c r="Q426" i="19"/>
  <c r="R426" i="19"/>
  <c r="S426" i="19"/>
  <c r="T426" i="19"/>
  <c r="U426" i="19"/>
  <c r="V426" i="19"/>
  <c r="W426" i="19"/>
  <c r="X426" i="19"/>
  <c r="C426" i="19"/>
  <c r="D381" i="19"/>
  <c r="E381" i="19"/>
  <c r="F381" i="19"/>
  <c r="G381" i="19"/>
  <c r="H381" i="19"/>
  <c r="I381" i="19"/>
  <c r="J381" i="19"/>
  <c r="K381" i="19"/>
  <c r="L381" i="19"/>
  <c r="M381" i="19"/>
  <c r="N381" i="19"/>
  <c r="O381" i="19"/>
  <c r="P381" i="19"/>
  <c r="Q381" i="19"/>
  <c r="R381" i="19"/>
  <c r="S381" i="19"/>
  <c r="T381" i="19"/>
  <c r="U381" i="19"/>
  <c r="V381" i="19"/>
  <c r="W381" i="19"/>
  <c r="X381" i="19"/>
  <c r="C381" i="19"/>
  <c r="D367" i="19"/>
  <c r="E367" i="19"/>
  <c r="F367" i="19"/>
  <c r="G367" i="19"/>
  <c r="H367" i="19"/>
  <c r="I367" i="19"/>
  <c r="J367" i="19"/>
  <c r="K367" i="19"/>
  <c r="L367" i="19"/>
  <c r="M367" i="19"/>
  <c r="N367" i="19"/>
  <c r="O367" i="19"/>
  <c r="P367" i="19"/>
  <c r="Q367" i="19"/>
  <c r="R367" i="19"/>
  <c r="S367" i="19"/>
  <c r="T367" i="19"/>
  <c r="U367" i="19"/>
  <c r="V367" i="19"/>
  <c r="W367" i="19"/>
  <c r="X367" i="19"/>
  <c r="C367" i="19"/>
  <c r="D331" i="19"/>
  <c r="E331" i="19"/>
  <c r="F331" i="19"/>
  <c r="G331" i="19"/>
  <c r="H331" i="19"/>
  <c r="I331" i="19"/>
  <c r="J331" i="19"/>
  <c r="K331" i="19"/>
  <c r="L331" i="19"/>
  <c r="M331" i="19"/>
  <c r="N331" i="19"/>
  <c r="O331" i="19"/>
  <c r="P331" i="19"/>
  <c r="Q331" i="19"/>
  <c r="R331" i="19"/>
  <c r="S331" i="19"/>
  <c r="T331" i="19"/>
  <c r="U331" i="19"/>
  <c r="V331" i="19"/>
  <c r="W331" i="19"/>
  <c r="X331" i="19"/>
  <c r="C331" i="19"/>
  <c r="D307" i="19"/>
  <c r="E307" i="19"/>
  <c r="F307" i="19"/>
  <c r="G307" i="19"/>
  <c r="H307" i="19"/>
  <c r="I307" i="19"/>
  <c r="J307" i="19"/>
  <c r="K307" i="19"/>
  <c r="L307" i="19"/>
  <c r="M307" i="19"/>
  <c r="N307" i="19"/>
  <c r="O307" i="19"/>
  <c r="P307" i="19"/>
  <c r="Q307" i="19"/>
  <c r="R307" i="19"/>
  <c r="S307" i="19"/>
  <c r="T307" i="19"/>
  <c r="U307" i="19"/>
  <c r="V307" i="19"/>
  <c r="W307" i="19"/>
  <c r="X307" i="19"/>
  <c r="C307" i="19"/>
  <c r="D295" i="19"/>
  <c r="E295" i="19"/>
  <c r="F295" i="19"/>
  <c r="G295" i="19"/>
  <c r="H295" i="19"/>
  <c r="I295" i="19"/>
  <c r="J295" i="19"/>
  <c r="K295" i="19"/>
  <c r="L295" i="19"/>
  <c r="M295" i="19"/>
  <c r="N295" i="19"/>
  <c r="O295" i="19"/>
  <c r="P295" i="19"/>
  <c r="Q295" i="19"/>
  <c r="R295" i="19"/>
  <c r="S295" i="19"/>
  <c r="T295" i="19"/>
  <c r="U295" i="19"/>
  <c r="V295" i="19"/>
  <c r="W295" i="19"/>
  <c r="X295" i="19"/>
  <c r="C295" i="19"/>
  <c r="D272" i="19"/>
  <c r="E272" i="19"/>
  <c r="F272" i="19"/>
  <c r="G272" i="19"/>
  <c r="H272" i="19"/>
  <c r="I272" i="19"/>
  <c r="J272" i="19"/>
  <c r="K272" i="19"/>
  <c r="L272" i="19"/>
  <c r="M272" i="19"/>
  <c r="N272" i="19"/>
  <c r="O272" i="19"/>
  <c r="P272" i="19"/>
  <c r="Q272" i="19"/>
  <c r="R272" i="19"/>
  <c r="S272" i="19"/>
  <c r="T272" i="19"/>
  <c r="U272" i="19"/>
  <c r="V272" i="19"/>
  <c r="W272" i="19"/>
  <c r="X272" i="19"/>
  <c r="C272" i="19"/>
  <c r="D247" i="19"/>
  <c r="E247" i="19"/>
  <c r="F247" i="19"/>
  <c r="G247" i="19"/>
  <c r="H247" i="19"/>
  <c r="I247" i="19"/>
  <c r="J247" i="19"/>
  <c r="K247" i="19"/>
  <c r="L247" i="19"/>
  <c r="M247" i="19"/>
  <c r="N247" i="19"/>
  <c r="O247" i="19"/>
  <c r="P247" i="19"/>
  <c r="Q247" i="19"/>
  <c r="R247" i="19"/>
  <c r="S247" i="19"/>
  <c r="T247" i="19"/>
  <c r="U247" i="19"/>
  <c r="V247" i="19"/>
  <c r="W247" i="19"/>
  <c r="X247" i="19"/>
  <c r="C247" i="19"/>
  <c r="D227" i="19"/>
  <c r="E227" i="19"/>
  <c r="F227" i="19"/>
  <c r="G227" i="19"/>
  <c r="H227" i="19"/>
  <c r="I227" i="19"/>
  <c r="J227" i="19"/>
  <c r="K227" i="19"/>
  <c r="L227" i="19"/>
  <c r="M227" i="19"/>
  <c r="N227" i="19"/>
  <c r="O227" i="19"/>
  <c r="P227" i="19"/>
  <c r="Q227" i="19"/>
  <c r="R227" i="19"/>
  <c r="S227" i="19"/>
  <c r="T227" i="19"/>
  <c r="U227" i="19"/>
  <c r="V227" i="19"/>
  <c r="W227" i="19"/>
  <c r="X227" i="19"/>
  <c r="C227" i="19"/>
  <c r="D207" i="19"/>
  <c r="E207" i="19"/>
  <c r="F207" i="19"/>
  <c r="G207" i="19"/>
  <c r="H207" i="19"/>
  <c r="I207" i="19"/>
  <c r="J207" i="19"/>
  <c r="K207" i="19"/>
  <c r="L207" i="19"/>
  <c r="M207" i="19"/>
  <c r="N207" i="19"/>
  <c r="O207" i="19"/>
  <c r="P207" i="19"/>
  <c r="Q207" i="19"/>
  <c r="R207" i="19"/>
  <c r="S207" i="19"/>
  <c r="T207" i="19"/>
  <c r="U207" i="19"/>
  <c r="V207" i="19"/>
  <c r="W207" i="19"/>
  <c r="X207" i="19"/>
  <c r="C207" i="19"/>
  <c r="D181" i="19"/>
  <c r="E181" i="19"/>
  <c r="F181" i="19"/>
  <c r="G181" i="19"/>
  <c r="H181" i="19"/>
  <c r="I181" i="19"/>
  <c r="J181" i="19"/>
  <c r="K181" i="19"/>
  <c r="L181" i="19"/>
  <c r="M181" i="19"/>
  <c r="N181" i="19"/>
  <c r="O181" i="19"/>
  <c r="P181" i="19"/>
  <c r="Q181" i="19"/>
  <c r="R181" i="19"/>
  <c r="S181" i="19"/>
  <c r="T181" i="19"/>
  <c r="U181" i="19"/>
  <c r="V181" i="19"/>
  <c r="W181" i="19"/>
  <c r="X181" i="19"/>
  <c r="C181" i="19"/>
  <c r="D130" i="19"/>
  <c r="E130" i="19"/>
  <c r="F130" i="19"/>
  <c r="G130" i="19"/>
  <c r="H130" i="19"/>
  <c r="I130" i="19"/>
  <c r="J130" i="19"/>
  <c r="K130" i="19"/>
  <c r="L130" i="19"/>
  <c r="M130" i="19"/>
  <c r="N130" i="19"/>
  <c r="O130" i="19"/>
  <c r="P130" i="19"/>
  <c r="Q130" i="19"/>
  <c r="R130" i="19"/>
  <c r="S130" i="19"/>
  <c r="T130" i="19"/>
  <c r="U130" i="19"/>
  <c r="V130" i="19"/>
  <c r="W130" i="19"/>
  <c r="X130" i="19"/>
  <c r="C130" i="19"/>
  <c r="D84" i="19"/>
  <c r="E84" i="19"/>
  <c r="F84" i="19"/>
  <c r="G84" i="19"/>
  <c r="H84" i="19"/>
  <c r="I84" i="19"/>
  <c r="J84" i="19"/>
  <c r="K84" i="19"/>
  <c r="L84" i="19"/>
  <c r="M84" i="19"/>
  <c r="N84" i="19"/>
  <c r="O84" i="19"/>
  <c r="P84" i="19"/>
  <c r="Q84" i="19"/>
  <c r="R84" i="19"/>
  <c r="S84" i="19"/>
  <c r="T84" i="19"/>
  <c r="U84" i="19"/>
  <c r="V84" i="19"/>
  <c r="W84" i="19"/>
  <c r="X84" i="19"/>
  <c r="C84" i="19"/>
  <c r="D49" i="19"/>
  <c r="E49" i="19"/>
  <c r="F49" i="19"/>
  <c r="G49" i="19"/>
  <c r="H49" i="19"/>
  <c r="I49" i="19"/>
  <c r="J49" i="19"/>
  <c r="K49" i="19"/>
  <c r="L49" i="19"/>
  <c r="M49" i="19"/>
  <c r="N49" i="19"/>
  <c r="O49" i="19"/>
  <c r="P49" i="19"/>
  <c r="Q49" i="19"/>
  <c r="R49" i="19"/>
  <c r="S49" i="19"/>
  <c r="T49" i="19"/>
  <c r="U49" i="19"/>
  <c r="V49" i="19"/>
  <c r="W49" i="19"/>
  <c r="X49" i="19"/>
  <c r="C49" i="19"/>
  <c r="D7" i="19"/>
  <c r="E7" i="19"/>
  <c r="F7" i="19"/>
  <c r="G7" i="19"/>
  <c r="H7" i="19"/>
  <c r="I7" i="19"/>
  <c r="J7" i="19"/>
  <c r="K7" i="19"/>
  <c r="L7" i="19"/>
  <c r="M7" i="19"/>
  <c r="N7" i="19"/>
  <c r="O7" i="19"/>
  <c r="P7" i="19"/>
  <c r="Q7" i="19"/>
  <c r="R7" i="19"/>
  <c r="S7" i="19"/>
  <c r="T7" i="19"/>
  <c r="U7" i="19"/>
  <c r="V7" i="19"/>
  <c r="W7" i="19"/>
  <c r="X7" i="19"/>
  <c r="C7" i="19"/>
  <c r="B7" i="29"/>
  <c r="B8" i="29"/>
  <c r="B9" i="29"/>
  <c r="B10" i="29"/>
  <c r="B11" i="29"/>
  <c r="B12" i="29"/>
  <c r="B13" i="29"/>
  <c r="B14" i="29"/>
  <c r="B15" i="29"/>
  <c r="B16" i="29"/>
  <c r="B17" i="29"/>
  <c r="B18" i="29"/>
  <c r="B19" i="29"/>
  <c r="B20" i="29"/>
  <c r="B21" i="29"/>
  <c r="B22" i="29"/>
  <c r="B23" i="29"/>
  <c r="B24" i="29"/>
  <c r="B25" i="29"/>
  <c r="B26" i="29"/>
  <c r="B27" i="29"/>
  <c r="B28" i="29"/>
  <c r="B29" i="29"/>
  <c r="B30" i="29"/>
  <c r="B31" i="29"/>
  <c r="B32" i="29"/>
  <c r="B33" i="29"/>
  <c r="B34" i="29"/>
  <c r="B35" i="29"/>
  <c r="B36" i="29"/>
  <c r="B37" i="29"/>
  <c r="B38" i="29"/>
  <c r="B39" i="29"/>
  <c r="B40" i="29"/>
  <c r="B41" i="29"/>
  <c r="B42" i="29"/>
  <c r="B43" i="29"/>
  <c r="B44" i="29"/>
  <c r="B45" i="29"/>
  <c r="B46" i="29"/>
  <c r="B47" i="29"/>
  <c r="B48" i="29"/>
  <c r="B49" i="29"/>
  <c r="B50" i="29"/>
  <c r="B51" i="29"/>
  <c r="B52" i="29"/>
  <c r="B53" i="29"/>
  <c r="B54" i="29"/>
  <c r="B55" i="29"/>
  <c r="B56" i="29"/>
  <c r="B57" i="29"/>
  <c r="B58" i="29"/>
  <c r="B59" i="29"/>
  <c r="B60" i="29"/>
  <c r="B61" i="29"/>
  <c r="B62" i="29"/>
  <c r="B63" i="29"/>
  <c r="B64" i="29"/>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alcChain>
</file>

<file path=xl/comments1.xml><?xml version="1.0" encoding="utf-8"?>
<comments xmlns="http://schemas.openxmlformats.org/spreadsheetml/2006/main">
  <authors>
    <author>tc={791CC1DF-D3F5-4E44-85E2-EC099F1E77D4}</author>
  </authors>
  <commentList>
    <comment ref="B16" authorId="0" shapeId="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Use this one when data is not avaliable and its not related to births i.e. table 1a for example</t>
        </r>
      </text>
    </comment>
  </commentList>
</comments>
</file>

<file path=xl/sharedStrings.xml><?xml version="1.0" encoding="utf-8"?>
<sst xmlns="http://schemas.openxmlformats.org/spreadsheetml/2006/main" count="14941" uniqueCount="2931">
  <si>
    <t>Deaths registered in England and Wales, 2021</t>
  </si>
  <si>
    <t>Information</t>
  </si>
  <si>
    <t>Source: Office for National Statistics</t>
  </si>
  <si>
    <t>Released: 1 July 2022</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</si>
  <si>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</si>
  <si>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</si>
  <si>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</si>
  <si>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</si>
  <si>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</si>
  <si>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</si>
  <si>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</si>
  <si>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</si>
  <si>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</si>
  <si>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</si>
  <si>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</si>
  <si>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</si>
  <si>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</si>
  <si>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</si>
  <si>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</si>
  <si>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2022 and other previous years data please see the dataset on the dataset page:</t>
  </si>
  <si>
    <t>Deaths registered weekly in England and Wales 2022, provisional dataset.</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</si>
  <si>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</si>
  <si>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</si>
  <si>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</si>
  <si>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</si>
  <si>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</si>
  <si>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</si>
  <si>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</si>
  <si>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</si>
  <si>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</si>
  <si>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</si>
  <si>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</si>
  <si>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</si>
  <si>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Symbols and conventions</t>
  </si>
  <si>
    <t>In ONS mortality outputs symbols used are:</t>
  </si>
  <si>
    <t>[x] denotes not available</t>
  </si>
  <si>
    <t>[z] denotes not applicable</t>
  </si>
  <si>
    <t>[0] denotes nil</t>
  </si>
  <si>
    <t>[u] low reliability</t>
  </si>
  <si>
    <t>[low] figure which is not a true zero but has been rounded to zero</t>
  </si>
  <si>
    <t>[c] confidential information</t>
  </si>
  <si>
    <t>Further guidance on the use of symbols in tables is available.</t>
  </si>
  <si>
    <t>Rates are not calculated where there are fewer than 10 deaths in a cell, denoted by [x]. It is ONS practice not to calculate rates where there are fewer than 10 deaths in a cell, as age-standardised rates based on such low numbers are susceptible to inaccurate interpretation. Age-standardised rates which are based on between 10 and 19 deaths are displayed in tables but are denoted by [u] as a warning to the user that their reliability as a measure may be affected by the small number of events.</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</si>
  <si>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</si>
  <si>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</si>
  <si>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</si>
  <si>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write to the Information Policy Team, The National Archives, Kew, Richmond, Surrey, TW9 4DU;</t>
  </si>
  <si>
    <t>or email: psi@nationalarchives.gov.uk</t>
  </si>
  <si>
    <t>Where we have identified any third party copyright information you will need to obtain permission from the copyright holders concerned.</t>
  </si>
  <si>
    <t>This publication is also available on our website.</t>
  </si>
  <si>
    <t>Contents</t>
  </si>
  <si>
    <t>This worksheet contains one table.</t>
  </si>
  <si>
    <t>Worksheet name/number</t>
  </si>
  <si>
    <t>Worksheet description</t>
  </si>
  <si>
    <t>Cover sheet</t>
  </si>
  <si>
    <t>Information on the ONS and mortality statistics</t>
  </si>
  <si>
    <t>Notes</t>
  </si>
  <si>
    <t>Notes used in this publication</t>
  </si>
  <si>
    <t>1a</t>
  </si>
  <si>
    <t>Number of deaths, crude and age-standardised-mortality rates (ASMRs) by sex, registered 1838 to 2021</t>
  </si>
  <si>
    <t>1b</t>
  </si>
  <si>
    <t>Number of infant and neonatal deaths and stillbirths, crude and age-standardised-mortality rates (ASMRs), registered 1838 to 2021</t>
  </si>
  <si>
    <t>2a</t>
  </si>
  <si>
    <t>Numbers of deaths and age-standardised mortality rates (ASMRs) by sex and area of usual residence, registered 2021</t>
  </si>
  <si>
    <t>2b</t>
  </si>
  <si>
    <t>Numbers and age-standardised mortality rates of live births‚ stillbirths, and infant mortality statistics, registered 2021</t>
  </si>
  <si>
    <t>Numbers of deaths and age-standardised-mortality rates (ASMRs) by country, registered 1994 to 2021</t>
  </si>
  <si>
    <t>Age-standardised mortality rates (ASMRs) and age-specific mortality rates by sex, England and Wales, deaths registered 2010 to 2021</t>
  </si>
  <si>
    <t>Death registrations by single year of age, males, England and Wales, registered 1963 to 2021</t>
  </si>
  <si>
    <t>Death registrations by single year of age, females, England and Wales, registered 1963 to 2021</t>
  </si>
  <si>
    <t>Number of deaths by age (single year and age group), sex, and marital status, England and Wales, registered 2021</t>
  </si>
  <si>
    <t>Age-standardised mortality rates (ASMRs) for selected underlying causes of death by sex, England and Wales, deaths registered 1994 to 2021</t>
  </si>
  <si>
    <t>9a</t>
  </si>
  <si>
    <t>Number of deaths from External causes of morbidity and mortality (ICD-10 Chapter XX) by secondary cause and age group, males, England and Wales, registered 2021</t>
  </si>
  <si>
    <t>9b</t>
  </si>
  <si>
    <t>Number of deaths from External causes of morbidity and mortality (ICD-10 Chapter XX) by secondary cause and age group, females, England and Wales, registered 2021</t>
  </si>
  <si>
    <t>10a</t>
  </si>
  <si>
    <t>Leading causes of death by sex and age group, England and Wales, registered 2021</t>
  </si>
  <si>
    <t>10b</t>
  </si>
  <si>
    <t>Leading causes of death by sex and age group, England, registered 2021</t>
  </si>
  <si>
    <t>10c</t>
  </si>
  <si>
    <t>Leading causes of death by sex and age group, Wales, registered 2021</t>
  </si>
  <si>
    <t>11a</t>
  </si>
  <si>
    <t>Numbers of deaths by place of occurrence, ICD-10 chapter, and age group‚ males, England and Wales, registered 2021</t>
  </si>
  <si>
    <t>11b</t>
  </si>
  <si>
    <t>Numbers of deaths by place of occurrence, ICD-10 chapter, and age group‚ females, England and Wales, registered 2021</t>
  </si>
  <si>
    <t>Number and percentage of deaths by area of usual residence (English Region and Welsh Health Board), sex‚ and place of occurrence, England and Wales, registered 2021</t>
  </si>
  <si>
    <t>Years of life lost and crude mortality rates for deaths due to selected underlying causes of death by sex, England and Wales, deaths registered 2021</t>
  </si>
  <si>
    <t>The notes within this table are referred to in other worksheets of this workbook.</t>
  </si>
  <si>
    <t>Links referenced within the note text can be found in the 'Related links' column.</t>
  </si>
  <si>
    <t>Note number</t>
  </si>
  <si>
    <t>Note text</t>
  </si>
  <si>
    <t>Related links</t>
  </si>
  <si>
    <t xml:space="preserve">Death figures are based on deaths registered rather than deaths occurring in a calendar year; for more information see our Impact of registrations delays release. </t>
  </si>
  <si>
    <t>Impact of registration delays on mortality statistics in England and Wales publication</t>
  </si>
  <si>
    <t xml:space="preserve">On 1 October 1992 the Stillbirth (Definition) Act 1992 came into force, altering the above definition of a stillbirth to 24 or more weeks completed gestation. Figures for stillbirths from 1993 are thus not fully comparable with those for previous years. Please see our User guide to mortality statistics for more information. </t>
  </si>
  <si>
    <t>Registration of stillbirths commenced on 1 July 1927. Equivalent annual figures for 1927 are estimated. Figures relate to the number of births registered in each year up to 1937 inclusive and thereafter to the number occurring each year. Figures from 1961 to 1983 do not match published figures due to rounding.</t>
  </si>
  <si>
    <t>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</si>
  <si>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 xml:space="preserve">Infant (under 1 year) and neonatal (under 28 days) deaths are per 1‚000 live births. Stillbirths are per 1‚000 live births and stillbirths. </t>
  </si>
  <si>
    <t>The symbol 'x' denotes not available. Due to the coronavirus (COVID-19) pandemic, birth registrations in England and Wales have been delayed. We are monitoring registrations regularly to ensure that our final birth registration data are as complete as possible before publication. Therefore data on births and infant mortality in this table are not currently available for 2021; this data will be added when possible and the publication date will be announced on the release calendar.</t>
  </si>
  <si>
    <t>Figures for England and Wales include deaths of non-residents.</t>
  </si>
  <si>
    <t>Figures are based on boundaries as of May 2022.</t>
  </si>
  <si>
    <t>Perinatal deaths (stillbirths and deaths under 7 days) per 1‚000 live births and stillbirths. Neonatal (under 28 days)‚ postneonatal (between 28 days and 1 year) and infant (under 1 year) deaths per 1‚000 live births. For more information on these rates please see our User guide to mortality statistics.</t>
  </si>
  <si>
    <t>User guide to mortality statistics</t>
  </si>
  <si>
    <t>The Isles of Scilly (E06000053) has been grouped with Cornwall (E06000052) because of the very small number of deaths in this area.</t>
  </si>
  <si>
    <t>The symbol 'u' denotes low reliability, 'x' denotes not available, and 'z' denotes not applicable.</t>
  </si>
  <si>
    <t>Due to the coronavirus (COVID-19) pandemic, birth registrations in England and Wales have been delayed. We are monitoring registrations regularly to ensure that our final birth registration data are as complete as possible before publication. Therefore data on births and infant mortality in this table are not currently available for 2021; this data will be added when possible and the publication date will be announced on the release calendar.</t>
  </si>
  <si>
    <t>Release calendar</t>
  </si>
  <si>
    <t>Rates have been calculated using the most up-to-date population estimates when the statistics were published.</t>
  </si>
  <si>
    <t>ASMRs are standardised to the 2013 European Standard Population, expressed per 100,000 population; they allow comparisons between populations with different age structures, including between males and females and over time. For more information on these rates please see our User guide to mortality statistics.</t>
  </si>
  <si>
    <t>Age-standardised mortality rates (ASMRs) allow for differences in the age structure of populations and therefore allow valid comparisons to be made between geographic areas, over time and between sexes. ASMRs have been standardised to the 2013 European Standard Population (ESP).</t>
  </si>
  <si>
    <t>The symbol 'c' denotes that information is confidential.</t>
  </si>
  <si>
    <t>Malignant neoplasm of the breast previously had a separate code for males under ICD-9.</t>
  </si>
  <si>
    <t>The leukaemia grouping has a broader range of codes under ICD-10 than ICD-9.</t>
  </si>
  <si>
    <t>There is no ICD-10 grouping that is precisely comparable with Motor Vehicle Accidents (E810-E819) in ICD-9.</t>
  </si>
  <si>
    <t xml:space="preserve">Intentional self-harm and event of undetermined intent figures in this table are different from the National Statistics definition of Suicide; for more information see the Suicides in England and Wales bulletin. </t>
  </si>
  <si>
    <t>Suicides in England and Wales bulletin</t>
  </si>
  <si>
    <t>Individual causes exclude deaths aged under 28 days, as these are not assinged an underlying cause of death.</t>
  </si>
  <si>
    <t>There are some discontinuities in the trend data shown in this table due to changes in the cause coding of deaths. Cause of death for 1994-2000 was coded using ICD-9 while for 2001 onwards ICD-10 has been used. There have also been several updates to the software used for coding cause of death. for further information see the: User guide to mortality statistics</t>
  </si>
  <si>
    <t>This table includes deaths where the underlying cause was external (ICD-10 Chapter XX, V01 to Y89, including U50.9 which is used for adjourned inquests).</t>
  </si>
  <si>
    <t>Deaths in this table are categorised by secondary cause of death. Deaths where the underlying cause was external (U50.9, V01-Y89) are also given at least one nature of injury code (Chapter XIX, S00 to T98) or a post-procedural code not within Chapter XIX. If there is more than one nature of injury code, the one identified as the one causing death is derived using coding rules. This code is referred to as the secondary cause.  For example, a car occupant injured in a transport accident (underlying cause of death V40–V49) may have died from a fracture to the skull (secondary cause of death, or nature of injury, S02). For more information, see the User guide to mortality statistics</t>
  </si>
  <si>
    <t>In January 2020 we updated the software used to automatically code cause of death, to MUSE v5.5. Post-procedural disorders not elsewhere classified that were previously coded to non-external cause other chapters (ICD-10 codes E89, G97, H59, I97, J95, K91,  M96, N99) are now coded to T81.9 (Unspecified complication of procedure) when they are secondary cause.</t>
  </si>
  <si>
    <t>The cause of death groups used here are based on a list developed by the WHO, modified for use in England and Wales: Leading causes of death list</t>
  </si>
  <si>
    <t>Leading causes of death list</t>
  </si>
  <si>
    <t>In England and Wales, a conclusion of suicide cannot be returned for children under the age of 10 years. The definition for suicides used here includes deaths from children aged 10 and over.</t>
  </si>
  <si>
    <t xml:space="preserve"> "Intentional self-harm and event of undetermined intent" figures in this table are different from the National Statistics definition of Suicide; for more information see the Suicides in England and Wales bulletin. </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</si>
  <si>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</si>
  <si>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The ICD-10 chapter "XXII Codes for special purposes" has been added this year to reflect the use of these codes for COVID-19 deaths (ICD-10 codes U07.1, U07.2, U10.9). Please note that there are causes other than COVID-19 also represented in this chapter, for more information see the ICD-10 website:</t>
  </si>
  <si>
    <t>ICD-10 Version:2019</t>
  </si>
  <si>
    <t xml:space="preserve">Deaths at home are those at the usual residence of the deceased (according to the informant)‚ where this is not a communal establishment. Care homes includes homes for the chronic sick; nursing homes; homes for people with mental health problems and non-N;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t>
  </si>
  <si>
    <t>K04000001 is England and Wales; J99000001 is Elsewhere (non-residents of England and Wales).</t>
  </si>
  <si>
    <t>The symbol 'low' shows where a value has been rounded to zero but is not a true zero.</t>
  </si>
  <si>
    <t>For more detail on calculating years of life lost, see the User guide to mortality statistics.</t>
  </si>
  <si>
    <t>Therefore, breakdowns by cause do not include deaths of those aged under 28 days. These deaths are included in the "All causes, all ages" total.</t>
  </si>
  <si>
    <t>Sheet 1a: Number of deaths, crude and age-standardised-mortality rates (ASMRs) by sex, registered 1838 to 2021</t>
  </si>
  <si>
    <t>[note 1] [note 4] [note 7] [note 11]</t>
  </si>
  <si>
    <t>Some cells refer to notes which can be found on the notes worksheet.</t>
  </si>
  <si>
    <t>Year of registration</t>
  </si>
  <si>
    <t>Persons
(Deaths)</t>
  </si>
  <si>
    <t>Persons
(ASMR)</t>
  </si>
  <si>
    <t>Persons
(Lower CL)</t>
  </si>
  <si>
    <t>Persons
(Upper CL)</t>
  </si>
  <si>
    <t>Persons
(Crude mortality rate)</t>
  </si>
  <si>
    <t>Males
(Deaths)</t>
  </si>
  <si>
    <t>Males
(ASMR)</t>
  </si>
  <si>
    <t>Males
(Lower CL)</t>
  </si>
  <si>
    <t>Males
(Upper CL)</t>
  </si>
  <si>
    <t>Males
(Crude mortality rate)</t>
  </si>
  <si>
    <t>Females
(Deaths)</t>
  </si>
  <si>
    <t>Females
(ASMR)</t>
  </si>
  <si>
    <t>Females
(Lower CL)</t>
  </si>
  <si>
    <t>Females
(Upper CL)</t>
  </si>
  <si>
    <t>Females
(Crude mortality rate)</t>
  </si>
  <si>
    <t>[x]</t>
  </si>
  <si>
    <t>Sheet 1b: Number of infant and neonatal deaths and stillbirths, crude and age-standardised-mortality rates (ASMRs), registered 1838 to 2021</t>
  </si>
  <si>
    <t>[note 1] [note 2] [note 3] [note 5] [note 6] [note 7]</t>
  </si>
  <si>
    <r>
      <t xml:space="preserve">Infant deaths
</t>
    </r>
    <r>
      <rPr>
        <sz val="12"/>
        <rFont val="Arial"/>
        <family val="2"/>
      </rPr>
      <t>(Under 1 year)</t>
    </r>
  </si>
  <si>
    <r>
      <t>Infant mortality rate</t>
    </r>
    <r>
      <rPr>
        <b/>
        <vertAlign val="superscript"/>
        <sz val="12"/>
        <rFont val="Arial"/>
        <family val="2"/>
      </rPr>
      <t xml:space="preserve">
</t>
    </r>
    <r>
      <rPr>
        <sz val="12"/>
        <rFont val="Arial"/>
        <family val="2"/>
      </rPr>
      <t>(per 1,000 live births)</t>
    </r>
  </si>
  <si>
    <r>
      <t xml:space="preserve">Neonatal deaths
</t>
    </r>
    <r>
      <rPr>
        <sz val="12"/>
        <rFont val="Arial"/>
        <family val="2"/>
      </rPr>
      <t>(Under 4 weeks)</t>
    </r>
  </si>
  <si>
    <r>
      <t xml:space="preserve">Neonatal mortality rate
</t>
    </r>
    <r>
      <rPr>
        <sz val="12"/>
        <rFont val="Arial"/>
        <family val="2"/>
      </rPr>
      <t>(per 1,000 live births)</t>
    </r>
  </si>
  <si>
    <t>Stillbirths</t>
  </si>
  <si>
    <r>
      <t xml:space="preserve">Stillbirth rate
</t>
    </r>
    <r>
      <rPr>
        <sz val="12"/>
        <rFont val="Arial"/>
        <family val="2"/>
      </rPr>
      <t>(per 1,000 live births)</t>
    </r>
  </si>
  <si>
    <t>Sheet 2a: Numbers of deaths and age-standardised mortality rates (ASMRs) by sex and area of usual residence, registered 2021</t>
  </si>
  <si>
    <t>[note 1] [note 8] [note 10] [note 11]</t>
  </si>
  <si>
    <t>Area code</t>
  </si>
  <si>
    <t>Area of usual residence</t>
  </si>
  <si>
    <t>Geography level</t>
  </si>
  <si>
    <t>K04000001</t>
  </si>
  <si>
    <t>ENGLAND, WALES AND ELSEWHERE</t>
  </si>
  <si>
    <t>Country</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</si>
  <si>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</si>
  <si>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</si>
  <si>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</si>
  <si>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</si>
  <si>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</si>
  <si>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</si>
  <si>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</si>
  <si>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</si>
  <si>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</si>
  <si>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</si>
  <si>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</si>
  <si>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</si>
  <si>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</si>
  <si>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</si>
  <si>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</si>
  <si>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</si>
  <si>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</si>
  <si>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</si>
  <si>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</si>
  <si>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</si>
  <si>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</si>
  <si>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</si>
  <si>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</si>
  <si>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</si>
  <si>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</si>
  <si>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</si>
  <si>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</si>
  <si>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</si>
  <si>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</si>
  <si>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</si>
  <si>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</si>
  <si>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</si>
  <si>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</si>
  <si>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</si>
  <si>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</si>
  <si>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</si>
  <si>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</si>
  <si>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</si>
  <si>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</si>
  <si>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</si>
  <si>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</si>
  <si>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</si>
  <si>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</si>
  <si>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</si>
  <si>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</si>
  <si>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</si>
  <si>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</si>
  <si>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</si>
  <si>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</si>
  <si>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</si>
  <si>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</si>
  <si>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</si>
  <si>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</si>
  <si>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</si>
  <si>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</si>
  <si>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</si>
  <si>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</si>
  <si>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</si>
  <si>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</si>
  <si>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</si>
  <si>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</si>
  <si>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</si>
  <si>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</si>
  <si>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</si>
  <si>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</si>
  <si>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</si>
  <si>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</si>
  <si>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</si>
  <si>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</si>
  <si>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</si>
  <si>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</si>
  <si>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</si>
  <si>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</si>
  <si>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</si>
  <si>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</si>
  <si>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</si>
  <si>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</si>
  <si>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</si>
  <si>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</si>
  <si>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</si>
  <si>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</si>
  <si>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</si>
  <si>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</si>
  <si>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</si>
  <si>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</si>
  <si>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</si>
  <si>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</si>
  <si>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 xml:space="preserve">Lancashire </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</si>
  <si>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</si>
  <si>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</si>
  <si>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</si>
  <si>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</si>
  <si>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</si>
  <si>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</si>
  <si>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</si>
  <si>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</si>
  <si>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</si>
  <si>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</si>
  <si>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</si>
  <si>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</si>
  <si>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</si>
  <si>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</si>
  <si>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</si>
  <si>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</si>
  <si>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</si>
  <si>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</si>
  <si>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</si>
  <si>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</si>
  <si>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</si>
  <si>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</si>
  <si>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</si>
  <si>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</si>
  <si>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</si>
  <si>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</si>
  <si>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</si>
  <si>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</si>
  <si>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</si>
  <si>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</si>
  <si>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</si>
  <si>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</si>
  <si>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</si>
  <si>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</si>
  <si>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</si>
  <si>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</si>
  <si>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</si>
  <si>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</si>
  <si>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</si>
  <si>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</si>
  <si>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</si>
  <si>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</si>
  <si>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</si>
  <si>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</si>
  <si>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</si>
  <si>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</si>
  <si>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</si>
  <si>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</si>
  <si>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</si>
  <si>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</si>
  <si>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</si>
  <si>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</si>
  <si>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</si>
  <si>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</si>
  <si>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</si>
  <si>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</si>
  <si>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</si>
  <si>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</si>
  <si>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</si>
  <si>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</si>
  <si>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</si>
  <si>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</si>
  <si>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</si>
  <si>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</si>
  <si>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</si>
  <si>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</si>
  <si>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</si>
  <si>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</si>
  <si>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</si>
  <si>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</si>
  <si>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</si>
  <si>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</si>
  <si>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</si>
  <si>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</si>
  <si>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</si>
  <si>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</si>
  <si>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</si>
  <si>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</si>
  <si>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</si>
  <si>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</si>
  <si>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</si>
  <si>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</si>
  <si>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</si>
  <si>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</si>
  <si>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</si>
  <si>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</si>
  <si>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</si>
  <si>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</si>
  <si>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</si>
  <si>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</si>
  <si>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</si>
  <si>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</si>
  <si>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</si>
  <si>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</si>
  <si>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</si>
  <si>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</si>
  <si>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E06000061</t>
  </si>
  <si>
    <t>North Northamptonshire</t>
  </si>
  <si>
    <t>E06000062</t>
  </si>
  <si>
    <t>West Northamptonshire</t>
  </si>
  <si>
    <t>E10000007</t>
  </si>
  <si>
    <t xml:space="preserve">Derbyshire </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</si>
  <si>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</si>
  <si>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</si>
  <si>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</si>
  <si>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</si>
  <si>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</si>
  <si>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</si>
  <si>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</si>
  <si>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</si>
  <si>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</si>
  <si>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</si>
  <si>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</si>
  <si>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</si>
  <si>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</si>
  <si>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</si>
  <si>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</si>
  <si>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</si>
  <si>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</si>
  <si>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 xml:space="preserve">Leicestershire </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</si>
  <si>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</si>
  <si>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</si>
  <si>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</si>
  <si>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</si>
  <si>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</si>
  <si>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</si>
  <si>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</si>
  <si>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</si>
  <si>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</si>
  <si>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</si>
  <si>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</si>
  <si>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</si>
  <si>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</si>
  <si>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</si>
  <si>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</si>
  <si>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</si>
  <si>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</si>
  <si>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</si>
  <si>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</si>
  <si>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</si>
  <si>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</si>
  <si>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</si>
  <si>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</si>
  <si>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</si>
  <si>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</si>
  <si>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</si>
  <si>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</si>
  <si>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</si>
  <si>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</si>
  <si>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</si>
  <si>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</si>
  <si>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 xml:space="preserve">Nottinghamshire </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</si>
  <si>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</si>
  <si>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</si>
  <si>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</si>
  <si>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</si>
  <si>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</si>
  <si>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</si>
  <si>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</si>
  <si>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</si>
  <si>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</si>
  <si>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</si>
  <si>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</si>
  <si>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</si>
  <si>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</si>
  <si>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</si>
  <si>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</si>
  <si>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</si>
  <si>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</si>
  <si>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</si>
  <si>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</si>
  <si>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</si>
  <si>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</si>
  <si>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</si>
  <si>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</si>
  <si>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</si>
  <si>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</si>
  <si>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</si>
  <si>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</si>
  <si>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</si>
  <si>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</si>
  <si>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</si>
  <si>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</si>
  <si>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</si>
  <si>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</si>
  <si>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</si>
  <si>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</si>
  <si>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</si>
  <si>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</si>
  <si>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</si>
  <si>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</si>
  <si>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</si>
  <si>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</si>
  <si>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</si>
  <si>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</si>
  <si>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</si>
  <si>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</si>
  <si>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</si>
  <si>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</si>
  <si>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</si>
  <si>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</si>
  <si>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</si>
  <si>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</si>
  <si>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</si>
  <si>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</si>
  <si>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</si>
  <si>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</si>
  <si>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</si>
  <si>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</si>
  <si>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</si>
  <si>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</si>
  <si>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</si>
  <si>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</si>
  <si>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</si>
  <si>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</si>
  <si>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</si>
  <si>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</si>
  <si>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</si>
  <si>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</si>
  <si>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</si>
  <si>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</si>
  <si>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</si>
  <si>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</si>
  <si>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 xml:space="preserve">Worcestershire </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</si>
  <si>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</si>
  <si>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</si>
  <si>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</si>
  <si>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</si>
  <si>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</si>
  <si>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</si>
  <si>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</si>
  <si>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</si>
  <si>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</si>
  <si>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</si>
  <si>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</si>
  <si>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</si>
  <si>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</si>
  <si>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</si>
  <si>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</si>
  <si>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</si>
  <si>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</si>
  <si>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</si>
  <si>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</si>
  <si>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</si>
  <si>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</si>
  <si>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</si>
  <si>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</si>
  <si>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</si>
  <si>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</si>
  <si>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</si>
  <si>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</si>
  <si>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 xml:space="preserve">Cambridgeshire </t>
  </si>
  <si>
    <t>E07000008</t>
  </si>
  <si>
    <t>Cambridge</t>
  </si>
  <si>
    <t>E07000009</t>
  </si>
  <si>
    <t>East Cambridgeshire</t>
  </si>
  <si>
    <t>E07000010</t>
  </si>
  <si>
    <t>Fenland</t>
  </si>
  <si>
    <t>E07000011</t>
  </si>
  <si>
    <t>Huntingdonshire</t>
  </si>
  <si>
    <t>E07000012</t>
  </si>
  <si>
    <t>South Cambridgeshire</t>
  </si>
  <si>
    <t>E10000012</t>
  </si>
  <si>
    <t xml:space="preserve">Essex </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</si>
  <si>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</si>
  <si>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</si>
  <si>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</si>
  <si>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</si>
  <si>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</si>
  <si>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</si>
  <si>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</si>
  <si>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</si>
  <si>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</si>
  <si>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</si>
  <si>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</si>
  <si>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</si>
  <si>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</si>
  <si>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</si>
  <si>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</si>
  <si>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</si>
  <si>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</si>
  <si>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</si>
  <si>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</si>
  <si>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</si>
  <si>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</si>
  <si>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</si>
  <si>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</si>
  <si>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</si>
  <si>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</si>
  <si>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</si>
  <si>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</si>
  <si>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</si>
  <si>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</si>
  <si>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</si>
  <si>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</si>
  <si>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</si>
  <si>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</si>
  <si>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</si>
  <si>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</si>
  <si>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</si>
  <si>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</si>
  <si>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</si>
  <si>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</si>
  <si>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</si>
  <si>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</si>
  <si>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</si>
  <si>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</si>
  <si>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</si>
  <si>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</si>
  <si>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</si>
  <si>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</si>
  <si>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</si>
  <si>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</si>
  <si>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</si>
  <si>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</si>
  <si>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</si>
  <si>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</si>
  <si>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</si>
  <si>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</si>
  <si>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</si>
  <si>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</si>
  <si>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</si>
  <si>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</si>
  <si>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</si>
  <si>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</si>
  <si>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</si>
  <si>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</si>
  <si>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</si>
  <si>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</si>
  <si>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</si>
  <si>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</si>
  <si>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</si>
  <si>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</si>
  <si>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</si>
  <si>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</si>
  <si>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</si>
  <si>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</si>
  <si>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</si>
  <si>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</si>
  <si>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</si>
  <si>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</si>
  <si>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</si>
  <si>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</si>
  <si>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</si>
  <si>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</si>
  <si>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</si>
  <si>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</si>
  <si>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387.8 [u]</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</si>
  <si>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</si>
  <si>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</si>
  <si>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</si>
  <si>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</si>
  <si>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</si>
  <si>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</si>
  <si>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</si>
  <si>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</si>
  <si>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</si>
  <si>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</si>
  <si>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</si>
  <si>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</si>
  <si>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</si>
  <si>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</si>
  <si>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</si>
  <si>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</si>
  <si>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</si>
  <si>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</si>
  <si>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</si>
  <si>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</si>
  <si>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</si>
  <si>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</si>
  <si>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</si>
  <si>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</si>
  <si>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</si>
  <si>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</si>
  <si>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</si>
  <si>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</si>
  <si>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</si>
  <si>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</si>
  <si>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</si>
  <si>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</si>
  <si>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</si>
  <si>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</si>
  <si>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</si>
  <si>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</si>
  <si>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</si>
  <si>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</si>
  <si>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</si>
  <si>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</si>
  <si>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</si>
  <si>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</si>
  <si>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</si>
  <si>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</si>
  <si>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</si>
  <si>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</si>
  <si>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</si>
  <si>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</si>
  <si>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</si>
  <si>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</si>
  <si>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</si>
  <si>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</si>
  <si>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</si>
  <si>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</si>
  <si>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</si>
  <si>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</si>
  <si>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</si>
  <si>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</si>
  <si>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</si>
  <si>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</si>
  <si>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</si>
  <si>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</si>
  <si>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</si>
  <si>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</si>
  <si>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</si>
  <si>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</si>
  <si>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</si>
  <si>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</si>
  <si>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</si>
  <si>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</si>
  <si>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E06000060</t>
  </si>
  <si>
    <t xml:space="preserve">Buckinghamshire </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</si>
  <si>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</si>
  <si>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</si>
  <si>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</si>
  <si>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</si>
  <si>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</si>
  <si>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</si>
  <si>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</si>
  <si>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</si>
  <si>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</si>
  <si>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</si>
  <si>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</si>
  <si>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</si>
  <si>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</si>
  <si>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</si>
  <si>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</si>
  <si>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</si>
  <si>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</si>
  <si>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</si>
  <si>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</si>
  <si>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</si>
  <si>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E10000011</t>
  </si>
  <si>
    <t xml:space="preserve">East Sussex </t>
  </si>
  <si>
    <t>E07000061</t>
  </si>
  <si>
    <t>Eastbourne</t>
  </si>
  <si>
    <t>E07000062</t>
  </si>
  <si>
    <t>Hastings</t>
  </si>
  <si>
    <t>E07000063</t>
  </si>
  <si>
    <t>Lewes</t>
  </si>
  <si>
    <t>E07000064</t>
  </si>
  <si>
    <t>Rother</t>
  </si>
  <si>
    <t>E07000065</t>
  </si>
  <si>
    <t>Wealden</t>
  </si>
  <si>
    <t>E10000014</t>
  </si>
  <si>
    <t xml:space="preserve">Hampshire </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</si>
  <si>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</si>
  <si>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</si>
  <si>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</si>
  <si>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</si>
  <si>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</si>
  <si>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</si>
  <si>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</si>
  <si>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</si>
  <si>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</si>
  <si>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</si>
  <si>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</si>
  <si>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</si>
  <si>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</si>
  <si>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</si>
  <si>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</si>
  <si>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</si>
  <si>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</si>
  <si>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</si>
  <si>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</si>
  <si>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</si>
  <si>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</si>
  <si>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</si>
  <si>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</si>
  <si>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 xml:space="preserve">Kent </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</si>
  <si>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</si>
  <si>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</si>
  <si>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</si>
  <si>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</si>
  <si>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</si>
  <si>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</si>
  <si>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</si>
  <si>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</si>
  <si>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</si>
  <si>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</si>
  <si>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</si>
  <si>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</si>
  <si>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</si>
  <si>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</si>
  <si>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</si>
  <si>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</si>
  <si>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</si>
  <si>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</si>
  <si>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</si>
  <si>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</si>
  <si>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</si>
  <si>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</si>
  <si>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</si>
  <si>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</si>
  <si>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</si>
  <si>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</si>
  <si>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</si>
  <si>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</si>
  <si>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</si>
  <si>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</si>
  <si>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</si>
  <si>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</si>
  <si>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</si>
  <si>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</si>
  <si>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</si>
  <si>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</si>
  <si>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</si>
  <si>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</si>
  <si>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</si>
  <si>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</si>
  <si>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</si>
  <si>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</si>
  <si>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</si>
  <si>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</si>
  <si>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</si>
  <si>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</si>
  <si>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</si>
  <si>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</si>
  <si>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</si>
  <si>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</si>
  <si>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</si>
  <si>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</si>
  <si>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</si>
  <si>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</si>
  <si>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</si>
  <si>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</si>
  <si>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</si>
  <si>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</si>
  <si>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</si>
  <si>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</si>
  <si>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</si>
  <si>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</si>
  <si>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</si>
  <si>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</si>
  <si>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</si>
  <si>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</si>
  <si>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</si>
  <si>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</si>
  <si>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</si>
  <si>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</si>
  <si>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</si>
  <si>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</si>
  <si>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</si>
  <si>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</si>
  <si>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</si>
  <si>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</si>
  <si>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</si>
  <si>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</si>
  <si>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</si>
  <si>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</si>
  <si>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</si>
  <si>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</si>
  <si>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</si>
  <si>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</si>
  <si>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</si>
  <si>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</si>
  <si>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</si>
  <si>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</si>
  <si>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</si>
  <si>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</si>
  <si>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</si>
  <si>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</si>
  <si>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</si>
  <si>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</si>
  <si>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</si>
  <si>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</si>
  <si>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</si>
  <si>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</si>
  <si>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</si>
  <si>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</si>
  <si>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</si>
  <si>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</si>
  <si>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</si>
  <si>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</si>
  <si>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</si>
  <si>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</si>
  <si>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</si>
  <si>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</si>
  <si>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</si>
  <si>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</si>
  <si>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</si>
  <si>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</si>
  <si>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</si>
  <si>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</si>
  <si>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</si>
  <si>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</si>
  <si>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</si>
  <si>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</si>
  <si>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</si>
  <si>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 xml:space="preserve">Gloucestershire </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</si>
  <si>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</si>
  <si>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</si>
  <si>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</si>
  <si>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</si>
  <si>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</si>
  <si>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</si>
  <si>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</si>
  <si>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</si>
  <si>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</si>
  <si>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</si>
  <si>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</si>
  <si>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</si>
  <si>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</si>
  <si>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</si>
  <si>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</si>
  <si>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</si>
  <si>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</si>
  <si>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</si>
  <si>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</si>
  <si>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</si>
  <si>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E07000246</t>
  </si>
  <si>
    <t>Somerset West and Taunton</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</si>
  <si>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</si>
  <si>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</si>
  <si>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</si>
  <si>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</si>
  <si>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</si>
  <si>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</si>
  <si>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</si>
  <si>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</si>
  <si>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</si>
  <si>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</si>
  <si>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</si>
  <si>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</si>
  <si>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</si>
  <si>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</si>
  <si>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</si>
  <si>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</si>
  <si>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</si>
  <si>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</si>
  <si>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</si>
  <si>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</si>
  <si>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</si>
  <si>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</si>
  <si>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</si>
  <si>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</si>
  <si>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</si>
  <si>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</si>
  <si>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</si>
  <si>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</si>
  <si>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</si>
  <si>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</si>
  <si>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</si>
  <si>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</si>
  <si>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</si>
  <si>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</si>
  <si>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</si>
  <si>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</si>
  <si>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</si>
  <si>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</si>
  <si>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</si>
  <si>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</si>
  <si>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</si>
  <si>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</si>
  <si>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</si>
  <si>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</si>
  <si>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</si>
  <si>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</si>
  <si>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t>W11000028</t>
  </si>
  <si>
    <t>Aneurin Bevan University Health Board</t>
  </si>
  <si>
    <t>Local Health Board</t>
  </si>
  <si>
    <t>W11000023</t>
  </si>
  <si>
    <t>Betsi Cadwaladr University Health Board</t>
  </si>
  <si>
    <t>W11000029</t>
  </si>
  <si>
    <t>Cardiff and Vale University Health Board</t>
  </si>
  <si>
    <t>W11000030</t>
  </si>
  <si>
    <t>Cwm Taf Morgannwg University Health Board</t>
  </si>
  <si>
    <t>W11000025</t>
  </si>
  <si>
    <t>Hywel Dda University Health Board</t>
  </si>
  <si>
    <t>W11000024</t>
  </si>
  <si>
    <t>Powys Teaching Health Board</t>
  </si>
  <si>
    <t>W11000031</t>
  </si>
  <si>
    <t>Swansea Bay University Health Board</t>
  </si>
  <si>
    <t>J99000001</t>
  </si>
  <si>
    <t>Usual residence outside England and Wales</t>
  </si>
  <si>
    <t>[z]</t>
  </si>
  <si>
    <t>Sheet 2b: Numbers and age-standardised mortality rates (ASMRs) of live births‚ stillbirths and infant mortality statistics‚ registered 2021</t>
  </si>
  <si>
    <t>[note 1] [note 6] [note 8] [note 9] [note 10] [note 11] [note 12]</t>
  </si>
  <si>
    <t>Live births</t>
  </si>
  <si>
    <t>Perinatal 
(Deaths)</t>
  </si>
  <si>
    <r>
      <t xml:space="preserve">Crude perinatal mortality rates 
</t>
    </r>
    <r>
      <rPr>
        <sz val="12"/>
        <color theme="1"/>
        <rFont val="Arial"/>
        <family val="2"/>
      </rPr>
      <t>(per 1,000 live births and stillbirths)</t>
    </r>
  </si>
  <si>
    <t>Neonatal
(Deaths)</t>
  </si>
  <si>
    <r>
      <t xml:space="preserve">Crude neonatal mortality rates
</t>
    </r>
    <r>
      <rPr>
        <sz val="12"/>
        <color theme="1"/>
        <rFont val="Arial"/>
        <family val="2"/>
      </rPr>
      <t>(per 1,000 live births)</t>
    </r>
  </si>
  <si>
    <t>Postneonatal
(Deaths)</t>
  </si>
  <si>
    <r>
      <t xml:space="preserve">Crude postneonatal mortality rates
</t>
    </r>
    <r>
      <rPr>
        <sz val="12"/>
        <color theme="1"/>
        <rFont val="Arial"/>
        <family val="2"/>
      </rPr>
      <t>(per 1,000 live births)</t>
    </r>
  </si>
  <si>
    <t>Infant
(Deaths)</t>
  </si>
  <si>
    <r>
      <t xml:space="preserve">Crude infant mortality rates
</t>
    </r>
    <r>
      <rPr>
        <sz val="12"/>
        <color theme="1"/>
        <rFont val="Arial"/>
        <family val="2"/>
      </rPr>
      <t>(per 1,000 live births)</t>
    </r>
  </si>
  <si>
    <t>Sheet 3: Numbers of deaths and age-standardised-mortality rates (ASMRs) by country, registered 1994 to 2021</t>
  </si>
  <si>
    <t>[note 1] [note 7] [note 13] [note 14]</t>
  </si>
  <si>
    <t>England and Wales
(Deaths)</t>
  </si>
  <si>
    <t>England and Wales
(ASMR)</t>
  </si>
  <si>
    <t>England and Wales
(Lower CL)</t>
  </si>
  <si>
    <t>England and Wales
(Upper CL)</t>
  </si>
  <si>
    <t>England
(Deaths)</t>
  </si>
  <si>
    <t>England
(ASMR)</t>
  </si>
  <si>
    <t>England
(Lower CL)</t>
  </si>
  <si>
    <t>England
(Upper CL)</t>
  </si>
  <si>
    <t>Wales
(Deaths)</t>
  </si>
  <si>
    <t>Wales
(ASMR)</t>
  </si>
  <si>
    <t>Wales
(Lower CL)</t>
  </si>
  <si>
    <t>Wales
(Upper CL)</t>
  </si>
  <si>
    <t>Sheet 4: Age-standardised mortality rates (ASMRs) and age-specific mortality rates by sex, England and Wales, deaths registered 2010 to 2021</t>
  </si>
  <si>
    <t>[note 1] [note 4] [note 7] [note 15]</t>
  </si>
  <si>
    <t>This worksheet contains two tables presented vertically with one blank row in between each table.</t>
  </si>
  <si>
    <t>Table 4a: Age-standardised mortality rates (ASMRs) and age-specific mortality rates, males, England and Wales, deaths registered 2010 to 2021</t>
  </si>
  <si>
    <r>
      <t xml:space="preserve">All ages
</t>
    </r>
    <r>
      <rPr>
        <sz val="12"/>
        <rFont val="Arial"/>
        <family val="2"/>
      </rPr>
      <t>(ASMR)</t>
    </r>
  </si>
  <si>
    <r>
      <t xml:space="preserve">Aged under 1
</t>
    </r>
    <r>
      <rPr>
        <sz val="12"/>
        <rFont val="Arial"/>
        <family val="2"/>
      </rPr>
      <t>(Age-specific mortality rate)</t>
    </r>
    <r>
      <rPr>
        <b/>
        <sz val="12"/>
        <rFont val="Arial"/>
        <family val="2"/>
      </rPr>
      <t xml:space="preserve">
</t>
    </r>
  </si>
  <si>
    <r>
      <t xml:space="preserve">Aged 1 to 4
</t>
    </r>
    <r>
      <rPr>
        <sz val="12"/>
        <rFont val="Arial"/>
        <family val="2"/>
      </rPr>
      <t xml:space="preserve">(Age-specific mortality rate)
</t>
    </r>
  </si>
  <si>
    <r>
      <t xml:space="preserve">Aged 5 to 9
</t>
    </r>
    <r>
      <rPr>
        <sz val="12"/>
        <rFont val="Arial"/>
        <family val="2"/>
      </rPr>
      <t>(Age-specific mortality rate)</t>
    </r>
  </si>
  <si>
    <r>
      <t xml:space="preserve">Aged 10 to 14
</t>
    </r>
    <r>
      <rPr>
        <sz val="12"/>
        <rFont val="Arial"/>
        <family val="2"/>
      </rPr>
      <t>(Age-specific mortality rate)</t>
    </r>
  </si>
  <si>
    <r>
      <t xml:space="preserve">Aged 15 to 19
</t>
    </r>
    <r>
      <rPr>
        <sz val="12"/>
        <rFont val="Arial"/>
        <family val="2"/>
      </rPr>
      <t>(Age-specific mortality rate)</t>
    </r>
  </si>
  <si>
    <r>
      <t xml:space="preserve">Aged 20 to 24
</t>
    </r>
    <r>
      <rPr>
        <sz val="12"/>
        <rFont val="Arial"/>
        <family val="2"/>
      </rPr>
      <t>(Age-specific mortality rate)</t>
    </r>
  </si>
  <si>
    <r>
      <t xml:space="preserve">Aged 25 to 29
</t>
    </r>
    <r>
      <rPr>
        <sz val="12"/>
        <rFont val="Arial"/>
        <family val="2"/>
      </rPr>
      <t>(Age-specific mortality rate)</t>
    </r>
  </si>
  <si>
    <r>
      <t xml:space="preserve">Aged 30 to 34
</t>
    </r>
    <r>
      <rPr>
        <sz val="12"/>
        <rFont val="Arial"/>
        <family val="2"/>
      </rPr>
      <t>(Age-specific mortality rate)</t>
    </r>
  </si>
  <si>
    <r>
      <t xml:space="preserve">Aged 35 to 39
</t>
    </r>
    <r>
      <rPr>
        <sz val="12"/>
        <rFont val="Arial"/>
        <family val="2"/>
      </rPr>
      <t>(Age-specific mortality rate)</t>
    </r>
  </si>
  <si>
    <r>
      <t xml:space="preserve">Aged 40 to 44
</t>
    </r>
    <r>
      <rPr>
        <sz val="12"/>
        <rFont val="Arial"/>
        <family val="2"/>
      </rPr>
      <t>(Age-specific mortality rate)</t>
    </r>
  </si>
  <si>
    <r>
      <t xml:space="preserve">Aged 45 to 49
</t>
    </r>
    <r>
      <rPr>
        <sz val="12"/>
        <rFont val="Arial"/>
        <family val="2"/>
      </rPr>
      <t>(Age-specific mortality rate)</t>
    </r>
  </si>
  <si>
    <r>
      <t xml:space="preserve">Aged 50 to 54
</t>
    </r>
    <r>
      <rPr>
        <sz val="12"/>
        <rFont val="Arial"/>
        <family val="2"/>
      </rPr>
      <t>(Age-specific mortality rate)</t>
    </r>
  </si>
  <si>
    <r>
      <t xml:space="preserve">Aged 55 to 59
</t>
    </r>
    <r>
      <rPr>
        <sz val="12"/>
        <rFont val="Arial"/>
        <family val="2"/>
      </rPr>
      <t>(Age-specific mortality rate)</t>
    </r>
  </si>
  <si>
    <r>
      <t xml:space="preserve">Aged 60 to 64
</t>
    </r>
    <r>
      <rPr>
        <sz val="12"/>
        <rFont val="Arial"/>
        <family val="2"/>
      </rPr>
      <t>(Age-specific mortality rate)</t>
    </r>
  </si>
  <si>
    <r>
      <t xml:space="preserve">Aged 65 to 69
</t>
    </r>
    <r>
      <rPr>
        <sz val="12"/>
        <rFont val="Arial"/>
        <family val="2"/>
      </rPr>
      <t>(Age-specific mortality rate)</t>
    </r>
  </si>
  <si>
    <r>
      <t xml:space="preserve">Aged 70 to 74
</t>
    </r>
    <r>
      <rPr>
        <sz val="12"/>
        <rFont val="Arial"/>
        <family val="2"/>
      </rPr>
      <t>(Age-specific mortality rate)</t>
    </r>
  </si>
  <si>
    <r>
      <t xml:space="preserve">Aged 75 to 79
</t>
    </r>
    <r>
      <rPr>
        <sz val="12"/>
        <rFont val="Arial"/>
        <family val="2"/>
      </rPr>
      <t>(Age-specific mortality rate)</t>
    </r>
  </si>
  <si>
    <r>
      <rPr>
        <b/>
        <sz val="12"/>
        <rFont val="Arial"/>
        <family val="2"/>
      </rPr>
      <t>Aged 80 to 84</t>
    </r>
    <r>
      <rPr>
        <sz val="12"/>
        <rFont val="Arial"/>
        <family val="2"/>
      </rPr>
      <t xml:space="preserve">
(Age-specific mortality rate)</t>
    </r>
  </si>
  <si>
    <r>
      <t xml:space="preserve">Aged 85 to 89
</t>
    </r>
    <r>
      <rPr>
        <sz val="12"/>
        <rFont val="Arial"/>
        <family val="2"/>
      </rPr>
      <t>(Age-specific mortality rate)</t>
    </r>
  </si>
  <si>
    <r>
      <t xml:space="preserve">Aged 90 and above
</t>
    </r>
    <r>
      <rPr>
        <sz val="12"/>
        <rFont val="Arial"/>
        <family val="2"/>
      </rPr>
      <t>(Age-specific mortality rate)</t>
    </r>
  </si>
  <si>
    <t>Percentage change 2010–2021</t>
  </si>
  <si>
    <t>Table 4b:  Age-standardised mortality rates (ASMRs) and age-specific mortality rates, females, England and Wales, deaths registered 2010 to 2021</t>
  </si>
  <si>
    <t>Sheet 5: Death registrations by single year of age, males, England and Wales, registered 1963 to 2021</t>
  </si>
  <si>
    <t>[note 1] [note 7]</t>
  </si>
  <si>
    <t>All ages</t>
  </si>
  <si>
    <t>Aged
0 years</t>
  </si>
  <si>
    <t>Aged
1 years</t>
  </si>
  <si>
    <t>Aged
2 years</t>
  </si>
  <si>
    <t>Aged
3 years</t>
  </si>
  <si>
    <t>Aged
4 years</t>
  </si>
  <si>
    <t>Aged
5 years</t>
  </si>
  <si>
    <t>Aged
6 years</t>
  </si>
  <si>
    <t>Aged
7 years</t>
  </si>
  <si>
    <t>Aged
8 years</t>
  </si>
  <si>
    <t>Aged
9 years</t>
  </si>
  <si>
    <t>Aged
10 years</t>
  </si>
  <si>
    <t>Aged
11 years</t>
  </si>
  <si>
    <t>Aged
12 years</t>
  </si>
  <si>
    <t>Aged
13 years</t>
  </si>
  <si>
    <t>Aged
14 years</t>
  </si>
  <si>
    <t>Aged
15 years</t>
  </si>
  <si>
    <t>Aged
16 years</t>
  </si>
  <si>
    <t>Aged
17 years</t>
  </si>
  <si>
    <t>Aged
18 years</t>
  </si>
  <si>
    <t>Aged
19 years</t>
  </si>
  <si>
    <t>Aged
20 years</t>
  </si>
  <si>
    <t>Aged
21 years</t>
  </si>
  <si>
    <t>Aged
22 years</t>
  </si>
  <si>
    <t>Aged
23 years</t>
  </si>
  <si>
    <t>Aged
24 years</t>
  </si>
  <si>
    <t>Aged
25 years</t>
  </si>
  <si>
    <t>Aged
26 years</t>
  </si>
  <si>
    <t>Aged
27 years</t>
  </si>
  <si>
    <t>Aged
28 years</t>
  </si>
  <si>
    <t>Aged
29 years</t>
  </si>
  <si>
    <t>Aged
30 years</t>
  </si>
  <si>
    <t>Aged
31 years</t>
  </si>
  <si>
    <t>Aged
32 years</t>
  </si>
  <si>
    <t>Aged
33 years</t>
  </si>
  <si>
    <t>Aged
34 years</t>
  </si>
  <si>
    <t>Aged
35 years</t>
  </si>
  <si>
    <t>Aged
36 years</t>
  </si>
  <si>
    <t>Aged
37 years</t>
  </si>
  <si>
    <t>Aged
38 years</t>
  </si>
  <si>
    <t>Aged
39 years</t>
  </si>
  <si>
    <t>Aged
40 years</t>
  </si>
  <si>
    <t>Aged
41 years</t>
  </si>
  <si>
    <t>Aged
42 years</t>
  </si>
  <si>
    <t>Aged
43 years</t>
  </si>
  <si>
    <t>Aged
44 years</t>
  </si>
  <si>
    <t>Aged
45 years</t>
  </si>
  <si>
    <t>Aged
46 years</t>
  </si>
  <si>
    <t>Aged
47 years</t>
  </si>
  <si>
    <t>Aged
48 years</t>
  </si>
  <si>
    <t>Aged
49 years</t>
  </si>
  <si>
    <t>Aged
50 years</t>
  </si>
  <si>
    <t>Aged
51 years</t>
  </si>
  <si>
    <t>Aged
52 years</t>
  </si>
  <si>
    <t>Aged
53 years</t>
  </si>
  <si>
    <t>Aged
54 years</t>
  </si>
  <si>
    <t>Aged
55 years</t>
  </si>
  <si>
    <t>Aged
56 years</t>
  </si>
  <si>
    <t>Aged
57 years</t>
  </si>
  <si>
    <t>Aged
58 years</t>
  </si>
  <si>
    <t>Aged
59 years</t>
  </si>
  <si>
    <t>Aged
60 years</t>
  </si>
  <si>
    <t>Aged
61 years</t>
  </si>
  <si>
    <t>Aged
62 years</t>
  </si>
  <si>
    <t>Aged
63 years</t>
  </si>
  <si>
    <t>Aged
64 years</t>
  </si>
  <si>
    <t>Aged
65 years</t>
  </si>
  <si>
    <t>Aged
66 years</t>
  </si>
  <si>
    <t>Aged
67 years</t>
  </si>
  <si>
    <t>Aged
68 years</t>
  </si>
  <si>
    <t>Aged
69 years</t>
  </si>
  <si>
    <t>Aged
70 years</t>
  </si>
  <si>
    <t>Aged
71 years</t>
  </si>
  <si>
    <t>Aged
72 years</t>
  </si>
  <si>
    <t>Aged
73 years</t>
  </si>
  <si>
    <t>Aged
74 years</t>
  </si>
  <si>
    <t>Aged
75 years</t>
  </si>
  <si>
    <t>Aged
76 years</t>
  </si>
  <si>
    <t>Aged
77 years</t>
  </si>
  <si>
    <t>Aged
78 years</t>
  </si>
  <si>
    <t>Aged
79 years</t>
  </si>
  <si>
    <t>Aged
80 years</t>
  </si>
  <si>
    <t>Aged
81 years</t>
  </si>
  <si>
    <t>Aged
82 years</t>
  </si>
  <si>
    <t>Aged
83 years</t>
  </si>
  <si>
    <t>Aged
84 years</t>
  </si>
  <si>
    <t>Aged
85 years</t>
  </si>
  <si>
    <t>Aged
86 years</t>
  </si>
  <si>
    <t>Aged
87 years</t>
  </si>
  <si>
    <t>Aged
88 years</t>
  </si>
  <si>
    <t>Aged
89 years</t>
  </si>
  <si>
    <t>Aged
90 years</t>
  </si>
  <si>
    <t>Aged
91 years</t>
  </si>
  <si>
    <t>Aged
92 years</t>
  </si>
  <si>
    <t>Aged
93 years</t>
  </si>
  <si>
    <t>Aged
94 years</t>
  </si>
  <si>
    <t>Aged
95 years</t>
  </si>
  <si>
    <t>Aged
96 years</t>
  </si>
  <si>
    <t>Aged
97 years</t>
  </si>
  <si>
    <t>Aged
98 years</t>
  </si>
  <si>
    <t>Aged
99 years</t>
  </si>
  <si>
    <t>Aged
100 years</t>
  </si>
  <si>
    <t>Aged
101 years</t>
  </si>
  <si>
    <t>Aged
102 years</t>
  </si>
  <si>
    <t>Aged
103 years</t>
  </si>
  <si>
    <t>Aged
104 years</t>
  </si>
  <si>
    <t>Aged
105 years and above</t>
  </si>
  <si>
    <t>Sheet 6: Death registrations by single year of age, females, England and Wales, registered 1963 to 2021</t>
  </si>
  <si>
    <r>
      <t>Sheet 7: Number of deaths</t>
    </r>
    <r>
      <rPr>
        <b/>
        <sz val="14"/>
        <color indexed="8"/>
        <rFont val="Arial"/>
        <family val="2"/>
      </rPr>
      <t xml:space="preserve"> by age (single year and age group), sex, and marital status, England and Wales, registered 2021</t>
    </r>
  </si>
  <si>
    <t>[note 1] [note 7] [note 16]</t>
  </si>
  <si>
    <t>Description</t>
  </si>
  <si>
    <t xml:space="preserve">All ages   </t>
  </si>
  <si>
    <t xml:space="preserve">Aged
0 to 4 years      </t>
  </si>
  <si>
    <t>Aged 
0 years</t>
  </si>
  <si>
    <t>Aged 
1 years</t>
  </si>
  <si>
    <t>Aged 
2 years</t>
  </si>
  <si>
    <t>Aged 
3 years</t>
  </si>
  <si>
    <t>Aged 
4 years</t>
  </si>
  <si>
    <t>Aged
5 to 9 years</t>
  </si>
  <si>
    <t xml:space="preserve">Aged
10 to 14 years      </t>
  </si>
  <si>
    <t xml:space="preserve">Aged
15 to 19 years      </t>
  </si>
  <si>
    <t>Aged
20 to 24 years</t>
  </si>
  <si>
    <t>Aged
25 to 29 years</t>
  </si>
  <si>
    <t>Aged
30 to 34 years</t>
  </si>
  <si>
    <t>Aged
35 to 39 years</t>
  </si>
  <si>
    <t>Aged
40 to 44 years</t>
  </si>
  <si>
    <t>Aged 40 years</t>
  </si>
  <si>
    <t>Aged 41 years</t>
  </si>
  <si>
    <t>Aged 42 years</t>
  </si>
  <si>
    <t>Aged 43 years</t>
  </si>
  <si>
    <t>Aged 44 years</t>
  </si>
  <si>
    <t>Aged
45 to 49 years</t>
  </si>
  <si>
    <t>Aged 45 years</t>
  </si>
  <si>
    <t>Aged 46 years</t>
  </si>
  <si>
    <t>Aged 47 years</t>
  </si>
  <si>
    <t>Aged 48 years</t>
  </si>
  <si>
    <t>Aged 49 years</t>
  </si>
  <si>
    <t xml:space="preserve">Aged
50 to 54 years     </t>
  </si>
  <si>
    <t>Aged 50 years</t>
  </si>
  <si>
    <t>Aged 51 years</t>
  </si>
  <si>
    <t>Aged 52 years</t>
  </si>
  <si>
    <t>Aged 53 years</t>
  </si>
  <si>
    <t>Aged 54 years</t>
  </si>
  <si>
    <t xml:space="preserve">Aged
55 to 59 years      </t>
  </si>
  <si>
    <t>Aged 55 years</t>
  </si>
  <si>
    <t>Aged 56 years</t>
  </si>
  <si>
    <t>Aged 57 years</t>
  </si>
  <si>
    <t>Aged 58 years</t>
  </si>
  <si>
    <t>Aged 59 years</t>
  </si>
  <si>
    <t xml:space="preserve">Aged
60 to 64 years      </t>
  </si>
  <si>
    <t>Aged 60 years</t>
  </si>
  <si>
    <t>Aged 61 years</t>
  </si>
  <si>
    <t>Aged 62 years</t>
  </si>
  <si>
    <t>Aged 63 years</t>
  </si>
  <si>
    <t>Aged 64 years</t>
  </si>
  <si>
    <t xml:space="preserve">Aged
65 to 69 years </t>
  </si>
  <si>
    <t>Aged 65 years</t>
  </si>
  <si>
    <t>Aged 66 years</t>
  </si>
  <si>
    <t>Aged 67 years</t>
  </si>
  <si>
    <t>Aged 68 years</t>
  </si>
  <si>
    <t>Aged 69 years</t>
  </si>
  <si>
    <t>Aged
70 to 74 years</t>
  </si>
  <si>
    <t>Aged 70 years</t>
  </si>
  <si>
    <t>Aged 71 years</t>
  </si>
  <si>
    <t>Aged 72 years</t>
  </si>
  <si>
    <t>Aged 73 years</t>
  </si>
  <si>
    <t>Aged 74 years</t>
  </si>
  <si>
    <t>Aged
75 to 79 years</t>
  </si>
  <si>
    <t>Aged 75 years</t>
  </si>
  <si>
    <t>Aged 76 years</t>
  </si>
  <si>
    <t>Aged 77 years</t>
  </si>
  <si>
    <t>Aged 78 years</t>
  </si>
  <si>
    <t>Aged 79 years</t>
  </si>
  <si>
    <t>Aged
80 to 84 years</t>
  </si>
  <si>
    <t>Aged 80 years</t>
  </si>
  <si>
    <t>Aged 81 years</t>
  </si>
  <si>
    <t>Aged 82 years</t>
  </si>
  <si>
    <t>Aged 83 years</t>
  </si>
  <si>
    <t>Aged 84 years</t>
  </si>
  <si>
    <t>Aged
85 to 89 years</t>
  </si>
  <si>
    <t>Aged 85 years</t>
  </si>
  <si>
    <t>Aged 86 years</t>
  </si>
  <si>
    <t>Aged 87 years</t>
  </si>
  <si>
    <t>Aged 88 years</t>
  </si>
  <si>
    <t>Aged 89 years</t>
  </si>
  <si>
    <t>Aged
90 to 94 years</t>
  </si>
  <si>
    <t>Aged 90 years</t>
  </si>
  <si>
    <t>Aged 91 years</t>
  </si>
  <si>
    <t>Aged 92 years</t>
  </si>
  <si>
    <t>Aged 93 years</t>
  </si>
  <si>
    <t>Aged 94 years</t>
  </si>
  <si>
    <t>Aged
95 to 99 years</t>
  </si>
  <si>
    <t>Aged 95 years</t>
  </si>
  <si>
    <t>Aged 96 years</t>
  </si>
  <si>
    <t>Aged 97 years</t>
  </si>
  <si>
    <t>Aged 98 years</t>
  </si>
  <si>
    <t>Aged 99 years</t>
  </si>
  <si>
    <t>Aged
100 to 104 years</t>
  </si>
  <si>
    <t>Aged 100 years</t>
  </si>
  <si>
    <t>Aged 101 years</t>
  </si>
  <si>
    <t>Aged 102 years</t>
  </si>
  <si>
    <t>Aged 103 years</t>
  </si>
  <si>
    <t>Aged 104 years</t>
  </si>
  <si>
    <t>Aged
105 to 109 years</t>
  </si>
  <si>
    <t>Aged 105 years</t>
  </si>
  <si>
    <t>Aged 106 years</t>
  </si>
  <si>
    <t>Aged 107 years</t>
  </si>
  <si>
    <t>Aged 108 years</t>
  </si>
  <si>
    <t>Aged 109 years</t>
  </si>
  <si>
    <t>Aged
110 years and over</t>
  </si>
  <si>
    <t>Aged 110 years</t>
  </si>
  <si>
    <t>Aged 111 years</t>
  </si>
  <si>
    <t>Aged 112 years</t>
  </si>
  <si>
    <t>Aged 113 years</t>
  </si>
  <si>
    <t>Aged 114 years</t>
  </si>
  <si>
    <t>Aged 115 years</t>
  </si>
  <si>
    <t>Aged 116 years</t>
  </si>
  <si>
    <t>Deaths of persons</t>
  </si>
  <si>
    <t>Deaths of males</t>
  </si>
  <si>
    <t>Deaths of single males</t>
  </si>
  <si>
    <t>Deaths of married males</t>
  </si>
  <si>
    <t>Deaths of widowed males</t>
  </si>
  <si>
    <t>Deaths of divorced males</t>
  </si>
  <si>
    <t>Deaths of civil partnered males</t>
  </si>
  <si>
    <t>Deaths of surviving civil partnered males</t>
  </si>
  <si>
    <t>Deaths civil partnership dissolved males</t>
  </si>
  <si>
    <t>Death of males marital status not stated</t>
  </si>
  <si>
    <t>Deaths of females</t>
  </si>
  <si>
    <t>Deaths of single females</t>
  </si>
  <si>
    <t>Deaths of married females</t>
  </si>
  <si>
    <t>Deaths of widowed females</t>
  </si>
  <si>
    <t>Deaths of divorced females</t>
  </si>
  <si>
    <t>Deaths of civil partnered females</t>
  </si>
  <si>
    <t>Deaths of surviving civil partnered females</t>
  </si>
  <si>
    <t>Deaths of dissolved civil partnered females</t>
  </si>
  <si>
    <t>Deaths of females marital status not stated</t>
  </si>
  <si>
    <t>Sheet 8: Age-standardised mortality rates (ASMRs) for selected underlying causes of death by sex, England and Wales, deaths registered 1994 to 2021</t>
  </si>
  <si>
    <t>[note 1] [note 7] [note 11] [note 14] [note 17] [note 18] [note 19] [note 20] [note 21] [note 21] [note 22]</t>
  </si>
  <si>
    <t>Table 8a: Age-standardised mortality rates for selected underlying causes of death, males, England and Wales, deaths registered 1994 to 2021</t>
  </si>
  <si>
    <t>All causes</t>
  </si>
  <si>
    <t>Malignant neoplasms of oesophagus (C15)</t>
  </si>
  <si>
    <t>Malignant neoplasms of stomach (C16)</t>
  </si>
  <si>
    <t>Malignant neoplasms of colon (C18)</t>
  </si>
  <si>
    <t>Malignant neoplasms of rectosigmoid (C19 to C21)</t>
  </si>
  <si>
    <t>Malignant neoplasms of pancreas (C25)</t>
  </si>
  <si>
    <t>Malignant neoplasms of trachea, bronchus, and lung (C33 to C34)</t>
  </si>
  <si>
    <t>Malignant melanoma of skin (C43)</t>
  </si>
  <si>
    <t>Other malignant neoplasms of skin (C44)</t>
  </si>
  <si>
    <t>Malignant neoplasms of breast (C50)</t>
  </si>
  <si>
    <t>Malignant neoplasms of cervix, uteri (C53)</t>
  </si>
  <si>
    <t>Malignant neoplasms of ovary (C61)</t>
  </si>
  <si>
    <t>Malignant neoplasms of prostate (C61)</t>
  </si>
  <si>
    <t>Malignant neoplasms of bladder (C67)</t>
  </si>
  <si>
    <t>Leukaemia (C91 to C95)</t>
  </si>
  <si>
    <t>Diabetes mellitus (E10 to E14)</t>
  </si>
  <si>
    <t>Dementia (F01‚ F03)</t>
  </si>
  <si>
    <t>Alzheimer's disease (G30)</t>
  </si>
  <si>
    <t>Ischaemic heart diseases (I20 to I25)</t>
  </si>
  <si>
    <t>Cerebrovascular diseases (I60 to I69)</t>
  </si>
  <si>
    <t>Pneumonia (J12 to J18)</t>
  </si>
  <si>
    <t>Bronchitis, emphysema, and other chronic pulmonary disease (J40 to J44)</t>
  </si>
  <si>
    <t>Gastric and duodenal ulcer (K25 to K27)</t>
  </si>
  <si>
    <t>Diseases of the liver (K70 to K77)</t>
  </si>
  <si>
    <t>COVID-19 (U07.1 to U07.2, U10.9)</t>
  </si>
  <si>
    <t>Land transport accidents (V01 to V89)</t>
  </si>
  <si>
    <t>Intentional self-harm and event of undetermined intent (X60 to X84, Y10 to Y34)</t>
  </si>
  <si>
    <t>Table 8b: Age-standardised mortality rates for selected underlying causes of death, females, England and Wales, deaths registered 1994 to 2021</t>
  </si>
  <si>
    <r>
      <t>Sheet 9a: Number of deaths from External causes of morbidity and mortality (ICD-10 Chapter XX) by secondary cause</t>
    </r>
    <r>
      <rPr>
        <b/>
        <sz val="14"/>
        <color indexed="8"/>
        <rFont val="Arial"/>
        <family val="2"/>
      </rPr>
      <t xml:space="preserve"> and age group, males, England and Wales, registered 2021</t>
    </r>
  </si>
  <si>
    <t xml:space="preserve">[note 1] [note 7] [note 11] [note 21] [note 23] [note 24] [note 25] </t>
  </si>
  <si>
    <t>ICD-10 code</t>
  </si>
  <si>
    <t>Secondary cause of death</t>
  </si>
  <si>
    <t>Aged under 1 year</t>
  </si>
  <si>
    <t>Aged 1 to 4 years</t>
  </si>
  <si>
    <t>Aged 5 to 9 years</t>
  </si>
  <si>
    <t>Aged 10 to 14 years</t>
  </si>
  <si>
    <t>Aged 15 to 19 years</t>
  </si>
  <si>
    <t>Aged 20 to 24 years</t>
  </si>
  <si>
    <t>Aged 25 to 29 years</t>
  </si>
  <si>
    <t>Aged 30 to 34 years</t>
  </si>
  <si>
    <t>Aged 35 to 39 years</t>
  </si>
  <si>
    <t>Aged 40 to 44 years</t>
  </si>
  <si>
    <t>Aged 45 to 49 years</t>
  </si>
  <si>
    <t>Aged 50 to 54 years</t>
  </si>
  <si>
    <t>Aged 55 to 59 years</t>
  </si>
  <si>
    <t>Aged 60 to 64 years</t>
  </si>
  <si>
    <t>Aged 65 to 65 years</t>
  </si>
  <si>
    <t>Aged 70 to 74 years</t>
  </si>
  <si>
    <t>Aged 75 to 79 years</t>
  </si>
  <si>
    <t>Aged 80 to 84 years</t>
  </si>
  <si>
    <t>Aged 85 to 89 years</t>
  </si>
  <si>
    <t>Aged 90 to 94 years</t>
  </si>
  <si>
    <t>Aged 95 years and over</t>
  </si>
  <si>
    <t xml:space="preserve">S00 to T98 </t>
  </si>
  <si>
    <t>XIX Injury, poisoning and certain other consequences of external causes</t>
  </si>
  <si>
    <t>S00 to S09</t>
  </si>
  <si>
    <t xml:space="preserve">Injuries to the head                </t>
  </si>
  <si>
    <t>S00</t>
  </si>
  <si>
    <t>Superficial injury of head</t>
  </si>
  <si>
    <t>S00.0</t>
  </si>
  <si>
    <t>Superficial injury of scalp</t>
  </si>
  <si>
    <t>S00.5</t>
  </si>
  <si>
    <t>Superficial injury of lip and oral cavity </t>
  </si>
  <si>
    <t>S00.9</t>
  </si>
  <si>
    <t>Superficial injury of head, part unspecified </t>
  </si>
  <si>
    <t>S01</t>
  </si>
  <si>
    <t xml:space="preserve">Open wound of head                  </t>
  </si>
  <si>
    <t>S01.0</t>
  </si>
  <si>
    <t xml:space="preserve">Open wound of scalp                 </t>
  </si>
  <si>
    <t>S01.5</t>
  </si>
  <si>
    <t>Open wound of lip and oral cavity</t>
  </si>
  <si>
    <t>S01.7</t>
  </si>
  <si>
    <t>Multiple open wounds of head  </t>
  </si>
  <si>
    <t>S01.8</t>
  </si>
  <si>
    <t xml:space="preserve">Open wound of other parts of head   </t>
  </si>
  <si>
    <t>S01.9</t>
  </si>
  <si>
    <t xml:space="preserve">Open wound of head, part            </t>
  </si>
  <si>
    <t>S02</t>
  </si>
  <si>
    <t xml:space="preserve">Fracture of skull and facial bones  </t>
  </si>
  <si>
    <t>S02.0</t>
  </si>
  <si>
    <t>Fracture of vault of skull</t>
  </si>
  <si>
    <t>S02.1</t>
  </si>
  <si>
    <t xml:space="preserve">Fracture of base of skull           </t>
  </si>
  <si>
    <t>S02.2</t>
  </si>
  <si>
    <t xml:space="preserve">Fracture of nasal bones             </t>
  </si>
  <si>
    <t>S02.4</t>
  </si>
  <si>
    <t xml:space="preserve">Fracture of malar and maxillary     </t>
  </si>
  <si>
    <t>S02.6</t>
  </si>
  <si>
    <t>Fracture of mandible</t>
  </si>
  <si>
    <t>S02.7</t>
  </si>
  <si>
    <t>Multiple fractures involving skull and facial bones</t>
  </si>
  <si>
    <t>S02.8</t>
  </si>
  <si>
    <t>Fractures of other skull and facial bones</t>
  </si>
  <si>
    <t>S02.9</t>
  </si>
  <si>
    <t xml:space="preserve">Fracture of skull and facial        </t>
  </si>
  <si>
    <t>S03</t>
  </si>
  <si>
    <t>Dislocation, sprain and strain of joints and ligaments of head</t>
  </si>
  <si>
    <t>S03.0</t>
  </si>
  <si>
    <t>Dislocation of jaw</t>
  </si>
  <si>
    <t>S04</t>
  </si>
  <si>
    <t xml:space="preserve">Injury of cranial nerves            </t>
  </si>
  <si>
    <t>S04.9</t>
  </si>
  <si>
    <t>Injury of unspecified cranial nerve</t>
  </si>
  <si>
    <t>S05</t>
  </si>
  <si>
    <t xml:space="preserve">Injury of eye and orbit             </t>
  </si>
  <si>
    <t>S05.9</t>
  </si>
  <si>
    <t>Injury of eye and orbit, unspecified  </t>
  </si>
  <si>
    <t>S06</t>
  </si>
  <si>
    <t xml:space="preserve">Intracranial injury                 </t>
  </si>
  <si>
    <t>S06.0</t>
  </si>
  <si>
    <t xml:space="preserve">Concussion                          </t>
  </si>
  <si>
    <t>S06.1</t>
  </si>
  <si>
    <t xml:space="preserve">Traumatic cerebral oedema           </t>
  </si>
  <si>
    <t>S06.2</t>
  </si>
  <si>
    <t xml:space="preserve">Diffuse brain injury                </t>
  </si>
  <si>
    <t>S06.3</t>
  </si>
  <si>
    <t xml:space="preserve">Focal brain injury                  </t>
  </si>
  <si>
    <t>S06.4</t>
  </si>
  <si>
    <t xml:space="preserve">Epidural haemorrhage                </t>
  </si>
  <si>
    <t>S06.5</t>
  </si>
  <si>
    <t xml:space="preserve">Traumatic subdural haemorrhage      </t>
  </si>
  <si>
    <t>S06.6</t>
  </si>
  <si>
    <t xml:space="preserve">Traumatic subarachnoid haemorrhage  </t>
  </si>
  <si>
    <t>S06.8</t>
  </si>
  <si>
    <t xml:space="preserve">Other intracranial injuries         </t>
  </si>
  <si>
    <t>S06.9</t>
  </si>
  <si>
    <t xml:space="preserve">Intracranial injury, unspecified    </t>
  </si>
  <si>
    <t>S07</t>
  </si>
  <si>
    <t xml:space="preserve">Crushing injury of head             </t>
  </si>
  <si>
    <t>S07.1</t>
  </si>
  <si>
    <t>Crushing injury of skull</t>
  </si>
  <si>
    <t>S07.9</t>
  </si>
  <si>
    <t>Crushing injury of head, part unspecified</t>
  </si>
  <si>
    <t>S09</t>
  </si>
  <si>
    <t>Other and unspecified injuries of head</t>
  </si>
  <si>
    <t>S09.7</t>
  </si>
  <si>
    <t xml:space="preserve">Multiple injuries of head           </t>
  </si>
  <si>
    <t>S09.9</t>
  </si>
  <si>
    <t xml:space="preserve">Unspecified injury of head          </t>
  </si>
  <si>
    <t>S10-S19</t>
  </si>
  <si>
    <t xml:space="preserve">Injuries to the neck                </t>
  </si>
  <si>
    <t>S10</t>
  </si>
  <si>
    <t>Superficial injury of neck</t>
  </si>
  <si>
    <t>S10.0</t>
  </si>
  <si>
    <t>Contusion of throat</t>
  </si>
  <si>
    <t>S10.9</t>
  </si>
  <si>
    <t>Superficial injury of neck, part unspecified</t>
  </si>
  <si>
    <t>S11</t>
  </si>
  <si>
    <t xml:space="preserve">Open wound of neck                  </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</si>
  <si>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</si>
  <si>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</si>
  <si>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</si>
  <si>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</si>
  <si>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</si>
  <si>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</si>
  <si>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</si>
  <si>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</si>
  <si>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</si>
  <si>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</si>
  <si>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</si>
  <si>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</si>
  <si>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</si>
  <si>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</si>
  <si>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</si>
  <si>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</si>
  <si>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S12.8</t>
  </si>
  <si>
    <t>Fracture of other parts of neck</t>
  </si>
  <si>
    <t>S12.9</t>
  </si>
  <si>
    <t xml:space="preserve">Fracture of neck, part unspecified  </t>
  </si>
  <si>
    <t>S13</t>
  </si>
  <si>
    <t>Dislocation, sprain and strain of joints and ligaments at neck level</t>
  </si>
  <si>
    <t>S13.1</t>
  </si>
  <si>
    <t xml:space="preserve">Dislocation of cervical vertebra    </t>
  </si>
  <si>
    <t>S13.2</t>
  </si>
  <si>
    <t>Dislocation of other and unspecified parts of neck</t>
  </si>
  <si>
    <t>S14</t>
  </si>
  <si>
    <t>Injury of nerves and spinal cord at neck level</t>
  </si>
  <si>
    <t>S14.1</t>
  </si>
  <si>
    <t>Other and unspecified injuries of cervical spinal cord</t>
  </si>
  <si>
    <t>S15</t>
  </si>
  <si>
    <t xml:space="preserve">Injury of blood vessels at neck level    </t>
  </si>
  <si>
    <t>S15.0</t>
  </si>
  <si>
    <t xml:space="preserve">Injury of carotid artery            </t>
  </si>
  <si>
    <t>S15.1</t>
  </si>
  <si>
    <t xml:space="preserve">Injury of vertebral artery          </t>
  </si>
  <si>
    <t>S15.2</t>
  </si>
  <si>
    <t xml:space="preserve">Injury of external jugular vein     </t>
  </si>
  <si>
    <t>S15.3</t>
  </si>
  <si>
    <t>Injury of internal jugular vein</t>
  </si>
  <si>
    <t>S15.9</t>
  </si>
  <si>
    <t>Injury of unspecified blood vessel at neck level</t>
  </si>
  <si>
    <t>S17</t>
  </si>
  <si>
    <t>Crushing injury of neck</t>
  </si>
  <si>
    <t>S17.9</t>
  </si>
  <si>
    <t>Crushing injury of neck, part unspecified</t>
  </si>
  <si>
    <t>S18</t>
  </si>
  <si>
    <t xml:space="preserve">Traumatic amputation at neck level  </t>
  </si>
  <si>
    <t>S19</t>
  </si>
  <si>
    <t xml:space="preserve">Other and unspecified injuries of neck     </t>
  </si>
  <si>
    <t>S19.7</t>
  </si>
  <si>
    <t xml:space="preserve">Multiple injuries of neck           </t>
  </si>
  <si>
    <t>S19.8</t>
  </si>
  <si>
    <t>Other specified injuries of neck</t>
  </si>
  <si>
    <t>S19.9</t>
  </si>
  <si>
    <t>Unspecified injury of neck</t>
  </si>
  <si>
    <t>S20</t>
  </si>
  <si>
    <t>Superficial injury of thorax</t>
  </si>
  <si>
    <t>S20.8</t>
  </si>
  <si>
    <t>Superficial injury of other and unspecified parts of thorax</t>
  </si>
  <si>
    <t>S20-S29</t>
  </si>
  <si>
    <t xml:space="preserve">Injuries to the thorax              </t>
  </si>
  <si>
    <t>S21</t>
  </si>
  <si>
    <t xml:space="preserve">Open wound of thorax                </t>
  </si>
  <si>
    <t>S21.0</t>
  </si>
  <si>
    <t>Open wound of breast  </t>
  </si>
  <si>
    <t>S21.2</t>
  </si>
  <si>
    <t xml:space="preserve">Open wound of back wall of thorax   </t>
  </si>
  <si>
    <t>S21.7</t>
  </si>
  <si>
    <t>Multiple open wounds of thoracic wall</t>
  </si>
  <si>
    <t>S21.9</t>
  </si>
  <si>
    <t>Open wound of thorax, part unspecified</t>
  </si>
  <si>
    <t>S22</t>
  </si>
  <si>
    <t>Fracture of rib(s), sternum and thoracic spine</t>
  </si>
  <si>
    <t>S22.0</t>
  </si>
  <si>
    <t xml:space="preserve">Fracture of thoracic vertebra       </t>
  </si>
  <si>
    <t>S22.1</t>
  </si>
  <si>
    <t>Multiple fractures of thoracic spine</t>
  </si>
  <si>
    <t>S22.2</t>
  </si>
  <si>
    <t xml:space="preserve">Fracture of sternum                 </t>
  </si>
  <si>
    <t>S22.3</t>
  </si>
  <si>
    <t xml:space="preserve">Fracture of rib                     </t>
  </si>
  <si>
    <t>S22.4</t>
  </si>
  <si>
    <t xml:space="preserve">Multiple fractures of ribs          </t>
  </si>
  <si>
    <t>S22.5</t>
  </si>
  <si>
    <t xml:space="preserve">Flail chest                         </t>
  </si>
  <si>
    <t>S22.9</t>
  </si>
  <si>
    <t xml:space="preserve">Fracture of bony thorax, part unspecified      </t>
  </si>
  <si>
    <t>S24</t>
  </si>
  <si>
    <t xml:space="preserve">Injury of nerves and spinal cord at thorax level   </t>
  </si>
  <si>
    <t>S24.1</t>
  </si>
  <si>
    <t xml:space="preserve">Other and unspecified injuries of thoracic spinal cord </t>
  </si>
  <si>
    <t>S24.2</t>
  </si>
  <si>
    <t>Injury of nerve root of thoracic spine  </t>
  </si>
  <si>
    <t>S25</t>
  </si>
  <si>
    <t xml:space="preserve">Injury of blood vessels of thorax   </t>
  </si>
  <si>
    <t>S25.0</t>
  </si>
  <si>
    <t xml:space="preserve">Injury of thoracic aorta            </t>
  </si>
  <si>
    <t>S25.1</t>
  </si>
  <si>
    <t xml:space="preserve">Injury of innominate or subclavian artery           </t>
  </si>
  <si>
    <t>S25.2</t>
  </si>
  <si>
    <t>Injury of superior vena cava</t>
  </si>
  <si>
    <t>S25.3</t>
  </si>
  <si>
    <t>Injury of innominate or subclavian vein  </t>
  </si>
  <si>
    <t>S25.4</t>
  </si>
  <si>
    <t xml:space="preserve">Injury of pulmonary blood vessels          </t>
  </si>
  <si>
    <t>S25.5</t>
  </si>
  <si>
    <t>Injury of intercostal blood vessels</t>
  </si>
  <si>
    <t>S26</t>
  </si>
  <si>
    <t xml:space="preserve">Injury of heart                     </t>
  </si>
  <si>
    <t>S26.0</t>
  </si>
  <si>
    <t xml:space="preserve">Injury of heart with haemopericardium               </t>
  </si>
  <si>
    <t>S26.8</t>
  </si>
  <si>
    <t xml:space="preserve">Other injuries of heart             </t>
  </si>
  <si>
    <t>S26.9</t>
  </si>
  <si>
    <t xml:space="preserve">Injury of heart, unspecified        </t>
  </si>
  <si>
    <t>S27</t>
  </si>
  <si>
    <t xml:space="preserve">Injury of other and unspecified intrathoracic organs    </t>
  </si>
  <si>
    <t>S27.0</t>
  </si>
  <si>
    <t xml:space="preserve">Traumatic pneumothorax              </t>
  </si>
  <si>
    <t>S27.1</t>
  </si>
  <si>
    <t xml:space="preserve">Traumatic haemothorax               </t>
  </si>
  <si>
    <t>S27.2</t>
  </si>
  <si>
    <t xml:space="preserve">Traumatic haemopneumothorax         </t>
  </si>
  <si>
    <t>S27.3</t>
  </si>
  <si>
    <t xml:space="preserve">Other injuries of lung              </t>
  </si>
  <si>
    <t>S27.4</t>
  </si>
  <si>
    <t>Injury of bronchus</t>
  </si>
  <si>
    <t>S27.6</t>
  </si>
  <si>
    <t>Injury of pleura</t>
  </si>
  <si>
    <t>S27.7</t>
  </si>
  <si>
    <t>Multiple injuries of intrathoracic organs  </t>
  </si>
  <si>
    <t>S27.8</t>
  </si>
  <si>
    <t xml:space="preserve">Injury of other specified intrathoracic organs          </t>
  </si>
  <si>
    <t>S27.9</t>
  </si>
  <si>
    <t xml:space="preserve">Injury of unspecified intrathoracic organ             </t>
  </si>
  <si>
    <t>S28</t>
  </si>
  <si>
    <t>Crushing injury of thorax and traumatic amputation of part of thorax</t>
  </si>
  <si>
    <t>S28.0</t>
  </si>
  <si>
    <t xml:space="preserve">Crushed chest                       </t>
  </si>
  <si>
    <t>S29</t>
  </si>
  <si>
    <t xml:space="preserve">Other and unspecified injuries of thorax      </t>
  </si>
  <si>
    <t>S29.7</t>
  </si>
  <si>
    <t xml:space="preserve">Multiple injuries of thorax         </t>
  </si>
  <si>
    <t>S29.8</t>
  </si>
  <si>
    <t>Other specified injuries of thorax</t>
  </si>
  <si>
    <t>S29.9</t>
  </si>
  <si>
    <t xml:space="preserve">Unspecified injury of thorax        </t>
  </si>
  <si>
    <t>S30-S39</t>
  </si>
  <si>
    <t xml:space="preserve">Injuries to the abdomen, lower back, lumbar spine and pelvis     </t>
  </si>
  <si>
    <t>S30</t>
  </si>
  <si>
    <t xml:space="preserve">Superficial injury of abdomen, lower back and pelvis      </t>
  </si>
  <si>
    <t>S30.0</t>
  </si>
  <si>
    <t>Contusion of lower back and pelvis  </t>
  </si>
  <si>
    <t>S30.8</t>
  </si>
  <si>
    <t xml:space="preserve">Other superficial injuries of abdomen, lower back and pelvis      </t>
  </si>
  <si>
    <t>S30.9</t>
  </si>
  <si>
    <t>Superficial injury of abdomen, lower back and pelvis, part unspecified</t>
  </si>
  <si>
    <t>S31</t>
  </si>
  <si>
    <t xml:space="preserve">Open wound of abdomen, lower back and pelvis      </t>
  </si>
  <si>
    <t>S31.0</t>
  </si>
  <si>
    <t>Open wound of lower back and pelvis</t>
  </si>
  <si>
    <t>S31.1</t>
  </si>
  <si>
    <t xml:space="preserve">Open wound of abdominal wall        </t>
  </si>
  <si>
    <t>S31.3</t>
  </si>
  <si>
    <t>Open wound of scrotum and testes  </t>
  </si>
  <si>
    <t>S31.4</t>
  </si>
  <si>
    <t>Open wound of vagina and vulva</t>
  </si>
  <si>
    <t>S31.8</t>
  </si>
  <si>
    <t xml:space="preserve">Open wound of other and unspecified parts of abdomen            </t>
  </si>
  <si>
    <t>S32</t>
  </si>
  <si>
    <t xml:space="preserve">Fracture of lumbar spine and pelvis      </t>
  </si>
  <si>
    <t>S32.0</t>
  </si>
  <si>
    <t xml:space="preserve">Fracture of lumbar vertebra         </t>
  </si>
  <si>
    <t>S32.1</t>
  </si>
  <si>
    <t xml:space="preserve">Fracture of sacrum                  </t>
  </si>
  <si>
    <t>S32.3</t>
  </si>
  <si>
    <t xml:space="preserve">Fracture of ilium                   </t>
  </si>
  <si>
    <t>S32.4</t>
  </si>
  <si>
    <t xml:space="preserve">Fracture of acetabulum              </t>
  </si>
  <si>
    <t>S32.5</t>
  </si>
  <si>
    <t xml:space="preserve">Fracture of pubis                   </t>
  </si>
  <si>
    <t>S32.7</t>
  </si>
  <si>
    <t xml:space="preserve">Multiple fractures of lumbar spine and pelvis       </t>
  </si>
  <si>
    <t>S32.8</t>
  </si>
  <si>
    <t xml:space="preserve">Fracture of other and unspecified parts of lumbar spine and pelvis </t>
  </si>
  <si>
    <t>S34</t>
  </si>
  <si>
    <t xml:space="preserve">Injury of nerves and lumbar spinal cord at abdomen, lower back and pelvis level       </t>
  </si>
  <si>
    <t>S34.1</t>
  </si>
  <si>
    <t xml:space="preserve">Other injury of lumbar spinal cord  </t>
  </si>
  <si>
    <t>S34.3</t>
  </si>
  <si>
    <t>Injury of cauda equina</t>
  </si>
  <si>
    <t>S35</t>
  </si>
  <si>
    <t>Injury of blood vessels at abdomen, lower back and pelvis level</t>
  </si>
  <si>
    <t>S35.0</t>
  </si>
  <si>
    <t xml:space="preserve">Injury of abdominal aorta           </t>
  </si>
  <si>
    <t>S35.1</t>
  </si>
  <si>
    <t>Injury of inferior vena cava</t>
  </si>
  <si>
    <t>S35.2</t>
  </si>
  <si>
    <t xml:space="preserve">Injury of coeliac or mesenteric artery    </t>
  </si>
  <si>
    <t>S35.3</t>
  </si>
  <si>
    <t>Injury of portal or splenic vein</t>
  </si>
  <si>
    <t>S35.9</t>
  </si>
  <si>
    <t>Injury of unspecified blood vessel at abdomen, lower back and pelvis level  </t>
  </si>
  <si>
    <t>S36</t>
  </si>
  <si>
    <t xml:space="preserve">Injury of intra-abdominal organs    </t>
  </si>
  <si>
    <t>S36.0</t>
  </si>
  <si>
    <t xml:space="preserve">Injury of spleen                    </t>
  </si>
  <si>
    <t>S36.1</t>
  </si>
  <si>
    <t xml:space="preserve">Injury of liver or gallbladder      </t>
  </si>
  <si>
    <t>S36.2</t>
  </si>
  <si>
    <t xml:space="preserve">Injury of pancreas                  </t>
  </si>
  <si>
    <t>S36.3</t>
  </si>
  <si>
    <t xml:space="preserve">Injury of stomach                   </t>
  </si>
  <si>
    <t>S36.4</t>
  </si>
  <si>
    <t xml:space="preserve">Injury of small intestine           </t>
  </si>
  <si>
    <t>S36.6</t>
  </si>
  <si>
    <t xml:space="preserve">Injury of rectum                    </t>
  </si>
  <si>
    <t>S36.7</t>
  </si>
  <si>
    <t>Injury of multiple intra-abdominal  organs</t>
  </si>
  <si>
    <t>S36.8</t>
  </si>
  <si>
    <t>Injury of other intra-abdominal organs</t>
  </si>
  <si>
    <t>S36.9</t>
  </si>
  <si>
    <t xml:space="preserve">Injury of unspecified intra-abdominal organ             </t>
  </si>
  <si>
    <t>S37</t>
  </si>
  <si>
    <t>Injury of urinary and pelvic organs</t>
  </si>
  <si>
    <t>S37.0</t>
  </si>
  <si>
    <t xml:space="preserve">Injury of kidney                    </t>
  </si>
  <si>
    <t>S37.2</t>
  </si>
  <si>
    <t xml:space="preserve">Injury of bladder                   </t>
  </si>
  <si>
    <t>S37.3</t>
  </si>
  <si>
    <t>Injury of urethra</t>
  </si>
  <si>
    <t>S37.7</t>
  </si>
  <si>
    <t>Injury of multiple pelvic organs</t>
  </si>
  <si>
    <t>S37.8</t>
  </si>
  <si>
    <t>Injury of other pelvic organs  </t>
  </si>
  <si>
    <t>S37.9</t>
  </si>
  <si>
    <t xml:space="preserve">Injury of unspecified pelvic organ  </t>
  </si>
  <si>
    <t>S38</t>
  </si>
  <si>
    <t>Crushing injury and traumatic amputation of part of abdomen, lower back and pelvis</t>
  </si>
  <si>
    <t>S38.1</t>
  </si>
  <si>
    <t>Crushing injury of other and unspecified parts of abdomen, lower back and pelvis</t>
  </si>
  <si>
    <t>S38.2</t>
  </si>
  <si>
    <t>Traumatic amputation of external genital organs</t>
  </si>
  <si>
    <t>S39</t>
  </si>
  <si>
    <t xml:space="preserve">Other and unspecified injuries of abdomen, lower back and pelvis  </t>
  </si>
  <si>
    <t>S39.7</t>
  </si>
  <si>
    <t>Other multiple injuries of abdomen, lower back and pelvis  </t>
  </si>
  <si>
    <t>S39.9</t>
  </si>
  <si>
    <t xml:space="preserve">Unspecified injury of abdomen, lower back and pelvis     </t>
  </si>
  <si>
    <t>S40-S49</t>
  </si>
  <si>
    <t xml:space="preserve">Injuries to the shoulder and upper arm      </t>
  </si>
  <si>
    <t>S40</t>
  </si>
  <si>
    <t>Superficial injury of shoulder and upper arm</t>
  </si>
  <si>
    <t>S40.9</t>
  </si>
  <si>
    <t>Superficial injury of shoulder and upper arm, unspecified</t>
  </si>
  <si>
    <t>S41</t>
  </si>
  <si>
    <t>Open wound of shoulder and upper arm</t>
  </si>
  <si>
    <t>S41.0</t>
  </si>
  <si>
    <t>Open wound of shoulder</t>
  </si>
  <si>
    <t>S41.8</t>
  </si>
  <si>
    <t>Open wound of other and unspecified parts of shoulder girdle  </t>
  </si>
  <si>
    <t>S42</t>
  </si>
  <si>
    <t xml:space="preserve">Fracture of shoulder and upper arm  </t>
  </si>
  <si>
    <t>S42.0</t>
  </si>
  <si>
    <t xml:space="preserve">Fracture of clavicle                </t>
  </si>
  <si>
    <t>S42.1</t>
  </si>
  <si>
    <t>Fracture of scapula</t>
  </si>
  <si>
    <t>S42.2</t>
  </si>
  <si>
    <t xml:space="preserve">Fracture of upper end of humerus    </t>
  </si>
  <si>
    <t>S42.3</t>
  </si>
  <si>
    <t xml:space="preserve">Fracture of shaft of humerus        </t>
  </si>
  <si>
    <t>S42.4</t>
  </si>
  <si>
    <t xml:space="preserve">Fracture of lower end of humerus    </t>
  </si>
  <si>
    <t>S42.9</t>
  </si>
  <si>
    <t>Fracture of shoulder girdle, part unspecified</t>
  </si>
  <si>
    <t>S43</t>
  </si>
  <si>
    <t>Dislocation, sprain and strain of joints and ligaments of shoulder girdle</t>
  </si>
  <si>
    <t>S43.0</t>
  </si>
  <si>
    <t xml:space="preserve">Dislocation of shoulder joint       </t>
  </si>
  <si>
    <t>S44</t>
  </si>
  <si>
    <t>Injury of nerves at shoulder and upper arm level  </t>
  </si>
  <si>
    <t>S44.3</t>
  </si>
  <si>
    <t>Injury of axillary nerve  </t>
  </si>
  <si>
    <t>S44.9</t>
  </si>
  <si>
    <t>Injury of unspecified nerve at shoulder and upper arm level  </t>
  </si>
  <si>
    <t>S45</t>
  </si>
  <si>
    <t xml:space="preserve">Injury of axillary artery           </t>
  </si>
  <si>
    <t>S45.0</t>
  </si>
  <si>
    <t>Injury of axillary artery</t>
  </si>
  <si>
    <t>S45.1</t>
  </si>
  <si>
    <t xml:space="preserve">Injury of brachial artery           </t>
  </si>
  <si>
    <t>S45.9</t>
  </si>
  <si>
    <t>Injury of unspecified blood vessel at shoulder and upper arm level</t>
  </si>
  <si>
    <t>S46</t>
  </si>
  <si>
    <t>Injury of muscle and tendon at shoulder and upper arm level  </t>
  </si>
  <si>
    <t>S46.0</t>
  </si>
  <si>
    <t>Injury of muscle(s) and tendon(s) of the rotator cuff of shoulder  </t>
  </si>
  <si>
    <t>S49</t>
  </si>
  <si>
    <t>Other and unspecified injuries of shoulder and upper arm</t>
  </si>
  <si>
    <t>S49.9</t>
  </si>
  <si>
    <t>Unspecified injury of shoulder and upper arm</t>
  </si>
  <si>
    <t>S50-S59</t>
  </si>
  <si>
    <t xml:space="preserve">Injuries to the elbow and forearm   </t>
  </si>
  <si>
    <t>S50</t>
  </si>
  <si>
    <t>Superficial injury of forearm</t>
  </si>
  <si>
    <t>S50.9</t>
  </si>
  <si>
    <t>Superficial injury of forearm, unspecified</t>
  </si>
  <si>
    <t>S51</t>
  </si>
  <si>
    <t xml:space="preserve">Open wound of forearm               </t>
  </si>
  <si>
    <t>S51.0</t>
  </si>
  <si>
    <t xml:space="preserve">Open wound of elbow                 </t>
  </si>
  <si>
    <t>S51.7</t>
  </si>
  <si>
    <t>Multiple open wounds of forearm</t>
  </si>
  <si>
    <t>S51.9</t>
  </si>
  <si>
    <t>Open wound of forearm, part unspecified</t>
  </si>
  <si>
    <t>S52</t>
  </si>
  <si>
    <t xml:space="preserve">Fracture of forearm                 </t>
  </si>
  <si>
    <t>S52.0</t>
  </si>
  <si>
    <t xml:space="preserve">Fracture of upper end of ulna       </t>
  </si>
  <si>
    <t>S52.2</t>
  </si>
  <si>
    <t>Fracture of shaft of ulna</t>
  </si>
  <si>
    <t>S52.5</t>
  </si>
  <si>
    <t xml:space="preserve">Fracture of lower end of radius     </t>
  </si>
  <si>
    <t>S52.6</t>
  </si>
  <si>
    <t>Fracture of lower end of both ulna and radius  </t>
  </si>
  <si>
    <t>S52.7</t>
  </si>
  <si>
    <t>Multiple fractures of forearm</t>
  </si>
  <si>
    <t>S52.8</t>
  </si>
  <si>
    <t xml:space="preserve">Fracture of other parts of forearm        </t>
  </si>
  <si>
    <t>S55</t>
  </si>
  <si>
    <t xml:space="preserve">Injury of blood vessels at forearm level         </t>
  </si>
  <si>
    <t>S55.0</t>
  </si>
  <si>
    <t>Injury of ulnar artery at forearm level</t>
  </si>
  <si>
    <t>S55.1</t>
  </si>
  <si>
    <t xml:space="preserve">Injury of radial artery at forearm level        </t>
  </si>
  <si>
    <t>S55.9</t>
  </si>
  <si>
    <t>Injury of unspecified blood vessel at forearm level  </t>
  </si>
  <si>
    <t>S59</t>
  </si>
  <si>
    <t xml:space="preserve">Other and unspecified injuries of forearm     </t>
  </si>
  <si>
    <t>S59.9</t>
  </si>
  <si>
    <t xml:space="preserve">Unspecified injury of forearm       </t>
  </si>
  <si>
    <t>S60-S69</t>
  </si>
  <si>
    <t xml:space="preserve">Injuries to the wrist and hand      </t>
  </si>
  <si>
    <t>S60</t>
  </si>
  <si>
    <t>Superficial injury of wrist and hand</t>
  </si>
  <si>
    <t>S60.9</t>
  </si>
  <si>
    <t>Superficial injury of wrist and hand, unspecified</t>
  </si>
  <si>
    <t>S61</t>
  </si>
  <si>
    <t xml:space="preserve">Open wound of wrist and hand        </t>
  </si>
  <si>
    <t>S61.0</t>
  </si>
  <si>
    <t>Open wound of finger(s) without damage to nail</t>
  </si>
  <si>
    <t>S61.7</t>
  </si>
  <si>
    <t>Multiple open wounds of wrist and hand</t>
  </si>
  <si>
    <t>S61.8</t>
  </si>
  <si>
    <t>Open wound of other parts of wrist and hand</t>
  </si>
  <si>
    <t>S61.9</t>
  </si>
  <si>
    <t xml:space="preserve">Open wound of wrist and hand part, part unspecified </t>
  </si>
  <si>
    <t>S62</t>
  </si>
  <si>
    <t xml:space="preserve">Fracture at wrist and hand level    </t>
  </si>
  <si>
    <t>S62.3</t>
  </si>
  <si>
    <t>Fracture of other metacarpal bone</t>
  </si>
  <si>
    <t>S62.4</t>
  </si>
  <si>
    <t>Multiple fractures of metacarpal bones</t>
  </si>
  <si>
    <t>S62.8</t>
  </si>
  <si>
    <t>Fracture of other and unspecified parts of wrist and hand</t>
  </si>
  <si>
    <t>S65</t>
  </si>
  <si>
    <t>Injury of blood vessels at wrist and hand level</t>
  </si>
  <si>
    <t>S65.0</t>
  </si>
  <si>
    <t>S65.1</t>
  </si>
  <si>
    <t>Injury of radial artery at wrist and hand level</t>
  </si>
  <si>
    <t>S65.9</t>
  </si>
  <si>
    <t>Injury of unspecified blood vessel at wrist and hand level</t>
  </si>
  <si>
    <t>S68</t>
  </si>
  <si>
    <t>Traumatic amputation of wrist and hand</t>
  </si>
  <si>
    <t>S68.9</t>
  </si>
  <si>
    <t>Traumatic amputation of wrist and hand, level unspecified</t>
  </si>
  <si>
    <t>S69</t>
  </si>
  <si>
    <t xml:space="preserve">Other and unspecified injuries of wrist and hand     </t>
  </si>
  <si>
    <t>S69.9</t>
  </si>
  <si>
    <t xml:space="preserve">Unspecified injury of wrist and hand        </t>
  </si>
  <si>
    <t>S70-S79</t>
  </si>
  <si>
    <t xml:space="preserve">Injuries to the hip and thigh       </t>
  </si>
  <si>
    <t>S70</t>
  </si>
  <si>
    <t xml:space="preserve">Superficial injury of hip and thigh          </t>
  </si>
  <si>
    <t>S70.0</t>
  </si>
  <si>
    <t>Contusion of hip  </t>
  </si>
  <si>
    <t>S70.9</t>
  </si>
  <si>
    <t xml:space="preserve">Superficial injury of hip and thigh, unspecified       </t>
  </si>
  <si>
    <t>S71</t>
  </si>
  <si>
    <t xml:space="preserve">Open wound of hip and thigh         </t>
  </si>
  <si>
    <t>S71.0</t>
  </si>
  <si>
    <t>Open wound of hip</t>
  </si>
  <si>
    <t>S71.1</t>
  </si>
  <si>
    <t xml:space="preserve">Open wound of thigh                 </t>
  </si>
  <si>
    <t>S72</t>
  </si>
  <si>
    <t xml:space="preserve">Fracture of femur                   </t>
  </si>
  <si>
    <t>S72.0</t>
  </si>
  <si>
    <t xml:space="preserve">Fracture of neck of femur           </t>
  </si>
  <si>
    <t>S72.1</t>
  </si>
  <si>
    <t xml:space="preserve">Pertrochanteric fracture            </t>
  </si>
  <si>
    <t>S72.2</t>
  </si>
  <si>
    <t xml:space="preserve">Subtrochanteric fracture            </t>
  </si>
  <si>
    <t>S72.3</t>
  </si>
  <si>
    <t xml:space="preserve">Fracture of shaft of femur          </t>
  </si>
  <si>
    <t>S72.4</t>
  </si>
  <si>
    <t xml:space="preserve">Fracture of lower end of femur      </t>
  </si>
  <si>
    <t>S72.7</t>
  </si>
  <si>
    <t xml:space="preserve">Multiple fractures of femur         </t>
  </si>
  <si>
    <t>S72.8</t>
  </si>
  <si>
    <t>Fractures of other parts of femur  </t>
  </si>
  <si>
    <t>S72.9</t>
  </si>
  <si>
    <t xml:space="preserve">Fracture of femur, part unspecified            </t>
  </si>
  <si>
    <t>S73</t>
  </si>
  <si>
    <t xml:space="preserve">Dislocation, sprain and strain of joint and ligaments of hip     </t>
  </si>
  <si>
    <t>S73.0</t>
  </si>
  <si>
    <t xml:space="preserve">Dislocation of hip                  </t>
  </si>
  <si>
    <t>S75</t>
  </si>
  <si>
    <t>Injury of blood vessels at hip and thigh level</t>
  </si>
  <si>
    <t>S75.0</t>
  </si>
  <si>
    <t xml:space="preserve">Injury of femoral artery            </t>
  </si>
  <si>
    <t>S75.1</t>
  </si>
  <si>
    <t>Injury of femoral vein at hip and thigh level</t>
  </si>
  <si>
    <t>S76</t>
  </si>
  <si>
    <t>Injury of muscle and tendon at hip and thigh level</t>
  </si>
  <si>
    <t>S76.1</t>
  </si>
  <si>
    <t>Injury of quadriceps muscle and tendon</t>
  </si>
  <si>
    <t>S79</t>
  </si>
  <si>
    <t>Other and specified injuries of hip and thigh</t>
  </si>
  <si>
    <t>S79.9</t>
  </si>
  <si>
    <t>Unspecified injury of hip and thigh</t>
  </si>
  <si>
    <t>S80-S89</t>
  </si>
  <si>
    <t>Injuries to the knee and lower leg</t>
  </si>
  <si>
    <t>S81</t>
  </si>
  <si>
    <t xml:space="preserve">Open wound of lower leg             </t>
  </si>
  <si>
    <t>S81.0</t>
  </si>
  <si>
    <t>Open wound of knee</t>
  </si>
  <si>
    <t>S81.8</t>
  </si>
  <si>
    <t>Open wound of other parts of lower leg</t>
  </si>
  <si>
    <t>S81.9</t>
  </si>
  <si>
    <t>Open wound of lower leg, part unspecified  </t>
  </si>
  <si>
    <t>S82</t>
  </si>
  <si>
    <t xml:space="preserve">Fracture of lower leg, including ankle         </t>
  </si>
  <si>
    <t>S82.0</t>
  </si>
  <si>
    <t xml:space="preserve">Fracture of patella                 </t>
  </si>
  <si>
    <t>S82.1</t>
  </si>
  <si>
    <t xml:space="preserve">Fracture of upper end of tibia    </t>
  </si>
  <si>
    <t>S82.2</t>
  </si>
  <si>
    <t xml:space="preserve">Fracture of shaft of tibia          </t>
  </si>
  <si>
    <t>S82.3</t>
  </si>
  <si>
    <t xml:space="preserve">Fracture of lower end of tibia      </t>
  </si>
  <si>
    <t>S82.4</t>
  </si>
  <si>
    <t xml:space="preserve">Fracture of fibula alone            </t>
  </si>
  <si>
    <t>S82.5</t>
  </si>
  <si>
    <t>Fracture of medial malleolus</t>
  </si>
  <si>
    <t>S82.6</t>
  </si>
  <si>
    <t>Fracture of lateral malleolus</t>
  </si>
  <si>
    <t>S82.8</t>
  </si>
  <si>
    <t xml:space="preserve">Fractures of other parts of lower leg        </t>
  </si>
  <si>
    <t>S83</t>
  </si>
  <si>
    <t>Dislocation, sprain and strain of joints and ligaments of knee</t>
  </si>
  <si>
    <t>S83.2</t>
  </si>
  <si>
    <t>Tear of meniscus, current  </t>
  </si>
  <si>
    <t>S85</t>
  </si>
  <si>
    <t>Injury of blood vessels at lower leg level</t>
  </si>
  <si>
    <t>S85.3</t>
  </si>
  <si>
    <t>Injury of greater saphenous vein at lower leg level</t>
  </si>
  <si>
    <t>S86</t>
  </si>
  <si>
    <t>Injury of muscle and tendon at lower leg level</t>
  </si>
  <si>
    <t>S86.0</t>
  </si>
  <si>
    <t xml:space="preserve">Injury of Achilles tendon           </t>
  </si>
  <si>
    <t>S89</t>
  </si>
  <si>
    <t>Other and unspecified injuries of lower leg</t>
  </si>
  <si>
    <t>S89.7</t>
  </si>
  <si>
    <t>Multiple injuries of lower leg</t>
  </si>
  <si>
    <t>S89.9</t>
  </si>
  <si>
    <t xml:space="preserve">Unspecified injury of lower leg     </t>
  </si>
  <si>
    <t>S90-S99</t>
  </si>
  <si>
    <t xml:space="preserve">Injuries to the ankle and foot      </t>
  </si>
  <si>
    <t>S90</t>
  </si>
  <si>
    <t>Superficial injury of ankle and foot</t>
  </si>
  <si>
    <t>S90.9</t>
  </si>
  <si>
    <t>Superficial injury of ankle and foot, unspecified</t>
  </si>
  <si>
    <t>S91</t>
  </si>
  <si>
    <t xml:space="preserve">Open wound of ankle and foot        </t>
  </si>
  <si>
    <t>S91.0</t>
  </si>
  <si>
    <t>Open wound of ankle  </t>
  </si>
  <si>
    <t>S91.3</t>
  </si>
  <si>
    <t xml:space="preserve">Open wound of other parts of foot   </t>
  </si>
  <si>
    <t>S92</t>
  </si>
  <si>
    <t xml:space="preserve">Fracture of foot, except ankle      </t>
  </si>
  <si>
    <t>S92.3</t>
  </si>
  <si>
    <t>Fracture of metatarsal bone  </t>
  </si>
  <si>
    <t>S92.9</t>
  </si>
  <si>
    <t xml:space="preserve">Fracture of foot, unspecified       </t>
  </si>
  <si>
    <t>S99</t>
  </si>
  <si>
    <t>Other and unspecified injuries of ankle and foot</t>
  </si>
  <si>
    <t>S99.8</t>
  </si>
  <si>
    <t>Other specified injuries of ankle and foot</t>
  </si>
  <si>
    <t>S99.9</t>
  </si>
  <si>
    <t xml:space="preserve">Unspecified injury of ankle and foot       </t>
  </si>
  <si>
    <t>T00-T07</t>
  </si>
  <si>
    <t>Injuries involving multiple body regions</t>
  </si>
  <si>
    <t>T00</t>
  </si>
  <si>
    <t>Superficial injuries involving multiple body regions</t>
  </si>
  <si>
    <t>T00.2</t>
  </si>
  <si>
    <t>Superficial injuries involving multiple regions of upper limb(s)</t>
  </si>
  <si>
    <t>T01</t>
  </si>
  <si>
    <t>Open wounds involving multiple body regions</t>
  </si>
  <si>
    <t>T01.1</t>
  </si>
  <si>
    <t>Open wounds involving thorax with abdomen, lower back and pelvis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</si>
  <si>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</si>
  <si>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</si>
  <si>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</si>
  <si>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</si>
  <si>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</si>
  <si>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</si>
  <si>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</si>
  <si>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</si>
  <si>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</si>
  <si>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 xml:space="preserve">Fractures involving thorax with lower back and pelvis     </t>
  </si>
  <si>
    <t>T02.3</t>
  </si>
  <si>
    <t>Fractures involving multiple regions of one lower limb  </t>
  </si>
  <si>
    <t>T02.5</t>
  </si>
  <si>
    <t>Fractures involving multiple regions of both lower limbs</t>
  </si>
  <si>
    <t>T02.9</t>
  </si>
  <si>
    <t xml:space="preserve">Multiple fractures, unspecified     </t>
  </si>
  <si>
    <t>T04</t>
  </si>
  <si>
    <t>Crushing injuries involving multiple body regions</t>
  </si>
  <si>
    <t>T04.1</t>
  </si>
  <si>
    <t xml:space="preserve">Crushing injuries involving thorax with abdomen, lower back and pelvis </t>
  </si>
  <si>
    <t>T04.3</t>
  </si>
  <si>
    <t xml:space="preserve">Crushing injuries involving multiple regions of lower limb(s)            </t>
  </si>
  <si>
    <t>T04.9</t>
  </si>
  <si>
    <t>Multiple crushing injuries, unspecified</t>
  </si>
  <si>
    <t>T05</t>
  </si>
  <si>
    <t xml:space="preserve">Traumatic amputations involving multiple body regions     </t>
  </si>
  <si>
    <t>T05.8</t>
  </si>
  <si>
    <t>Traumatic amputations involving other combinations of body regions</t>
  </si>
  <si>
    <t>T06</t>
  </si>
  <si>
    <t xml:space="preserve">Other injuries involving multiple body regions, not elsewhere classified  </t>
  </si>
  <si>
    <t>T06.0</t>
  </si>
  <si>
    <t>Injuries of brain and cranial nerves with injuries of nerves and spinal cord at neck level</t>
  </si>
  <si>
    <t>T06.3</t>
  </si>
  <si>
    <t>Injuries of blood vessels involving multiple body regions  </t>
  </si>
  <si>
    <t>T06.5</t>
  </si>
  <si>
    <t xml:space="preserve">Injuries of intrathoracic organs with intra-abdominal and pelvic organs </t>
  </si>
  <si>
    <t>T07</t>
  </si>
  <si>
    <t xml:space="preserve">Unspecified multiple injuries       </t>
  </si>
  <si>
    <t>T08-T14</t>
  </si>
  <si>
    <t>Injuries to unspecified part of trunk, limb or body region</t>
  </si>
  <si>
    <t>T08</t>
  </si>
  <si>
    <t>Fracture of spine, level unspecified</t>
  </si>
  <si>
    <t>T09</t>
  </si>
  <si>
    <t>Other injuries of spine and trunk, level unspecified</t>
  </si>
  <si>
    <t>T09.0</t>
  </si>
  <si>
    <t>Superficial injury of trunk, level unspecified</t>
  </si>
  <si>
    <t>T09.1</t>
  </si>
  <si>
    <t>Open wound of trunk, level unspecified</t>
  </si>
  <si>
    <t>T09.3</t>
  </si>
  <si>
    <t xml:space="preserve">Injury of spinal cord, level unspecified      </t>
  </si>
  <si>
    <t>T09.5</t>
  </si>
  <si>
    <t>Injury of unspecified muscle and tendon of trunk</t>
  </si>
  <si>
    <t>T09.9</t>
  </si>
  <si>
    <t xml:space="preserve">Unspecified injury of trunk, level unspecified        </t>
  </si>
  <si>
    <t>T10</t>
  </si>
  <si>
    <t xml:space="preserve">Fracture of upper limb, level unspecified     </t>
  </si>
  <si>
    <t>T11</t>
  </si>
  <si>
    <t>Other injuries of upper limb, level unspecified</t>
  </si>
  <si>
    <t>T11.0</t>
  </si>
  <si>
    <t>Superficial injury of upper limb, level unspecified  </t>
  </si>
  <si>
    <t>T11.1</t>
  </si>
  <si>
    <t>Open wound of upper limb, level unspecified</t>
  </si>
  <si>
    <t>T11.4</t>
  </si>
  <si>
    <t xml:space="preserve">Injury of unspecified blood vessel of upper limb, level unspecified    </t>
  </si>
  <si>
    <t>T11.6</t>
  </si>
  <si>
    <t>Traumatic amputation of upper limb, level unspecified</t>
  </si>
  <si>
    <t>T11.9</t>
  </si>
  <si>
    <t>Unspecified injury of upper limb, level unspecified</t>
  </si>
  <si>
    <t>T12</t>
  </si>
  <si>
    <t>Fracture of lower limb, level unspecified</t>
  </si>
  <si>
    <t>T13</t>
  </si>
  <si>
    <t>Other injuries of lower limb,  level unspecified</t>
  </si>
  <si>
    <t>T13.0</t>
  </si>
  <si>
    <t xml:space="preserve">Superficial injury of lower limb, level unspecified         </t>
  </si>
  <si>
    <t>T13.1</t>
  </si>
  <si>
    <t xml:space="preserve">Open wound of lower limb, level unspecified       </t>
  </si>
  <si>
    <t>T13.2</t>
  </si>
  <si>
    <t>Dislocation, sprain and strain of unspecified joint and ligament of lower limb, level unspecified</t>
  </si>
  <si>
    <t>T13.4</t>
  </si>
  <si>
    <t xml:space="preserve">Injury of unspecified blood vessel of lower limb, level unspecified    </t>
  </si>
  <si>
    <t>T13.5</t>
  </si>
  <si>
    <t>Injury of unspecified muscle and tendon of lower limb, level unspecified</t>
  </si>
  <si>
    <t>T13.6</t>
  </si>
  <si>
    <t>Traumatic amputation of lower limb, level unspecified  </t>
  </si>
  <si>
    <t>T13.8</t>
  </si>
  <si>
    <t>Other specified injuries of lower limb, level unspecified</t>
  </si>
  <si>
    <t>T13.9</t>
  </si>
  <si>
    <t>Unspecified injury of lower limb, level unspecified</t>
  </si>
  <si>
    <t>T14</t>
  </si>
  <si>
    <t xml:space="preserve">Injury of unspecified body region   </t>
  </si>
  <si>
    <t>T14.0</t>
  </si>
  <si>
    <t xml:space="preserve">Superficial injury of unspecified body region </t>
  </si>
  <si>
    <t>T14.1</t>
  </si>
  <si>
    <t xml:space="preserve">Open wound of unspecified body region        </t>
  </si>
  <si>
    <t>T14.2</t>
  </si>
  <si>
    <t xml:space="preserve">Fracture of unspecified body region          </t>
  </si>
  <si>
    <t>T14.3</t>
  </si>
  <si>
    <t>Dislocation, sprain and strain of unspecified body region</t>
  </si>
  <si>
    <t>T14.4</t>
  </si>
  <si>
    <t>Injury of nerve(s) of unspecified body region</t>
  </si>
  <si>
    <t>T14.5</t>
  </si>
  <si>
    <t xml:space="preserve">Injury of blood vessel(s) of unspecified body region      </t>
  </si>
  <si>
    <t>T14.6</t>
  </si>
  <si>
    <t xml:space="preserve">Injury of muscles and tendons of unspecified body region  </t>
  </si>
  <si>
    <t>T14.7</t>
  </si>
  <si>
    <t>Crushing injury and traumatic amputation of unspecified body region</t>
  </si>
  <si>
    <t>T14.8</t>
  </si>
  <si>
    <t>Other injuries of unspecified body region</t>
  </si>
  <si>
    <t>T14.9</t>
  </si>
  <si>
    <t xml:space="preserve">Injury, unspecified                 </t>
  </si>
  <si>
    <t>T15-T19</t>
  </si>
  <si>
    <t xml:space="preserve">Effects of foreign body entering    </t>
  </si>
  <si>
    <t>T17</t>
  </si>
  <si>
    <t xml:space="preserve">Foreign body in respiratory tract   </t>
  </si>
  <si>
    <t>T17.1</t>
  </si>
  <si>
    <t>Foreign body in nostril  </t>
  </si>
  <si>
    <t>T17.2</t>
  </si>
  <si>
    <t xml:space="preserve">Foreign body in pharynx             </t>
  </si>
  <si>
    <t>T17.3</t>
  </si>
  <si>
    <t xml:space="preserve">Foreign body in larynx              </t>
  </si>
  <si>
    <t>T17.4</t>
  </si>
  <si>
    <t xml:space="preserve">Foreign body in trachea             </t>
  </si>
  <si>
    <t>T17.5</t>
  </si>
  <si>
    <t>Foreign body in bronchus</t>
  </si>
  <si>
    <t>T17.8</t>
  </si>
  <si>
    <t>Foreign body in other and multiple parts of respiratory tract</t>
  </si>
  <si>
    <t>T17.9</t>
  </si>
  <si>
    <t>Foreign body in respiratory tract, part unspecified</t>
  </si>
  <si>
    <t>T18</t>
  </si>
  <si>
    <t xml:space="preserve">Foreign body in alimentary tract    </t>
  </si>
  <si>
    <t>T18.1</t>
  </si>
  <si>
    <t xml:space="preserve">Foreign body in oesophagus          </t>
  </si>
  <si>
    <t>T18.2</t>
  </si>
  <si>
    <t>Foreign body in stomach  </t>
  </si>
  <si>
    <t>T18.8</t>
  </si>
  <si>
    <t>Foreign body in other and multiple parts of alimentary tract</t>
  </si>
  <si>
    <t>T18.9</t>
  </si>
  <si>
    <t>Foreign body in alimentary tract, part unspecified</t>
  </si>
  <si>
    <t>T20-T32</t>
  </si>
  <si>
    <t xml:space="preserve">Burns and corrosions                </t>
  </si>
  <si>
    <t>T20</t>
  </si>
  <si>
    <t>Burn and corrosion of head and neck</t>
  </si>
  <si>
    <t>T20.0</t>
  </si>
  <si>
    <t>Burn of unspecified degree of head and neck</t>
  </si>
  <si>
    <t>T20.3</t>
  </si>
  <si>
    <t>Burn of third degree of head and neck  </t>
  </si>
  <si>
    <t>T20.6</t>
  </si>
  <si>
    <t>Corrosion of second degree of head and neck</t>
  </si>
  <si>
    <t>T21</t>
  </si>
  <si>
    <t xml:space="preserve">Burn and corrosion of trunk         </t>
  </si>
  <si>
    <t>T21.0</t>
  </si>
  <si>
    <t>Burn of unspecified degree of trunk</t>
  </si>
  <si>
    <t>T21.2</t>
  </si>
  <si>
    <t>Burn of second degree of trunk  </t>
  </si>
  <si>
    <t>T21.3</t>
  </si>
  <si>
    <t>Burn of third degree of trunk  </t>
  </si>
  <si>
    <t>T22</t>
  </si>
  <si>
    <t>Burn and corrosion of shoulder and upper limb, except wrist and hand</t>
  </si>
  <si>
    <t>T22.0</t>
  </si>
  <si>
    <t>Burn of unspecified degree of shoulder and upper limb, except wrist and hand</t>
  </si>
  <si>
    <t>T22.2</t>
  </si>
  <si>
    <t>Burn of second degree of shoulder and upper limb, except wrist and hand  </t>
  </si>
  <si>
    <t>T22.3</t>
  </si>
  <si>
    <t>Burn of third degree of shoulder and upper limb, except wrist and hand</t>
  </si>
  <si>
    <t>T23</t>
  </si>
  <si>
    <t>Burn and corrosion of wrist and hand</t>
  </si>
  <si>
    <t>T23.0</t>
  </si>
  <si>
    <t>Burn of unspecified degree of wrist and hand</t>
  </si>
  <si>
    <t>T24</t>
  </si>
  <si>
    <t xml:space="preserve">Burn and corrosion of hip and lower limb, except ankle and foot    </t>
  </si>
  <si>
    <t>T24.0</t>
  </si>
  <si>
    <t>Burn of unspecified degree of hip and lower limb, except ankle and foot</t>
  </si>
  <si>
    <t>T24.2</t>
  </si>
  <si>
    <t>Burn of second degree of hip and lower limb, except ankle and foot</t>
  </si>
  <si>
    <t>T24.3</t>
  </si>
  <si>
    <t>Burn of third degree of hip and lower limb, except ankle and foot</t>
  </si>
  <si>
    <t>T25</t>
  </si>
  <si>
    <t>Burn and corrosion of ankle and foot</t>
  </si>
  <si>
    <t>T25.0</t>
  </si>
  <si>
    <t>Burn of unspecified degree of ankle and foot  </t>
  </si>
  <si>
    <t>T25.2</t>
  </si>
  <si>
    <t>Burn of second degree of ankle and foot</t>
  </si>
  <si>
    <t>T25.4</t>
  </si>
  <si>
    <t>Corrosion of unspecified degree of ankle and foot</t>
  </si>
  <si>
    <t>T27</t>
  </si>
  <si>
    <t>Burn and corrosion of respiratory tract</t>
  </si>
  <si>
    <t>T27.2</t>
  </si>
  <si>
    <t>Burn of other parts of respiratory tract</t>
  </si>
  <si>
    <t>T27.3</t>
  </si>
  <si>
    <t>Burn of respiratory tract, part unspecified</t>
  </si>
  <si>
    <t>T29</t>
  </si>
  <si>
    <t>Burns and corrosions of multiple body regions</t>
  </si>
  <si>
    <t>T29.0</t>
  </si>
  <si>
    <t>Burns of multiple regions, unspecified degree</t>
  </si>
  <si>
    <t>T30</t>
  </si>
  <si>
    <t xml:space="preserve">Burn and corrosion, body region unspecified </t>
  </si>
  <si>
    <t>T30.0</t>
  </si>
  <si>
    <t>Burn of unspecified body region, unspecified degree</t>
  </si>
  <si>
    <t>T30.1</t>
  </si>
  <si>
    <t>Burn of first degree, body region unspecified  </t>
  </si>
  <si>
    <t>T30.2</t>
  </si>
  <si>
    <t>Burn of second degree, body region unspecified</t>
  </si>
  <si>
    <t>T30.3</t>
  </si>
  <si>
    <t>Burn of third degree, body region unspecified</t>
  </si>
  <si>
    <t>T30.4</t>
  </si>
  <si>
    <t>Corrosion of unspecified body region, unspecified degree  </t>
  </si>
  <si>
    <t>T31</t>
  </si>
  <si>
    <t xml:space="preserve">Burns classified according to extent of body surface involved     </t>
  </si>
  <si>
    <t>T31.0</t>
  </si>
  <si>
    <t>Burns involving less than 10% of body surface</t>
  </si>
  <si>
    <t>T31.1</t>
  </si>
  <si>
    <t>Burns involving 10-19% of body surface</t>
  </si>
  <si>
    <t>T31.2</t>
  </si>
  <si>
    <t>Burns involving 20-29% of body surface</t>
  </si>
  <si>
    <t>T31.3</t>
  </si>
  <si>
    <t>Burns involving 30-39% of body surface</t>
  </si>
  <si>
    <t>T31.4</t>
  </si>
  <si>
    <t>Burns involving 40-49% of body surface</t>
  </si>
  <si>
    <t>T31.5</t>
  </si>
  <si>
    <t xml:space="preserve">Burns involving 50-59% of body surface          </t>
  </si>
  <si>
    <t>T31.6</t>
  </si>
  <si>
    <t>Burns involving 60-69% of body surface</t>
  </si>
  <si>
    <t>T31.7</t>
  </si>
  <si>
    <t xml:space="preserve">Burns involving 70-79% of body surface         </t>
  </si>
  <si>
    <t>T31.8</t>
  </si>
  <si>
    <t xml:space="preserve">Burns involving 80-89% of body surface </t>
  </si>
  <si>
    <t>T31.9</t>
  </si>
  <si>
    <t>Burns involving 90% or more of body surface</t>
  </si>
  <si>
    <t>T36-T50</t>
  </si>
  <si>
    <t xml:space="preserve">Poisoning by drugs, medicaments and biological substances    </t>
  </si>
  <si>
    <t>T36</t>
  </si>
  <si>
    <t>Poisoning by systemic antibiotics</t>
  </si>
  <si>
    <t>T36.9</t>
  </si>
  <si>
    <t>Systemic antibiotic, unspecified</t>
  </si>
  <si>
    <t>T37</t>
  </si>
  <si>
    <t>Poisoning by other systemic anti-infectives and antiparasitics</t>
  </si>
  <si>
    <t>T37.2</t>
  </si>
  <si>
    <t>Antimalarials and drugs acting on other blood protozoa</t>
  </si>
  <si>
    <t>T37.8</t>
  </si>
  <si>
    <t>Other specified systemic anti-infectives and antiparasitics</t>
  </si>
  <si>
    <t>T38</t>
  </si>
  <si>
    <t>Poisoning by hormones and their synthetic substitutes and antagonists, not elsewhere classified</t>
  </si>
  <si>
    <t>T38.3</t>
  </si>
  <si>
    <t>Insulin and oral hypoglycaemic [antidiabetic] drugs</t>
  </si>
  <si>
    <t>T38.7</t>
  </si>
  <si>
    <t>Androgens and anabolic congeners</t>
  </si>
  <si>
    <t>T39</t>
  </si>
  <si>
    <t>Poisoning by nonopioid analgesics, antipyretics and antirheumatics</t>
  </si>
  <si>
    <t>T39.0</t>
  </si>
  <si>
    <t>Salicylates</t>
  </si>
  <si>
    <t>T39.1</t>
  </si>
  <si>
    <t xml:space="preserve">4-Aminophenol derivatives           </t>
  </si>
  <si>
    <t>T39.3</t>
  </si>
  <si>
    <t>Other nonsteroidal anti-inflammatory drugs [NSAID]</t>
  </si>
  <si>
    <t>T39.8</t>
  </si>
  <si>
    <t xml:space="preserve">Other nonopioid analgesics and antipyretics, not elsewhere classified     </t>
  </si>
  <si>
    <t>T40</t>
  </si>
  <si>
    <t xml:space="preserve">Poisoning by narcotics and psychodysleptics [hallucinogens]      </t>
  </si>
  <si>
    <t>T40.0</t>
  </si>
  <si>
    <t>Opium</t>
  </si>
  <si>
    <t>T40.1</t>
  </si>
  <si>
    <t xml:space="preserve">Heroin                              </t>
  </si>
  <si>
    <t>T40.2</t>
  </si>
  <si>
    <t xml:space="preserve">Other opioids                       </t>
  </si>
  <si>
    <t>T40.3</t>
  </si>
  <si>
    <t xml:space="preserve">Methadone                           </t>
  </si>
  <si>
    <t>T40.4</t>
  </si>
  <si>
    <t xml:space="preserve">Other synthetic narcotics           </t>
  </si>
  <si>
    <t>T40.5</t>
  </si>
  <si>
    <t xml:space="preserve">Cocaine                             </t>
  </si>
  <si>
    <t>T40.6</t>
  </si>
  <si>
    <t xml:space="preserve">Other and unspecified narcotics     </t>
  </si>
  <si>
    <t>T40.7</t>
  </si>
  <si>
    <t xml:space="preserve">Cannabis (derivatives)              </t>
  </si>
  <si>
    <t>T40.8</t>
  </si>
  <si>
    <t>Poisoning: Lysergide [LSD] </t>
  </si>
  <si>
    <t>T40.9</t>
  </si>
  <si>
    <t xml:space="preserve">Other and unspecified psychodysleptics [hallucinogens]                  </t>
  </si>
  <si>
    <t>T41</t>
  </si>
  <si>
    <t xml:space="preserve">Poisoning by anaesthetics and therapeutic gases    </t>
  </si>
  <si>
    <t>T41.0</t>
  </si>
  <si>
    <t xml:space="preserve">Inhaled anaesthetics                </t>
  </si>
  <si>
    <t>T41.1</t>
  </si>
  <si>
    <t>Poisoning: Intravenous anaesthetics </t>
  </si>
  <si>
    <t>T41.2</t>
  </si>
  <si>
    <t xml:space="preserve">Other and unspecified general anaesthetics    </t>
  </si>
  <si>
    <t>T41.4</t>
  </si>
  <si>
    <t>Anaesthetic, unspecified</t>
  </si>
  <si>
    <t>T42</t>
  </si>
  <si>
    <t xml:space="preserve">Poisoning by antiepileptic, sedative-hypnotic and antiparkinsonism drugs       </t>
  </si>
  <si>
    <t>T42.0</t>
  </si>
  <si>
    <t xml:space="preserve">Hydantoin derivatives               </t>
  </si>
  <si>
    <t>T42.1</t>
  </si>
  <si>
    <t xml:space="preserve">Iminostilbenes                      </t>
  </si>
  <si>
    <t>T42.3</t>
  </si>
  <si>
    <t xml:space="preserve">Barbiturates                        </t>
  </si>
  <si>
    <t>T42.4</t>
  </si>
  <si>
    <t xml:space="preserve">Benzodiazepines                     </t>
  </si>
  <si>
    <t>T42.6</t>
  </si>
  <si>
    <t xml:space="preserve">Other antiepileptic and sedative-hypnotic drugs        </t>
  </si>
  <si>
    <t>T42.7</t>
  </si>
  <si>
    <t xml:space="preserve">Antiepileptic and sedative-hypnotic drugs, unspecified        </t>
  </si>
  <si>
    <t>T42.8</t>
  </si>
  <si>
    <t>Antiparkinsonism drugs and other central muscle-tone depressants</t>
  </si>
  <si>
    <t>T43</t>
  </si>
  <si>
    <t>Poisoning by psychotropic drugs, not elsewhere classified</t>
  </si>
  <si>
    <t>T43.0</t>
  </si>
  <si>
    <t>Tricyclic and tetracyclic antidepressants</t>
  </si>
  <si>
    <t>T43.2</t>
  </si>
  <si>
    <t>Other and unspecified antidepressants</t>
  </si>
  <si>
    <t>T43.3</t>
  </si>
  <si>
    <t>Phenothiazine antipsychotics and neuroleptics</t>
  </si>
  <si>
    <t>T43.4</t>
  </si>
  <si>
    <t>Butyrophenone and thioxanthene neuroleptics</t>
  </si>
  <si>
    <t>T43.5</t>
  </si>
  <si>
    <t xml:space="preserve">Other and unspecified antipsychotics and neuroleptics             </t>
  </si>
  <si>
    <t>T43.6</t>
  </si>
  <si>
    <t xml:space="preserve">Psychostimulants with abuse potential  </t>
  </si>
  <si>
    <t>T44</t>
  </si>
  <si>
    <t xml:space="preserve">Poisoning by drugs primarily affecting the autonomic    </t>
  </si>
  <si>
    <t>T44.0</t>
  </si>
  <si>
    <t>Poisoning: Anticholinesterase agents  </t>
  </si>
  <si>
    <t>T44.3</t>
  </si>
  <si>
    <t>Other parasympatholytics [anticholinergics and antimuscarinics] and spasmolytics, not elsewhere classified</t>
  </si>
  <si>
    <t>T44.7</t>
  </si>
  <si>
    <t xml:space="preserve">â-adrenoreceptor antagonists, not elsewhere classified    </t>
  </si>
  <si>
    <t>T44.8</t>
  </si>
  <si>
    <t>Centrally acting and adrenergic-neuron-blocking agents, not elsewhere classified</t>
  </si>
  <si>
    <t>T45</t>
  </si>
  <si>
    <t>Poisoning by primarily systemic and haematological agents, not elsewhere classified</t>
  </si>
  <si>
    <t>T45.0</t>
  </si>
  <si>
    <t xml:space="preserve">Antiallergic and antiemetic drugs   </t>
  </si>
  <si>
    <t>T45.1</t>
  </si>
  <si>
    <t>Antineoplastic and immunosuppressive drugs</t>
  </si>
  <si>
    <t>T45.2</t>
  </si>
  <si>
    <t>Vitamins, not elsewhere classified</t>
  </si>
  <si>
    <t>T45.5</t>
  </si>
  <si>
    <t>Poisoning: Anticoagulants  </t>
  </si>
  <si>
    <t>T45.7</t>
  </si>
  <si>
    <t>Anticoagulant antagonists, vitamin K and other coagulants</t>
  </si>
  <si>
    <t>T46</t>
  </si>
  <si>
    <t xml:space="preserve">Poisoning by agents primarily affecting the cardiovascular system  </t>
  </si>
  <si>
    <t>T46.0</t>
  </si>
  <si>
    <t>Cardiac-stimulant glycosides and drugs of similar action</t>
  </si>
  <si>
    <t>T46.1</t>
  </si>
  <si>
    <t xml:space="preserve">Calcium-channel blockers            </t>
  </si>
  <si>
    <t>T46.2</t>
  </si>
  <si>
    <t xml:space="preserve">Other antidysrhythmic drugs, not elsewhere classified            </t>
  </si>
  <si>
    <t>T46.3</t>
  </si>
  <si>
    <t>Coronary vasodilators, not elsewhere classified</t>
  </si>
  <si>
    <t>T46.4</t>
  </si>
  <si>
    <t>Angiotensin-converting-enzyme inhibitors</t>
  </si>
  <si>
    <t>T46.5</t>
  </si>
  <si>
    <t xml:space="preserve">Other antihypertensive drugs, not elsewhere classified   </t>
  </si>
  <si>
    <t>T46.6</t>
  </si>
  <si>
    <t>Poisoning: Antihyperlipidaemic and antiarteriosclerotic drugs  </t>
  </si>
  <si>
    <t>T46.7</t>
  </si>
  <si>
    <t>Peripheral vasodilators</t>
  </si>
  <si>
    <t>T46.9</t>
  </si>
  <si>
    <t>Poisoning: Other and unspecified agents primarily affecting the cardiovascular system  </t>
  </si>
  <si>
    <t>T47</t>
  </si>
  <si>
    <t>Poisoning by agents primarily affecting the gastrointestinal system</t>
  </si>
  <si>
    <t>T47.1</t>
  </si>
  <si>
    <t>Other antacids and anti-gastric-secretion drugs</t>
  </si>
  <si>
    <t>T47.4</t>
  </si>
  <si>
    <t>Poisoning: Other laxatives  </t>
  </si>
  <si>
    <t>T47.6</t>
  </si>
  <si>
    <t>Antidiarrhoeal drugs</t>
  </si>
  <si>
    <t>T48</t>
  </si>
  <si>
    <t>Poisoning by agents primarily acting on smooth and skeletal muscles and the respiratory system</t>
  </si>
  <si>
    <t>T48.3</t>
  </si>
  <si>
    <t>Antitussives</t>
  </si>
  <si>
    <t>T48.6</t>
  </si>
  <si>
    <t xml:space="preserve">Antiasthmatics, not elsewhere classified      </t>
  </si>
  <si>
    <t>T48.7</t>
  </si>
  <si>
    <t>Other and unspecified agents primarily acting on the respiratory system</t>
  </si>
  <si>
    <t>T49</t>
  </si>
  <si>
    <t>Poisoning by topical agents primarily affecting skin and mucous membrane and by ophthalmological, otorhinolaryngological and dental drugs</t>
  </si>
  <si>
    <t>T49.0</t>
  </si>
  <si>
    <t>Local antifungal, anti-infective and anti-inflammatory drugs, not elsewhere classified</t>
  </si>
  <si>
    <t>T49.2</t>
  </si>
  <si>
    <t>Local astringents and local detergents</t>
  </si>
  <si>
    <t>T49.3</t>
  </si>
  <si>
    <t>Emollients, demulcents and protectants</t>
  </si>
  <si>
    <t>T49.4</t>
  </si>
  <si>
    <t>Keratolytics, keratoplastics and other hair treatment drugs and preparations</t>
  </si>
  <si>
    <t>T50</t>
  </si>
  <si>
    <t>Poisoning by diuretics and other and unspecified drugs, medicaments and biological substances</t>
  </si>
  <si>
    <t>T50.2</t>
  </si>
  <si>
    <t>Poisoning: Carbonic-anhydrase inhibitors, benzothiadiazides and other diuretics  </t>
  </si>
  <si>
    <t>T50.3</t>
  </si>
  <si>
    <t>Electrolytic, caloric and water balance agents</t>
  </si>
  <si>
    <t>T50.4</t>
  </si>
  <si>
    <t>Drugs affecting uric acid metabolism</t>
  </si>
  <si>
    <t>T50.6</t>
  </si>
  <si>
    <t>Antidotes and chelating agents, not elsewhere classified</t>
  </si>
  <si>
    <t>T50.8</t>
  </si>
  <si>
    <t>Diagnostic agents</t>
  </si>
  <si>
    <t>T50.9</t>
  </si>
  <si>
    <t>Other and unspecified drugs, medicaments and biological substances</t>
  </si>
  <si>
    <t>T51-T65</t>
  </si>
  <si>
    <t>Toxic effects of substances chiefly nonmedicinal as to source</t>
  </si>
  <si>
    <t>T51</t>
  </si>
  <si>
    <t xml:space="preserve">Toxic effect of alcohol             </t>
  </si>
  <si>
    <t>T51.0</t>
  </si>
  <si>
    <t xml:space="preserve">Ethanol                             </t>
  </si>
  <si>
    <t>T51.1</t>
  </si>
  <si>
    <t>Methanol</t>
  </si>
  <si>
    <t>T51.2</t>
  </si>
  <si>
    <t>2-Propanol</t>
  </si>
  <si>
    <t>T51.8</t>
  </si>
  <si>
    <t>Other alcohols</t>
  </si>
  <si>
    <t>T51.9</t>
  </si>
  <si>
    <t>Alcohol, unspecified</t>
  </si>
  <si>
    <t>T52</t>
  </si>
  <si>
    <t xml:space="preserve">Toxic effect of organic solvents    </t>
  </si>
  <si>
    <t>T52.0</t>
  </si>
  <si>
    <t xml:space="preserve">Petroleum products                  </t>
  </si>
  <si>
    <t>T52.8</t>
  </si>
  <si>
    <t xml:space="preserve">Other organic solvents              </t>
  </si>
  <si>
    <t>T52.9</t>
  </si>
  <si>
    <t>Organic solvent, unspecified</t>
  </si>
  <si>
    <t>T53</t>
  </si>
  <si>
    <t>Toxic effect of halogen derivatives of aliphatic and aromatic hydrocarbons  </t>
  </si>
  <si>
    <t>T53.1</t>
  </si>
  <si>
    <t>Toxic effect: Chloroform  </t>
  </si>
  <si>
    <t>T54</t>
  </si>
  <si>
    <t>Toxic effect of corrosive substances</t>
  </si>
  <si>
    <t>T54.2</t>
  </si>
  <si>
    <t>Corrosive acids and acid-like substances</t>
  </si>
  <si>
    <t>T54.3</t>
  </si>
  <si>
    <t>Corrosive alkalis and alkali-like substances</t>
  </si>
  <si>
    <t>T54.9</t>
  </si>
  <si>
    <t xml:space="preserve">Corrosive substance, unspecified    </t>
  </si>
  <si>
    <t>T55</t>
  </si>
  <si>
    <t>Toxic effect of soaps and detergents</t>
  </si>
  <si>
    <t>T56</t>
  </si>
  <si>
    <t xml:space="preserve">Lead and its compounds              </t>
  </si>
  <si>
    <t>T56.1</t>
  </si>
  <si>
    <t>Mercury and its compounds</t>
  </si>
  <si>
    <t>T56.8</t>
  </si>
  <si>
    <t xml:space="preserve">Other metals                        </t>
  </si>
  <si>
    <t>T57</t>
  </si>
  <si>
    <t>Toxic effect of other inorganic substances</t>
  </si>
  <si>
    <t>T57.1</t>
  </si>
  <si>
    <t>Phosphorus and its compounds</t>
  </si>
  <si>
    <t>T57.8</t>
  </si>
  <si>
    <t>Other specified inorganic substances</t>
  </si>
  <si>
    <t>T58</t>
  </si>
  <si>
    <t xml:space="preserve">Toxic effect of carbon monoxide     </t>
  </si>
  <si>
    <t>T59</t>
  </si>
  <si>
    <t>Toxic effect of other gases, fumes and vapours</t>
  </si>
  <si>
    <t>T59.0</t>
  </si>
  <si>
    <t xml:space="preserve">Nitrogen oxides                     </t>
  </si>
  <si>
    <t>T59.4</t>
  </si>
  <si>
    <t>Toxic effect: Chlorine gas  </t>
  </si>
  <si>
    <t>T59.6</t>
  </si>
  <si>
    <t>Hydrogen sulfide</t>
  </si>
  <si>
    <t>T59.7</t>
  </si>
  <si>
    <t>Toxic effect: Carbon dioxide </t>
  </si>
  <si>
    <t>T59.8</t>
  </si>
  <si>
    <t>Other specified gases, fumes and vapours</t>
  </si>
  <si>
    <t>T59.9</t>
  </si>
  <si>
    <t>Gases, fumes and vapours, unspecified</t>
  </si>
  <si>
    <t>T60</t>
  </si>
  <si>
    <t xml:space="preserve">Toxic effect of pesticides          </t>
  </si>
  <si>
    <t>T60.0</t>
  </si>
  <si>
    <t>Organophosphate and carbamate insecticides</t>
  </si>
  <si>
    <t>T60.2</t>
  </si>
  <si>
    <t xml:space="preserve">Other insecticides                  </t>
  </si>
  <si>
    <t>T60.3</t>
  </si>
  <si>
    <t xml:space="preserve">Herbicides and fungicides           </t>
  </si>
  <si>
    <t>T62</t>
  </si>
  <si>
    <t>Toxic effect of other noxious substances eaten as food</t>
  </si>
  <si>
    <t>T62.2</t>
  </si>
  <si>
    <t>Other ingested (parts of) plant(s)</t>
  </si>
  <si>
    <t>T62.9</t>
  </si>
  <si>
    <t>Noxious substance eaten as food, unspecified</t>
  </si>
  <si>
    <t>T63</t>
  </si>
  <si>
    <t>Toxic effect of contact with venomous animals</t>
  </si>
  <si>
    <t>T63.4</t>
  </si>
  <si>
    <t>Toxic effect: Venom of other arthropods  </t>
  </si>
  <si>
    <t>T65</t>
  </si>
  <si>
    <t>Toxic effect of other and unspecified substances</t>
  </si>
  <si>
    <t>T65.0</t>
  </si>
  <si>
    <t xml:space="preserve">Cyanides                            </t>
  </si>
  <si>
    <t>T65.1</t>
  </si>
  <si>
    <t xml:space="preserve">Strychnine and its salts            </t>
  </si>
  <si>
    <t>T65.3</t>
  </si>
  <si>
    <t>Nitroderivatives and aminoderivatives of benzene and its homologues</t>
  </si>
  <si>
    <t>T65.8</t>
  </si>
  <si>
    <t>Toxic effect of other specified substances</t>
  </si>
  <si>
    <t>T65.9</t>
  </si>
  <si>
    <t>Toxic effect of unspecified substance</t>
  </si>
  <si>
    <t>T66-T78</t>
  </si>
  <si>
    <t>Other and unspecified effects of external causes</t>
  </si>
  <si>
    <t>T67</t>
  </si>
  <si>
    <t xml:space="preserve">Effects of heat and light           </t>
  </si>
  <si>
    <t>T67.0</t>
  </si>
  <si>
    <t xml:space="preserve">Heatstroke and sunstroke            </t>
  </si>
  <si>
    <t>T68</t>
  </si>
  <si>
    <t xml:space="preserve">Hypothermia                         </t>
  </si>
  <si>
    <t>T69</t>
  </si>
  <si>
    <t>Other effects of reduced temperature</t>
  </si>
  <si>
    <t>T69.9</t>
  </si>
  <si>
    <t>Effect of reduced temperature, unspecified</t>
  </si>
  <si>
    <t>T70</t>
  </si>
  <si>
    <t>Effects of air pressure and water pressure</t>
  </si>
  <si>
    <t>T70.2</t>
  </si>
  <si>
    <t>Other and unspecified effects of high altitude</t>
  </si>
  <si>
    <t>T70.8</t>
  </si>
  <si>
    <t>Other effects of air pressure and water pressure</t>
  </si>
  <si>
    <t>T71</t>
  </si>
  <si>
    <t xml:space="preserve">Asphyxiation                        </t>
  </si>
  <si>
    <t>T73</t>
  </si>
  <si>
    <t xml:space="preserve">Effects of other deprivation        </t>
  </si>
  <si>
    <t>T73.0</t>
  </si>
  <si>
    <t xml:space="preserve">Effects of hunger                   </t>
  </si>
  <si>
    <t>T73.3</t>
  </si>
  <si>
    <t>Exhaustion due to excessive exertion</t>
  </si>
  <si>
    <t>T74</t>
  </si>
  <si>
    <t>Maltreatment syndromes</t>
  </si>
  <si>
    <t>T75</t>
  </si>
  <si>
    <t xml:space="preserve">Effects of other external causes    </t>
  </si>
  <si>
    <t>T75.1</t>
  </si>
  <si>
    <t xml:space="preserve">Drowning and nonfatal submersion              </t>
  </si>
  <si>
    <t>T75.4</t>
  </si>
  <si>
    <t xml:space="preserve">Effects of electric current         </t>
  </si>
  <si>
    <t>T78</t>
  </si>
  <si>
    <t>Adverse effects, not elsewhere classified</t>
  </si>
  <si>
    <t>T78.0</t>
  </si>
  <si>
    <t>Anaphylactic shock due to adverse food reaction</t>
  </si>
  <si>
    <t>T78.2</t>
  </si>
  <si>
    <t xml:space="preserve">Anaphylactic shock, unspecified     </t>
  </si>
  <si>
    <t>T78.3</t>
  </si>
  <si>
    <t>Angioneurotic oedema</t>
  </si>
  <si>
    <t>T78.4</t>
  </si>
  <si>
    <t>Allergy, unspecified</t>
  </si>
  <si>
    <t>T79</t>
  </si>
  <si>
    <t>Certain early complications of trauma, not elsewhere classified</t>
  </si>
  <si>
    <t>T79.0</t>
  </si>
  <si>
    <t>Air embolism (traumatic)</t>
  </si>
  <si>
    <t>T79.1</t>
  </si>
  <si>
    <t>Fat embolism (traumatic)</t>
  </si>
  <si>
    <t>T79.3</t>
  </si>
  <si>
    <t>Post-traumatic wound infection, not elsewhere classified</t>
  </si>
  <si>
    <t>T79.4</t>
  </si>
  <si>
    <t xml:space="preserve">Traumatic shock                     </t>
  </si>
  <si>
    <t>T79.5</t>
  </si>
  <si>
    <t>Traumatic anuria  </t>
  </si>
  <si>
    <t>T79.6</t>
  </si>
  <si>
    <t xml:space="preserve">Traumatic ischaemia of muscle       </t>
  </si>
  <si>
    <t>T80-T88</t>
  </si>
  <si>
    <t xml:space="preserve">Complications of surgical and medical care, not elsewhere classified  </t>
  </si>
  <si>
    <t>T80</t>
  </si>
  <si>
    <t>Complications following infusion, transfusion and therapeutic injection</t>
  </si>
  <si>
    <t>T80.2</t>
  </si>
  <si>
    <t>Infections following infusion, transfusion and therapeutic injection</t>
  </si>
  <si>
    <t>T80.8</t>
  </si>
  <si>
    <t>Other complications following infusion, transfusion and therapeutic injection</t>
  </si>
  <si>
    <t>T81</t>
  </si>
  <si>
    <t>Complications of procedures, not elsewhere classified</t>
  </si>
  <si>
    <t>T81.0</t>
  </si>
  <si>
    <t>Haemorrhage and haematoma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</si>
  <si>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</si>
  <si>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</si>
  <si>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</si>
  <si>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</si>
  <si>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</si>
  <si>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</si>
  <si>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</si>
  <si>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</si>
  <si>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</si>
  <si>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</si>
  <si>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</si>
  <si>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</si>
  <si>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</si>
  <si>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</si>
  <si>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</si>
  <si>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</si>
  <si>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</si>
  <si>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</si>
  <si>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</si>
  <si>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</si>
  <si>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</si>
  <si>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</si>
  <si>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</si>
  <si>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</si>
  <si>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T82.3</t>
  </si>
  <si>
    <t xml:space="preserve">Mechanical complication of other vascular grafts                       </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</si>
  <si>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</si>
  <si>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</si>
  <si>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</si>
  <si>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</si>
  <si>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</si>
  <si>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</si>
  <si>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</si>
  <si>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</si>
  <si>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</si>
  <si>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</si>
  <si>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T82.9</t>
  </si>
  <si>
    <t>Unspecified complication of cardiac and vascular prosthetic device, implant and graft</t>
  </si>
  <si>
    <t>T83</t>
  </si>
  <si>
    <t>Complications of genitourinary prosthetic devices, implants and grafts</t>
  </si>
  <si>
    <t>T83.0</t>
  </si>
  <si>
    <t>Mechanical complication of urinary (indwelling) catheter</t>
  </si>
  <si>
    <t>T83.1</t>
  </si>
  <si>
    <t>Mechanical complication of other urinary devices and implants</t>
  </si>
  <si>
    <t>T83.2</t>
  </si>
  <si>
    <t>Mechanical complication of graft of urinary organ</t>
  </si>
  <si>
    <t>T83.4</t>
  </si>
  <si>
    <t>Mechanical complication of other prosthetic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</si>
  <si>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</si>
  <si>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</si>
  <si>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</si>
  <si>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</si>
  <si>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</si>
  <si>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</si>
  <si>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</si>
  <si>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</si>
  <si>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t>
  </si>
  <si>
    <t>Complications of internal orthopaedic prosthetic devices, implants and grafts</t>
  </si>
  <si>
    <t>T84.0</t>
  </si>
  <si>
    <t>Mechanical complication of internal joint prosthesis</t>
  </si>
  <si>
    <t>T84.3</t>
  </si>
  <si>
    <t>Mechanical complication of other bone devices, implants and grafts</t>
  </si>
  <si>
    <t>T84.5</t>
  </si>
  <si>
    <t xml:space="preserve">Infection and inflammatory reaction due to internal joint prosthesis     </t>
  </si>
  <si>
    <t>T84.6</t>
  </si>
  <si>
    <t>Infection and inflammatory reaction due to internal fixation device [any site]</t>
  </si>
  <si>
    <t>T84.7</t>
  </si>
  <si>
    <t xml:space="preserve">Infection and inflammatory reaction due to other internal orthopaedic prosthetic devices,  implants and grafts </t>
  </si>
  <si>
    <t>T84.8</t>
  </si>
  <si>
    <t>Other complications of internal orthopaedic prosthetic devices,  implants and grafts</t>
  </si>
  <si>
    <t>T84.9</t>
  </si>
  <si>
    <t>Unspecified complication of internal orthopaedic prosthetic device, implant and graft</t>
  </si>
  <si>
    <t>T85</t>
  </si>
  <si>
    <t>Complications of other internal prosthetic devices, implants and grafts</t>
  </si>
  <si>
    <t>T85.0</t>
  </si>
  <si>
    <t>Mechanical complication of ventricular intracranial (communicating) shunt</t>
  </si>
  <si>
    <t>T85.1</t>
  </si>
  <si>
    <t>Mechanical complication of implanted electronic stimulator of nervous system</t>
  </si>
  <si>
    <t>T85.5</t>
  </si>
  <si>
    <t>Mechanical complication of gastrointestinal prosthetic devices, implants and grafts</t>
  </si>
  <si>
    <t>T85.6</t>
  </si>
  <si>
    <t xml:space="preserve">Mechanical complication of other specified internal prosthetic devices, implants and grafts               </t>
  </si>
  <si>
    <t>T85.7</t>
  </si>
  <si>
    <t>Infection and inflammatory reaction due to other internal prosthetic devices, implants and grafts</t>
  </si>
  <si>
    <t>T85.8</t>
  </si>
  <si>
    <t xml:space="preserve">Other complications of internal prosthetic devices, implants and grafts, not elsewhere classified  </t>
  </si>
  <si>
    <t>T85.9</t>
  </si>
  <si>
    <t>Unspecified complication of internal prosthetic device, implant and graft</t>
  </si>
  <si>
    <t>T86</t>
  </si>
  <si>
    <t>Failure and rejection of transplanted organs and tissues</t>
  </si>
  <si>
    <t>T86.0</t>
  </si>
  <si>
    <t xml:space="preserve">Bone-marrow transplant rejection    </t>
  </si>
  <si>
    <t>T86.1</t>
  </si>
  <si>
    <t xml:space="preserve">Kidney transplant failure and rejection  </t>
  </si>
  <si>
    <t>T86.2</t>
  </si>
  <si>
    <t xml:space="preserve">Heart transplant failure and rejection  </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</si>
  <si>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</si>
  <si>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</si>
  <si>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</si>
  <si>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</si>
  <si>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</si>
  <si>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</si>
  <si>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</si>
  <si>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</si>
  <si>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</si>
  <si>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 xml:space="preserve">Complications peculiar to reattachment and amputation        </t>
  </si>
  <si>
    <t>T87.4</t>
  </si>
  <si>
    <t xml:space="preserve">Infection of amputation stump       </t>
  </si>
  <si>
    <t>T87.5</t>
  </si>
  <si>
    <t xml:space="preserve">Necrosis of amputation stump        </t>
  </si>
  <si>
    <t>T87.6</t>
  </si>
  <si>
    <t>Other and unspecified complications of amputation stump</t>
  </si>
  <si>
    <t>T88</t>
  </si>
  <si>
    <t>Other complications of surgical and medical care, not elsewhere classified</t>
  </si>
  <si>
    <t>T88.1</t>
  </si>
  <si>
    <t>Other complications following immunization, not elsewhere classified</t>
  </si>
  <si>
    <t>T88.6</t>
  </si>
  <si>
    <t>Anaphylactic shock due to adverse effect of correct drug or  medicament properly administered</t>
  </si>
  <si>
    <t>T88.7</t>
  </si>
  <si>
    <t>Unspecified adverse effect of drug or medicament</t>
  </si>
  <si>
    <t>T88.9</t>
  </si>
  <si>
    <t>Complication of surgical and medical care, unspecified  </t>
  </si>
  <si>
    <t>T90-T98</t>
  </si>
  <si>
    <t>Sequelae of injuries, of poisoning and of other consequences of external causes</t>
  </si>
  <si>
    <t>T90</t>
  </si>
  <si>
    <t xml:space="preserve">Sequelae of injuries of head        </t>
  </si>
  <si>
    <t>T90.2</t>
  </si>
  <si>
    <t>Sequelae of fracture of skull and facial bones</t>
  </si>
  <si>
    <t>T90.5</t>
  </si>
  <si>
    <t xml:space="preserve">Sequelae of intracranial injury     </t>
  </si>
  <si>
    <t>T90.9</t>
  </si>
  <si>
    <t>Sequelae of unspecified injury of head</t>
  </si>
  <si>
    <t>T91</t>
  </si>
  <si>
    <t>Sequelae of injuries of neck and trunk</t>
  </si>
  <si>
    <t>T91.1</t>
  </si>
  <si>
    <t xml:space="preserve">Sequelae of fracture of spine       </t>
  </si>
  <si>
    <t>T91.2</t>
  </si>
  <si>
    <t>Sequelae of other fracture of thorax and pelvis</t>
  </si>
  <si>
    <t>T91.3</t>
  </si>
  <si>
    <t xml:space="preserve">Sequelae of injury of spinal cord   </t>
  </si>
  <si>
    <t>T91.4</t>
  </si>
  <si>
    <t>Sequelae of injury of intrathoracic organs  </t>
  </si>
  <si>
    <t>T91.5</t>
  </si>
  <si>
    <t xml:space="preserve">Sequelae of injury of intraabdominal and pelvic organs        </t>
  </si>
  <si>
    <t>T91.8</t>
  </si>
  <si>
    <t>Sequelae of other specified injuries of neck and trunk</t>
  </si>
  <si>
    <t>T91.9</t>
  </si>
  <si>
    <t>Sequelae of unspecified injury of neck and trunk</t>
  </si>
  <si>
    <t>T93</t>
  </si>
  <si>
    <t xml:space="preserve">Sequelae of injuries of lower limb  </t>
  </si>
  <si>
    <t>T93.1</t>
  </si>
  <si>
    <t xml:space="preserve">Sequelae of fracture of femur       </t>
  </si>
  <si>
    <t>T93.2</t>
  </si>
  <si>
    <t>Sequelae of other fractures of lower limb</t>
  </si>
  <si>
    <t>T93.5</t>
  </si>
  <si>
    <t>Sequelae of injury of muscle and tendon of lower limb</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</si>
  <si>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</si>
  <si>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</si>
  <si>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</si>
  <si>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</si>
  <si>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</si>
  <si>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</si>
  <si>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</si>
  <si>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t>
  </si>
  <si>
    <t>T96</t>
  </si>
  <si>
    <t>Sequelae of poisoning by drugs, medicaments and biological substances</t>
  </si>
  <si>
    <t>T97</t>
  </si>
  <si>
    <t>Sequelae of toxic effects of substances chiefly nonmedicinal as to source</t>
  </si>
  <si>
    <t>T98</t>
  </si>
  <si>
    <t>Sequelae of other and unspecified effects of external causes</t>
  </si>
  <si>
    <t>T98.0</t>
  </si>
  <si>
    <t>Sequelae of effects of foreign body entering through natural orifice</t>
  </si>
  <si>
    <t>T98.1</t>
  </si>
  <si>
    <t>T98.3</t>
  </si>
  <si>
    <t xml:space="preserve">Sequelae of complications of surgical and medical care, not elsewhere classified    </t>
  </si>
  <si>
    <r>
      <t>Sheet 9b: Number of deaths from External causes of morbidity and mortality (ICD-10 Chapter XX) by secondary cause</t>
    </r>
    <r>
      <rPr>
        <b/>
        <sz val="14"/>
        <color indexed="8"/>
        <rFont val="Arial"/>
        <family val="2"/>
      </rPr>
      <t xml:space="preserve"> and age group, females, England and Wales, registered 2021</t>
    </r>
  </si>
  <si>
    <t>Sheet 10a: Leading causes of death by sex and age group, England and Wales, registered 2021</t>
  </si>
  <si>
    <t>[note 1] [note 7] [note 26] [note 27] [note 28]</t>
  </si>
  <si>
    <t>This worksheet contains three tables presented vertically with one blank row in between each table.</t>
  </si>
  <si>
    <t>Table 10a1: Leading causes of death by age group, persons, England and Wales, registered 2021</t>
  </si>
  <si>
    <t>Age group</t>
  </si>
  <si>
    <t>Leading cause</t>
  </si>
  <si>
    <t>Deaths</t>
  </si>
  <si>
    <t>Percentage of all deaths (%)</t>
  </si>
  <si>
    <t>U07.1, U07.2, U10.9</t>
  </si>
  <si>
    <t>COVID-19</t>
  </si>
  <si>
    <t>F01, F03, G30</t>
  </si>
  <si>
    <t>Dementia and Alzheimer's disease</t>
  </si>
  <si>
    <t>I20 to I25</t>
  </si>
  <si>
    <t>Ischaemic heart diseases</t>
  </si>
  <si>
    <t>I60 to I69</t>
  </si>
  <si>
    <t>Cerebrovascular diseases</t>
  </si>
  <si>
    <t>C33 to C34</t>
  </si>
  <si>
    <t>Malignant neoplasm of trachea bronchus and lung</t>
  </si>
  <si>
    <t>1 to 4 years</t>
  </si>
  <si>
    <t>Q00 to Q99</t>
  </si>
  <si>
    <t>Congenital malformations deformations and chromosomal abnormalities</t>
  </si>
  <si>
    <t>C81 to C96</t>
  </si>
  <si>
    <t>Malignant neoplasms of lymphoid haematopoietic and related tissue</t>
  </si>
  <si>
    <t>R00 to R99</t>
  </si>
  <si>
    <t>Symptoms signs and ill-defined conditions</t>
  </si>
  <si>
    <t>I42</t>
  </si>
  <si>
    <t>Cardiomyopathy</t>
  </si>
  <si>
    <t>J09 to J18</t>
  </si>
  <si>
    <t>Influenza and pneumonia</t>
  </si>
  <si>
    <t>V01 to V89</t>
  </si>
  <si>
    <t>Land transport accidents</t>
  </si>
  <si>
    <t>C71</t>
  </si>
  <si>
    <t>Malignant neoplasm of brain</t>
  </si>
  <si>
    <t>5 to 19 years</t>
  </si>
  <si>
    <t>X60 to X84, Y10 to Y34</t>
  </si>
  <si>
    <t>Intentional self-harm and event of undetermined intent</t>
  </si>
  <si>
    <t>U50.9, X85 to Y09, Y87.1</t>
  </si>
  <si>
    <t>Homicide and probable homicide</t>
  </si>
  <si>
    <t>20 to 34 years</t>
  </si>
  <si>
    <t>X40 to X49</t>
  </si>
  <si>
    <t>Accidental poisoning</t>
  </si>
  <si>
    <t>35 to 49 years</t>
  </si>
  <si>
    <t>K70 to K76</t>
  </si>
  <si>
    <t>Cirrhosis and other diseases of liver</t>
  </si>
  <si>
    <t>50 to 64 years</t>
  </si>
  <si>
    <t>C18 to C21</t>
  </si>
  <si>
    <t>Malignant neoplasm of colon sigmoid rectum and anus</t>
  </si>
  <si>
    <t>65 to 79 years</t>
  </si>
  <si>
    <t>J40 to J47</t>
  </si>
  <si>
    <t>Chronic lower respiratory diseases</t>
  </si>
  <si>
    <t>80 years and over</t>
  </si>
  <si>
    <t>Table 10a2: Leading causes of death by age group, males, England and Wales, registered 2021</t>
  </si>
  <si>
    <t>J00 to J06, J20 to J22</t>
  </si>
  <si>
    <t>Acute respiratory diseases other than influenza and pneumonia</t>
  </si>
  <si>
    <t>W00 to W19</t>
  </si>
  <si>
    <t>Accidental falls</t>
  </si>
  <si>
    <t>C61</t>
  </si>
  <si>
    <t>Malignant neoplasm of prostate</t>
  </si>
  <si>
    <t>Table 10a3: Leading causes of death by age group, females, England and Wales, registered 2021</t>
  </si>
  <si>
    <t>C50</t>
  </si>
  <si>
    <t>Malignant neoplasms of breast</t>
  </si>
  <si>
    <t>Sheet 10b: Leading causes of death by sex and age group, England, registered 2021</t>
  </si>
  <si>
    <t>[note 1] [note 26] [note 27] [note 28]</t>
  </si>
  <si>
    <t>Table 10b1: Leading causes of death by age group, persons, England, registered 2021</t>
  </si>
  <si>
    <t>Table 10b2: Leading causes of death by age group, males, England, registered 2021</t>
  </si>
  <si>
    <t>Table 10b3: Leading causes of death by age group, females, England, registered 2021</t>
  </si>
  <si>
    <t>Sheet 10c: Leading causes of death by sex and age group, Wales, registered 2021</t>
  </si>
  <si>
    <t>Table 10c1: Leading causes of death by age group, persons, Wales, registered 2021</t>
  </si>
  <si>
    <t>W65 to W74</t>
  </si>
  <si>
    <t>Accidental drowning and submersion</t>
  </si>
  <si>
    <t>W75 to W84</t>
  </si>
  <si>
    <t>Accidental threats to breathing</t>
  </si>
  <si>
    <t>Table 10c2: Leading causes of death by age group, males, Wales, registered 2021</t>
  </si>
  <si>
    <t>Table 10c3: Leading causes of death by age group, females, Wales, registered 2021</t>
  </si>
  <si>
    <t>C40 to C41</t>
  </si>
  <si>
    <t>Malignant neoplasms of bone and articular cartilage</t>
  </si>
  <si>
    <r>
      <t xml:space="preserve">Sheet 11a: Numbers of deaths by </t>
    </r>
    <r>
      <rPr>
        <b/>
        <sz val="14"/>
        <color indexed="8"/>
        <rFont val="Arial"/>
        <family val="2"/>
      </rPr>
      <t>place of occurrence, ICD-10 chapter, and age group‚ males, England and Wales, registered 2021</t>
    </r>
  </si>
  <si>
    <t>[note 1] [note 7] [note 29] [note 30]</t>
  </si>
  <si>
    <t>ICD-10 chapter</t>
  </si>
  <si>
    <t>Total deaths</t>
  </si>
  <si>
    <t>Private Homes</t>
  </si>
  <si>
    <t>Local authority care homes</t>
  </si>
  <si>
    <t>Non-local authority care homes</t>
  </si>
  <si>
    <t>NHS hospices</t>
  </si>
  <si>
    <t>Non-NHS hospices</t>
  </si>
  <si>
    <t>NHS hospitals</t>
  </si>
  <si>
    <t>Non-NHS hospitals</t>
  </si>
  <si>
    <t>Other communal establishments</t>
  </si>
  <si>
    <t>Elsewhere</t>
  </si>
  <si>
    <t xml:space="preserve">A00 to R99‚ U00 to Y89     </t>
  </si>
  <si>
    <t xml:space="preserve">All causes         </t>
  </si>
  <si>
    <t>Aged under 28 days</t>
  </si>
  <si>
    <t>A00 to R99‚ U00 to Y89</t>
  </si>
  <si>
    <t xml:space="preserve">All causes                       </t>
  </si>
  <si>
    <t xml:space="preserve">All ages, 28 days and over       </t>
  </si>
  <si>
    <t xml:space="preserve">28 days to 4 years                </t>
  </si>
  <si>
    <t>5 to 14 years</t>
  </si>
  <si>
    <t>15 to 44 years</t>
  </si>
  <si>
    <t>45 to 64 years</t>
  </si>
  <si>
    <t>65 to 74 years</t>
  </si>
  <si>
    <t>75 to 84 years</t>
  </si>
  <si>
    <t>85 years and over</t>
  </si>
  <si>
    <t xml:space="preserve">A00 to B99         </t>
  </si>
  <si>
    <t xml:space="preserve">I Certain infectious and parasitic diseases         </t>
  </si>
  <si>
    <t>A00 to B99</t>
  </si>
  <si>
    <t xml:space="preserve">C00 to D48         </t>
  </si>
  <si>
    <t xml:space="preserve">II Neoplasms                     </t>
  </si>
  <si>
    <t>C00 to D48</t>
  </si>
  <si>
    <t xml:space="preserve">D50 to D89         </t>
  </si>
  <si>
    <t>III Diseases of the blood and blood-forming organs and certain disorders involving the immune mechanism</t>
  </si>
  <si>
    <t>D50 to D89</t>
  </si>
  <si>
    <t xml:space="preserve">E00 to E90         </t>
  </si>
  <si>
    <t>IV Endocrine, nutritional and metabolic diseases</t>
  </si>
  <si>
    <t>E00 to E90</t>
  </si>
  <si>
    <t xml:space="preserve">F00 to F99         </t>
  </si>
  <si>
    <t>V Mental and behavioural disorders</t>
  </si>
  <si>
    <t>F00 to F99</t>
  </si>
  <si>
    <t xml:space="preserve">G00 to G99         </t>
  </si>
  <si>
    <t>VI Diseases of the nervous system</t>
  </si>
  <si>
    <t>G00 to G99</t>
  </si>
  <si>
    <t xml:space="preserve">H00 to H59         </t>
  </si>
  <si>
    <t>VII Diseases of the eye and adnexa</t>
  </si>
  <si>
    <t>H00 to H59</t>
  </si>
  <si>
    <t xml:space="preserve">H60 to H95         </t>
  </si>
  <si>
    <t>VIII Diseases of the ear and mastoid process</t>
  </si>
  <si>
    <t>H60 to H95</t>
  </si>
  <si>
    <t xml:space="preserve">I00 to I99         </t>
  </si>
  <si>
    <t>IX Diseases of the circulatory system</t>
  </si>
  <si>
    <t>I00 to I99</t>
  </si>
  <si>
    <t xml:space="preserve">J00 to J99         </t>
  </si>
  <si>
    <t>X Diseases of the respiratory system</t>
  </si>
  <si>
    <t>J00 to J99</t>
  </si>
  <si>
    <t xml:space="preserve">K00 to K93         </t>
  </si>
  <si>
    <t>XI Diseases of the digestive system</t>
  </si>
  <si>
    <t>K00 to K93</t>
  </si>
  <si>
    <t xml:space="preserve">L00 to L99         </t>
  </si>
  <si>
    <t>XII Diseases of the skin and subcutaneous tissue</t>
  </si>
  <si>
    <t>L00 to L99</t>
  </si>
  <si>
    <t xml:space="preserve">M00 to M99         </t>
  </si>
  <si>
    <t>XIII Diseases of the musculoskeletal system and connective tissue</t>
  </si>
  <si>
    <t>M00 to M99</t>
  </si>
  <si>
    <t xml:space="preserve">N00 to N99         </t>
  </si>
  <si>
    <t>XIV Diseases of the genitourinary system</t>
  </si>
  <si>
    <t>N00 to N99</t>
  </si>
  <si>
    <t xml:space="preserve">O00 to O99         </t>
  </si>
  <si>
    <t>XV Pregnancy, childbirth and the puerperium</t>
  </si>
  <si>
    <t>O00 to O99</t>
  </si>
  <si>
    <t xml:space="preserve">P00 to P96         </t>
  </si>
  <si>
    <t>XVI Certain conditions originating in the perinatal period</t>
  </si>
  <si>
    <t>P00 to P96</t>
  </si>
  <si>
    <t xml:space="preserve">Q00 to Q99         </t>
  </si>
  <si>
    <t>XVII Congenital malformations, deformations and chromosomal abnormalities</t>
  </si>
  <si>
    <t xml:space="preserve">R00 to R99         </t>
  </si>
  <si>
    <t>XVIII Symptoms, signs and abnormal clinical and laboratory findings, not elsewhere classified</t>
  </si>
  <si>
    <t xml:space="preserve">U509‚ V01 to Y89         </t>
  </si>
  <si>
    <t>XX External causes of morbidity and mortality</t>
  </si>
  <si>
    <t>U509‚ V01 to Y89</t>
  </si>
  <si>
    <t>U00 to U85</t>
  </si>
  <si>
    <t>XXII Codes for special purposes</t>
  </si>
  <si>
    <r>
      <t xml:space="preserve">Sheet 11b: Numbers of deaths by </t>
    </r>
    <r>
      <rPr>
        <b/>
        <sz val="14"/>
        <color indexed="8"/>
        <rFont val="Arial"/>
        <family val="2"/>
      </rPr>
      <t>place of occurrence, ICD-10 chapter, and age group‚ females, England and Wales, registered 2021</t>
    </r>
  </si>
  <si>
    <t>Sheet 12: Number and percentage of deaths by area of usual residence (English Region and Welsh Health Board), sex‚ and place of occurrence, England and Wales, registered 2021</t>
  </si>
  <si>
    <t>[note 1] [note 8] [note 31] [note 32] [note 33]</t>
  </si>
  <si>
    <t>Table 12a: Number and percentage of deaths by area of usual residence (English Region and Welsh Health Board) and place of occurrence, persons, England and Wales, registered 2021</t>
  </si>
  <si>
    <r>
      <t xml:space="preserve">Private homes
</t>
    </r>
    <r>
      <rPr>
        <sz val="12"/>
        <color theme="1"/>
        <rFont val="Arial"/>
        <family val="2"/>
      </rPr>
      <t>(Number)</t>
    </r>
  </si>
  <si>
    <r>
      <t xml:space="preserve">Local authority care homes
</t>
    </r>
    <r>
      <rPr>
        <sz val="12"/>
        <color theme="1"/>
        <rFont val="Arial"/>
        <family val="2"/>
      </rPr>
      <t>(Number)</t>
    </r>
  </si>
  <si>
    <r>
      <t xml:space="preserve">Non-local authority care homes
</t>
    </r>
    <r>
      <rPr>
        <sz val="12"/>
        <color theme="1"/>
        <rFont val="Arial"/>
        <family val="2"/>
      </rPr>
      <t>(Number)</t>
    </r>
  </si>
  <si>
    <r>
      <t xml:space="preserve">NHS hospices
</t>
    </r>
    <r>
      <rPr>
        <sz val="12"/>
        <color theme="1"/>
        <rFont val="Arial"/>
        <family val="2"/>
      </rPr>
      <t>(Number)</t>
    </r>
  </si>
  <si>
    <r>
      <t xml:space="preserve">Non-NHS hospices
</t>
    </r>
    <r>
      <rPr>
        <sz val="12"/>
        <color theme="1"/>
        <rFont val="Arial"/>
        <family val="2"/>
      </rPr>
      <t>(Number)</t>
    </r>
  </si>
  <si>
    <r>
      <t xml:space="preserve">NHS hospitals
</t>
    </r>
    <r>
      <rPr>
        <sz val="12"/>
        <color theme="1"/>
        <rFont val="Arial"/>
        <family val="2"/>
      </rPr>
      <t>(Number)</t>
    </r>
  </si>
  <si>
    <r>
      <t xml:space="preserve">Non-NHS hospitals
</t>
    </r>
    <r>
      <rPr>
        <sz val="12"/>
        <color theme="1"/>
        <rFont val="Arial"/>
        <family val="2"/>
      </rPr>
      <t>(Number)</t>
    </r>
  </si>
  <si>
    <r>
      <rPr>
        <b/>
        <sz val="12"/>
        <color theme="1"/>
        <rFont val="Arial"/>
        <family val="2"/>
      </rPr>
      <t>Other communal establishments</t>
    </r>
    <r>
      <rPr>
        <sz val="12"/>
        <color theme="1"/>
        <rFont val="Arial"/>
        <family val="2"/>
      </rPr>
      <t xml:space="preserve">
(Number)</t>
    </r>
  </si>
  <si>
    <r>
      <t xml:space="preserve">Elsewhere
</t>
    </r>
    <r>
      <rPr>
        <sz val="12"/>
        <color theme="1"/>
        <rFont val="Arial"/>
        <family val="2"/>
      </rPr>
      <t>(Number)</t>
    </r>
  </si>
  <si>
    <r>
      <t xml:space="preserve">Private homes
</t>
    </r>
    <r>
      <rPr>
        <sz val="12"/>
        <color theme="1"/>
        <rFont val="Arial"/>
        <family val="2"/>
      </rPr>
      <t>(Percentage)</t>
    </r>
  </si>
  <si>
    <r>
      <t xml:space="preserve">Local authority care homes
</t>
    </r>
    <r>
      <rPr>
        <sz val="12"/>
        <color theme="1"/>
        <rFont val="Arial"/>
        <family val="2"/>
      </rPr>
      <t>(Percentage)</t>
    </r>
  </si>
  <si>
    <r>
      <t xml:space="preserve">Non-local authority care homes
</t>
    </r>
    <r>
      <rPr>
        <sz val="12"/>
        <color theme="1"/>
        <rFont val="Arial"/>
        <family val="2"/>
      </rPr>
      <t>(Percentage)</t>
    </r>
  </si>
  <si>
    <r>
      <t xml:space="preserve">NHS hospices
</t>
    </r>
    <r>
      <rPr>
        <sz val="12"/>
        <color theme="1"/>
        <rFont val="Arial"/>
        <family val="2"/>
      </rPr>
      <t>(Percentage)</t>
    </r>
  </si>
  <si>
    <r>
      <t xml:space="preserve">Non-NHS hospices
</t>
    </r>
    <r>
      <rPr>
        <sz val="12"/>
        <color theme="1"/>
        <rFont val="Arial"/>
        <family val="2"/>
      </rPr>
      <t>(Percentage)</t>
    </r>
  </si>
  <si>
    <r>
      <t xml:space="preserve">NHS hospitals
</t>
    </r>
    <r>
      <rPr>
        <sz val="12"/>
        <color theme="1"/>
        <rFont val="Arial"/>
        <family val="2"/>
      </rPr>
      <t>(Percentage)</t>
    </r>
  </si>
  <si>
    <r>
      <t xml:space="preserve">Non-NHS hospitals
</t>
    </r>
    <r>
      <rPr>
        <sz val="12"/>
        <color theme="1"/>
        <rFont val="Arial"/>
        <family val="2"/>
      </rPr>
      <t>(Percentage)</t>
    </r>
  </si>
  <si>
    <r>
      <rPr>
        <b/>
        <sz val="12"/>
        <color theme="1"/>
        <rFont val="Arial"/>
        <family val="2"/>
      </rPr>
      <t>Other communal establishments</t>
    </r>
    <r>
      <rPr>
        <sz val="12"/>
        <color theme="1"/>
        <rFont val="Arial"/>
        <family val="2"/>
      </rPr>
      <t xml:space="preserve">
(Percentage)</t>
    </r>
  </si>
  <si>
    <t>Elsewhere
(Percentage)</t>
  </si>
  <si>
    <t>K04000001, J99000001</t>
  </si>
  <si>
    <t>England, Wales, and Elsewhere</t>
  </si>
  <si>
    <t xml:space="preserve">England                          </t>
  </si>
  <si>
    <t xml:space="preserve">North East                       </t>
  </si>
  <si>
    <t xml:space="preserve">North West                       </t>
  </si>
  <si>
    <t xml:space="preserve">Yorkshire and The Humber         </t>
  </si>
  <si>
    <t xml:space="preserve">East Midlands                    </t>
  </si>
  <si>
    <t xml:space="preserve">West Midlands                    </t>
  </si>
  <si>
    <t xml:space="preserve">East                             </t>
  </si>
  <si>
    <t xml:space="preserve">London                           </t>
  </si>
  <si>
    <t xml:space="preserve">South East                       </t>
  </si>
  <si>
    <t xml:space="preserve">South West                       </t>
  </si>
  <si>
    <t>Wales</t>
  </si>
  <si>
    <t>Table 12b: Number and percentage of deaths by area of usual residence (English Region and Welsh Health Board) and place of occurrence, males, England and Wales, registered 2021</t>
  </si>
  <si>
    <t>Table 12c: Number and percentage of deaths by area of usual residence (English Region and Welsh Health Board) and place of occurrence, females, England and Wales, registered 2021</t>
  </si>
  <si>
    <t>Sheet 13: Years of life lost and crude mortality rates for deaths due to selected underlying causes of death by sex, England and Wales, deaths registered 2021</t>
  </si>
  <si>
    <t>[note 1] [note 7] [note 33] [note 34] [note 35] [note 36]</t>
  </si>
  <si>
    <t>Table 13a: Years of life lost and crude mortality rates for deaths due to selected underlying causes of death, males, England and Wales, deaths registered 2021</t>
  </si>
  <si>
    <t>ICD-10 Code</t>
  </si>
  <si>
    <t>Underlying cause</t>
  </si>
  <si>
    <t>Crude mortality rate
(All ages, per 100,000 population)</t>
  </si>
  <si>
    <t>Mean age at death
(All ages)</t>
  </si>
  <si>
    <t>Years of life lost, persons aged 16 to 64 years
(Thousands)</t>
  </si>
  <si>
    <t>Crude mortality rate, persons aged 16 to 64 years  (per 100,000 population)</t>
  </si>
  <si>
    <t>Years of life lost, persons aged under 65 years
(Thousands)</t>
  </si>
  <si>
    <t>Crude mortality rate, persons aged under 65 years
(per 100,000 population)</t>
  </si>
  <si>
    <t>Years of life lost, persons aged under 75 years
(Thousands)</t>
  </si>
  <si>
    <t>Crude mortality rate, persons aged under 75 years
(per 100,000 population)</t>
  </si>
  <si>
    <t>Years of life lost, persons aged under 85 years
(Thousands)</t>
  </si>
  <si>
    <t>Crude mortality rate, persons aged under 85 years
(per 100,000 population)</t>
  </si>
  <si>
    <t>All causes, all ages</t>
  </si>
  <si>
    <t>All causes, ages under 28 days</t>
  </si>
  <si>
    <t>All causes, ages 28 days and over</t>
  </si>
  <si>
    <t>A15 to A19, B90</t>
  </si>
  <si>
    <t>Tuberculosis, including sequelae</t>
  </si>
  <si>
    <t xml:space="preserve">A39, G00 to G03 </t>
  </si>
  <si>
    <t>Meningococcal infection and meningitis</t>
  </si>
  <si>
    <t xml:space="preserve">C15     </t>
  </si>
  <si>
    <t xml:space="preserve">Malignant neoplasm of oesophagus     </t>
  </si>
  <si>
    <t xml:space="preserve">C16     </t>
  </si>
  <si>
    <t>Malignant neoplasm of stomach</t>
  </si>
  <si>
    <t xml:space="preserve">C18 to C21 </t>
  </si>
  <si>
    <t>Malignant neoplasm of colon, rectum and anus</t>
  </si>
  <si>
    <t xml:space="preserve">C22     </t>
  </si>
  <si>
    <t xml:space="preserve">Malignant neoplasm of liver and intra hepatic bile ducts </t>
  </si>
  <si>
    <t xml:space="preserve">C25     </t>
  </si>
  <si>
    <t>Malignant neoplasm of pancreas</t>
  </si>
  <si>
    <t xml:space="preserve">C33 to C34 </t>
  </si>
  <si>
    <t xml:space="preserve">Malignant neoplasm of trachea, bronchus and lung   </t>
  </si>
  <si>
    <t xml:space="preserve">C43     </t>
  </si>
  <si>
    <t>Malignant melanoma of skin</t>
  </si>
  <si>
    <t xml:space="preserve">C50     </t>
  </si>
  <si>
    <t xml:space="preserve">Malignant neoplasm of breast   </t>
  </si>
  <si>
    <t xml:space="preserve">C53     </t>
  </si>
  <si>
    <t>Malignant neoplasm of cervix uteri</t>
  </si>
  <si>
    <t xml:space="preserve">C56     </t>
  </si>
  <si>
    <t>Malignant neoplasm of ovary</t>
  </si>
  <si>
    <t xml:space="preserve">C61     </t>
  </si>
  <si>
    <t xml:space="preserve">C64     </t>
  </si>
  <si>
    <t>Malignant neoplasm of kidney, except pelvis</t>
  </si>
  <si>
    <t xml:space="preserve">C67     </t>
  </si>
  <si>
    <t xml:space="preserve">Malignant neoplasm of bladder      </t>
  </si>
  <si>
    <t xml:space="preserve">C71     </t>
  </si>
  <si>
    <t xml:space="preserve">C82 to C85 </t>
  </si>
  <si>
    <t xml:space="preserve">Non-Hodgkin's lymphoma         </t>
  </si>
  <si>
    <t xml:space="preserve">C90     </t>
  </si>
  <si>
    <t xml:space="preserve">Multiple myeloma and malignant plasma cell neoplasms          </t>
  </si>
  <si>
    <t xml:space="preserve">C91 to C95 </t>
  </si>
  <si>
    <t xml:space="preserve">Leukaemia                      </t>
  </si>
  <si>
    <t xml:space="preserve">E10 to E14 </t>
  </si>
  <si>
    <t xml:space="preserve">Diabetes mellitus              </t>
  </si>
  <si>
    <t xml:space="preserve">F01‚ F03 </t>
  </si>
  <si>
    <t xml:space="preserve">Dementia                   </t>
  </si>
  <si>
    <t>F11 to F16, F18 to F19</t>
  </si>
  <si>
    <t>Mental and behavioural disorders due to psychoactive substance use</t>
  </si>
  <si>
    <t xml:space="preserve">G12.2   </t>
  </si>
  <si>
    <t xml:space="preserve">Motor neuron disease           </t>
  </si>
  <si>
    <t xml:space="preserve">G30     </t>
  </si>
  <si>
    <t xml:space="preserve">Alzheimer's disease              </t>
  </si>
  <si>
    <t xml:space="preserve">G35     </t>
  </si>
  <si>
    <t xml:space="preserve">Multiple sclerosis             </t>
  </si>
  <si>
    <t xml:space="preserve">I20 to I25 </t>
  </si>
  <si>
    <t xml:space="preserve">Ischaemic heart diseases       </t>
  </si>
  <si>
    <t xml:space="preserve">I60 to I69 </t>
  </si>
  <si>
    <t xml:space="preserve">Cerebrovascular diseases       </t>
  </si>
  <si>
    <t xml:space="preserve">J09 to J18 </t>
  </si>
  <si>
    <t xml:space="preserve">Pneumonia and influenza        </t>
  </si>
  <si>
    <t xml:space="preserve">J40 to J42 </t>
  </si>
  <si>
    <t xml:space="preserve">Bronchitis                     </t>
  </si>
  <si>
    <t xml:space="preserve">J45 to J46 </t>
  </si>
  <si>
    <t xml:space="preserve">Asthma and status asthmaticus  </t>
  </si>
  <si>
    <t xml:space="preserve">K26     </t>
  </si>
  <si>
    <t xml:space="preserve">Duodenal ulcer                 </t>
  </si>
  <si>
    <t xml:space="preserve">K70 to K77 </t>
  </si>
  <si>
    <t xml:space="preserve">Diseases of the liver          </t>
  </si>
  <si>
    <t xml:space="preserve">V01 to V89 </t>
  </si>
  <si>
    <t xml:space="preserve">Land transport accidents       </t>
  </si>
  <si>
    <t xml:space="preserve">X40 to X49 </t>
  </si>
  <si>
    <t>Accidental poisoning by and exposure to noxious substances</t>
  </si>
  <si>
    <t>X60 to X84</t>
  </si>
  <si>
    <t xml:space="preserve">Intentional self-harm          </t>
  </si>
  <si>
    <r>
      <t>X60 to X84,</t>
    </r>
    <r>
      <rPr>
        <sz val="12"/>
        <color theme="1"/>
        <rFont val="Arial"/>
        <family val="2"/>
      </rPr>
      <t xml:space="preserve"> Y10 to Y34 </t>
    </r>
  </si>
  <si>
    <t>U07.1 to U07.2, U10.9</t>
  </si>
  <si>
    <t>Table 13b: Years of life lost and crude mortality rates for deaths due to selected underlying causes of death, females, England and Wales, deaths registered 2021</t>
  </si>
  <si>
    <r>
      <t xml:space="preserve">Crude mortality rate
</t>
    </r>
    <r>
      <rPr>
        <sz val="12"/>
        <rFont val="Arial"/>
        <family val="2"/>
      </rPr>
      <t>(All ages)</t>
    </r>
  </si>
  <si>
    <r>
      <t xml:space="preserve">Mean age at death
</t>
    </r>
    <r>
      <rPr>
        <sz val="12"/>
        <rFont val="Arial"/>
        <family val="2"/>
      </rPr>
      <t>(All ages)</t>
    </r>
  </si>
  <si>
    <r>
      <t xml:space="preserve">Years of life lost, persons aged 16 to 64 years
</t>
    </r>
    <r>
      <rPr>
        <sz val="12"/>
        <rFont val="Arial"/>
        <family val="2"/>
      </rPr>
      <t>(Thousands)</t>
    </r>
  </si>
  <si>
    <t>Crude mortality rate, persons aged 16 to 64 years</t>
  </si>
  <si>
    <r>
      <t xml:space="preserve">Years of life lost, persons aged under 65 years
</t>
    </r>
    <r>
      <rPr>
        <sz val="12"/>
        <rFont val="Arial"/>
        <family val="2"/>
      </rPr>
      <t>(Thousands)</t>
    </r>
  </si>
  <si>
    <r>
      <t xml:space="preserve">Crude mortality rate, persons aged under 65 years
</t>
    </r>
    <r>
      <rPr>
        <sz val="12"/>
        <rFont val="Arial"/>
        <family val="2"/>
      </rPr>
      <t>(Thousands)</t>
    </r>
  </si>
  <si>
    <r>
      <t xml:space="preserve">Years of life lost, persons aged under 75 years
</t>
    </r>
    <r>
      <rPr>
        <sz val="12"/>
        <rFont val="Arial"/>
        <family val="2"/>
      </rPr>
      <t>(Thousands)</t>
    </r>
  </si>
  <si>
    <r>
      <t xml:space="preserve">Crude mortality rate, persons aged under 75 years
</t>
    </r>
    <r>
      <rPr>
        <sz val="12"/>
        <rFont val="Arial"/>
        <family val="2"/>
      </rPr>
      <t>(Thousands)</t>
    </r>
  </si>
  <si>
    <r>
      <t xml:space="preserve">Years of life lost, persons aged under 85 years
</t>
    </r>
    <r>
      <rPr>
        <sz val="12"/>
        <rFont val="Arial"/>
        <family val="2"/>
      </rPr>
      <t>(Thousands)</t>
    </r>
  </si>
  <si>
    <r>
      <t xml:space="preserve">Crude mortality rate, persons aged under 85 years
</t>
    </r>
    <r>
      <rPr>
        <sz val="12"/>
        <rFont val="Arial"/>
        <family val="2"/>
      </rPr>
      <t>(Thousands)</t>
    </r>
  </si>
  <si>
    <t xml:space="preserve">Dementia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</si>
</sst>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43" formatCode="_-* #,##0.00_-;\-* #,##0.00_-;_-* &quot;-&quot;??_-;_-@_-"/>
    <numFmt numFmtId="164" formatCode="_-* #,##0_-;\-* #,##0_-;_-* &quot;-&quot;??_-;_-@_-"/>
    <numFmt numFmtId="165" formatCode="#,##0.0"/>
    <numFmt numFmtId="166" formatCode="0.0"/>
    <numFmt numFmtId="167" formatCode="0.0%"/>
    <numFmt numFmtId="168" formatCode="_-* #,##0_-;\-* #,##0_-;_-* &quot;-&quot;?_-;_-@_-"/>
  </numFmts>
  <fonts count="33" x14ac:knownFonts="1">
    <font>
      <sz val="12"/>
      <color theme="1"/>
      <name val="Arial"/>
      <family val="2"/>
    </font>
    <font>
      <sz val="11"/>
      <color theme="1"/>
      <name val="Calibri"/>
      <scheme val="minor"/>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b/>
      <sz val="14"/>
      <color theme="1"/>
      <name val="Arial"/>
      <family val="2"/>
    </font>
    <font>
      <sz val="11"/>
      <color theme="1"/>
      <name val="Calibri"/>
      <family val="2"/>
      <scheme val="minor"/>
    </font>
    <font>
      <sz val="12"/>
      <color rgb="FF000000"/>
      <name val="Arial"/>
      <family val="2"/>
    </font>
    <font>
      <b/>
      <sz val="12"/>
      <color rgb="FF000000"/>
      <name val="Arial"/>
      <family val="2"/>
    </font>
    <font>
      <sz val="12"/>
      <color rgb="FF000000"/>
      <name val="Arial"/>
    </font>
    <font>
      <u/>
      <sz val="11"/>
      <color theme="10"/>
      <name val="Calibri"/>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b/>
      <vertAlign val="superscript"/>
      <sz val="12"/>
      <name val="Arial"/>
      <family val="2"/>
    </font>
    <font>
      <i/>
      <sz val="12"/>
      <color theme="1"/>
      <name val="Arial"/>
      <family val="2"/>
    </font>
    <font>
      <sz val="12"/>
      <color indexed="8"/>
      <name val="Arial"/>
      <family val="2"/>
    </font>
    <font>
      <b/>
      <sz val="14"/>
      <color indexed="8"/>
      <name val="Arial"/>
      <family val="2"/>
    </font>
    <font>
      <sz val="12"/>
      <color theme="1"/>
      <name val="Calibri"/>
      <family val="2"/>
      <scheme val="minor"/>
    </font>
    <font>
      <b/>
      <sz val="12"/>
      <color theme="1"/>
      <name val="Calibri"/>
      <family val="2"/>
      <scheme val="minor"/>
    </font>
    <font>
      <sz val="8"/>
      <name val="Arial"/>
      <family val="2"/>
    </font>
    <font>
      <b/>
      <sz val="13"/>
      <color theme="1"/>
      <name val="Arial"/>
      <family val="2"/>
    </font>
    <font>
      <u/>
      <sz val="12"/>
      <color rgb="FF0000FF"/>
      <name val="Arial"/>
      <family val="2"/>
    </font>
    <font>
      <b/>
      <sz val="12"/>
      <color rgb="FF000000"/>
      <name val="Arial"/>
    </font>
    <font>
      <sz val="12"/>
      <color rgb="FF0000FF"/>
      <name val="Arial"/>
      <family val="2"/>
    </font>
    <font>
      <sz val="11"/>
      <color rgb="FF000000"/>
      <name val="Calibri"/>
      <family val="2"/>
    </font>
    <font>
      <sz val="12"/>
      <name val="Calibri"/>
      <family val="2"/>
      <scheme val="minor"/>
    </font>
    <font>
      <b/>
      <sz val="11"/>
      <color theme="1"/>
      <name val="Calibri"/>
      <family val="2"/>
      <scheme val="minor"/>
    </font>
    <font>
      <sz val="12"/>
      <color theme="1"/>
      <name val="Calibri"/>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rgb="FF000000"/>
      </bottom>
      <diagonal/>
    </border>
    <border>
      <left style="thin">
        <color rgb="FF000000"/>
      </left>
      <right/>
      <top/>
      <bottom/>
      <diagonal/>
    </border>
    <border>
      <left style="thin">
        <color rgb="FF000000"/>
      </left>
      <right/>
      <top/>
      <bottom style="thin">
        <color rgb="FF000000"/>
      </bottom>
      <diagonal/>
    </border>
    <border>
      <left style="thin">
        <color indexed="64"/>
      </left>
      <right/>
      <top/>
      <bottom style="thin">
        <color rgb="FF000000"/>
      </bottom>
      <diagonal/>
    </border>
  </borders>
  <cellStyleXfs count="27">
    <xf numFmtId="0" fontId="0" fillId="0" borderId="0"/>
    <xf numFmtId="0" fontId="3" fillId="0" borderId="1" applyNumberFormat="0" applyFill="0" applyAlignment="0" applyProtection="0"/>
    <xf numFmtId="0" fontId="4" fillId="0" borderId="2" applyNumberFormat="0" applyFill="0" applyAlignment="0" applyProtection="0"/>
    <xf numFmtId="0" fontId="8" fillId="0" borderId="0"/>
    <xf numFmtId="0" fontId="9" fillId="0" borderId="0"/>
    <xf numFmtId="0" fontId="11" fillId="0" borderId="0"/>
    <xf numFmtId="0" fontId="12" fillId="0" borderId="0" applyNumberFormat="0" applyFill="0" applyBorder="0" applyAlignment="0" applyProtection="0"/>
    <xf numFmtId="0" fontId="8" fillId="0" borderId="0"/>
    <xf numFmtId="0" fontId="11" fillId="0" borderId="0"/>
    <xf numFmtId="0" fontId="12" fillId="0" borderId="0" applyNumberFormat="0" applyFill="0" applyBorder="0" applyAlignment="0" applyProtection="0"/>
    <xf numFmtId="43" fontId="8" fillId="0" borderId="0" applyFont="0" applyFill="0" applyBorder="0" applyAlignment="0" applyProtection="0"/>
    <xf numFmtId="0" fontId="13" fillId="0" borderId="0"/>
    <xf numFmtId="0" fontId="13" fillId="0" borderId="0"/>
    <xf numFmtId="0" fontId="12" fillId="0" borderId="0" applyNumberFormat="0" applyFill="0" applyBorder="0" applyAlignment="0" applyProtection="0"/>
    <xf numFmtId="0" fontId="13" fillId="0" borderId="0"/>
    <xf numFmtId="0" fontId="8" fillId="0" borderId="0"/>
    <xf numFmtId="0" fontId="13" fillId="0" borderId="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6" fillId="0" borderId="0" applyNumberFormat="0" applyFill="0" applyBorder="0" applyAlignment="0" applyProtection="0"/>
  </cellStyleXfs>
  <cellXfs count="379">
    <xf numFmtId="0" fontId="0" fillId="0" borderId="0" xfId="0"/>
    <xf numFmtId="0" fontId="7" fillId="0" borderId="0" xfId="1" applyFont="1" applyBorder="1" applyAlignment="1">
      <alignment horizontal="left"/>
    </xf>
    <xf numFmtId="0" fontId="8" fillId="0" borderId="0" xfId="3"/>
    <xf numFmtId="0" fontId="5" fillId="0" borderId="0" xfId="3" applyFont="1"/>
    <xf numFmtId="0" fontId="2" fillId="0" borderId="0" xfId="3" applyFont="1"/>
    <xf numFmtId="0" fontId="11" fillId="0" borderId="0" xfId="5"/>
    <xf numFmtId="0" fontId="8" fillId="0" borderId="0" xfId="3" applyAlignment="1">
      <alignment wrapText="1"/>
    </xf>
    <xf numFmtId="0" fontId="11" fillId="0" borderId="0" xfId="5" applyAlignment="1">
      <alignment vertical="top"/>
    </xf>
    <xf numFmtId="164" fontId="2" fillId="2" borderId="0" xfId="10" applyNumberFormat="1" applyFont="1" applyFill="1" applyBorder="1" applyAlignment="1">
      <alignment wrapText="1"/>
    </xf>
    <xf numFmtId="0" fontId="14" fillId="2" borderId="0" xfId="12" applyFont="1" applyFill="1" applyAlignment="1">
      <alignment vertical="top" wrapText="1"/>
    </xf>
    <xf numFmtId="0" fontId="2" fillId="0" borderId="0" xfId="3" applyFont="1" applyAlignment="1">
      <alignment vertical="top"/>
    </xf>
    <xf numFmtId="0" fontId="5" fillId="0" borderId="5" xfId="3" applyFont="1" applyBorder="1" applyAlignment="1">
      <alignment horizontal="left" vertical="top" wrapText="1"/>
    </xf>
    <xf numFmtId="0" fontId="2" fillId="0" borderId="0" xfId="3" applyFont="1" applyAlignment="1">
      <alignment wrapText="1"/>
    </xf>
    <xf numFmtId="0" fontId="14" fillId="2" borderId="8" xfId="12" applyFont="1" applyFill="1" applyBorder="1" applyAlignment="1">
      <alignment horizontal="left"/>
    </xf>
    <xf numFmtId="0" fontId="14" fillId="2" borderId="9" xfId="12" applyFont="1" applyFill="1" applyBorder="1" applyAlignment="1">
      <alignment horizontal="right"/>
    </xf>
    <xf numFmtId="165" fontId="14" fillId="2" borderId="0" xfId="12" applyNumberFormat="1" applyFont="1" applyFill="1" applyAlignment="1">
      <alignment horizontal="right"/>
    </xf>
    <xf numFmtId="0" fontId="14" fillId="2" borderId="10" xfId="12" applyFont="1" applyFill="1" applyBorder="1" applyAlignment="1">
      <alignment horizontal="right"/>
    </xf>
    <xf numFmtId="3" fontId="14" fillId="2" borderId="0" xfId="14" applyNumberFormat="1" applyFont="1" applyFill="1"/>
    <xf numFmtId="166" fontId="14" fillId="2" borderId="0" xfId="14" applyNumberFormat="1" applyFont="1" applyFill="1" applyAlignment="1">
      <alignment horizontal="right" wrapText="1"/>
    </xf>
    <xf numFmtId="3" fontId="14" fillId="3" borderId="9" xfId="12" applyNumberFormat="1" applyFont="1" applyFill="1" applyBorder="1" applyAlignment="1">
      <alignment horizontal="right"/>
    </xf>
    <xf numFmtId="165" fontId="14" fillId="3" borderId="0" xfId="12" applyNumberFormat="1" applyFont="1" applyFill="1" applyAlignment="1">
      <alignment horizontal="right"/>
    </xf>
    <xf numFmtId="165" fontId="14" fillId="3" borderId="10" xfId="12" applyNumberFormat="1" applyFont="1" applyFill="1" applyBorder="1" applyAlignment="1">
      <alignment horizontal="right"/>
    </xf>
    <xf numFmtId="3" fontId="14" fillId="3" borderId="0" xfId="12" applyNumberFormat="1" applyFont="1" applyFill="1" applyAlignment="1">
      <alignment horizontal="right"/>
    </xf>
    <xf numFmtId="3" fontId="14" fillId="2" borderId="9" xfId="12" applyNumberFormat="1" applyFont="1" applyFill="1" applyBorder="1" applyAlignment="1">
      <alignment horizontal="right"/>
    </xf>
    <xf numFmtId="165" fontId="14" fillId="2" borderId="10" xfId="12" applyNumberFormat="1" applyFont="1" applyFill="1" applyBorder="1" applyAlignment="1">
      <alignment horizontal="right"/>
    </xf>
    <xf numFmtId="3" fontId="14" fillId="2" borderId="0" xfId="10" applyNumberFormat="1" applyFont="1" applyFill="1" applyBorder="1" applyAlignment="1">
      <alignment horizontal="right"/>
    </xf>
    <xf numFmtId="3" fontId="14" fillId="2" borderId="9" xfId="10" applyNumberFormat="1" applyFont="1" applyFill="1" applyBorder="1" applyAlignment="1">
      <alignment horizontal="right"/>
    </xf>
    <xf numFmtId="3" fontId="14" fillId="2" borderId="9" xfId="15" applyNumberFormat="1" applyFont="1" applyFill="1" applyBorder="1"/>
    <xf numFmtId="165" fontId="14" fillId="2" borderId="0" xfId="15" applyNumberFormat="1" applyFont="1" applyFill="1"/>
    <xf numFmtId="165" fontId="14" fillId="3" borderId="0" xfId="15" applyNumberFormat="1" applyFont="1" applyFill="1" applyAlignment="1">
      <alignment horizontal="right"/>
    </xf>
    <xf numFmtId="166" fontId="14" fillId="2" borderId="10" xfId="12" applyNumberFormat="1" applyFont="1" applyFill="1" applyBorder="1" applyAlignment="1">
      <alignment horizontal="right"/>
    </xf>
    <xf numFmtId="165" fontId="14" fillId="2" borderId="0" xfId="12" applyNumberFormat="1" applyFont="1" applyFill="1"/>
    <xf numFmtId="3" fontId="14" fillId="2" borderId="0" xfId="15" applyNumberFormat="1" applyFont="1" applyFill="1"/>
    <xf numFmtId="166" fontId="14" fillId="2" borderId="0" xfId="15" applyNumberFormat="1" applyFont="1" applyFill="1"/>
    <xf numFmtId="3" fontId="14" fillId="2" borderId="9" xfId="12" applyNumberFormat="1" applyFont="1" applyFill="1" applyBorder="1"/>
    <xf numFmtId="0" fontId="14" fillId="2" borderId="0" xfId="15" applyFont="1" applyFill="1"/>
    <xf numFmtId="3" fontId="14" fillId="2" borderId="9" xfId="16" applyNumberFormat="1" applyFont="1" applyFill="1" applyBorder="1"/>
    <xf numFmtId="166" fontId="14" fillId="2" borderId="10" xfId="16" applyNumberFormat="1" applyFont="1" applyFill="1" applyBorder="1" applyAlignment="1">
      <alignment horizontal="right"/>
    </xf>
    <xf numFmtId="3" fontId="14" fillId="2" borderId="9" xfId="17" applyNumberFormat="1" applyFont="1" applyFill="1" applyBorder="1" applyAlignment="1">
      <alignment horizontal="right"/>
    </xf>
    <xf numFmtId="3" fontId="14" fillId="2" borderId="0" xfId="14" applyNumberFormat="1" applyFont="1" applyFill="1" applyAlignment="1">
      <alignment horizontal="right"/>
    </xf>
    <xf numFmtId="0" fontId="14" fillId="2" borderId="0" xfId="14" applyFont="1" applyFill="1" applyAlignment="1">
      <alignment horizontal="right"/>
    </xf>
    <xf numFmtId="164" fontId="14" fillId="2" borderId="0" xfId="17" applyNumberFormat="1" applyFont="1" applyFill="1" applyBorder="1" applyAlignment="1">
      <alignment horizontal="right" wrapText="1"/>
    </xf>
    <xf numFmtId="166" fontId="14" fillId="2" borderId="0" xfId="14" applyNumberFormat="1" applyFont="1" applyFill="1" applyAlignment="1">
      <alignment horizontal="right"/>
    </xf>
    <xf numFmtId="3" fontId="14" fillId="2" borderId="0" xfId="14" applyNumberFormat="1" applyFont="1" applyFill="1" applyAlignment="1">
      <alignment horizontal="right" wrapText="1"/>
    </xf>
    <xf numFmtId="166" fontId="14" fillId="2" borderId="0" xfId="14" applyNumberFormat="1" applyFont="1" applyFill="1" applyAlignment="1">
      <alignment wrapText="1"/>
    </xf>
    <xf numFmtId="3" fontId="14" fillId="2" borderId="9" xfId="16" applyNumberFormat="1" applyFont="1" applyFill="1" applyBorder="1" applyAlignment="1">
      <alignment horizontal="right"/>
    </xf>
    <xf numFmtId="0" fontId="14" fillId="2" borderId="11" xfId="12" applyFont="1" applyFill="1" applyBorder="1" applyAlignment="1">
      <alignment horizontal="left"/>
    </xf>
    <xf numFmtId="0" fontId="14" fillId="2" borderId="12" xfId="12" applyFont="1" applyFill="1" applyBorder="1" applyAlignment="1">
      <alignment horizontal="right"/>
    </xf>
    <xf numFmtId="0" fontId="14" fillId="2" borderId="14" xfId="12" applyFont="1" applyFill="1" applyBorder="1" applyAlignment="1">
      <alignment horizontal="right"/>
    </xf>
    <xf numFmtId="0" fontId="15" fillId="2" borderId="0" xfId="16" applyFont="1" applyFill="1" applyAlignment="1">
      <alignment horizontal="left"/>
    </xf>
    <xf numFmtId="0" fontId="6" fillId="2" borderId="0" xfId="6" applyFont="1" applyFill="1" applyAlignment="1" applyProtection="1">
      <alignment vertical="top" wrapText="1"/>
    </xf>
    <xf numFmtId="0" fontId="17" fillId="2" borderId="0" xfId="18" applyFont="1" applyFill="1" applyAlignment="1" applyProtection="1">
      <alignment vertical="top" wrapText="1"/>
    </xf>
    <xf numFmtId="0" fontId="14" fillId="2" borderId="0" xfId="18" applyFont="1" applyFill="1" applyAlignment="1" applyProtection="1">
      <alignment vertical="top" wrapText="1"/>
    </xf>
    <xf numFmtId="0" fontId="6" fillId="2" borderId="0" xfId="6" applyFont="1" applyFill="1" applyAlignment="1">
      <alignment vertical="top" wrapText="1"/>
    </xf>
    <xf numFmtId="0" fontId="14" fillId="2" borderId="0" xfId="12" applyFont="1" applyFill="1" applyAlignment="1">
      <alignment horizontal="left" vertical="top"/>
    </xf>
    <xf numFmtId="3" fontId="14" fillId="2" borderId="9" xfId="14" applyNumberFormat="1" applyFont="1" applyFill="1" applyBorder="1"/>
    <xf numFmtId="0" fontId="14" fillId="2" borderId="0" xfId="12" applyFont="1" applyFill="1" applyAlignment="1">
      <alignment horizontal="right"/>
    </xf>
    <xf numFmtId="3" fontId="14" fillId="3" borderId="9" xfId="12" applyNumberFormat="1" applyFont="1" applyFill="1" applyBorder="1" applyAlignment="1">
      <alignment horizontal="right" wrapText="1"/>
    </xf>
    <xf numFmtId="0" fontId="14" fillId="2" borderId="0" xfId="12" applyFont="1" applyFill="1" applyAlignment="1">
      <alignment horizontal="right" vertical="center" wrapText="1"/>
    </xf>
    <xf numFmtId="3" fontId="14" fillId="3" borderId="0" xfId="12" applyNumberFormat="1" applyFont="1" applyFill="1" applyAlignment="1">
      <alignment horizontal="right" wrapText="1"/>
    </xf>
    <xf numFmtId="0" fontId="14" fillId="2" borderId="10" xfId="12" applyFont="1" applyFill="1" applyBorder="1" applyAlignment="1">
      <alignment horizontal="right" vertical="center" wrapText="1"/>
    </xf>
    <xf numFmtId="3" fontId="14" fillId="2" borderId="9" xfId="12" applyNumberFormat="1" applyFont="1" applyFill="1" applyBorder="1" applyAlignment="1">
      <alignment horizontal="right" wrapText="1"/>
    </xf>
    <xf numFmtId="165" fontId="14" fillId="2" borderId="0" xfId="12" applyNumberFormat="1" applyFont="1" applyFill="1" applyAlignment="1">
      <alignment horizontal="right" wrapText="1"/>
    </xf>
    <xf numFmtId="3" fontId="14" fillId="2" borderId="0" xfId="12" applyNumberFormat="1" applyFont="1" applyFill="1" applyAlignment="1">
      <alignment horizontal="right" wrapText="1"/>
    </xf>
    <xf numFmtId="3" fontId="14" fillId="2" borderId="0" xfId="12" applyNumberFormat="1" applyFont="1" applyFill="1" applyAlignment="1">
      <alignment horizontal="right"/>
    </xf>
    <xf numFmtId="165" fontId="14" fillId="2" borderId="10" xfId="12" applyNumberFormat="1" applyFont="1" applyFill="1" applyBorder="1" applyAlignment="1">
      <alignment horizontal="right" wrapText="1"/>
    </xf>
    <xf numFmtId="3" fontId="2" fillId="2" borderId="9" xfId="10" applyNumberFormat="1" applyFont="1" applyFill="1" applyBorder="1" applyAlignment="1">
      <alignment horizontal="right"/>
    </xf>
    <xf numFmtId="0" fontId="14" fillId="2" borderId="0" xfId="12" applyFont="1" applyFill="1" applyAlignment="1">
      <alignment horizontal="right" wrapText="1"/>
    </xf>
    <xf numFmtId="3" fontId="2" fillId="2" borderId="0" xfId="10" applyNumberFormat="1" applyFont="1" applyFill="1" applyBorder="1" applyAlignment="1">
      <alignment horizontal="right"/>
    </xf>
    <xf numFmtId="0" fontId="14" fillId="2" borderId="10" xfId="12" applyFont="1" applyFill="1" applyBorder="1" applyAlignment="1">
      <alignment horizontal="right" wrapText="1"/>
    </xf>
    <xf numFmtId="3" fontId="14" fillId="2" borderId="0" xfId="12" applyNumberFormat="1" applyFont="1" applyFill="1"/>
    <xf numFmtId="0" fontId="14" fillId="2" borderId="10" xfId="12" applyFont="1" applyFill="1" applyBorder="1"/>
    <xf numFmtId="166" fontId="14" fillId="2" borderId="10" xfId="12" applyNumberFormat="1" applyFont="1" applyFill="1" applyBorder="1" applyAlignment="1">
      <alignment horizontal="right" wrapText="1"/>
    </xf>
    <xf numFmtId="3" fontId="14" fillId="2" borderId="9" xfId="14" applyNumberFormat="1" applyFont="1" applyFill="1" applyBorder="1" applyAlignment="1">
      <alignment horizontal="right"/>
    </xf>
    <xf numFmtId="3" fontId="14" fillId="2" borderId="9" xfId="14" applyNumberFormat="1" applyFont="1" applyFill="1" applyBorder="1" applyAlignment="1">
      <alignment wrapText="1"/>
    </xf>
    <xf numFmtId="3" fontId="14" fillId="2" borderId="0" xfId="14" applyNumberFormat="1" applyFont="1" applyFill="1" applyAlignment="1">
      <alignment wrapText="1"/>
    </xf>
    <xf numFmtId="166" fontId="14" fillId="2" borderId="0" xfId="14" applyNumberFormat="1" applyFont="1" applyFill="1"/>
    <xf numFmtId="3" fontId="14" fillId="2" borderId="12" xfId="14" applyNumberFormat="1" applyFont="1" applyFill="1" applyBorder="1"/>
    <xf numFmtId="0" fontId="14" fillId="2" borderId="13" xfId="14" applyFont="1" applyFill="1" applyBorder="1" applyAlignment="1">
      <alignment horizontal="right"/>
    </xf>
    <xf numFmtId="0" fontId="14" fillId="2" borderId="13" xfId="12" applyFont="1" applyFill="1" applyBorder="1" applyAlignment="1">
      <alignment horizontal="right"/>
    </xf>
    <xf numFmtId="0" fontId="5" fillId="0" borderId="3" xfId="3" applyFont="1" applyBorder="1" applyAlignment="1">
      <alignment horizontal="left" vertical="top" wrapText="1"/>
    </xf>
    <xf numFmtId="0" fontId="5" fillId="0" borderId="15" xfId="3" applyFont="1" applyBorder="1" applyAlignment="1">
      <alignment horizontal="left" vertical="top" wrapText="1"/>
    </xf>
    <xf numFmtId="0" fontId="5" fillId="0" borderId="3" xfId="3" applyFont="1" applyBorder="1" applyAlignment="1">
      <alignment vertical="top" wrapText="1"/>
    </xf>
    <xf numFmtId="0" fontId="5" fillId="0" borderId="15" xfId="3" applyFont="1" applyBorder="1" applyAlignment="1">
      <alignment vertical="top" wrapText="1"/>
    </xf>
    <xf numFmtId="0" fontId="5" fillId="0" borderId="0" xfId="3" applyFont="1" applyAlignment="1">
      <alignment vertical="top" wrapText="1"/>
    </xf>
    <xf numFmtId="0" fontId="15" fillId="0" borderId="0" xfId="3" applyFont="1"/>
    <xf numFmtId="0" fontId="15" fillId="0" borderId="10" xfId="3" applyFont="1" applyBorder="1"/>
    <xf numFmtId="3" fontId="2" fillId="0" borderId="9" xfId="3" applyNumberFormat="1" applyFont="1" applyBorder="1" applyAlignment="1">
      <alignment horizontal="right"/>
    </xf>
    <xf numFmtId="165" fontId="2" fillId="0" borderId="0" xfId="3" applyNumberFormat="1" applyFont="1" applyAlignment="1">
      <alignment horizontal="right"/>
    </xf>
    <xf numFmtId="165" fontId="2" fillId="0" borderId="10" xfId="3" applyNumberFormat="1" applyFont="1" applyBorder="1" applyAlignment="1">
      <alignment horizontal="right"/>
    </xf>
    <xf numFmtId="3" fontId="2" fillId="0" borderId="0" xfId="3" applyNumberFormat="1" applyFont="1" applyAlignment="1">
      <alignment horizontal="right"/>
    </xf>
    <xf numFmtId="0" fontId="14" fillId="0" borderId="0" xfId="3" applyFont="1"/>
    <xf numFmtId="0" fontId="14" fillId="0" borderId="10" xfId="3" applyFont="1" applyBorder="1"/>
    <xf numFmtId="0" fontId="2" fillId="2" borderId="0" xfId="19" applyFont="1" applyFill="1"/>
    <xf numFmtId="0" fontId="2" fillId="2" borderId="0" xfId="3" applyFont="1" applyFill="1"/>
    <xf numFmtId="164" fontId="14" fillId="2" borderId="0" xfId="10" applyNumberFormat="1" applyFont="1" applyFill="1" applyAlignment="1">
      <alignment horizontal="right"/>
    </xf>
    <xf numFmtId="164" fontId="14" fillId="2" borderId="0" xfId="10" applyNumberFormat="1" applyFont="1" applyFill="1" applyAlignment="1">
      <alignment horizontal="left"/>
    </xf>
    <xf numFmtId="0" fontId="2" fillId="2" borderId="0" xfId="3" applyFont="1" applyFill="1" applyAlignment="1">
      <alignment horizontal="left"/>
    </xf>
    <xf numFmtId="164" fontId="2" fillId="2" borderId="0" xfId="10" applyNumberFormat="1" applyFont="1" applyFill="1" applyAlignment="1">
      <alignment horizontal="right"/>
    </xf>
    <xf numFmtId="0" fontId="2" fillId="2" borderId="0" xfId="20" applyFont="1" applyFill="1" applyAlignment="1">
      <alignment vertical="top"/>
    </xf>
    <xf numFmtId="0" fontId="14" fillId="2" borderId="0" xfId="14" applyFont="1" applyFill="1" applyAlignment="1">
      <alignment vertical="top"/>
    </xf>
    <xf numFmtId="164" fontId="2" fillId="2" borderId="0" xfId="10" applyNumberFormat="1" applyFont="1" applyFill="1" applyAlignment="1">
      <alignment vertical="top"/>
    </xf>
    <xf numFmtId="165" fontId="2" fillId="2" borderId="0" xfId="14" applyNumberFormat="1" applyFont="1" applyFill="1" applyAlignment="1">
      <alignment vertical="top"/>
    </xf>
    <xf numFmtId="165" fontId="2" fillId="2" borderId="0" xfId="14" applyNumberFormat="1" applyFont="1" applyFill="1"/>
    <xf numFmtId="0" fontId="14" fillId="2" borderId="0" xfId="14" applyFont="1" applyFill="1" applyAlignment="1">
      <alignment horizontal="left"/>
    </xf>
    <xf numFmtId="0" fontId="17" fillId="2" borderId="0" xfId="6" applyFont="1" applyFill="1" applyAlignment="1" applyProtection="1">
      <alignment vertical="top" wrapText="1"/>
    </xf>
    <xf numFmtId="0" fontId="2" fillId="2" borderId="0" xfId="20" applyFont="1" applyFill="1"/>
    <xf numFmtId="0" fontId="17" fillId="2" borderId="0" xfId="6" applyFont="1" applyFill="1" applyAlignment="1" applyProtection="1">
      <alignment horizontal="left" wrapText="1"/>
    </xf>
    <xf numFmtId="164" fontId="2" fillId="2" borderId="0" xfId="10" applyNumberFormat="1" applyFont="1" applyFill="1"/>
    <xf numFmtId="0" fontId="2" fillId="2" borderId="0" xfId="14" applyFont="1" applyFill="1" applyAlignment="1">
      <alignment wrapText="1"/>
    </xf>
    <xf numFmtId="0" fontId="2" fillId="2" borderId="0" xfId="14" applyFont="1" applyFill="1" applyAlignment="1">
      <alignment horizontal="left" wrapText="1"/>
    </xf>
    <xf numFmtId="0" fontId="14" fillId="2" borderId="0" xfId="14" applyFont="1" applyFill="1"/>
    <xf numFmtId="164" fontId="14" fillId="2" borderId="0" xfId="10" applyNumberFormat="1" applyFont="1" applyFill="1"/>
    <xf numFmtId="0" fontId="19" fillId="2" borderId="0" xfId="19" applyFont="1" applyFill="1"/>
    <xf numFmtId="0" fontId="5" fillId="0" borderId="7" xfId="3" applyFont="1" applyBorder="1" applyAlignment="1">
      <alignment horizontal="left" vertical="top" wrapText="1"/>
    </xf>
    <xf numFmtId="0" fontId="2" fillId="0" borderId="10" xfId="3" applyFont="1" applyBorder="1" applyAlignment="1">
      <alignment horizontal="left"/>
    </xf>
    <xf numFmtId="0" fontId="2" fillId="0" borderId="10" xfId="3" applyFont="1" applyBorder="1"/>
    <xf numFmtId="3" fontId="2" fillId="0" borderId="9" xfId="3" applyNumberFormat="1" applyFont="1" applyBorder="1"/>
    <xf numFmtId="165" fontId="2" fillId="0" borderId="0" xfId="3" applyNumberFormat="1" applyFont="1"/>
    <xf numFmtId="3" fontId="2" fillId="0" borderId="0" xfId="3" applyNumberFormat="1" applyFont="1"/>
    <xf numFmtId="165" fontId="2" fillId="0" borderId="10" xfId="3" applyNumberFormat="1" applyFont="1" applyBorder="1"/>
    <xf numFmtId="0" fontId="15" fillId="2" borderId="0" xfId="21" applyFont="1" applyFill="1" applyAlignment="1">
      <alignment horizontal="left" vertical="center"/>
    </xf>
    <xf numFmtId="0" fontId="8" fillId="0" borderId="0" xfId="3" applyAlignment="1">
      <alignment horizontal="left"/>
    </xf>
    <xf numFmtId="0" fontId="10" fillId="0" borderId="0" xfId="5" applyFont="1" applyAlignment="1">
      <alignment vertical="center"/>
    </xf>
    <xf numFmtId="0" fontId="15" fillId="2" borderId="3" xfId="21" applyFont="1" applyFill="1" applyBorder="1" applyAlignment="1">
      <alignment horizontal="left" vertical="top" wrapText="1"/>
    </xf>
    <xf numFmtId="0" fontId="14" fillId="2" borderId="3" xfId="21" applyFont="1" applyFill="1" applyBorder="1" applyAlignment="1">
      <alignment horizontal="left" vertical="top" wrapText="1"/>
    </xf>
    <xf numFmtId="0" fontId="14" fillId="2" borderId="10" xfId="21" applyFont="1" applyFill="1" applyBorder="1" applyAlignment="1">
      <alignment horizontal="left"/>
    </xf>
    <xf numFmtId="165" fontId="14" fillId="2" borderId="0" xfId="21" applyNumberFormat="1" applyFont="1" applyFill="1" applyAlignment="1">
      <alignment horizontal="right"/>
    </xf>
    <xf numFmtId="166" fontId="14" fillId="3" borderId="0" xfId="21" applyNumberFormat="1" applyFont="1" applyFill="1" applyAlignment="1">
      <alignment horizontal="right"/>
    </xf>
    <xf numFmtId="166" fontId="14" fillId="2" borderId="0" xfId="21" applyNumberFormat="1" applyFont="1" applyFill="1" applyAlignment="1">
      <alignment horizontal="right"/>
    </xf>
    <xf numFmtId="0" fontId="2" fillId="0" borderId="0" xfId="3" applyFont="1" applyAlignment="1">
      <alignment horizontal="left"/>
    </xf>
    <xf numFmtId="0" fontId="15" fillId="2" borderId="10" xfId="21" applyFont="1" applyFill="1" applyBorder="1" applyAlignment="1">
      <alignment horizontal="left" wrapText="1"/>
    </xf>
    <xf numFmtId="166" fontId="15" fillId="3" borderId="0" xfId="21" applyNumberFormat="1" applyFont="1" applyFill="1" applyAlignment="1">
      <alignment horizontal="right"/>
    </xf>
    <xf numFmtId="166" fontId="15" fillId="3" borderId="10" xfId="21" applyNumberFormat="1" applyFont="1" applyFill="1" applyBorder="1" applyAlignment="1">
      <alignment horizontal="right"/>
    </xf>
    <xf numFmtId="0" fontId="15" fillId="2" borderId="0" xfId="21" applyFont="1" applyFill="1" applyAlignment="1">
      <alignment horizontal="left" wrapText="1"/>
    </xf>
    <xf numFmtId="0" fontId="15" fillId="2" borderId="10" xfId="21" applyFont="1" applyFill="1" applyBorder="1" applyAlignment="1">
      <alignment horizontal="left" vertical="center"/>
    </xf>
    <xf numFmtId="0" fontId="15" fillId="2" borderId="0" xfId="14" applyFont="1" applyFill="1" applyAlignment="1">
      <alignment horizontal="left" vertical="center"/>
    </xf>
    <xf numFmtId="0" fontId="5" fillId="2" borderId="0" xfId="3" applyFont="1" applyFill="1"/>
    <xf numFmtId="0" fontId="14" fillId="2" borderId="10" xfId="14" applyFont="1" applyFill="1" applyBorder="1" applyAlignment="1">
      <alignment horizontal="left"/>
    </xf>
    <xf numFmtId="3" fontId="2" fillId="2" borderId="0" xfId="3" applyNumberFormat="1" applyFont="1" applyFill="1"/>
    <xf numFmtId="0" fontId="15" fillId="2" borderId="0" xfId="14" applyFont="1" applyFill="1" applyAlignment="1">
      <alignment horizontal="left"/>
    </xf>
    <xf numFmtId="0" fontId="14" fillId="2" borderId="0" xfId="14" applyFont="1" applyFill="1" applyAlignment="1">
      <alignment horizontal="center"/>
    </xf>
    <xf numFmtId="1" fontId="14" fillId="2" borderId="0" xfId="14" applyNumberFormat="1" applyFont="1" applyFill="1" applyAlignment="1">
      <alignment horizontal="center"/>
    </xf>
    <xf numFmtId="3" fontId="15" fillId="2" borderId="0" xfId="14" applyNumberFormat="1" applyFont="1" applyFill="1" applyAlignment="1">
      <alignment horizontal="left"/>
    </xf>
    <xf numFmtId="3" fontId="14" fillId="2" borderId="0" xfId="14" applyNumberFormat="1" applyFont="1" applyFill="1" applyAlignment="1">
      <alignment horizontal="center"/>
    </xf>
    <xf numFmtId="0" fontId="5" fillId="2" borderId="0" xfId="14" applyFont="1" applyFill="1"/>
    <xf numFmtId="0" fontId="22" fillId="0" borderId="0" xfId="3" applyFont="1"/>
    <xf numFmtId="0" fontId="22" fillId="0" borderId="0" xfId="3" applyFont="1" applyAlignment="1">
      <alignment vertical="top"/>
    </xf>
    <xf numFmtId="0" fontId="6" fillId="2" borderId="0" xfId="6" applyFont="1" applyFill="1" applyAlignment="1" applyProtection="1">
      <alignment horizontal="left" wrapText="1"/>
    </xf>
    <xf numFmtId="164" fontId="2" fillId="2" borderId="0" xfId="10" applyNumberFormat="1" applyFont="1" applyFill="1" applyBorder="1"/>
    <xf numFmtId="165" fontId="2" fillId="2" borderId="0" xfId="12" applyNumberFormat="1" applyFont="1" applyFill="1"/>
    <xf numFmtId="165" fontId="2" fillId="2" borderId="0" xfId="12" applyNumberFormat="1" applyFont="1" applyFill="1" applyAlignment="1">
      <alignment horizontal="right"/>
    </xf>
    <xf numFmtId="0" fontId="2" fillId="3" borderId="0" xfId="12" applyFont="1" applyFill="1"/>
    <xf numFmtId="0" fontId="23" fillId="0" borderId="0" xfId="3" applyFont="1" applyAlignment="1">
      <alignment vertical="top"/>
    </xf>
    <xf numFmtId="0" fontId="15" fillId="0" borderId="0" xfId="2" applyFont="1" applyBorder="1" applyAlignment="1">
      <alignment vertical="center"/>
    </xf>
    <xf numFmtId="0" fontId="2" fillId="2" borderId="0" xfId="12" applyFont="1" applyFill="1"/>
    <xf numFmtId="165" fontId="2" fillId="2" borderId="0" xfId="10" applyNumberFormat="1" applyFont="1" applyFill="1" applyBorder="1" applyAlignment="1">
      <alignment horizontal="right"/>
    </xf>
    <xf numFmtId="0" fontId="2" fillId="3" borderId="0" xfId="12" applyFont="1" applyFill="1" applyAlignment="1">
      <alignment horizontal="right"/>
    </xf>
    <xf numFmtId="0" fontId="2" fillId="2" borderId="10" xfId="3" applyFont="1" applyFill="1" applyBorder="1" applyAlignment="1">
      <alignment vertical="top"/>
    </xf>
    <xf numFmtId="0" fontId="2" fillId="2" borderId="0" xfId="3" applyFont="1" applyFill="1" applyAlignment="1">
      <alignment vertical="top"/>
    </xf>
    <xf numFmtId="0" fontId="9" fillId="2" borderId="10" xfId="3" applyFont="1" applyFill="1" applyBorder="1" applyAlignment="1">
      <alignment vertical="top"/>
    </xf>
    <xf numFmtId="0" fontId="5" fillId="2" borderId="10" xfId="24" applyFont="1" applyFill="1" applyBorder="1" applyAlignment="1">
      <alignment vertical="top"/>
    </xf>
    <xf numFmtId="0" fontId="5" fillId="2" borderId="0" xfId="3" applyFont="1" applyFill="1" applyAlignment="1">
      <alignment vertical="top"/>
    </xf>
    <xf numFmtId="0" fontId="2" fillId="0" borderId="10" xfId="3" applyFont="1" applyBorder="1" applyAlignment="1">
      <alignment vertical="top"/>
    </xf>
    <xf numFmtId="0" fontId="14" fillId="2" borderId="10" xfId="3" applyFont="1" applyFill="1" applyBorder="1" applyAlignment="1">
      <alignment vertical="top"/>
    </xf>
    <xf numFmtId="0" fontId="14" fillId="2" borderId="0" xfId="3" applyFont="1" applyFill="1" applyAlignment="1">
      <alignment vertical="top"/>
    </xf>
    <xf numFmtId="0" fontId="2" fillId="2" borderId="10" xfId="24" applyFont="1" applyFill="1" applyBorder="1" applyAlignment="1">
      <alignment vertical="top"/>
    </xf>
    <xf numFmtId="0" fontId="14" fillId="2" borderId="10" xfId="24" applyFont="1" applyFill="1" applyBorder="1" applyAlignment="1">
      <alignment vertical="top"/>
    </xf>
    <xf numFmtId="3" fontId="2" fillId="2" borderId="0" xfId="12" applyNumberFormat="1" applyFont="1" applyFill="1"/>
    <xf numFmtId="0" fontId="5" fillId="2" borderId="0" xfId="24" applyFont="1" applyFill="1" applyAlignment="1">
      <alignment vertical="top"/>
    </xf>
    <xf numFmtId="0" fontId="15" fillId="2" borderId="15" xfId="24" applyFont="1" applyFill="1" applyBorder="1" applyAlignment="1">
      <alignment horizontal="left" vertical="top" wrapText="1"/>
    </xf>
    <xf numFmtId="0" fontId="15" fillId="2" borderId="3" xfId="24" applyFont="1" applyFill="1" applyBorder="1" applyAlignment="1">
      <alignment horizontal="left" vertical="top" wrapText="1"/>
    </xf>
    <xf numFmtId="166" fontId="2" fillId="0" borderId="0" xfId="3" applyNumberFormat="1" applyFont="1"/>
    <xf numFmtId="0" fontId="5" fillId="0" borderId="0" xfId="3" applyFont="1" applyAlignment="1">
      <alignment vertical="top"/>
    </xf>
    <xf numFmtId="0" fontId="2" fillId="2" borderId="0" xfId="12" applyFont="1" applyFill="1" applyAlignment="1">
      <alignment vertical="top"/>
    </xf>
    <xf numFmtId="0" fontId="23" fillId="0" borderId="0" xfId="3" applyFont="1"/>
    <xf numFmtId="0" fontId="5" fillId="2" borderId="0" xfId="12" applyFont="1" applyFill="1"/>
    <xf numFmtId="165" fontId="2" fillId="2" borderId="0" xfId="3" applyNumberFormat="1" applyFont="1" applyFill="1" applyAlignment="1">
      <alignment horizontal="right" wrapText="1"/>
    </xf>
    <xf numFmtId="3" fontId="2" fillId="2" borderId="10" xfId="10" applyNumberFormat="1" applyFont="1" applyFill="1" applyBorder="1" applyAlignment="1">
      <alignment wrapText="1"/>
    </xf>
    <xf numFmtId="3" fontId="2" fillId="2" borderId="0" xfId="10" applyNumberFormat="1" applyFont="1" applyFill="1" applyBorder="1" applyAlignment="1">
      <alignment wrapText="1"/>
    </xf>
    <xf numFmtId="3" fontId="2" fillId="2" borderId="9" xfId="10" applyNumberFormat="1" applyFont="1" applyFill="1" applyBorder="1" applyAlignment="1">
      <alignment wrapText="1"/>
    </xf>
    <xf numFmtId="0" fontId="5" fillId="2" borderId="0" xfId="22" applyFont="1" applyFill="1"/>
    <xf numFmtId="0" fontId="5" fillId="2" borderId="0" xfId="3" applyFont="1" applyFill="1" applyAlignment="1">
      <alignment vertical="center" wrapText="1"/>
    </xf>
    <xf numFmtId="0" fontId="5" fillId="2" borderId="0" xfId="12" applyFont="1" applyFill="1" applyAlignment="1">
      <alignment vertical="top" wrapText="1"/>
    </xf>
    <xf numFmtId="0" fontId="2" fillId="2" borderId="0" xfId="3" applyFont="1" applyFill="1" applyAlignment="1">
      <alignment horizontal="left" wrapText="1"/>
    </xf>
    <xf numFmtId="0" fontId="5" fillId="2" borderId="3" xfId="11" applyFont="1" applyFill="1" applyBorder="1" applyAlignment="1">
      <alignment horizontal="left" vertical="top" wrapText="1"/>
    </xf>
    <xf numFmtId="3" fontId="5" fillId="2" borderId="3" xfId="12" applyNumberFormat="1" applyFont="1" applyFill="1" applyBorder="1" applyAlignment="1">
      <alignment horizontal="left" vertical="top" wrapText="1"/>
    </xf>
    <xf numFmtId="0" fontId="5" fillId="2" borderId="15" xfId="11" applyFont="1" applyFill="1" applyBorder="1" applyAlignment="1">
      <alignment horizontal="left" vertical="top" wrapText="1"/>
    </xf>
    <xf numFmtId="164" fontId="5" fillId="2" borderId="16" xfId="10" applyNumberFormat="1" applyFont="1" applyFill="1" applyBorder="1" applyAlignment="1">
      <alignment horizontal="left" vertical="top" wrapText="1"/>
    </xf>
    <xf numFmtId="0" fontId="2" fillId="2" borderId="0" xfId="3" applyFont="1" applyFill="1" applyAlignment="1">
      <alignment wrapText="1"/>
    </xf>
    <xf numFmtId="0" fontId="2" fillId="2" borderId="0" xfId="11" applyFont="1" applyFill="1"/>
    <xf numFmtId="0" fontId="2" fillId="2" borderId="0" xfId="11" applyFont="1" applyFill="1" applyAlignment="1">
      <alignment vertical="top"/>
    </xf>
    <xf numFmtId="0" fontId="5" fillId="2" borderId="0" xfId="11" applyFont="1" applyFill="1"/>
    <xf numFmtId="0" fontId="2" fillId="2" borderId="0" xfId="3" applyFont="1" applyFill="1" applyAlignment="1">
      <alignment horizontal="right"/>
    </xf>
    <xf numFmtId="3" fontId="2" fillId="2" borderId="0" xfId="12" applyNumberFormat="1" applyFont="1" applyFill="1" applyAlignment="1">
      <alignment horizontal="right"/>
    </xf>
    <xf numFmtId="0" fontId="2" fillId="2" borderId="10" xfId="12" applyFont="1" applyFill="1" applyBorder="1" applyAlignment="1">
      <alignment wrapText="1"/>
    </xf>
    <xf numFmtId="0" fontId="2" fillId="2" borderId="0" xfId="12" applyFont="1" applyFill="1" applyAlignment="1">
      <alignment wrapText="1"/>
    </xf>
    <xf numFmtId="165" fontId="2" fillId="2" borderId="0" xfId="3" applyNumberFormat="1" applyFont="1" applyFill="1" applyAlignment="1">
      <alignment horizontal="right"/>
    </xf>
    <xf numFmtId="0" fontId="2" fillId="2" borderId="0" xfId="3" applyFont="1" applyFill="1" applyAlignment="1">
      <alignment horizontal="left" vertical="top" wrapText="1"/>
    </xf>
    <xf numFmtId="3" fontId="15" fillId="2" borderId="3" xfId="12" applyNumberFormat="1" applyFont="1" applyFill="1" applyBorder="1" applyAlignment="1">
      <alignment vertical="top" wrapText="1"/>
    </xf>
    <xf numFmtId="3" fontId="5" fillId="2" borderId="3" xfId="12" applyNumberFormat="1" applyFont="1" applyFill="1" applyBorder="1" applyAlignment="1">
      <alignment vertical="top" wrapText="1"/>
    </xf>
    <xf numFmtId="0" fontId="5" fillId="2" borderId="15" xfId="12" applyFont="1" applyFill="1" applyBorder="1" applyAlignment="1">
      <alignment vertical="top" wrapText="1"/>
    </xf>
    <xf numFmtId="0" fontId="5" fillId="2" borderId="3" xfId="12" applyFont="1" applyFill="1" applyBorder="1" applyAlignment="1">
      <alignment vertical="top" wrapText="1"/>
    </xf>
    <xf numFmtId="0" fontId="15" fillId="2" borderId="15" xfId="14" applyFont="1" applyFill="1" applyBorder="1" applyAlignment="1">
      <alignment horizontal="left" vertical="top" wrapText="1"/>
    </xf>
    <xf numFmtId="0" fontId="0" fillId="2" borderId="3" xfId="11" applyFont="1" applyFill="1" applyBorder="1" applyAlignment="1">
      <alignment horizontal="left" vertical="top" wrapText="1"/>
    </xf>
    <xf numFmtId="0" fontId="15" fillId="2" borderId="4" xfId="12" applyFont="1" applyFill="1" applyBorder="1" applyAlignment="1">
      <alignment horizontal="right" vertical="top" wrapText="1"/>
    </xf>
    <xf numFmtId="165" fontId="15" fillId="2" borderId="4" xfId="12" applyNumberFormat="1" applyFont="1" applyFill="1" applyBorder="1" applyAlignment="1">
      <alignment horizontal="right" vertical="top" wrapText="1"/>
    </xf>
    <xf numFmtId="0" fontId="15" fillId="2" borderId="6" xfId="12" applyFont="1" applyFill="1" applyBorder="1" applyAlignment="1">
      <alignment horizontal="right" vertical="top" wrapText="1"/>
    </xf>
    <xf numFmtId="165" fontId="15" fillId="2" borderId="7" xfId="12" applyNumberFormat="1" applyFont="1" applyFill="1" applyBorder="1" applyAlignment="1">
      <alignment horizontal="right" vertical="top" wrapText="1"/>
    </xf>
    <xf numFmtId="0" fontId="15" fillId="2" borderId="7" xfId="12" applyFont="1" applyFill="1" applyBorder="1" applyAlignment="1">
      <alignment horizontal="right" vertical="top" wrapText="1"/>
    </xf>
    <xf numFmtId="0" fontId="5" fillId="0" borderId="16" xfId="3" applyFont="1" applyBorder="1" applyAlignment="1">
      <alignment horizontal="right" vertical="top" wrapText="1"/>
    </xf>
    <xf numFmtId="0" fontId="5" fillId="0" borderId="3" xfId="3" applyFont="1" applyBorder="1" applyAlignment="1">
      <alignment horizontal="right" vertical="top" wrapText="1"/>
    </xf>
    <xf numFmtId="0" fontId="5" fillId="0" borderId="6" xfId="3" applyFont="1" applyBorder="1" applyAlignment="1">
      <alignment horizontal="right" vertical="top" wrapText="1"/>
    </xf>
    <xf numFmtId="0" fontId="15" fillId="2" borderId="3" xfId="21" applyFont="1" applyFill="1" applyBorder="1" applyAlignment="1">
      <alignment horizontal="right" vertical="top" wrapText="1"/>
    </xf>
    <xf numFmtId="0" fontId="14" fillId="2" borderId="3" xfId="21" applyFont="1" applyFill="1" applyBorder="1" applyAlignment="1">
      <alignment horizontal="right" vertical="top" wrapText="1"/>
    </xf>
    <xf numFmtId="0" fontId="5" fillId="0" borderId="3" xfId="3" applyFont="1" applyBorder="1" applyAlignment="1">
      <alignment horizontal="right" vertical="top"/>
    </xf>
    <xf numFmtId="0" fontId="15" fillId="2" borderId="3" xfId="14" applyFont="1" applyFill="1" applyBorder="1" applyAlignment="1">
      <alignment horizontal="right" vertical="top" wrapText="1"/>
    </xf>
    <xf numFmtId="0" fontId="5" fillId="0" borderId="4" xfId="3" applyFont="1" applyBorder="1" applyAlignment="1">
      <alignment horizontal="right" vertical="top" wrapText="1"/>
    </xf>
    <xf numFmtId="0" fontId="2" fillId="0" borderId="4" xfId="3" applyFont="1" applyBorder="1" applyAlignment="1">
      <alignment horizontal="right" vertical="top" wrapText="1"/>
    </xf>
    <xf numFmtId="0" fontId="2" fillId="0" borderId="3" xfId="3" applyFont="1" applyBorder="1" applyAlignment="1">
      <alignment horizontal="right" vertical="top" wrapText="1"/>
    </xf>
    <xf numFmtId="0" fontId="5" fillId="0" borderId="17" xfId="3" applyFont="1" applyBorder="1" applyAlignment="1">
      <alignment horizontal="right" vertical="top" wrapText="1"/>
    </xf>
    <xf numFmtId="0" fontId="2" fillId="0" borderId="17" xfId="3" applyFont="1" applyBorder="1" applyAlignment="1">
      <alignment horizontal="right" vertical="top" wrapText="1"/>
    </xf>
    <xf numFmtId="0" fontId="15" fillId="2" borderId="3" xfId="3" applyFont="1" applyFill="1" applyBorder="1" applyAlignment="1">
      <alignment horizontal="right" vertical="top" wrapText="1"/>
    </xf>
    <xf numFmtId="0" fontId="5" fillId="2" borderId="3" xfId="24" applyFont="1" applyFill="1" applyBorder="1" applyAlignment="1">
      <alignment horizontal="right" vertical="top" wrapText="1"/>
    </xf>
    <xf numFmtId="164" fontId="5" fillId="2" borderId="16" xfId="10" applyNumberFormat="1" applyFont="1" applyFill="1" applyBorder="1" applyAlignment="1">
      <alignment horizontal="right" vertical="top" wrapText="1"/>
    </xf>
    <xf numFmtId="3" fontId="5" fillId="2" borderId="3" xfId="12" applyNumberFormat="1" applyFont="1" applyFill="1" applyBorder="1" applyAlignment="1">
      <alignment horizontal="right" vertical="top" wrapText="1"/>
    </xf>
    <xf numFmtId="0" fontId="5" fillId="2" borderId="3" xfId="11" applyFont="1" applyFill="1" applyBorder="1" applyAlignment="1">
      <alignment horizontal="right" vertical="top" wrapText="1"/>
    </xf>
    <xf numFmtId="0" fontId="0" fillId="2" borderId="3" xfId="11" applyFont="1" applyFill="1" applyBorder="1" applyAlignment="1">
      <alignment horizontal="right" vertical="top" wrapText="1"/>
    </xf>
    <xf numFmtId="0" fontId="5" fillId="2" borderId="15" xfId="11" applyFont="1" applyFill="1" applyBorder="1" applyAlignment="1">
      <alignment horizontal="right" vertical="top" wrapText="1"/>
    </xf>
    <xf numFmtId="3" fontId="15" fillId="2" borderId="3" xfId="12" applyNumberFormat="1" applyFont="1" applyFill="1" applyBorder="1" applyAlignment="1">
      <alignment horizontal="right" vertical="top" wrapText="1"/>
    </xf>
    <xf numFmtId="0" fontId="15" fillId="2" borderId="4" xfId="14" applyFont="1" applyFill="1" applyBorder="1" applyAlignment="1">
      <alignment horizontal="right" vertical="top" wrapText="1"/>
    </xf>
    <xf numFmtId="0" fontId="25" fillId="0" borderId="0" xfId="2" applyFont="1" applyBorder="1" applyAlignment="1">
      <alignment horizontal="left"/>
    </xf>
    <xf numFmtId="0" fontId="9" fillId="0" borderId="0" xfId="4" applyAlignment="1">
      <alignment horizontal="left" vertical="top" wrapText="1"/>
    </xf>
    <xf numFmtId="0" fontId="26" fillId="0" borderId="0" xfId="4" applyFont="1" applyAlignment="1">
      <alignment horizontal="left" vertical="top" wrapText="1"/>
    </xf>
    <xf numFmtId="0" fontId="15" fillId="0" borderId="0" xfId="0" applyFont="1" applyAlignment="1">
      <alignment wrapText="1"/>
    </xf>
    <xf numFmtId="0" fontId="9" fillId="0" borderId="0" xfId="0" applyFont="1"/>
    <xf numFmtId="0" fontId="14" fillId="0" borderId="0" xfId="0" applyFont="1" applyAlignment="1">
      <alignment vertical="top"/>
    </xf>
    <xf numFmtId="0" fontId="26" fillId="0" borderId="0" xfId="26" applyFont="1"/>
    <xf numFmtId="0" fontId="9" fillId="0" borderId="0" xfId="0" applyFont="1" applyAlignment="1">
      <alignment vertical="top" wrapText="1"/>
    </xf>
    <xf numFmtId="0" fontId="9" fillId="0" borderId="0" xfId="4" applyAlignment="1">
      <alignment horizontal="left" wrapText="1"/>
    </xf>
    <xf numFmtId="0" fontId="11" fillId="0" borderId="0" xfId="8"/>
    <xf numFmtId="0" fontId="8" fillId="0" borderId="0" xfId="7"/>
    <xf numFmtId="0" fontId="11" fillId="0" borderId="0" xfId="8" applyAlignment="1">
      <alignment horizontal="left" vertical="top"/>
    </xf>
    <xf numFmtId="0" fontId="27" fillId="0" borderId="3" xfId="8" applyFont="1" applyBorder="1" applyAlignment="1">
      <alignment horizontal="left" vertical="top" wrapText="1"/>
    </xf>
    <xf numFmtId="0" fontId="26" fillId="0" borderId="0" xfId="26" applyFont="1" applyBorder="1" applyAlignment="1">
      <alignment horizontal="center" vertical="top" wrapText="1"/>
    </xf>
    <xf numFmtId="0" fontId="9" fillId="0" borderId="0" xfId="8" applyFont="1" applyAlignment="1">
      <alignment horizontal="left" vertical="top" wrapText="1"/>
    </xf>
    <xf numFmtId="0" fontId="11" fillId="0" borderId="0" xfId="8" applyAlignment="1">
      <alignment wrapText="1"/>
    </xf>
    <xf numFmtId="0" fontId="11" fillId="0" borderId="0" xfId="5" applyAlignment="1">
      <alignment horizontal="left"/>
    </xf>
    <xf numFmtId="0" fontId="8" fillId="0" borderId="0" xfId="3" applyAlignment="1">
      <alignment vertical="top" wrapText="1"/>
    </xf>
    <xf numFmtId="0" fontId="10" fillId="0" borderId="4" xfId="5" applyFont="1" applyBorder="1" applyAlignment="1">
      <alignment horizontal="left" vertical="top" wrapText="1"/>
    </xf>
    <xf numFmtId="0" fontId="2" fillId="2" borderId="0" xfId="11" applyFont="1" applyFill="1" applyAlignment="1">
      <alignment wrapText="1"/>
    </xf>
    <xf numFmtId="0" fontId="14" fillId="0" borderId="0" xfId="3" applyFont="1" applyAlignment="1">
      <alignment horizontal="center" vertical="top" wrapText="1"/>
    </xf>
    <xf numFmtId="0" fontId="14" fillId="2" borderId="0" xfId="6" applyFont="1" applyFill="1" applyBorder="1" applyAlignment="1" applyProtection="1">
      <alignment vertical="top" wrapText="1"/>
    </xf>
    <xf numFmtId="0" fontId="26" fillId="0" borderId="0" xfId="5" applyFont="1" applyAlignment="1">
      <alignment horizontal="left" vertical="top" wrapText="1"/>
    </xf>
    <xf numFmtId="0" fontId="6" fillId="2" borderId="0" xfId="6" applyFont="1" applyFill="1" applyBorder="1" applyAlignment="1" applyProtection="1">
      <alignment vertical="top" wrapText="1"/>
    </xf>
    <xf numFmtId="164" fontId="2" fillId="2" borderId="0" xfId="10" applyNumberFormat="1" applyFont="1" applyFill="1" applyBorder="1" applyAlignment="1">
      <alignment vertical="top" wrapText="1"/>
    </xf>
    <xf numFmtId="0" fontId="2" fillId="2" borderId="0" xfId="12" applyFont="1" applyFill="1" applyAlignment="1">
      <alignment vertical="top" wrapText="1"/>
    </xf>
    <xf numFmtId="0" fontId="2" fillId="2" borderId="0" xfId="3" applyFont="1" applyFill="1" applyAlignment="1">
      <alignment vertical="top" wrapText="1"/>
    </xf>
    <xf numFmtId="164" fontId="28" fillId="2" borderId="0" xfId="10" applyNumberFormat="1" applyFont="1" applyFill="1" applyBorder="1" applyAlignment="1">
      <alignment vertical="top" wrapText="1"/>
    </xf>
    <xf numFmtId="0" fontId="26" fillId="2" borderId="0" xfId="13" applyFont="1" applyFill="1" applyBorder="1" applyAlignment="1" applyProtection="1">
      <alignment horizontal="left" vertical="top" wrapText="1"/>
    </xf>
    <xf numFmtId="0" fontId="2" fillId="0" borderId="0" xfId="3" applyFont="1" applyAlignment="1">
      <alignment vertical="top" wrapText="1"/>
    </xf>
    <xf numFmtId="0" fontId="28" fillId="0" borderId="0" xfId="3" applyFont="1" applyAlignment="1">
      <alignment vertical="top" wrapText="1"/>
    </xf>
    <xf numFmtId="0" fontId="14" fillId="2" borderId="0" xfId="6" applyFont="1" applyFill="1" applyBorder="1" applyAlignment="1" applyProtection="1">
      <alignment horizontal="center" vertical="top" wrapText="1"/>
    </xf>
    <xf numFmtId="0" fontId="14" fillId="2" borderId="0" xfId="14" applyFont="1" applyFill="1" applyAlignment="1">
      <alignment horizontal="center" vertical="top" wrapText="1"/>
    </xf>
    <xf numFmtId="0" fontId="14" fillId="2" borderId="0" xfId="12" applyFont="1" applyFill="1" applyAlignment="1">
      <alignment horizontal="center" vertical="top" wrapText="1"/>
    </xf>
    <xf numFmtId="0" fontId="14" fillId="2" borderId="0" xfId="6" applyFont="1" applyFill="1" applyBorder="1" applyAlignment="1">
      <alignment horizontal="center" vertical="top" wrapText="1"/>
    </xf>
    <xf numFmtId="0" fontId="26" fillId="0" borderId="0" xfId="6" applyFont="1" applyBorder="1" applyAlignment="1">
      <alignment vertical="top" wrapText="1"/>
    </xf>
    <xf numFmtId="0" fontId="26" fillId="2" borderId="0" xfId="6" applyFont="1" applyFill="1" applyBorder="1" applyAlignment="1">
      <alignment horizontal="left" vertical="top" wrapText="1"/>
    </xf>
    <xf numFmtId="0" fontId="2" fillId="0" borderId="0" xfId="3" quotePrefix="1" applyFont="1" applyAlignment="1">
      <alignment vertical="top" wrapText="1"/>
    </xf>
    <xf numFmtId="166" fontId="14" fillId="3" borderId="0" xfId="21" applyNumberFormat="1" applyFont="1" applyFill="1"/>
    <xf numFmtId="166" fontId="14" fillId="2" borderId="0" xfId="21" applyNumberFormat="1" applyFont="1" applyFill="1"/>
    <xf numFmtId="166" fontId="14" fillId="2" borderId="10" xfId="21" applyNumberFormat="1" applyFont="1" applyFill="1" applyBorder="1"/>
    <xf numFmtId="166" fontId="14" fillId="3" borderId="10" xfId="21" applyNumberFormat="1" applyFont="1" applyFill="1" applyBorder="1"/>
    <xf numFmtId="0" fontId="29" fillId="0" borderId="0" xfId="0" applyFont="1"/>
    <xf numFmtId="0" fontId="9" fillId="0" borderId="0" xfId="5" applyFont="1"/>
    <xf numFmtId="0" fontId="9" fillId="0" borderId="0" xfId="5" applyFont="1" applyAlignment="1">
      <alignment vertical="top"/>
    </xf>
    <xf numFmtId="0" fontId="2" fillId="0" borderId="0" xfId="3" applyFont="1" applyAlignment="1">
      <alignment horizontal="left" vertical="top"/>
    </xf>
    <xf numFmtId="166" fontId="2" fillId="0" borderId="0" xfId="3" applyNumberFormat="1" applyFont="1" applyAlignment="1">
      <alignment horizontal="right"/>
    </xf>
    <xf numFmtId="166" fontId="9" fillId="0" borderId="0" xfId="0" applyNumberFormat="1" applyFont="1"/>
    <xf numFmtId="0" fontId="15" fillId="2" borderId="7" xfId="14" applyFont="1" applyFill="1" applyBorder="1" applyAlignment="1">
      <alignment horizontal="left" vertical="top" wrapText="1"/>
    </xf>
    <xf numFmtId="0" fontId="5" fillId="0" borderId="4" xfId="3" applyFont="1" applyBorder="1" applyAlignment="1">
      <alignment horizontal="right" vertical="top"/>
    </xf>
    <xf numFmtId="168" fontId="14" fillId="2" borderId="9" xfId="14" applyNumberFormat="1" applyFont="1" applyFill="1" applyBorder="1" applyAlignment="1">
      <alignment horizontal="left"/>
    </xf>
    <xf numFmtId="168" fontId="0" fillId="0" borderId="0" xfId="0" applyNumberFormat="1"/>
    <xf numFmtId="168" fontId="14" fillId="3" borderId="9" xfId="14" applyNumberFormat="1" applyFont="1" applyFill="1" applyBorder="1" applyAlignment="1">
      <alignment horizontal="right"/>
    </xf>
    <xf numFmtId="168" fontId="14" fillId="3" borderId="0" xfId="14" applyNumberFormat="1" applyFont="1" applyFill="1" applyAlignment="1">
      <alignment horizontal="right"/>
    </xf>
    <xf numFmtId="168" fontId="14" fillId="4" borderId="10" xfId="14" applyNumberFormat="1" applyFont="1" applyFill="1" applyBorder="1" applyAlignment="1">
      <alignment horizontal="right"/>
    </xf>
    <xf numFmtId="168" fontId="14" fillId="2" borderId="9" xfId="14" applyNumberFormat="1" applyFont="1" applyFill="1" applyBorder="1" applyAlignment="1">
      <alignment horizontal="right"/>
    </xf>
    <xf numFmtId="168" fontId="14" fillId="2" borderId="0" xfId="14" applyNumberFormat="1" applyFont="1" applyFill="1" applyAlignment="1">
      <alignment horizontal="right"/>
    </xf>
    <xf numFmtId="168" fontId="20" fillId="2" borderId="0" xfId="14" applyNumberFormat="1" applyFont="1" applyFill="1" applyAlignment="1">
      <alignment horizontal="right"/>
    </xf>
    <xf numFmtId="168" fontId="2" fillId="2" borderId="9" xfId="0" applyNumberFormat="1" applyFont="1" applyFill="1" applyBorder="1"/>
    <xf numFmtId="168" fontId="2" fillId="2" borderId="0" xfId="0" applyNumberFormat="1" applyFont="1" applyFill="1"/>
    <xf numFmtId="168" fontId="14" fillId="2" borderId="9" xfId="14" applyNumberFormat="1" applyFont="1" applyFill="1" applyBorder="1"/>
    <xf numFmtId="168" fontId="14" fillId="2" borderId="0" xfId="14" applyNumberFormat="1" applyFont="1" applyFill="1"/>
    <xf numFmtId="168" fontId="14" fillId="2" borderId="12" xfId="14" applyNumberFormat="1" applyFont="1" applyFill="1" applyBorder="1" applyAlignment="1">
      <alignment horizontal="right"/>
    </xf>
    <xf numFmtId="168" fontId="14" fillId="2" borderId="13" xfId="14" applyNumberFormat="1" applyFont="1" applyFill="1" applyBorder="1" applyAlignment="1">
      <alignment horizontal="right"/>
    </xf>
    <xf numFmtId="168" fontId="14" fillId="4" borderId="14" xfId="14" applyNumberFormat="1" applyFont="1" applyFill="1" applyBorder="1" applyAlignment="1">
      <alignment horizontal="right"/>
    </xf>
    <xf numFmtId="41" fontId="14" fillId="2" borderId="0" xfId="14" applyNumberFormat="1" applyFont="1" applyFill="1" applyAlignment="1">
      <alignment horizontal="left"/>
    </xf>
    <xf numFmtId="41" fontId="14" fillId="3" borderId="0" xfId="14" applyNumberFormat="1" applyFont="1" applyFill="1" applyAlignment="1">
      <alignment horizontal="right"/>
    </xf>
    <xf numFmtId="41" fontId="14" fillId="2" borderId="0" xfId="14" applyNumberFormat="1" applyFont="1" applyFill="1" applyAlignment="1">
      <alignment horizontal="right"/>
    </xf>
    <xf numFmtId="41" fontId="2" fillId="2" borderId="0" xfId="3" applyNumberFormat="1" applyFont="1" applyFill="1"/>
    <xf numFmtId="41" fontId="14" fillId="2" borderId="0" xfId="14" applyNumberFormat="1" applyFont="1" applyFill="1"/>
    <xf numFmtId="41" fontId="14" fillId="4" borderId="0" xfId="14" applyNumberFormat="1" applyFont="1" applyFill="1" applyAlignment="1">
      <alignment horizontal="right"/>
    </xf>
    <xf numFmtId="41" fontId="20" fillId="2" borderId="0" xfId="14" applyNumberFormat="1" applyFont="1" applyFill="1" applyAlignment="1">
      <alignment horizontal="right"/>
    </xf>
    <xf numFmtId="41" fontId="2" fillId="2" borderId="0" xfId="0" applyNumberFormat="1" applyFont="1" applyFill="1"/>
    <xf numFmtId="41" fontId="20" fillId="2" borderId="0" xfId="14" applyNumberFormat="1" applyFont="1" applyFill="1" applyAlignment="1">
      <alignment horizontal="left"/>
    </xf>
    <xf numFmtId="41" fontId="14" fillId="2" borderId="13" xfId="14" applyNumberFormat="1" applyFont="1" applyFill="1" applyBorder="1" applyAlignment="1">
      <alignment horizontal="left"/>
    </xf>
    <xf numFmtId="41" fontId="14" fillId="2" borderId="13" xfId="14" applyNumberFormat="1" applyFont="1" applyFill="1" applyBorder="1" applyAlignment="1">
      <alignment horizontal="right"/>
    </xf>
    <xf numFmtId="41" fontId="14" fillId="2" borderId="14" xfId="14" applyNumberFormat="1" applyFont="1" applyFill="1" applyBorder="1" applyAlignment="1">
      <alignment horizontal="right"/>
    </xf>
    <xf numFmtId="3" fontId="0" fillId="0" borderId="0" xfId="0" applyNumberFormat="1" applyAlignment="1">
      <alignment horizontal="right"/>
    </xf>
    <xf numFmtId="3" fontId="0" fillId="0" borderId="0" xfId="0" applyNumberFormat="1"/>
    <xf numFmtId="3" fontId="2" fillId="2" borderId="0" xfId="3" applyNumberFormat="1" applyFont="1" applyFill="1" applyAlignment="1">
      <alignment horizontal="right" vertical="top"/>
    </xf>
    <xf numFmtId="3" fontId="2" fillId="2" borderId="0" xfId="24" applyNumberFormat="1" applyFont="1" applyFill="1" applyAlignment="1">
      <alignment horizontal="right" vertical="top"/>
    </xf>
    <xf numFmtId="3" fontId="2" fillId="2" borderId="0" xfId="6" applyNumberFormat="1" applyFont="1" applyFill="1" applyBorder="1" applyAlignment="1" applyProtection="1">
      <alignment horizontal="right" vertical="top" wrapText="1"/>
    </xf>
    <xf numFmtId="3" fontId="2" fillId="2" borderId="0" xfId="12" applyNumberFormat="1" applyFont="1" applyFill="1" applyAlignment="1">
      <alignment horizontal="right" vertical="top"/>
    </xf>
    <xf numFmtId="3" fontId="2" fillId="2" borderId="0" xfId="12" applyNumberFormat="1" applyFont="1" applyFill="1" applyAlignment="1">
      <alignment horizontal="right" vertical="top" wrapText="1"/>
    </xf>
    <xf numFmtId="3" fontId="2" fillId="2" borderId="0" xfId="3" applyNumberFormat="1" applyFont="1" applyFill="1" applyAlignment="1">
      <alignment horizontal="right" vertical="top" wrapText="1"/>
    </xf>
    <xf numFmtId="0" fontId="0" fillId="0" borderId="0" xfId="0" applyAlignment="1">
      <alignment horizontal="right" vertical="top"/>
    </xf>
    <xf numFmtId="166" fontId="8" fillId="0" borderId="0" xfId="3" applyNumberFormat="1"/>
    <xf numFmtId="0" fontId="5" fillId="0" borderId="7" xfId="3" applyFont="1" applyBorder="1" applyAlignment="1">
      <alignment horizontal="right" vertical="top" wrapText="1"/>
    </xf>
    <xf numFmtId="0" fontId="15" fillId="0" borderId="0" xfId="1" applyFont="1" applyBorder="1" applyAlignment="1">
      <alignment horizontal="left"/>
    </xf>
    <xf numFmtId="0" fontId="15" fillId="2" borderId="0" xfId="14" applyFont="1" applyFill="1"/>
    <xf numFmtId="0" fontId="14" fillId="0" borderId="0" xfId="5" applyFont="1"/>
    <xf numFmtId="0" fontId="30" fillId="0" borderId="0" xfId="3" applyFont="1" applyAlignment="1">
      <alignment vertical="top"/>
    </xf>
    <xf numFmtId="0" fontId="15" fillId="0" borderId="3" xfId="3" applyFont="1" applyBorder="1" applyAlignment="1">
      <alignment horizontal="left" vertical="top" wrapText="1"/>
    </xf>
    <xf numFmtId="0" fontId="14" fillId="4" borderId="0" xfId="0" applyFont="1" applyFill="1"/>
    <xf numFmtId="0" fontId="30" fillId="0" borderId="0" xfId="3" applyFont="1"/>
    <xf numFmtId="3" fontId="2" fillId="0" borderId="0" xfId="3" applyNumberFormat="1" applyFont="1" applyAlignment="1">
      <alignment horizontal="left"/>
    </xf>
    <xf numFmtId="3" fontId="8" fillId="0" borderId="0" xfId="3" applyNumberFormat="1" applyAlignment="1">
      <alignment wrapText="1"/>
    </xf>
    <xf numFmtId="3" fontId="2" fillId="0" borderId="0" xfId="3" applyNumberFormat="1" applyFont="1" applyAlignment="1">
      <alignment vertical="top"/>
    </xf>
    <xf numFmtId="3" fontId="2" fillId="0" borderId="12" xfId="3" applyNumberFormat="1" applyFont="1" applyBorder="1" applyAlignment="1">
      <alignment horizontal="right"/>
    </xf>
    <xf numFmtId="3" fontId="14" fillId="2" borderId="0" xfId="10" applyNumberFormat="1" applyFont="1" applyFill="1" applyAlignment="1">
      <alignment horizontal="right"/>
    </xf>
    <xf numFmtId="3" fontId="2" fillId="2" borderId="0" xfId="10" applyNumberFormat="1" applyFont="1" applyFill="1" applyAlignment="1">
      <alignment vertical="top"/>
    </xf>
    <xf numFmtId="3" fontId="2" fillId="2" borderId="0" xfId="10" applyNumberFormat="1" applyFont="1" applyFill="1"/>
    <xf numFmtId="3" fontId="14" fillId="2" borderId="0" xfId="10" applyNumberFormat="1" applyFont="1" applyFill="1"/>
    <xf numFmtId="3" fontId="5" fillId="0" borderId="3" xfId="3" applyNumberFormat="1" applyFont="1" applyBorder="1" applyAlignment="1">
      <alignment horizontal="right" vertical="top" wrapText="1"/>
    </xf>
    <xf numFmtId="3" fontId="14" fillId="2" borderId="0" xfId="10" applyNumberFormat="1" applyFont="1" applyFill="1" applyAlignment="1">
      <alignment horizontal="left"/>
    </xf>
    <xf numFmtId="3" fontId="2" fillId="2" borderId="0" xfId="14" applyNumberFormat="1" applyFont="1" applyFill="1" applyAlignment="1">
      <alignment vertical="top"/>
    </xf>
    <xf numFmtId="3" fontId="2" fillId="2" borderId="0" xfId="14" applyNumberFormat="1" applyFont="1" applyFill="1" applyAlignment="1">
      <alignment wrapText="1"/>
    </xf>
    <xf numFmtId="0" fontId="14" fillId="0" borderId="0" xfId="0" applyFont="1" applyAlignment="1">
      <alignment wrapText="1"/>
    </xf>
    <xf numFmtId="166" fontId="2" fillId="0" borderId="0" xfId="3" applyNumberFormat="1" applyFont="1" applyAlignment="1">
      <alignment vertical="top"/>
    </xf>
    <xf numFmtId="166" fontId="22" fillId="0" borderId="0" xfId="3" applyNumberFormat="1" applyFont="1" applyAlignment="1">
      <alignment vertical="top"/>
    </xf>
    <xf numFmtId="0" fontId="0" fillId="0" borderId="9" xfId="0" applyBorder="1"/>
    <xf numFmtId="166" fontId="29" fillId="0" borderId="0" xfId="0" applyNumberFormat="1" applyFont="1"/>
    <xf numFmtId="165" fontId="9" fillId="3" borderId="0" xfId="0" applyNumberFormat="1" applyFont="1" applyFill="1" applyAlignment="1">
      <alignment vertical="center"/>
    </xf>
    <xf numFmtId="167" fontId="5" fillId="0" borderId="7" xfId="3" applyNumberFormat="1" applyFont="1" applyBorder="1" applyAlignment="1">
      <alignment horizontal="right" vertical="top" wrapText="1"/>
    </xf>
    <xf numFmtId="165" fontId="0" fillId="0" borderId="0" xfId="0" applyNumberFormat="1"/>
    <xf numFmtId="165" fontId="0" fillId="0" borderId="10" xfId="0" applyNumberFormat="1" applyBorder="1"/>
    <xf numFmtId="165" fontId="2" fillId="0" borderId="13" xfId="3" applyNumberFormat="1" applyFont="1" applyBorder="1" applyAlignment="1">
      <alignment horizontal="right"/>
    </xf>
    <xf numFmtId="165" fontId="2" fillId="0" borderId="14" xfId="3" applyNumberFormat="1" applyFont="1" applyBorder="1" applyAlignment="1">
      <alignment horizontal="right"/>
    </xf>
    <xf numFmtId="0" fontId="0" fillId="0" borderId="0" xfId="0" applyAlignment="1">
      <alignment horizontal="center" vertical="top"/>
    </xf>
    <xf numFmtId="0" fontId="31" fillId="0" borderId="0" xfId="3" applyFont="1" applyAlignment="1">
      <alignment wrapText="1"/>
    </xf>
    <xf numFmtId="165" fontId="5" fillId="2" borderId="0" xfId="3" applyNumberFormat="1" applyFont="1" applyFill="1" applyAlignment="1">
      <alignment horizontal="right" wrapText="1"/>
    </xf>
    <xf numFmtId="0" fontId="5" fillId="2" borderId="0" xfId="3" applyFont="1" applyFill="1" applyAlignment="1">
      <alignment wrapText="1"/>
    </xf>
    <xf numFmtId="0" fontId="5" fillId="2" borderId="0" xfId="11" applyFont="1" applyFill="1" applyAlignment="1">
      <alignment horizontal="right" vertical="top" wrapText="1"/>
    </xf>
    <xf numFmtId="0" fontId="5" fillId="2" borderId="0" xfId="11" applyFont="1" applyFill="1" applyAlignment="1">
      <alignment horizontal="left" vertical="top" wrapText="1"/>
    </xf>
    <xf numFmtId="3" fontId="5" fillId="0" borderId="4" xfId="3" applyNumberFormat="1" applyFont="1" applyBorder="1" applyAlignment="1">
      <alignment horizontal="right" vertical="top" wrapText="1"/>
    </xf>
    <xf numFmtId="165" fontId="22" fillId="0" borderId="0" xfId="3" applyNumberFormat="1" applyFont="1"/>
    <xf numFmtId="3" fontId="0" fillId="0" borderId="0" xfId="3" applyNumberFormat="1" applyFont="1"/>
    <xf numFmtId="0" fontId="9" fillId="0" borderId="0" xfId="0" applyFont="1" applyAlignment="1">
      <alignment horizontal="right"/>
    </xf>
    <xf numFmtId="3" fontId="9" fillId="0" borderId="0" xfId="0" applyNumberFormat="1" applyFont="1"/>
    <xf numFmtId="3" fontId="22" fillId="0" borderId="0" xfId="3" applyNumberFormat="1" applyFont="1"/>
    <xf numFmtId="0" fontId="32" fillId="0" borderId="0" xfId="3" applyFont="1"/>
    <xf numFmtId="3" fontId="0" fillId="0" borderId="0" xfId="0" applyNumberFormat="1" applyAlignment="1">
      <alignment horizontal="right" vertical="top"/>
    </xf>
    <xf numFmtId="3" fontId="0" fillId="0" borderId="0" xfId="0" applyNumberFormat="1" applyAlignment="1">
      <alignment vertical="top"/>
    </xf>
    <xf numFmtId="166" fontId="0" fillId="0" borderId="0" xfId="0" applyNumberFormat="1"/>
    <xf numFmtId="0" fontId="5" fillId="0" borderId="0" xfId="3" applyFont="1" applyAlignment="1">
      <alignment horizontal="right"/>
    </xf>
    <xf numFmtId="0" fontId="2" fillId="0" borderId="0" xfId="3" applyFont="1" applyAlignment="1">
      <alignment horizontal="right"/>
    </xf>
    <xf numFmtId="3" fontId="0" fillId="0" borderId="9" xfId="0" applyNumberFormat="1" applyBorder="1" applyAlignment="1">
      <alignment horizontal="right"/>
    </xf>
    <xf numFmtId="0" fontId="6" fillId="0" borderId="0" xfId="26" applyAlignment="1">
      <alignment horizontal="left" vertical="top" wrapText="1"/>
    </xf>
    <xf numFmtId="0" fontId="2" fillId="3" borderId="0" xfId="3" applyFont="1" applyFill="1"/>
    <xf numFmtId="0" fontId="2" fillId="2" borderId="10" xfId="12" applyFont="1" applyFill="1" applyBorder="1" applyAlignment="1">
      <alignment horizontal="left"/>
    </xf>
    <xf numFmtId="0" fontId="5" fillId="2" borderId="15" xfId="3" applyFont="1" applyFill="1" applyBorder="1" applyAlignment="1">
      <alignment horizontal="left" vertical="top" wrapText="1"/>
    </xf>
    <xf numFmtId="166" fontId="1" fillId="0" borderId="0" xfId="3" applyNumberFormat="1" applyFont="1"/>
    <xf numFmtId="0" fontId="1" fillId="0" borderId="0" xfId="3" applyFont="1"/>
    <xf numFmtId="0" fontId="17" fillId="2" borderId="0" xfId="6" applyFont="1" applyFill="1" applyAlignment="1" applyProtection="1">
      <alignment horizontal="left" vertical="top" wrapText="1"/>
    </xf>
    <xf numFmtId="0" fontId="6" fillId="2" borderId="0" xfId="6" applyFont="1" applyFill="1" applyAlignment="1">
      <alignment horizontal="left" wrapText="1"/>
    </xf>
    <xf numFmtId="0" fontId="14" fillId="2" borderId="18" xfId="14" applyFont="1" applyFill="1" applyBorder="1" applyAlignment="1">
      <alignment horizontal="left"/>
    </xf>
    <xf numFmtId="0" fontId="14" fillId="2" borderId="19" xfId="14" applyFont="1" applyFill="1" applyBorder="1" applyAlignment="1">
      <alignment horizontal="left"/>
    </xf>
    <xf numFmtId="168" fontId="14" fillId="2" borderId="20" xfId="14" applyNumberFormat="1" applyFont="1" applyFill="1" applyBorder="1" applyAlignment="1">
      <alignment horizontal="right"/>
    </xf>
  </cellXfs>
  <cellStyles count="27">
    <cellStyle name="Comma 2" xfId="10"/>
    <cellStyle name="Comma 2 2" xfId="17"/>
    <cellStyle name="Hyperlink 2" xfId="6"/>
    <cellStyle name="Hyperlink 2 2" xfId="9"/>
    <cellStyle name="Hyperlink 2 3" xfId="18"/>
    <cellStyle name="Hyperlink 4" xfId="13"/>
    <cellStyle name="Link" xfId="26" builtinId="8"/>
    <cellStyle name="Normal 10" xfId="12"/>
    <cellStyle name="Normal 11" xfId="11"/>
    <cellStyle name="Normal 12" xfId="4"/>
    <cellStyle name="Normal 2" xfId="3"/>
    <cellStyle name="Normal 2 2" xfId="5"/>
    <cellStyle name="Normal 2 2 2" xfId="14"/>
    <cellStyle name="Normal 2 2 3" xfId="8"/>
    <cellStyle name="Normal 2 3" xfId="22"/>
    <cellStyle name="Normal 2 4" xfId="7"/>
    <cellStyle name="Normal 3" xfId="15"/>
    <cellStyle name="Normal 4" xfId="16"/>
    <cellStyle name="Normal 5" xfId="21"/>
    <cellStyle name="Normal 6" xfId="20"/>
    <cellStyle name="Normal 7" xfId="19"/>
    <cellStyle name="Normal 8" xfId="23"/>
    <cellStyle name="Normal 8 2" xfId="24"/>
    <cellStyle name="Normal 9" xfId="25"/>
    <cellStyle name="Standard" xfId="0" builtinId="0"/>
    <cellStyle name="Überschrift 1" xfId="1" builtinId="16"/>
    <cellStyle name="Überschrift 2" xfId="2" builtinId="17"/>
  </cellStyles>
  <dxfs count="868">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righ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general" vertical="bottom"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border diagonalUp="0" diagonalDown="0">
        <left/>
        <right style="thin">
          <color indexed="64"/>
        </right>
        <vertical/>
      </border>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dxf>
    <dxf>
      <border outline="0">
        <bottom style="medium">
          <color rgb="FF000000"/>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border diagonalUp="0" diagonalDown="0" outline="0">
        <left/>
        <right style="thin">
          <color indexed="64"/>
        </right>
        <top/>
        <bottom/>
      </border>
    </dxf>
    <dxf>
      <font>
        <b val="0"/>
        <i val="0"/>
        <strike val="0"/>
        <condense val="0"/>
        <extend val="0"/>
        <outline val="0"/>
        <shadow val="0"/>
        <u val="none"/>
        <vertAlign val="baseline"/>
        <sz val="12"/>
        <color theme="1"/>
        <name val="Arial"/>
        <scheme val="none"/>
      </font>
      <border diagonalUp="0" diagonalDown="0">
        <left/>
        <right style="thin">
          <color indexed="64"/>
        </right>
        <vertical/>
      </border>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0" formatCode="General"/>
    </dxf>
    <dxf>
      <font>
        <b val="0"/>
        <i val="0"/>
        <strike val="0"/>
        <condense val="0"/>
        <extend val="0"/>
        <outline val="0"/>
        <shadow val="0"/>
        <u val="none"/>
        <vertAlign val="baseline"/>
        <sz val="12"/>
        <color theme="1"/>
        <name val="Arial"/>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theme="1"/>
        <name val="Arial"/>
        <scheme val="none"/>
      </font>
    </dxf>
    <dxf>
      <border diagonalUp="0" diagonalDown="0">
        <left style="thin">
          <color indexed="64"/>
        </left>
        <right style="thin">
          <color indexed="64"/>
        </right>
        <top style="thin">
          <color indexed="64"/>
        </top>
        <bottom style="thin">
          <color indexed="64"/>
        </bottom>
      </border>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theme="1"/>
        <name val="Arial"/>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theme="1"/>
        <name val="Arial"/>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dxf>
    <dxf>
      <border outline="0">
        <bottom style="medium">
          <color indexed="64"/>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fill>
        <patternFill patternType="solid">
          <fgColor rgb="FF000000"/>
          <bgColor rgb="FFFFFFFF"/>
        </patternFill>
      </fill>
    </dxf>
    <dxf>
      <border>
        <bottom style="medium">
          <color rgb="FF000000"/>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fill>
        <patternFill patternType="solid">
          <fgColor indexed="64"/>
          <bgColor theme="0"/>
        </patternFill>
      </fill>
      <alignment horizontal="right" vertical="top" textRotation="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general" vertical="top"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fill>
        <patternFill patternType="solid">
          <fgColor rgb="FF000000"/>
          <bgColor rgb="FFFFFFFF"/>
        </patternFill>
      </fill>
    </dxf>
    <dxf>
      <border>
        <bottom style="medium">
          <color rgb="FF000000"/>
        </bottom>
      </border>
    </dxf>
    <dxf>
      <font>
        <b/>
        <i val="0"/>
        <strike val="0"/>
        <condense val="0"/>
        <extend val="0"/>
        <outline val="0"/>
        <shadow val="0"/>
        <u val="none"/>
        <vertAlign val="baseline"/>
        <sz val="12"/>
        <color theme="1"/>
        <name val="Arial"/>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5" formatCode="#,##0.0"/>
      <fill>
        <patternFill patternType="solid">
          <fgColor indexed="64"/>
          <bgColor theme="0"/>
        </patternFill>
      </fill>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theme="0"/>
        </patternFill>
      </fill>
    </dxf>
    <dxf>
      <border outline="0">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right" vertical="top" textRotation="0" wrapText="1"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dxf>
    <dxf>
      <font>
        <strike val="0"/>
        <outline val="0"/>
        <shadow val="0"/>
        <u val="none"/>
        <vertAlign val="baseline"/>
        <sz val="12"/>
        <color theme="1"/>
        <name val="Arial"/>
        <scheme val="none"/>
      </font>
      <numFmt numFmtId="3" formatCode="#,##0"/>
      <alignment horizontal="right" vertical="bottom" textRotation="0" wrapText="0" indent="0" justifyLastLine="0" shrinkToFit="0" readingOrder="0"/>
      <border diagonalUp="0" diagonalDown="0">
        <left style="thin">
          <color indexed="64"/>
        </left>
        <right/>
        <top/>
        <bottom/>
        <vertical/>
        <horizontal/>
      </border>
    </dxf>
    <dxf>
      <font>
        <strike val="0"/>
        <outline val="0"/>
        <shadow val="0"/>
        <u val="none"/>
        <vertAlign val="baseline"/>
        <sz val="12"/>
        <color theme="1"/>
        <name val="Arial"/>
        <scheme val="none"/>
      </font>
      <alignment horizontal="righ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Arial"/>
        <scheme val="none"/>
      </font>
      <alignment horizontal="right" vertical="bottom" textRotation="0" wrapText="0" indent="0" justifyLastLine="0" shrinkToFit="0" readingOrder="0"/>
    </dxf>
    <dxf>
      <border>
        <bottom style="medium">
          <color rgb="FF000000"/>
        </bottom>
      </border>
    </dxf>
    <dxf>
      <font>
        <strike val="0"/>
        <outline val="0"/>
        <shadow val="0"/>
        <u val="none"/>
        <vertAlign val="baseline"/>
        <sz val="12"/>
        <color theme="1"/>
        <name val="Arial"/>
        <scheme val="none"/>
      </font>
      <alignment horizontal="general" vertical="top" textRotation="0" wrapText="1" indent="0" justifyLastLine="0" shrinkToFit="0" readingOrder="0"/>
      <border diagonalUp="0" diagonalDown="0" outline="0">
        <left/>
        <right/>
        <top/>
        <bottom/>
      </border>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33" formatCode="_-* #,##0_-;\-* #,##0_-;_-* &quot;-&quot;_-;_-@_-"/>
      <fill>
        <patternFill patternType="solid">
          <fgColor indexed="64"/>
          <bgColor theme="0"/>
        </patternFill>
      </fill>
    </dxf>
    <dxf>
      <font>
        <strike val="0"/>
        <outline val="0"/>
        <shadow val="0"/>
        <u val="none"/>
        <vertAlign val="baseline"/>
        <sz val="12"/>
        <name val="Arial"/>
        <scheme val="none"/>
      </font>
      <numFmt numFmtId="33"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name val="Arial"/>
        <scheme val="none"/>
      </font>
      <numFmt numFmtId="33" formatCode="_-* #,##0_-;\-* #,##0_-;_-* &quot;-&quot;_-;_-@_-"/>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3" formatCode="_-* #,##0_-;\-* #,##0_-;_-* &quot;-&quot;_-;_-@_-"/>
      <fill>
        <patternFill patternType="solid">
          <fgColor indexed="64"/>
          <bgColor theme="0"/>
        </patternFill>
      </fill>
      <alignment horizontal="left" vertical="bottom" textRotation="0" wrapText="0" indent="0" justifyLastLine="0" shrinkToFit="0" readingOrder="0"/>
    </dxf>
    <dxf>
      <font>
        <strike val="0"/>
        <outline val="0"/>
        <shadow val="0"/>
        <sz val="12"/>
        <name val="Arial"/>
        <scheme val="none"/>
      </font>
      <fill>
        <patternFill patternType="solid">
          <fgColor indexed="64"/>
          <bgColor theme="0"/>
        </patternFill>
      </fill>
      <alignment horizontal="left" vertical="bottom" textRotation="0" wrapText="0" indent="0" justifyLastLine="0" shrinkToFit="0" readingOrder="0"/>
    </dxf>
    <dxf>
      <border diagonalUp="0" diagonalDown="0">
        <left style="thin">
          <color rgb="FF000000"/>
        </left>
        <right style="thin">
          <color rgb="FF000000"/>
        </right>
        <top style="thin">
          <color rgb="FF000000"/>
        </top>
        <bottom style="thin">
          <color rgb="FF000000"/>
        </bottom>
      </border>
    </dxf>
    <dxf>
      <font>
        <strike val="0"/>
        <outline val="0"/>
        <shadow val="0"/>
        <sz val="12"/>
        <name val="Arial"/>
        <scheme val="none"/>
      </font>
      <fill>
        <patternFill patternType="solid">
          <fgColor rgb="FF000000"/>
          <bgColor rgb="FFFFFFFF"/>
        </patternFill>
      </fill>
      <alignment horizontal="right" vertical="bottom" textRotation="0" wrapText="0" indent="0" justifyLastLine="0" shrinkToFit="0" readingOrder="0"/>
    </dxf>
    <dxf>
      <border outline="0">
        <bottom style="medium">
          <color rgb="FF000000"/>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border diagonalUp="0" diagonalDown="0" outline="0">
        <left/>
        <right style="thin">
          <color indexed="64"/>
        </right>
        <top/>
        <bottom/>
      </border>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rgb="FF000000"/>
          <bgColor rgb="FFFFFFFF"/>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b val="0"/>
        <i val="0"/>
        <strike val="0"/>
        <condense val="0"/>
        <extend val="0"/>
        <outline val="0"/>
        <shadow val="0"/>
        <u val="none"/>
        <vertAlign val="baseline"/>
        <sz val="12"/>
        <color theme="1"/>
        <name val="Arial"/>
        <scheme val="none"/>
      </font>
      <numFmt numFmtId="168" formatCode="_-* #,##0_-;\-* #,##0_-;_-* &quot;-&quot;?_-;_-@_-"/>
      <fill>
        <patternFill patternType="solid">
          <fgColor indexed="64"/>
          <bgColor theme="0"/>
        </patternFill>
      </fill>
    </dxf>
    <dxf>
      <font>
        <strike val="0"/>
        <outline val="0"/>
        <shadow val="0"/>
        <sz val="12"/>
        <name val="Arial"/>
        <scheme val="none"/>
      </font>
      <numFmt numFmtId="168" formatCode="_-* #,##0_-;\-* #,##0_-;_-* &quot;-&quot;?_-;_-@_-"/>
      <fill>
        <patternFill patternType="solid">
          <fgColor indexed="64"/>
          <bgColor theme="0"/>
        </patternFill>
      </fill>
      <alignment horizontal="right" vertical="bottom" textRotation="0" wrapText="0" indent="0" justifyLastLine="0" shrinkToFit="0" readingOrder="0"/>
    </dxf>
    <dxf>
      <font>
        <strike val="0"/>
        <outline val="0"/>
        <shadow val="0"/>
        <sz val="12"/>
        <name val="Arial"/>
        <scheme val="none"/>
      </font>
      <numFmt numFmtId="168" formatCode="_-* #,##0_-;\-* #,##0_-;_-* &quot;-&quot;?_-;_-@_-"/>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8" formatCode="_-* #,##0_-;\-* #,##0_-;_-* &quot;-&quot;?_-;_-@_-"/>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top/>
        <bottom/>
      </border>
    </dxf>
    <dxf>
      <font>
        <strike val="0"/>
        <outline val="0"/>
        <shadow val="0"/>
        <sz val="12"/>
        <name val="Arial"/>
        <scheme val="none"/>
      </font>
      <fill>
        <patternFill patternType="solid">
          <fgColor indexed="64"/>
          <bgColor theme="0"/>
        </patternFill>
      </fill>
      <alignment horizontal="left" vertical="bottom" textRotation="0" wrapText="0" indent="0" justifyLastLine="0" shrinkToFit="0" readingOrder="0"/>
      <border diagonalUp="0" diagonalDown="0">
        <left/>
        <right style="thin">
          <color indexed="64"/>
        </right>
        <vertical/>
      </border>
    </dxf>
    <dxf>
      <border diagonalUp="0" diagonalDown="0">
        <left style="thin">
          <color rgb="FF000000"/>
        </left>
        <right style="thin">
          <color rgb="FF000000"/>
        </right>
        <top style="thin">
          <color rgb="FF000000"/>
        </top>
        <bottom style="thin">
          <color rgb="FF000000"/>
        </bottom>
      </border>
    </dxf>
    <dxf>
      <font>
        <strike val="0"/>
        <outline val="0"/>
        <shadow val="0"/>
        <sz val="12"/>
        <name val="Arial"/>
        <scheme val="none"/>
      </font>
      <fill>
        <patternFill patternType="solid">
          <fgColor rgb="FF000000"/>
          <bgColor rgb="FFFFFFFF"/>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dxf>
    <dxf>
      <font>
        <strike val="0"/>
        <outline val="0"/>
        <shadow val="0"/>
        <u val="none"/>
        <vertAlign val="baseline"/>
        <sz val="12"/>
        <name val="Arial"/>
        <scheme val="none"/>
      </font>
      <alignment horizontal="right"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rgb="FFFFFFFF"/>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3" formatCode="#,##0"/>
      <border diagonalUp="0" diagonalDown="0">
        <left style="thin">
          <color indexed="64"/>
        </left>
        <right/>
        <vertical/>
      </border>
    </dxf>
    <dxf>
      <font>
        <b val="0"/>
        <i val="0"/>
        <strike val="0"/>
        <condense val="0"/>
        <extend val="0"/>
        <outline val="0"/>
        <shadow val="0"/>
        <u val="none"/>
        <vertAlign val="baseline"/>
        <sz val="12"/>
        <color theme="1"/>
        <name val="Arial"/>
        <scheme val="none"/>
      </font>
      <numFmt numFmtId="165" formatCode="#,##0.0"/>
      <border diagonalUp="0" diagonalDown="0">
        <left/>
        <right style="thin">
          <color indexed="64"/>
        </right>
        <vertical/>
      </border>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165" formatCode="#,##0.0"/>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vertical/>
      </border>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border diagonalUp="0" diagonalDown="0">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numFmt numFmtId="165" formatCode="#,##0.0"/>
    </dxf>
    <dxf>
      <border>
        <bottom style="medium">
          <color indexed="64"/>
        </bottom>
      </border>
    </dxf>
    <dxf>
      <font>
        <b/>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vertical/>
      </border>
    </dxf>
    <dxf>
      <font>
        <b val="0"/>
        <i val="0"/>
        <strike val="0"/>
        <condense val="0"/>
        <extend val="0"/>
        <outline val="0"/>
        <shadow val="0"/>
        <u val="none"/>
        <vertAlign val="baseline"/>
        <sz val="12"/>
        <color auto="1"/>
        <name val="Arial"/>
        <scheme val="none"/>
      </font>
      <fill>
        <patternFill patternType="solid">
          <fgColor indexed="64"/>
          <bgColor theme="0"/>
        </patternFill>
      </fill>
    </dxf>
    <dxf>
      <font>
        <b val="0"/>
        <i val="0"/>
        <strike val="0"/>
        <condense val="0"/>
        <extend val="0"/>
        <outline val="0"/>
        <shadow val="0"/>
        <u val="none"/>
        <vertAlign val="baseline"/>
        <sz val="12"/>
        <color auto="1"/>
        <name val="Arial"/>
        <scheme val="none"/>
      </font>
      <fill>
        <patternFill patternType="solid">
          <fgColor indexed="64"/>
          <bgColor theme="0"/>
        </patternFill>
      </fill>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right" vertical="bottom" textRotation="0" wrapText="0" indent="0" justifyLastLine="0" shrinkToFit="0" readingOrder="0"/>
    </dxf>
    <dxf>
      <border>
        <bottom style="medium">
          <color rgb="FF000000"/>
        </bottom>
      </border>
    </dxf>
    <dxf>
      <font>
        <b/>
        <strike val="0"/>
        <outline val="0"/>
        <shadow val="0"/>
        <u val="none"/>
        <vertAlign val="baseline"/>
        <sz val="12"/>
        <color theme="1"/>
        <name val="Arial"/>
        <scheme val="none"/>
      </font>
      <alignmen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vertical/>
      </border>
    </dxf>
    <dxf>
      <font>
        <b val="0"/>
        <i val="0"/>
        <strike val="0"/>
        <condense val="0"/>
        <extend val="0"/>
        <outline val="0"/>
        <shadow val="0"/>
        <u val="none"/>
        <vertAlign val="baseline"/>
        <sz val="12"/>
        <color auto="1"/>
        <name val="Arial"/>
        <scheme val="none"/>
      </font>
      <fill>
        <patternFill patternType="solid">
          <fgColor indexed="64"/>
          <bgColor theme="0"/>
        </patternFill>
      </fill>
    </dxf>
    <dxf>
      <font>
        <b val="0"/>
        <i val="0"/>
        <strike val="0"/>
        <condense val="0"/>
        <extend val="0"/>
        <outline val="0"/>
        <shadow val="0"/>
        <u val="none"/>
        <vertAlign val="baseline"/>
        <sz val="12"/>
        <color auto="1"/>
        <name val="Arial"/>
        <scheme val="none"/>
      </font>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strike val="0"/>
        <outline val="0"/>
        <shadow val="0"/>
        <u val="none"/>
        <vertAlign val="baseline"/>
        <sz val="12"/>
        <color theme="1"/>
        <name val="Arial"/>
        <scheme val="none"/>
      </font>
      <alignment vertical="top"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border diagonalUp="0" diagonalDown="0">
        <left style="thin">
          <color indexed="64"/>
        </left>
        <right/>
        <vertical/>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right" vertical="bottom" textRotation="0" wrapText="0" indent="0" justifyLastLine="0" shrinkToFit="0" readingOrder="0"/>
    </dxf>
    <dxf>
      <border>
        <bottom style="medium">
          <color rgb="FF000000"/>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vertical/>
      </border>
    </dxf>
    <dxf>
      <font>
        <b val="0"/>
        <i val="0"/>
        <strike val="0"/>
        <condense val="0"/>
        <extend val="0"/>
        <outline val="0"/>
        <shadow val="0"/>
        <u val="none"/>
        <vertAlign val="baseline"/>
        <sz val="12"/>
        <color auto="1"/>
        <name val="Arial"/>
        <scheme val="none"/>
      </font>
      <numFmt numFmtId="166" formatCode="0.0"/>
      <fill>
        <patternFill patternType="solid">
          <fgColor indexed="64"/>
          <bgColor theme="0"/>
        </patternFill>
      </fill>
      <alignment horizontal="right"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numFmt numFmtId="165" formatCode="#,##0.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numFmt numFmtId="3" formatCode="#,##0"/>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right" vertical="bottom" textRotation="0" wrapText="0" indent="0" justifyLastLine="0" shrinkToFit="0" readingOrder="0"/>
    </dxf>
    <dxf>
      <border>
        <bottom style="medium">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FF"/>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top" textRotation="0" wrapText="1" indent="0" justifyLastLine="0" shrinkToFit="0" readingOrder="0"/>
    </dxf>
    <dxf>
      <border diagonalUp="0" diagonalDown="0">
        <left/>
        <right/>
        <top style="thin">
          <color indexed="64"/>
        </top>
        <bottom style="thin">
          <color indexed="64"/>
        </bottom>
      </border>
    </dxf>
    <dxf>
      <border>
        <bottom style="medium">
          <color indexed="64"/>
        </bottom>
      </border>
    </dxf>
    <dxf>
      <font>
        <b val="0"/>
        <i val="0"/>
        <strike val="0"/>
        <condense val="0"/>
        <extend val="0"/>
        <outline val="0"/>
        <shadow val="0"/>
        <u val="none"/>
        <vertAlign val="baseline"/>
        <sz val="12"/>
        <color rgb="FF000000"/>
        <name val="Arial"/>
        <scheme val="none"/>
      </font>
      <alignment horizontal="left" vertical="top" textRotation="0" wrapText="1" indent="0" justifyLastLine="0" shrinkToFit="0" readingOrder="0"/>
    </dxf>
    <dxf>
      <font>
        <b val="0"/>
        <i val="0"/>
        <strike val="0"/>
        <condense val="0"/>
        <extend val="0"/>
        <outline val="0"/>
        <shadow val="0"/>
        <u/>
        <vertAlign val="baseline"/>
        <sz val="12"/>
        <color rgb="FF0000FF"/>
        <name val="Arial"/>
        <scheme val="none"/>
      </font>
      <alignment horizontal="center" vertical="top" textRotation="0" wrapText="1" indent="0" justifyLastLine="0" shrinkToFit="0" readingOrder="0"/>
    </dxf>
    <dxf>
      <border diagonalUp="0" diagonalDown="0">
        <left/>
        <right/>
        <top style="thin">
          <color indexed="64"/>
        </top>
        <bottom style="thin">
          <color indexed="64"/>
        </bottom>
      </border>
    </dxf>
    <dxf>
      <border>
        <bottom style="medium">
          <color indexed="64"/>
        </bottom>
      </border>
    </dxf>
    <dxf>
      <font>
        <b/>
        <i val="0"/>
        <strike val="0"/>
        <condense val="0"/>
        <extend val="0"/>
        <outline val="0"/>
        <shadow val="0"/>
        <u val="none"/>
        <vertAlign val="baseline"/>
        <sz val="12"/>
        <color rgb="FF000000"/>
        <name val="Arial"/>
        <scheme val="none"/>
      </font>
      <alignment horizontal="left" vertical="top"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ooke, Alexander" id="{4E4C4C0D-3E08-424D-AF14-C9BD8EFC0193}" userId="S::alexander.cooke@ons.gov.uk::5f9527a8-8764-40c9-91b2-67cc6a4db765" providerId="AD"/>
</personList>
</file>

<file path=xl/tables/table1.xml><?xml version="1.0" encoding="utf-8"?>
<table xmlns="http://schemas.openxmlformats.org/spreadsheetml/2006/main" id="1" name="Contents" displayName="Contents" ref="A3:B24" totalsRowShown="0" headerRowDxfId="867" headerRowBorderDxfId="866" tableBorderDxfId="865" headerRowCellStyle="Normal 2">
  <autoFilter ref="A3:B24">
    <filterColumn colId="0" hiddenButton="1"/>
    <filterColumn colId="1" hiddenButton="1"/>
  </autoFilter>
  <tableColumns count="2">
    <tableColumn id="1" name="Worksheet name/number" dataDxfId="864"/>
    <tableColumn id="2" name="Worksheet description" dataDxfId="863" dataCellStyle="Normal 2"/>
  </tableColumns>
  <tableStyleInfo showFirstColumn="0" showLastColumn="0" showRowStripes="1" showColumnStripes="0"/>
</table>
</file>

<file path=xl/tables/table10.xml><?xml version="1.0" encoding="utf-8"?>
<table xmlns="http://schemas.openxmlformats.org/spreadsheetml/2006/main" id="12" name="Table_5" displayName="Table_5" ref="A5:DD64" totalsRowShown="0" headerRowDxfId="721" dataDxfId="719" headerRowBorderDxfId="720" tableBorderDxfId="718" headerRowCellStyle="Normal 2 2 2" dataCellStyle="Normal 2 2 2">
  <tableColumns count="108">
    <tableColumn id="1" name="Year of registration" dataDxfId="717" dataCellStyle="Normal 2 2 2"/>
    <tableColumn id="60" name="All ages" dataDxfId="716" dataCellStyle="Normal 2 2 2">
      <calculatedColumnFormula>SUM(Table_5[[#This Row],[Aged
0 years]:[Aged
105 years and above]])</calculatedColumnFormula>
    </tableColumn>
    <tableColumn id="2" name="Aged_x000a_0 years" dataDxfId="715" dataCellStyle="Normal 2 2 2"/>
    <tableColumn id="3" name="Aged_x000a_1 years" dataDxfId="714" dataCellStyle="Normal 2 2 2"/>
    <tableColumn id="4" name="Aged_x000a_2 years" dataDxfId="713"/>
    <tableColumn id="5" name="Aged_x000a_3 years" dataDxfId="712"/>
    <tableColumn id="6" name="Aged_x000a_4 years" dataDxfId="711"/>
    <tableColumn id="7" name="Aged_x000a_5 years" dataDxfId="710"/>
    <tableColumn id="8" name="Aged_x000a_6 years" dataDxfId="709"/>
    <tableColumn id="9" name="Aged_x000a_7 years" dataDxfId="708"/>
    <tableColumn id="10" name="Aged_x000a_8 years" dataDxfId="707" dataCellStyle="Normal 2 2 2"/>
    <tableColumn id="11" name="Aged_x000a_9 years" dataDxfId="706" dataCellStyle="Normal 2 2 2"/>
    <tableColumn id="12" name="Aged_x000a_10 years" dataDxfId="705" dataCellStyle="Normal 2 2 2"/>
    <tableColumn id="13" name="Aged_x000a_11 years" dataDxfId="704" dataCellStyle="Normal 2 2 2"/>
    <tableColumn id="14" name="Aged_x000a_12 years" dataDxfId="703" dataCellStyle="Normal 2 2 2"/>
    <tableColumn id="15" name="Aged_x000a_13 years" dataDxfId="702" dataCellStyle="Normal 2 2 2"/>
    <tableColumn id="16" name="Aged_x000a_14 years" dataDxfId="701" dataCellStyle="Normal 2 2 2"/>
    <tableColumn id="17" name="Aged_x000a_15 years" dataDxfId="700" dataCellStyle="Normal 2 2 2"/>
    <tableColumn id="18" name="Aged_x000a_16 years" dataDxfId="699" dataCellStyle="Normal 2 2 2"/>
    <tableColumn id="19" name="Aged_x000a_17 years" dataDxfId="698" dataCellStyle="Normal 2 2 2"/>
    <tableColumn id="20" name="Aged_x000a_18 years" dataDxfId="697" dataCellStyle="Normal 2 2 2"/>
    <tableColumn id="21" name="Aged_x000a_19 years" dataDxfId="696" dataCellStyle="Normal 2 2 2"/>
    <tableColumn id="22" name="Aged_x000a_20 years" dataDxfId="695" dataCellStyle="Normal 2 2 2"/>
    <tableColumn id="23" name="Aged_x000a_21 years" dataDxfId="694" dataCellStyle="Normal 2 2 2"/>
    <tableColumn id="24" name="Aged_x000a_22 years" dataDxfId="693" dataCellStyle="Normal 2 2 2"/>
    <tableColumn id="25" name="Aged_x000a_23 years" dataDxfId="692" dataCellStyle="Normal 2 2 2"/>
    <tableColumn id="26" name="Aged_x000a_24 years" dataDxfId="691" dataCellStyle="Normal 2 2 2"/>
    <tableColumn id="27" name="Aged_x000a_25 years" dataDxfId="690" dataCellStyle="Normal 2 2 2"/>
    <tableColumn id="28" name="Aged_x000a_26 years" dataDxfId="689" dataCellStyle="Normal 2 2 2"/>
    <tableColumn id="29" name="Aged_x000a_27 years" dataDxfId="688" dataCellStyle="Normal 2 2 2"/>
    <tableColumn id="30" name="Aged_x000a_28 years" dataDxfId="687" dataCellStyle="Normal 2 2 2"/>
    <tableColumn id="31" name="Aged_x000a_29 years" dataDxfId="686" dataCellStyle="Normal 2 2 2"/>
    <tableColumn id="32" name="Aged_x000a_30 years" dataDxfId="685" dataCellStyle="Normal 2 2 2"/>
    <tableColumn id="33" name="Aged_x000a_31 years" dataDxfId="684" dataCellStyle="Normal 2 2 2"/>
    <tableColumn id="34" name="Aged_x000a_32 years" dataDxfId="683" dataCellStyle="Normal 2 2 2"/>
    <tableColumn id="35" name="Aged_x000a_33 years" dataDxfId="682" dataCellStyle="Normal 2 2 2"/>
    <tableColumn id="36" name="Aged_x000a_34 years" dataDxfId="681" dataCellStyle="Normal 2 2 2"/>
    <tableColumn id="37" name="Aged_x000a_35 years" dataDxfId="680" dataCellStyle="Normal 2 2 2"/>
    <tableColumn id="38" name="Aged_x000a_36 years" dataDxfId="679" dataCellStyle="Normal 2 2 2"/>
    <tableColumn id="39" name="Aged_x000a_37 years" dataDxfId="678" dataCellStyle="Normal 2 2 2"/>
    <tableColumn id="40" name="Aged_x000a_38 years" dataDxfId="677" dataCellStyle="Normal 2 2 2"/>
    <tableColumn id="41" name="Aged_x000a_39 years" dataDxfId="676" dataCellStyle="Normal 2 2 2"/>
    <tableColumn id="42" name="Aged_x000a_40 years" dataDxfId="675" dataCellStyle="Normal 2 2 2"/>
    <tableColumn id="43" name="Aged_x000a_41 years" dataDxfId="674" dataCellStyle="Normal 2 2 2"/>
    <tableColumn id="44" name="Aged_x000a_42 years" dataDxfId="673" dataCellStyle="Normal 2 2 2"/>
    <tableColumn id="45" name="Aged_x000a_43 years" dataDxfId="672" dataCellStyle="Normal 2 2 2"/>
    <tableColumn id="46" name="Aged_x000a_44 years" dataDxfId="671" dataCellStyle="Normal 2 2 2"/>
    <tableColumn id="47" name="Aged_x000a_45 years" dataDxfId="670" dataCellStyle="Normal 2 2 2"/>
    <tableColumn id="48" name="Aged_x000a_46 years" dataDxfId="669" dataCellStyle="Normal 2 2 2"/>
    <tableColumn id="49" name="Aged_x000a_47 years" dataDxfId="668" dataCellStyle="Normal 2 2 2"/>
    <tableColumn id="50" name="Aged_x000a_48 years" dataDxfId="667" dataCellStyle="Normal 2 2 2"/>
    <tableColumn id="51" name="Aged_x000a_49 years" dataDxfId="666" dataCellStyle="Normal 2 2 2"/>
    <tableColumn id="52" name="Aged_x000a_50 years" dataDxfId="665" dataCellStyle="Normal 2 2 2"/>
    <tableColumn id="53" name="Aged_x000a_51 years" dataDxfId="664" dataCellStyle="Normal 2 2 2"/>
    <tableColumn id="54" name="Aged_x000a_52 years" dataDxfId="663" dataCellStyle="Normal 2 2 2"/>
    <tableColumn id="55" name="Aged_x000a_53 years" dataDxfId="662" dataCellStyle="Normal 2 2 2"/>
    <tableColumn id="56" name="Aged_x000a_54 years" dataDxfId="661" dataCellStyle="Normal 2 2 2"/>
    <tableColumn id="57" name="Aged_x000a_55 years" dataDxfId="660" dataCellStyle="Normal 2 2 2"/>
    <tableColumn id="58" name="Aged_x000a_56 years" dataDxfId="659" dataCellStyle="Normal 2 2 2"/>
    <tableColumn id="59" name="Aged_x000a_57 years" dataDxfId="658" dataCellStyle="Normal 2 2 2"/>
    <tableColumn id="61" name="Aged_x000a_58 years" dataDxfId="657" dataCellStyle="Normal 2 2 2"/>
    <tableColumn id="62" name="Aged_x000a_59 years" dataDxfId="656" dataCellStyle="Normal 2 2 2"/>
    <tableColumn id="63" name="Aged_x000a_60 years" dataDxfId="655" dataCellStyle="Normal 2 2 2"/>
    <tableColumn id="64" name="Aged_x000a_61 years" dataDxfId="654" dataCellStyle="Normal 2 2 2"/>
    <tableColumn id="65" name="Aged_x000a_62 years" dataDxfId="653" dataCellStyle="Normal 2 2 2"/>
    <tableColumn id="66" name="Aged_x000a_63 years" dataDxfId="652" dataCellStyle="Normal 2 2 2"/>
    <tableColumn id="67" name="Aged_x000a_64 years" dataDxfId="651" dataCellStyle="Normal 2 2 2"/>
    <tableColumn id="68" name="Aged_x000a_65 years" dataDxfId="650" dataCellStyle="Normal 2 2 2"/>
    <tableColumn id="69" name="Aged_x000a_66 years" dataDxfId="649" dataCellStyle="Normal 2 2 2"/>
    <tableColumn id="70" name="Aged_x000a_67 years" dataDxfId="648" dataCellStyle="Normal 2 2 2"/>
    <tableColumn id="71" name="Aged_x000a_68 years" dataDxfId="647" dataCellStyle="Normal 2 2 2"/>
    <tableColumn id="72" name="Aged_x000a_69 years" dataDxfId="646" dataCellStyle="Normal 2 2 2"/>
    <tableColumn id="73" name="Aged_x000a_70 years" dataDxfId="645" dataCellStyle="Normal 2 2 2"/>
    <tableColumn id="74" name="Aged_x000a_71 years" dataDxfId="644" dataCellStyle="Normal 2 2 2"/>
    <tableColumn id="75" name="Aged_x000a_72 years" dataDxfId="643" dataCellStyle="Normal 2 2 2"/>
    <tableColumn id="76" name="Aged_x000a_73 years" dataDxfId="642" dataCellStyle="Normal 2 2 2"/>
    <tableColumn id="77" name="Aged_x000a_74 years" dataDxfId="641" dataCellStyle="Normal 2 2 2"/>
    <tableColumn id="78" name="Aged_x000a_75 years" dataDxfId="640" dataCellStyle="Normal 2 2 2"/>
    <tableColumn id="79" name="Aged_x000a_76 years" dataDxfId="639" dataCellStyle="Normal 2 2 2"/>
    <tableColumn id="80" name="Aged_x000a_77 years" dataDxfId="638" dataCellStyle="Normal 2 2 2"/>
    <tableColumn id="81" name="Aged_x000a_78 years" dataDxfId="637" dataCellStyle="Normal 2 2 2"/>
    <tableColumn id="82" name="Aged_x000a_79 years" dataDxfId="636" dataCellStyle="Normal 2 2 2"/>
    <tableColumn id="83" name="Aged_x000a_80 years" dataDxfId="635" dataCellStyle="Normal 2 2 2"/>
    <tableColumn id="84" name="Aged_x000a_81 years" dataDxfId="634" dataCellStyle="Normal 2 2 2"/>
    <tableColumn id="85" name="Aged_x000a_82 years" dataDxfId="633" dataCellStyle="Normal 2 2 2"/>
    <tableColumn id="86" name="Aged_x000a_83 years" dataDxfId="632" dataCellStyle="Normal 2 2 2"/>
    <tableColumn id="87" name="Aged_x000a_84 years" dataDxfId="631" dataCellStyle="Normal 2 2 2"/>
    <tableColumn id="88" name="Aged_x000a_85 years" dataDxfId="630" dataCellStyle="Normal 2 2 2"/>
    <tableColumn id="89" name="Aged_x000a_86 years" dataDxfId="629" dataCellStyle="Normal 2 2 2"/>
    <tableColumn id="90" name="Aged_x000a_87 years" dataDxfId="628" dataCellStyle="Normal 2 2 2"/>
    <tableColumn id="91" name="Aged_x000a_88 years" dataDxfId="627" dataCellStyle="Normal 2 2 2"/>
    <tableColumn id="92" name="Aged_x000a_89 years" dataDxfId="626" dataCellStyle="Normal 2 2 2"/>
    <tableColumn id="93" name="Aged_x000a_90 years" dataDxfId="625" dataCellStyle="Normal 2 2 2"/>
    <tableColumn id="94" name="Aged_x000a_91 years" dataDxfId="624" dataCellStyle="Normal 2 2 2"/>
    <tableColumn id="95" name="Aged_x000a_92 years" dataDxfId="623" dataCellStyle="Normal 2 2 2"/>
    <tableColumn id="96" name="Aged_x000a_93 years" dataDxfId="622" dataCellStyle="Normal 2 2 2"/>
    <tableColumn id="97" name="Aged_x000a_94 years" dataDxfId="621" dataCellStyle="Normal 2 2 2"/>
    <tableColumn id="98" name="Aged_x000a_95 years" dataDxfId="620" dataCellStyle="Normal 2 2 2"/>
    <tableColumn id="99" name="Aged_x000a_96 years" dataDxfId="619" dataCellStyle="Normal 2 2 2"/>
    <tableColumn id="100" name="Aged_x000a_97 years" dataDxfId="618" dataCellStyle="Normal 2 2 2"/>
    <tableColumn id="101" name="Aged_x000a_98 years" dataDxfId="617" dataCellStyle="Normal 2 2 2"/>
    <tableColumn id="102" name="Aged_x000a_99 years" dataDxfId="616" dataCellStyle="Normal 2 2 2"/>
    <tableColumn id="103" name="Aged_x000a_100 years" dataDxfId="615" dataCellStyle="Normal 2 2 2"/>
    <tableColumn id="104" name="Aged_x000a_101 years" dataDxfId="614" dataCellStyle="Normal 2 2 2"/>
    <tableColumn id="105" name="Aged_x000a_102 years" dataDxfId="613" dataCellStyle="Normal 2 2 2"/>
    <tableColumn id="106" name="Aged_x000a_103 years" dataDxfId="612" dataCellStyle="Normal 2 2 2"/>
    <tableColumn id="107" name="Aged_x000a_104 years" dataDxfId="611" dataCellStyle="Normal 2 2 2"/>
    <tableColumn id="108" name="Aged_x000a_105 years and above" dataDxfId="610" dataCellStyle="Normal 2 2 2"/>
  </tableColumns>
  <tableStyleInfo showFirstColumn="0" showLastColumn="0" showRowStripes="1" showColumnStripes="0"/>
</table>
</file>

<file path=xl/tables/table11.xml><?xml version="1.0" encoding="utf-8"?>
<table xmlns="http://schemas.openxmlformats.org/spreadsheetml/2006/main" id="47" name="Table_6" displayName="Table_6" ref="A5:DD64" totalsRowShown="0" headerRowDxfId="609" dataDxfId="607" headerRowBorderDxfId="608" tableBorderDxfId="606" headerRowCellStyle="Normal 2 2 2" dataCellStyle="Normal 2 2 2">
  <tableColumns count="108">
    <tableColumn id="1" name="Year of registration" dataDxfId="605" dataCellStyle="Normal 2 2 2"/>
    <tableColumn id="60" name="All ages" dataDxfId="604" dataCellStyle="Normal 2 2 2">
      <calculatedColumnFormula>SUM(Table_6[[#This Row],[Aged
0 years]:[Aged
105 years and above]])</calculatedColumnFormula>
    </tableColumn>
    <tableColumn id="2" name="Aged_x000a_0 years" dataDxfId="603" dataCellStyle="Normal 2 2 2"/>
    <tableColumn id="3" name="Aged_x000a_1 years" dataDxfId="602" dataCellStyle="Normal 2 2 2"/>
    <tableColumn id="4" name="Aged_x000a_2 years" dataDxfId="601"/>
    <tableColumn id="5" name="Aged_x000a_3 years" dataDxfId="600"/>
    <tableColumn id="6" name="Aged_x000a_4 years" dataDxfId="599"/>
    <tableColumn id="7" name="Aged_x000a_5 years" dataDxfId="598"/>
    <tableColumn id="8" name="Aged_x000a_6 years" dataDxfId="597"/>
    <tableColumn id="9" name="Aged_x000a_7 years" dataDxfId="596"/>
    <tableColumn id="10" name="Aged_x000a_8 years" dataDxfId="595" dataCellStyle="Normal 2 2 2"/>
    <tableColumn id="11" name="Aged_x000a_9 years" dataDxfId="594" dataCellStyle="Normal 2 2 2"/>
    <tableColumn id="12" name="Aged_x000a_10 years" dataDxfId="593" dataCellStyle="Normal 2 2 2"/>
    <tableColumn id="13" name="Aged_x000a_11 years" dataDxfId="592" dataCellStyle="Normal 2 2 2"/>
    <tableColumn id="14" name="Aged_x000a_12 years" dataDxfId="591" dataCellStyle="Normal 2 2 2"/>
    <tableColumn id="15" name="Aged_x000a_13 years" dataDxfId="590" dataCellStyle="Normal 2 2 2"/>
    <tableColumn id="16" name="Aged_x000a_14 years" dataDxfId="589" dataCellStyle="Normal 2 2 2"/>
    <tableColumn id="17" name="Aged_x000a_15 years" dataDxfId="588" dataCellStyle="Normal 2 2 2"/>
    <tableColumn id="18" name="Aged_x000a_16 years" dataDxfId="587" dataCellStyle="Normal 2 2 2"/>
    <tableColumn id="19" name="Aged_x000a_17 years" dataDxfId="586" dataCellStyle="Normal 2 2 2"/>
    <tableColumn id="20" name="Aged_x000a_18 years" dataDxfId="585" dataCellStyle="Normal 2 2 2"/>
    <tableColumn id="21" name="Aged_x000a_19 years" dataDxfId="584" dataCellStyle="Normal 2 2 2"/>
    <tableColumn id="22" name="Aged_x000a_20 years" dataDxfId="583" dataCellStyle="Normal 2 2 2"/>
    <tableColumn id="23" name="Aged_x000a_21 years" dataDxfId="582" dataCellStyle="Normal 2 2 2"/>
    <tableColumn id="24" name="Aged_x000a_22 years" dataDxfId="581" dataCellStyle="Normal 2 2 2"/>
    <tableColumn id="25" name="Aged_x000a_23 years" dataDxfId="580" dataCellStyle="Normal 2 2 2"/>
    <tableColumn id="26" name="Aged_x000a_24 years" dataDxfId="579" dataCellStyle="Normal 2 2 2"/>
    <tableColumn id="27" name="Aged_x000a_25 years" dataDxfId="578" dataCellStyle="Normal 2 2 2"/>
    <tableColumn id="28" name="Aged_x000a_26 years" dataDxfId="577" dataCellStyle="Normal 2 2 2"/>
    <tableColumn id="29" name="Aged_x000a_27 years" dataDxfId="576" dataCellStyle="Normal 2 2 2"/>
    <tableColumn id="30" name="Aged_x000a_28 years" dataDxfId="575" dataCellStyle="Normal 2 2 2"/>
    <tableColumn id="31" name="Aged_x000a_29 years" dataDxfId="574" dataCellStyle="Normal 2 2 2"/>
    <tableColumn id="32" name="Aged_x000a_30 years" dataDxfId="573" dataCellStyle="Normal 2 2 2"/>
    <tableColumn id="33" name="Aged_x000a_31 years" dataDxfId="572" dataCellStyle="Normal 2 2 2"/>
    <tableColumn id="34" name="Aged_x000a_32 years" dataDxfId="571" dataCellStyle="Normal 2 2 2"/>
    <tableColumn id="35" name="Aged_x000a_33 years" dataDxfId="570" dataCellStyle="Normal 2 2 2"/>
    <tableColumn id="36" name="Aged_x000a_34 years" dataDxfId="569" dataCellStyle="Normal 2 2 2"/>
    <tableColumn id="37" name="Aged_x000a_35 years" dataDxfId="568" dataCellStyle="Normal 2 2 2"/>
    <tableColumn id="38" name="Aged_x000a_36 years" dataDxfId="567" dataCellStyle="Normal 2 2 2"/>
    <tableColumn id="39" name="Aged_x000a_37 years" dataDxfId="566" dataCellStyle="Normal 2 2 2"/>
    <tableColumn id="40" name="Aged_x000a_38 years" dataDxfId="565" dataCellStyle="Normal 2 2 2"/>
    <tableColumn id="41" name="Aged_x000a_39 years" dataDxfId="564" dataCellStyle="Normal 2 2 2"/>
    <tableColumn id="42" name="Aged_x000a_40 years" dataDxfId="563" dataCellStyle="Normal 2 2 2"/>
    <tableColumn id="43" name="Aged_x000a_41 years" dataDxfId="562" dataCellStyle="Normal 2 2 2"/>
    <tableColumn id="44" name="Aged_x000a_42 years" dataDxfId="561" dataCellStyle="Normal 2 2 2"/>
    <tableColumn id="45" name="Aged_x000a_43 years" dataDxfId="560" dataCellStyle="Normal 2 2 2"/>
    <tableColumn id="46" name="Aged_x000a_44 years" dataDxfId="559" dataCellStyle="Normal 2 2 2"/>
    <tableColumn id="47" name="Aged_x000a_45 years" dataDxfId="558" dataCellStyle="Normal 2 2 2"/>
    <tableColumn id="48" name="Aged_x000a_46 years" dataDxfId="557" dataCellStyle="Normal 2 2 2"/>
    <tableColumn id="49" name="Aged_x000a_47 years" dataDxfId="556" dataCellStyle="Normal 2 2 2"/>
    <tableColumn id="50" name="Aged_x000a_48 years" dataDxfId="555" dataCellStyle="Normal 2 2 2"/>
    <tableColumn id="51" name="Aged_x000a_49 years" dataDxfId="554" dataCellStyle="Normal 2 2 2"/>
    <tableColumn id="52" name="Aged_x000a_50 years" dataDxfId="553" dataCellStyle="Normal 2 2 2"/>
    <tableColumn id="53" name="Aged_x000a_51 years" dataDxfId="552" dataCellStyle="Normal 2 2 2"/>
    <tableColumn id="54" name="Aged_x000a_52 years" dataDxfId="551" dataCellStyle="Normal 2 2 2"/>
    <tableColumn id="55" name="Aged_x000a_53 years" dataDxfId="550" dataCellStyle="Normal 2 2 2"/>
    <tableColumn id="56" name="Aged_x000a_54 years" dataDxfId="549" dataCellStyle="Normal 2 2 2"/>
    <tableColumn id="57" name="Aged_x000a_55 years" dataDxfId="548" dataCellStyle="Normal 2 2 2"/>
    <tableColumn id="58" name="Aged_x000a_56 years" dataDxfId="547" dataCellStyle="Normal 2 2 2"/>
    <tableColumn id="59" name="Aged_x000a_57 years" dataDxfId="546" dataCellStyle="Normal 2 2 2"/>
    <tableColumn id="61" name="Aged_x000a_58 years" dataDxfId="545" dataCellStyle="Normal 2 2 2"/>
    <tableColumn id="62" name="Aged_x000a_59 years" dataDxfId="544" dataCellStyle="Normal 2 2 2"/>
    <tableColumn id="63" name="Aged_x000a_60 years" dataDxfId="543" dataCellStyle="Normal 2 2 2"/>
    <tableColumn id="64" name="Aged_x000a_61 years" dataDxfId="542" dataCellStyle="Normal 2 2 2"/>
    <tableColumn id="65" name="Aged_x000a_62 years" dataDxfId="541" dataCellStyle="Normal 2 2 2"/>
    <tableColumn id="66" name="Aged_x000a_63 years" dataDxfId="540" dataCellStyle="Normal 2 2 2"/>
    <tableColumn id="67" name="Aged_x000a_64 years" dataDxfId="539" dataCellStyle="Normal 2 2 2"/>
    <tableColumn id="68" name="Aged_x000a_65 years" dataDxfId="538" dataCellStyle="Normal 2 2 2"/>
    <tableColumn id="69" name="Aged_x000a_66 years" dataDxfId="537" dataCellStyle="Normal 2 2 2"/>
    <tableColumn id="70" name="Aged_x000a_67 years" dataDxfId="536" dataCellStyle="Normal 2 2 2"/>
    <tableColumn id="71" name="Aged_x000a_68 years" dataDxfId="535" dataCellStyle="Normal 2 2 2"/>
    <tableColumn id="72" name="Aged_x000a_69 years" dataDxfId="534" dataCellStyle="Normal 2 2 2"/>
    <tableColumn id="73" name="Aged_x000a_70 years" dataDxfId="533" dataCellStyle="Normal 2 2 2"/>
    <tableColumn id="74" name="Aged_x000a_71 years" dataDxfId="532" dataCellStyle="Normal 2 2 2"/>
    <tableColumn id="75" name="Aged_x000a_72 years" dataDxfId="531" dataCellStyle="Normal 2 2 2"/>
    <tableColumn id="76" name="Aged_x000a_73 years" dataDxfId="530" dataCellStyle="Normal 2 2 2"/>
    <tableColumn id="77" name="Aged_x000a_74 years" dataDxfId="529" dataCellStyle="Normal 2 2 2"/>
    <tableColumn id="78" name="Aged_x000a_75 years" dataDxfId="528" dataCellStyle="Normal 2 2 2"/>
    <tableColumn id="79" name="Aged_x000a_76 years" dataDxfId="527" dataCellStyle="Normal 2 2 2"/>
    <tableColumn id="80" name="Aged_x000a_77 years" dataDxfId="526" dataCellStyle="Normal 2 2 2"/>
    <tableColumn id="81" name="Aged_x000a_78 years" dataDxfId="525" dataCellStyle="Normal 2 2 2"/>
    <tableColumn id="82" name="Aged_x000a_79 years" dataDxfId="524" dataCellStyle="Normal 2 2 2"/>
    <tableColumn id="83" name="Aged_x000a_80 years" dataDxfId="523" dataCellStyle="Normal 2 2 2"/>
    <tableColumn id="84" name="Aged_x000a_81 years" dataDxfId="522" dataCellStyle="Normal 2 2 2"/>
    <tableColumn id="85" name="Aged_x000a_82 years" dataDxfId="521" dataCellStyle="Normal 2 2 2"/>
    <tableColumn id="86" name="Aged_x000a_83 years" dataDxfId="520" dataCellStyle="Normal 2 2 2"/>
    <tableColumn id="87" name="Aged_x000a_84 years" dataDxfId="519" dataCellStyle="Normal 2 2 2"/>
    <tableColumn id="88" name="Aged_x000a_85 years" dataDxfId="518" dataCellStyle="Normal 2 2 2"/>
    <tableColumn id="89" name="Aged_x000a_86 years" dataDxfId="517" dataCellStyle="Normal 2 2 2"/>
    <tableColumn id="90" name="Aged_x000a_87 years" dataDxfId="516" dataCellStyle="Normal 2 2 2"/>
    <tableColumn id="91" name="Aged_x000a_88 years" dataDxfId="515" dataCellStyle="Normal 2 2 2"/>
    <tableColumn id="92" name="Aged_x000a_89 years" dataDxfId="514" dataCellStyle="Normal 2 2 2"/>
    <tableColumn id="93" name="Aged_x000a_90 years" dataDxfId="513" dataCellStyle="Normal 2 2 2"/>
    <tableColumn id="94" name="Aged_x000a_91 years" dataDxfId="512" dataCellStyle="Normal 2 2 2"/>
    <tableColumn id="95" name="Aged_x000a_92 years" dataDxfId="511" dataCellStyle="Normal 2 2 2"/>
    <tableColumn id="96" name="Aged_x000a_93 years" dataDxfId="510" dataCellStyle="Normal 2 2 2"/>
    <tableColumn id="97" name="Aged_x000a_94 years" dataDxfId="509" dataCellStyle="Normal 2 2 2"/>
    <tableColumn id="98" name="Aged_x000a_95 years" dataDxfId="508" dataCellStyle="Normal 2 2 2"/>
    <tableColumn id="99" name="Aged_x000a_96 years" dataDxfId="507" dataCellStyle="Normal 2 2 2"/>
    <tableColumn id="100" name="Aged_x000a_97 years" dataDxfId="506" dataCellStyle="Normal 2 2 2"/>
    <tableColumn id="101" name="Aged_x000a_98 years" dataDxfId="505" dataCellStyle="Normal 2 2 2"/>
    <tableColumn id="102" name="Aged_x000a_99 years" dataDxfId="504" dataCellStyle="Normal 2 2 2"/>
    <tableColumn id="103" name="Aged_x000a_100 years" dataDxfId="503" dataCellStyle="Normal 2 2 2"/>
    <tableColumn id="104" name="Aged_x000a_101 years" dataDxfId="502" dataCellStyle="Normal 2 2 2"/>
    <tableColumn id="105" name="Aged_x000a_102 years" dataDxfId="501" dataCellStyle="Normal 2 2 2"/>
    <tableColumn id="106" name="Aged_x000a_103 years" dataDxfId="500" dataCellStyle="Normal 2 2 2"/>
    <tableColumn id="107" name="Aged_x000a_104 years" dataDxfId="499" dataCellStyle="Normal 2 2 2"/>
    <tableColumn id="108" name="Aged_x000a_105 years and above" dataDxfId="498" dataCellStyle="Normal 2 2 2"/>
  </tableColumns>
  <tableStyleInfo showFirstColumn="0" showLastColumn="0" showRowStripes="1" showColumnStripes="0"/>
</table>
</file>

<file path=xl/tables/table12.xml><?xml version="1.0" encoding="utf-8"?>
<table xmlns="http://schemas.openxmlformats.org/spreadsheetml/2006/main" id="14" name="Table_7" displayName="Table_7" ref="A5:EL24" totalsRowShown="0" headerRowDxfId="497" dataDxfId="495" headerRowBorderDxfId="496" tableBorderDxfId="494">
  <tableColumns count="142">
    <tableColumn id="1" name="Description" dataDxfId="493"/>
    <tableColumn id="2" name="All ages   " dataDxfId="492"/>
    <tableColumn id="3" name="Aged_x000a_0 to 4 years      " dataDxfId="491"/>
    <tableColumn id="4" name="Aged _x000a_0 years" dataDxfId="490"/>
    <tableColumn id="5" name="Aged _x000a_1 years" dataDxfId="489"/>
    <tableColumn id="6" name="Aged _x000a_2 years" dataDxfId="488"/>
    <tableColumn id="7" name="Aged _x000a_3 years" dataDxfId="487"/>
    <tableColumn id="8" name="Aged _x000a_4 years" dataDxfId="486"/>
    <tableColumn id="9" name="Aged_x000a_5 to 9 years" dataDxfId="485"/>
    <tableColumn id="10" name="Aged_x000a_5 years" dataDxfId="484"/>
    <tableColumn id="11" name="Aged_x000a_6 years" dataDxfId="483"/>
    <tableColumn id="12" name="Aged_x000a_7 years" dataDxfId="482"/>
    <tableColumn id="13" name="Aged_x000a_8 years" dataDxfId="481"/>
    <tableColumn id="14" name="Aged_x000a_9 years" dataDxfId="480"/>
    <tableColumn id="15" name="Aged_x000a_10 to 14 years      " dataDxfId="479"/>
    <tableColumn id="16" name="Aged_x000a_10 years" dataDxfId="478"/>
    <tableColumn id="17" name="Aged_x000a_11 years" dataDxfId="477"/>
    <tableColumn id="18" name="Aged_x000a_12 years" dataDxfId="476"/>
    <tableColumn id="19" name="Aged_x000a_13 years" dataDxfId="475"/>
    <tableColumn id="20" name="Aged_x000a_14 years" dataDxfId="474"/>
    <tableColumn id="21" name="Aged_x000a_15 to 19 years      " dataDxfId="473"/>
    <tableColumn id="22" name="Aged_x000a_15 years" dataDxfId="472"/>
    <tableColumn id="23" name="Aged_x000a_16 years" dataDxfId="471"/>
    <tableColumn id="24" name="Aged_x000a_17 years" dataDxfId="470"/>
    <tableColumn id="25" name="Aged_x000a_18 years" dataDxfId="469"/>
    <tableColumn id="26" name="Aged_x000a_19 years" dataDxfId="468"/>
    <tableColumn id="27" name="Aged_x000a_20 to 24 years" dataDxfId="467"/>
    <tableColumn id="28" name="Aged_x000a_20 years" dataDxfId="466"/>
    <tableColumn id="29" name="Aged_x000a_21 years" dataDxfId="465"/>
    <tableColumn id="30" name="Aged_x000a_22 years" dataDxfId="464"/>
    <tableColumn id="31" name="Aged_x000a_23 years" dataDxfId="463"/>
    <tableColumn id="32" name="Aged_x000a_24 years" dataDxfId="462"/>
    <tableColumn id="33" name="Aged_x000a_25 to 29 years" dataDxfId="461"/>
    <tableColumn id="34" name="Aged_x000a_25 years" dataDxfId="460"/>
    <tableColumn id="35" name="Aged_x000a_26 years" dataDxfId="459"/>
    <tableColumn id="36" name="Aged_x000a_27 years" dataDxfId="458"/>
    <tableColumn id="37" name="Aged_x000a_28 years" dataDxfId="457"/>
    <tableColumn id="38" name="Aged_x000a_29 years" dataDxfId="456"/>
    <tableColumn id="39" name="Aged_x000a_30 to 34 years" dataDxfId="455"/>
    <tableColumn id="40" name="Aged_x000a_30 years" dataDxfId="454"/>
    <tableColumn id="41" name="Aged_x000a_31 years" dataDxfId="453"/>
    <tableColumn id="42" name="Aged_x000a_32 years" dataDxfId="452"/>
    <tableColumn id="43" name="Aged_x000a_33 years" dataDxfId="451"/>
    <tableColumn id="44" name="Aged_x000a_34 years" dataDxfId="450"/>
    <tableColumn id="45" name="Aged_x000a_35 to 39 years" dataDxfId="449"/>
    <tableColumn id="46" name="Aged_x000a_35 years" dataDxfId="448"/>
    <tableColumn id="47" name="Aged_x000a_36 years" dataDxfId="447"/>
    <tableColumn id="48" name="Aged_x000a_37 years" dataDxfId="446"/>
    <tableColumn id="49" name="Aged_x000a_38 years" dataDxfId="445"/>
    <tableColumn id="50" name="Aged_x000a_39 years" dataDxfId="444"/>
    <tableColumn id="51" name="Aged_x000a_40 to 44 years" dataDxfId="443"/>
    <tableColumn id="52" name="Aged 40 years" dataDxfId="442"/>
    <tableColumn id="53" name="Aged 41 years" dataDxfId="441"/>
    <tableColumn id="54" name="Aged 42 years" dataDxfId="440"/>
    <tableColumn id="55" name="Aged 43 years" dataDxfId="439"/>
    <tableColumn id="56" name="Aged 44 years" dataDxfId="438"/>
    <tableColumn id="57" name="Aged_x000a_45 to 49 years" dataDxfId="437"/>
    <tableColumn id="58" name="Aged 45 years" dataDxfId="436"/>
    <tableColumn id="59" name="Aged 46 years" dataDxfId="435"/>
    <tableColumn id="60" name="Aged 47 years" dataDxfId="434"/>
    <tableColumn id="61" name="Aged 48 years" dataDxfId="433"/>
    <tableColumn id="62" name="Aged 49 years" dataDxfId="432"/>
    <tableColumn id="63" name="Aged_x000a_50 to 54 years     " dataDxfId="431"/>
    <tableColumn id="64" name="Aged 50 years" dataDxfId="430"/>
    <tableColumn id="65" name="Aged 51 years" dataDxfId="429"/>
    <tableColumn id="66" name="Aged 52 years" dataDxfId="428"/>
    <tableColumn id="67" name="Aged 53 years" dataDxfId="427"/>
    <tableColumn id="68" name="Aged 54 years" dataDxfId="426"/>
    <tableColumn id="69" name="Aged_x000a_55 to 59 years      " dataDxfId="425"/>
    <tableColumn id="70" name="Aged 55 years" dataDxfId="424"/>
    <tableColumn id="71" name="Aged 56 years" dataDxfId="423"/>
    <tableColumn id="72" name="Aged 57 years" dataDxfId="422"/>
    <tableColumn id="73" name="Aged 58 years" dataDxfId="421"/>
    <tableColumn id="74" name="Aged 59 years" dataDxfId="420"/>
    <tableColumn id="75" name="Aged_x000a_60 to 64 years      " dataDxfId="419"/>
    <tableColumn id="76" name="Aged 60 years" dataDxfId="418"/>
    <tableColumn id="77" name="Aged 61 years" dataDxfId="417"/>
    <tableColumn id="78" name="Aged 62 years" dataDxfId="416"/>
    <tableColumn id="79" name="Aged 63 years" dataDxfId="415"/>
    <tableColumn id="80" name="Aged 64 years" dataDxfId="414"/>
    <tableColumn id="81" name="Aged_x000a_65 to 69 years " dataDxfId="413"/>
    <tableColumn id="82" name="Aged 65 years" dataDxfId="412"/>
    <tableColumn id="83" name="Aged 66 years" dataDxfId="411"/>
    <tableColumn id="84" name="Aged 67 years" dataDxfId="410"/>
    <tableColumn id="85" name="Aged 68 years" dataDxfId="409"/>
    <tableColumn id="86" name="Aged 69 years" dataDxfId="408"/>
    <tableColumn id="87" name="Aged_x000a_70 to 74 years" dataDxfId="407"/>
    <tableColumn id="88" name="Aged 70 years" dataDxfId="406"/>
    <tableColumn id="89" name="Aged 71 years" dataDxfId="405"/>
    <tableColumn id="90" name="Aged 72 years" dataDxfId="404"/>
    <tableColumn id="91" name="Aged 73 years" dataDxfId="403"/>
    <tableColumn id="92" name="Aged 74 years" dataDxfId="402"/>
    <tableColumn id="93" name="Aged_x000a_75 to 79 years" dataDxfId="401"/>
    <tableColumn id="94" name="Aged 75 years" dataDxfId="400"/>
    <tableColumn id="95" name="Aged 76 years" dataDxfId="399"/>
    <tableColumn id="96" name="Aged 77 years" dataDxfId="398"/>
    <tableColumn id="97" name="Aged 78 years" dataDxfId="397"/>
    <tableColumn id="98" name="Aged 79 years" dataDxfId="396"/>
    <tableColumn id="99" name="Aged_x000a_80 to 84 years" dataDxfId="395"/>
    <tableColumn id="100" name="Aged 80 years" dataDxfId="394"/>
    <tableColumn id="101" name="Aged 81 years" dataDxfId="393"/>
    <tableColumn id="102" name="Aged 82 years" dataDxfId="392"/>
    <tableColumn id="103" name="Aged 83 years" dataDxfId="391"/>
    <tableColumn id="104" name="Aged 84 years" dataDxfId="390"/>
    <tableColumn id="105" name="Aged_x000a_85 to 89 years" dataDxfId="389"/>
    <tableColumn id="106" name="Aged 85 years" dataDxfId="388"/>
    <tableColumn id="107" name="Aged 86 years" dataDxfId="387"/>
    <tableColumn id="108" name="Aged 87 years" dataDxfId="386"/>
    <tableColumn id="109" name="Aged 88 years" dataDxfId="385"/>
    <tableColumn id="110" name="Aged 89 years" dataDxfId="384"/>
    <tableColumn id="111" name="Aged_x000a_90 to 94 years" dataDxfId="383"/>
    <tableColumn id="112" name="Aged 90 years" dataDxfId="382"/>
    <tableColumn id="113" name="Aged 91 years" dataDxfId="381"/>
    <tableColumn id="114" name="Aged 92 years" dataDxfId="380"/>
    <tableColumn id="115" name="Aged 93 years" dataDxfId="379"/>
    <tableColumn id="116" name="Aged 94 years" dataDxfId="378"/>
    <tableColumn id="117" name="Aged_x000a_95 to 99 years" dataDxfId="377"/>
    <tableColumn id="118" name="Aged 95 years" dataDxfId="376"/>
    <tableColumn id="119" name="Aged 96 years" dataDxfId="375"/>
    <tableColumn id="120" name="Aged 97 years" dataDxfId="374"/>
    <tableColumn id="121" name="Aged 98 years" dataDxfId="373"/>
    <tableColumn id="122" name="Aged 99 years" dataDxfId="372"/>
    <tableColumn id="123" name="Aged_x000a_100 to 104 years" dataDxfId="371"/>
    <tableColumn id="124" name="Aged 100 years" dataDxfId="370"/>
    <tableColumn id="125" name="Aged 101 years" dataDxfId="369"/>
    <tableColumn id="126" name="Aged 102 years" dataDxfId="368"/>
    <tableColumn id="127" name="Aged 103 years" dataDxfId="367"/>
    <tableColumn id="128" name="Aged 104 years" dataDxfId="366"/>
    <tableColumn id="129" name="Aged_x000a_105 to 109 years" dataDxfId="365"/>
    <tableColumn id="130" name="Aged 105 years" dataDxfId="364"/>
    <tableColumn id="131" name="Aged 106 years" dataDxfId="363"/>
    <tableColumn id="132" name="Aged 107 years" dataDxfId="362"/>
    <tableColumn id="133" name="Aged 108 years" dataDxfId="361"/>
    <tableColumn id="134" name="Aged 109 years" dataDxfId="360"/>
    <tableColumn id="135" name="Aged_x000a_110 years and over" dataDxfId="359"/>
    <tableColumn id="136" name="Aged 110 years" dataDxfId="358"/>
    <tableColumn id="137" name="Aged 111 years" dataDxfId="357"/>
    <tableColumn id="138" name="Aged 112 years" dataDxfId="356"/>
    <tableColumn id="139" name="Aged 113 years" dataDxfId="355"/>
    <tableColumn id="140" name="Aged 114 years" dataDxfId="354"/>
    <tableColumn id="141" name="Aged 115 years" dataDxfId="353"/>
    <tableColumn id="142" name="Aged 116 years" dataDxfId="352"/>
  </tableColumns>
  <tableStyleInfo showFirstColumn="0" showLastColumn="0" showRowStripes="1" showColumnStripes="0"/>
</table>
</file>

<file path=xl/tables/table13.xml><?xml version="1.0" encoding="utf-8"?>
<table xmlns="http://schemas.openxmlformats.org/spreadsheetml/2006/main" id="15" name="Table_8a" displayName="Table_8a" ref="A6:AB34" totalsRowShown="0" headerRowDxfId="351" dataDxfId="349" headerRowBorderDxfId="350" tableBorderDxfId="348" headerRowCellStyle="Normal 2" dataCellStyle="Normal 10">
  <autoFilter ref="A6:AB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name="Year of registration" dataDxfId="347" dataCellStyle="Normal 10"/>
    <tableColumn id="2" name="All causes" dataDxfId="346" dataCellStyle="Normal 10"/>
    <tableColumn id="3" name="Malignant neoplasms of oesophagus (C15)" dataDxfId="345" dataCellStyle="Normal 10"/>
    <tableColumn id="4" name="Malignant neoplasms of stomach (C16)" dataDxfId="344" dataCellStyle="Normal 10"/>
    <tableColumn id="5" name="Malignant neoplasms of colon (C18)" dataDxfId="343" dataCellStyle="Normal 10"/>
    <tableColumn id="6" name="Malignant neoplasms of rectosigmoid (C19 to C21)" dataDxfId="342" dataCellStyle="Normal 10"/>
    <tableColumn id="7" name="Malignant neoplasms of pancreas (C25)" dataDxfId="341" dataCellStyle="Normal 10"/>
    <tableColumn id="8" name="Malignant neoplasms of trachea, bronchus, and lung (C33 to C34)" dataDxfId="340" dataCellStyle="Normal 10"/>
    <tableColumn id="9" name="Malignant melanoma of skin (C43)" dataDxfId="339" dataCellStyle="Normal 10"/>
    <tableColumn id="10" name="Other malignant neoplasms of skin (C44)" dataDxfId="338" dataCellStyle="Normal 10"/>
    <tableColumn id="11" name="Malignant neoplasms of breast (C50)" dataDxfId="337" dataCellStyle="Normal 10"/>
    <tableColumn id="12" name="Malignant neoplasms of cervix, uteri (C53)" dataDxfId="336" dataCellStyle="Normal 10"/>
    <tableColumn id="13" name="Malignant neoplasms of ovary (C61)" dataDxfId="335" dataCellStyle="Normal 10"/>
    <tableColumn id="14" name="Malignant neoplasms of prostate (C61)" dataDxfId="334" dataCellStyle="Normal 10"/>
    <tableColumn id="15" name="Malignant neoplasms of bladder (C67)" dataDxfId="333" dataCellStyle="Normal 10"/>
    <tableColumn id="16" name="Leukaemia (C91 to C95)" dataDxfId="332" dataCellStyle="Normal 10"/>
    <tableColumn id="17" name="Diabetes mellitus (E10 to E14)" dataDxfId="331" dataCellStyle="Normal 10"/>
    <tableColumn id="18" name="Dementia (F01‚ F03)" dataDxfId="330" dataCellStyle="Normal 10"/>
    <tableColumn id="19" name="Alzheimer's disease (G30)" dataDxfId="329" dataCellStyle="Normal 10"/>
    <tableColumn id="20" name="Ischaemic heart diseases (I20 to I25)" dataDxfId="328" dataCellStyle="Normal 10"/>
    <tableColumn id="21" name="Cerebrovascular diseases (I60 to I69)" dataDxfId="327" dataCellStyle="Normal 10"/>
    <tableColumn id="22" name="Pneumonia (J12 to J18)" dataDxfId="326" dataCellStyle="Normal 10"/>
    <tableColumn id="23" name="Bronchitis, emphysema, and other chronic pulmonary disease (J40 to J44)" dataDxfId="325" dataCellStyle="Normal 10"/>
    <tableColumn id="24" name="Gastric and duodenal ulcer (K25 to K27)" dataDxfId="324" dataCellStyle="Normal 10"/>
    <tableColumn id="25" name="Diseases of the liver (K70 to K77)" dataDxfId="323" dataCellStyle="Normal 10"/>
    <tableColumn id="26" name="COVID-19 (U07.1 to U07.2, U10.9)" dataDxfId="322" dataCellStyle="Normal 10"/>
    <tableColumn id="27" name="Land transport accidents (V01 to V89)" dataDxfId="321" dataCellStyle="Normal 10"/>
    <tableColumn id="28" name="Intentional self-harm and event of undetermined intent (X60 to X84, Y10 to Y34)" dataDxfId="320" dataCellStyle="Normal 10"/>
  </tableColumns>
  <tableStyleInfo showFirstColumn="0" showLastColumn="0" showRowStripes="1" showColumnStripes="0"/>
</table>
</file>

<file path=xl/tables/table14.xml><?xml version="1.0" encoding="utf-8"?>
<table xmlns="http://schemas.openxmlformats.org/spreadsheetml/2006/main" id="16" name="Table_8b" displayName="Table_8b" ref="A37:AB65" totalsRowShown="0" headerRowDxfId="319" dataDxfId="317" headerRowBorderDxfId="318" tableBorderDxfId="316" headerRowCellStyle="Normal 2" dataCellStyle="Normal 10">
  <autoFilter ref="A37:AB6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name="Year of registration" dataDxfId="315" dataCellStyle="Normal 10"/>
    <tableColumn id="2" name="All causes" dataDxfId="314" dataCellStyle="Normal 10"/>
    <tableColumn id="3" name="Malignant neoplasms of oesophagus (C15)" dataDxfId="313" dataCellStyle="Normal 10"/>
    <tableColumn id="4" name="Malignant neoplasms of stomach (C16)" dataDxfId="312" dataCellStyle="Normal 10"/>
    <tableColumn id="5" name="Malignant neoplasms of colon (C18)" dataDxfId="311" dataCellStyle="Normal 10"/>
    <tableColumn id="6" name="Malignant neoplasms of rectosigmoid (C19 to C21)" dataDxfId="310" dataCellStyle="Normal 10"/>
    <tableColumn id="7" name="Malignant neoplasms of pancreas (C25)" dataDxfId="309" dataCellStyle="Normal 10"/>
    <tableColumn id="8" name="Malignant neoplasms of trachea, bronchus, and lung (C33 to C34)" dataDxfId="308" dataCellStyle="Normal 10"/>
    <tableColumn id="9" name="Malignant melanoma of skin (C43)" dataDxfId="307" dataCellStyle="Normal 10"/>
    <tableColumn id="10" name="Other malignant neoplasms of skin (C44)" dataDxfId="306" dataCellStyle="Normal 10"/>
    <tableColumn id="11" name="Malignant neoplasms of breast (C50)" dataDxfId="305" dataCellStyle="Normal 10"/>
    <tableColumn id="12" name="Malignant neoplasms of cervix, uteri (C53)" dataDxfId="304" dataCellStyle="Normal 10"/>
    <tableColumn id="13" name="Malignant neoplasms of ovary (C61)" dataDxfId="303" dataCellStyle="Normal 10"/>
    <tableColumn id="14" name="Malignant neoplasms of prostate (C61)" dataDxfId="302" dataCellStyle="Normal 10"/>
    <tableColumn id="15" name="Malignant neoplasms of bladder (C67)" dataDxfId="301" dataCellStyle="Normal 10"/>
    <tableColumn id="16" name="Leukaemia (C91 to C95)" dataDxfId="300" dataCellStyle="Normal 10"/>
    <tableColumn id="17" name="Diabetes mellitus (E10 to E14)" dataDxfId="299" dataCellStyle="Normal 10"/>
    <tableColumn id="18" name="Dementia (F01‚ F03)" dataDxfId="298" dataCellStyle="Normal 10"/>
    <tableColumn id="19" name="Alzheimer's disease (G30)" dataDxfId="297" dataCellStyle="Normal 10"/>
    <tableColumn id="20" name="Ischaemic heart diseases (I20 to I25)" dataDxfId="296" dataCellStyle="Normal 10"/>
    <tableColumn id="21" name="Cerebrovascular diseases (I60 to I69)" dataDxfId="295" dataCellStyle="Normal 10"/>
    <tableColumn id="22" name="Pneumonia (J12 to J18)" dataDxfId="294" dataCellStyle="Normal 10"/>
    <tableColumn id="23" name="Bronchitis, emphysema, and other chronic pulmonary disease (J40 to J44)" dataDxfId="293" dataCellStyle="Normal 10"/>
    <tableColumn id="24" name="Gastric and duodenal ulcer (K25 to K27)" dataDxfId="292" dataCellStyle="Normal 10"/>
    <tableColumn id="25" name="Diseases of the liver (K70 to K77)" dataDxfId="291" dataCellStyle="Normal 10"/>
    <tableColumn id="26" name="COVID-19 (U07.1 to U07.2, U10.9)" dataDxfId="290" dataCellStyle="Normal 10"/>
    <tableColumn id="27" name="Land transport accidents (V01 to V89)" dataDxfId="289" dataCellStyle="Normal 10"/>
    <tableColumn id="28" name="Intentional self-harm and event of undetermined intent (X60 to X84, Y10 to Y34)" dataDxfId="288" dataCellStyle="Normal 10"/>
  </tableColumns>
  <tableStyleInfo showFirstColumn="0" showLastColumn="0" showRowStripes="1" showColumnStripes="0"/>
</table>
</file>

<file path=xl/tables/table15.xml><?xml version="1.0" encoding="utf-8"?>
<table xmlns="http://schemas.openxmlformats.org/spreadsheetml/2006/main" id="17" name="Table_9a" displayName="Table_9a" ref="A5:X681" totalsRowShown="0" headerRowDxfId="287" dataDxfId="285" headerRowBorderDxfId="286" tableBorderDxfId="284" headerRowCellStyle="Normal 8 2">
  <tableColumns count="24">
    <tableColumn id="1" name="ICD-10 code" dataDxfId="283"/>
    <tableColumn id="2" name="Secondary cause of death" dataDxfId="282"/>
    <tableColumn id="4" name="All ages" dataDxfId="281"/>
    <tableColumn id="5" name="Aged under 1 year" dataDxfId="280"/>
    <tableColumn id="6" name="Aged 1 to 4 years" dataDxfId="279"/>
    <tableColumn id="7" name="Aged 5 to 9 years" dataDxfId="278"/>
    <tableColumn id="8" name="Aged 10 to 14 years" dataDxfId="277"/>
    <tableColumn id="9" name="Aged 15 to 19 years" dataDxfId="276"/>
    <tableColumn id="10" name="Aged 20 to 24 years" dataDxfId="275"/>
    <tableColumn id="11" name="Aged 25 to 29 years" dataDxfId="274"/>
    <tableColumn id="12" name="Aged 30 to 34 years" dataDxfId="273"/>
    <tableColumn id="13" name="Aged 35 to 39 years" dataDxfId="272"/>
    <tableColumn id="14" name="Aged 40 to 44 years" dataDxfId="271"/>
    <tableColumn id="15" name="Aged 45 to 49 years" dataDxfId="270"/>
    <tableColumn id="16" name="Aged 50 to 54 years" dataDxfId="269"/>
    <tableColumn id="17" name="Aged 55 to 59 years" dataDxfId="268"/>
    <tableColumn id="18" name="Aged 60 to 64 years" dataDxfId="267"/>
    <tableColumn id="19" name="Aged 65 to 65 years" dataDxfId="266"/>
    <tableColumn id="20" name="Aged 70 to 74 years" dataDxfId="265"/>
    <tableColumn id="21" name="Aged 75 to 79 years" dataDxfId="264"/>
    <tableColumn id="22" name="Aged 80 to 84 years" dataDxfId="263"/>
    <tableColumn id="23" name="Aged 85 to 89 years" dataDxfId="262"/>
    <tableColumn id="24" name="Aged 90 to 94 years" dataDxfId="261"/>
    <tableColumn id="25" name="Aged 95 years and over" dataDxfId="260"/>
  </tableColumns>
  <tableStyleInfo showFirstColumn="0" showLastColumn="0" showRowStripes="1" showColumnStripes="0"/>
</table>
</file>

<file path=xl/tables/table16.xml><?xml version="1.0" encoding="utf-8"?>
<table xmlns="http://schemas.openxmlformats.org/spreadsheetml/2006/main" id="58" name="Table_9b" displayName="Table_9b" ref="A5:X681" totalsRowShown="0" headerRowDxfId="259" dataDxfId="257" headerRowBorderDxfId="258" tableBorderDxfId="256" headerRowCellStyle="Normal 8 2">
  <tableColumns count="24">
    <tableColumn id="1" name="ICD-10 code" dataDxfId="255"/>
    <tableColumn id="2" name="Secondary cause of death" dataDxfId="254"/>
    <tableColumn id="4" name="All ages" dataDxfId="253"/>
    <tableColumn id="5" name="Aged under 1 year" dataDxfId="252"/>
    <tableColumn id="6" name="Aged 1 to 4 years" dataDxfId="251"/>
    <tableColumn id="7" name="Aged 5 to 9 years" dataDxfId="250"/>
    <tableColumn id="8" name="Aged 10 to 14 years" dataDxfId="249"/>
    <tableColumn id="9" name="Aged 15 to 19 years" dataDxfId="248"/>
    <tableColumn id="10" name="Aged 20 to 24 years" dataDxfId="247"/>
    <tableColumn id="11" name="Aged 25 to 29 years" dataDxfId="246"/>
    <tableColumn id="12" name="Aged 30 to 34 years" dataDxfId="245"/>
    <tableColumn id="13" name="Aged 35 to 39 years" dataDxfId="244"/>
    <tableColumn id="14" name="Aged 40 to 44 years" dataDxfId="243"/>
    <tableColumn id="15" name="Aged 45 to 49 years" dataDxfId="242"/>
    <tableColumn id="16" name="Aged 50 to 54 years" dataDxfId="241"/>
    <tableColumn id="17" name="Aged 55 to 59 years" dataDxfId="240"/>
    <tableColumn id="18" name="Aged 60 to 64 years" dataDxfId="239"/>
    <tableColumn id="19" name="Aged 65 to 65 years" dataDxfId="238"/>
    <tableColumn id="20" name="Aged 70 to 74 years" dataDxfId="237"/>
    <tableColumn id="21" name="Aged 75 to 79 years" dataDxfId="236"/>
    <tableColumn id="22" name="Aged 80 to 84 years" dataDxfId="235"/>
    <tableColumn id="23" name="Aged 85 to 89 years" dataDxfId="234"/>
    <tableColumn id="24" name="Aged 90 to 94 years" dataDxfId="233"/>
    <tableColumn id="25" name="Aged 95 years and over" dataDxfId="232"/>
  </tableColumns>
  <tableStyleInfo showFirstColumn="0" showLastColumn="0" showRowStripes="1" showColumnStripes="0"/>
</table>
</file>

<file path=xl/tables/table17.xml><?xml version="1.0" encoding="utf-8"?>
<table xmlns="http://schemas.openxmlformats.org/spreadsheetml/2006/main" id="18" name="Table_10a1" displayName="Table_10a1" ref="A6:E49" totalsRowShown="0" dataDxfId="230" headerRowBorderDxfId="231" tableBorderDxfId="229" dataCellStyle="Normal 2">
  <autoFilter ref="A6:E49">
    <filterColumn colId="0" hiddenButton="1"/>
    <filterColumn colId="1" hiddenButton="1"/>
    <filterColumn colId="2" hiddenButton="1"/>
    <filterColumn colId="3" hiddenButton="1"/>
    <filterColumn colId="4" hiddenButton="1"/>
  </autoFilter>
  <tableColumns count="5">
    <tableColumn id="1" name="Age group" dataDxfId="228" dataCellStyle="Normal 2"/>
    <tableColumn id="2" name="ICD-10 code" dataDxfId="227" dataCellStyle="Normal 2"/>
    <tableColumn id="3" name="Leading cause" dataDxfId="226" dataCellStyle="Normal 2"/>
    <tableColumn id="4" name="Deaths" dataDxfId="225" dataCellStyle="Normal 2"/>
    <tableColumn id="5" name="Percentage of all deaths (%)" dataDxfId="224" dataCellStyle="Normal 2"/>
  </tableColumns>
  <tableStyleInfo showFirstColumn="0" showLastColumn="0" showRowStripes="1" showColumnStripes="0"/>
</table>
</file>

<file path=xl/tables/table18.xml><?xml version="1.0" encoding="utf-8"?>
<table xmlns="http://schemas.openxmlformats.org/spreadsheetml/2006/main" id="20" name="Table_10a3" displayName="Table_10a3" ref="A98:E139" totalsRowShown="0" headerRowDxfId="223" dataDxfId="221" headerRowBorderDxfId="222" tableBorderDxfId="220" headerRowCellStyle="Normal 2" dataCellStyle="Normal 2">
  <autoFilter ref="A98:E139">
    <filterColumn colId="0" hiddenButton="1"/>
    <filterColumn colId="1" hiddenButton="1"/>
    <filterColumn colId="2" hiddenButton="1"/>
    <filterColumn colId="3" hiddenButton="1"/>
    <filterColumn colId="4" hiddenButton="1"/>
  </autoFilter>
  <tableColumns count="5">
    <tableColumn id="1" name="Age group" dataDxfId="219" dataCellStyle="Normal 2"/>
    <tableColumn id="2" name="ICD-10 code" dataDxfId="218" dataCellStyle="Normal 2"/>
    <tableColumn id="3" name="Leading cause" dataDxfId="217" dataCellStyle="Normal 2"/>
    <tableColumn id="4" name="Deaths" dataDxfId="216" dataCellStyle="Normal 2"/>
    <tableColumn id="5" name="Percentage of all deaths (%)" dataDxfId="215" dataCellStyle="Normal 2"/>
  </tableColumns>
  <tableStyleInfo showFirstColumn="0" showLastColumn="0" showRowStripes="1" showColumnStripes="0"/>
</table>
</file>

<file path=xl/tables/table19.xml><?xml version="1.0" encoding="utf-8"?>
<table xmlns="http://schemas.openxmlformats.org/spreadsheetml/2006/main" id="24" name="Table_10a2" displayName="Table_10a2" ref="A52:E95" totalsRowShown="0" headerRowDxfId="214" headerRowBorderDxfId="213" tableBorderDxfId="212" headerRowCellStyle="Normal 2">
  <autoFilter ref="A52:E95">
    <filterColumn colId="0" hiddenButton="1"/>
    <filterColumn colId="1" hiddenButton="1"/>
    <filterColumn colId="2" hiddenButton="1"/>
    <filterColumn colId="3" hiddenButton="1"/>
    <filterColumn colId="4" hiddenButton="1"/>
  </autoFilter>
  <tableColumns count="5">
    <tableColumn id="1" name="Age group" dataDxfId="211" dataCellStyle="Normal 2"/>
    <tableColumn id="2" name="ICD-10 code" dataDxfId="210" dataCellStyle="Normal 2"/>
    <tableColumn id="3" name="Leading cause" dataDxfId="209" dataCellStyle="Normal 2"/>
    <tableColumn id="4" name="Deaths" dataDxfId="208" dataCellStyle="Normal 2"/>
    <tableColumn id="5" name="Percentage of all deaths (%)" dataDxfId="207" dataCellStyle="Normal 2"/>
  </tableColumns>
  <tableStyleInfo showFirstColumn="0" showLastColumn="0" showRowStripes="1" showColumnStripes="0"/>
</table>
</file>

<file path=xl/tables/table2.xml><?xml version="1.0" encoding="utf-8"?>
<table xmlns="http://schemas.openxmlformats.org/spreadsheetml/2006/main" id="13" name="Notes" displayName="Notes" ref="A5:C41" totalsRowShown="0" headerRowBorderDxfId="862" tableBorderDxfId="861">
  <autoFilter ref="A5:C41">
    <filterColumn colId="0" hiddenButton="1"/>
    <filterColumn colId="1" hiddenButton="1"/>
    <filterColumn colId="2" hiddenButton="1"/>
  </autoFilter>
  <tableColumns count="3">
    <tableColumn id="1" name="Note number" dataDxfId="860" dataCellStyle="Normal 10"/>
    <tableColumn id="2" name="Note text" dataDxfId="859"/>
    <tableColumn id="3" name="Related links" dataDxfId="858"/>
  </tableColumns>
  <tableStyleInfo showFirstColumn="0" showLastColumn="0" showRowStripes="1" showColumnStripes="0"/>
</table>
</file>

<file path=xl/tables/table20.xml><?xml version="1.0" encoding="utf-8"?>
<table xmlns="http://schemas.openxmlformats.org/spreadsheetml/2006/main" id="22" name="Table_10b2" displayName="Table_10b2" ref="A51:E93" totalsRowShown="0" headerRowDxfId="206" dataDxfId="204" headerRowBorderDxfId="205" tableBorderDxfId="203" headerRowCellStyle="Normal 2" dataCellStyle="Normal 2">
  <autoFilter ref="A51:E93">
    <filterColumn colId="0" hiddenButton="1"/>
    <filterColumn colId="1" hiddenButton="1"/>
    <filterColumn colId="2" hiddenButton="1"/>
    <filterColumn colId="3" hiddenButton="1"/>
    <filterColumn colId="4" hiddenButton="1"/>
  </autoFilter>
  <tableColumns count="5">
    <tableColumn id="1" name="Age group" dataDxfId="202" dataCellStyle="Normal 2"/>
    <tableColumn id="2" name="ICD-10 code" dataDxfId="201" dataCellStyle="Normal 2"/>
    <tableColumn id="3" name="Leading cause" dataDxfId="200" dataCellStyle="Normal 2"/>
    <tableColumn id="4" name="Deaths" dataDxfId="199" dataCellStyle="Normal 2"/>
    <tableColumn id="5" name="Percentage of all deaths (%)" dataDxfId="198" dataCellStyle="Normal 2"/>
  </tableColumns>
  <tableStyleInfo showFirstColumn="0" showLastColumn="0" showRowStripes="1" showColumnStripes="0"/>
</table>
</file>

<file path=xl/tables/table21.xml><?xml version="1.0" encoding="utf-8"?>
<table xmlns="http://schemas.openxmlformats.org/spreadsheetml/2006/main" id="23" name="Table_10b3" displayName="Table_10b3" ref="A96:E137" totalsRowShown="0" headerRowDxfId="197" headerRowBorderDxfId="196" tableBorderDxfId="195" headerRowCellStyle="Normal 2">
  <autoFilter ref="A96:E137">
    <filterColumn colId="0" hiddenButton="1"/>
    <filterColumn colId="1" hiddenButton="1"/>
    <filterColumn colId="2" hiddenButton="1"/>
    <filterColumn colId="3" hiddenButton="1"/>
    <filterColumn colId="4" hiddenButton="1"/>
  </autoFilter>
  <tableColumns count="5">
    <tableColumn id="1" name="Age group" dataDxfId="194" dataCellStyle="Normal 2"/>
    <tableColumn id="2" name="ICD-10 code" dataDxfId="193" dataCellStyle="Normal 2"/>
    <tableColumn id="3" name="Leading cause" dataDxfId="192" dataCellStyle="Normal 2"/>
    <tableColumn id="4" name="Deaths" dataDxfId="191" dataCellStyle="Normal 2"/>
    <tableColumn id="5" name="Percentage of all deaths (%)" dataDxfId="190" dataCellStyle="Normal 2"/>
  </tableColumns>
  <tableStyleInfo showFirstColumn="0" showLastColumn="0" showRowStripes="1" showColumnStripes="0"/>
</table>
</file>

<file path=xl/tables/table22.xml><?xml version="1.0" encoding="utf-8"?>
<table xmlns="http://schemas.openxmlformats.org/spreadsheetml/2006/main" id="4" name="Table_10b1" displayName="Table_10b1" ref="A6:E48" totalsRowShown="0" dataDxfId="188" headerRowBorderDxfId="189" tableBorderDxfId="187" dataCellStyle="Normal 2">
  <autoFilter ref="A6:E48">
    <filterColumn colId="0" hiddenButton="1"/>
    <filterColumn colId="1" hiddenButton="1"/>
    <filterColumn colId="2" hiddenButton="1"/>
    <filterColumn colId="3" hiddenButton="1"/>
    <filterColumn colId="4" hiddenButton="1"/>
  </autoFilter>
  <tableColumns count="5">
    <tableColumn id="1" name="Age group" dataDxfId="186" dataCellStyle="Normal 2"/>
    <tableColumn id="2" name="ICD-10 code" dataDxfId="185" dataCellStyle="Normal 2"/>
    <tableColumn id="3" name="Leading cause" dataDxfId="184" dataCellStyle="Normal 2"/>
    <tableColumn id="4" name="Deaths" dataDxfId="183" dataCellStyle="Normal 2"/>
    <tableColumn id="5" name="Percentage of all deaths (%)" dataDxfId="182" dataCellStyle="Normal 2"/>
  </tableColumns>
  <tableStyleInfo showFirstColumn="0" showLastColumn="0" showRowStripes="1" showColumnStripes="0"/>
</table>
</file>

<file path=xl/tables/table23.xml><?xml version="1.0" encoding="utf-8"?>
<table xmlns="http://schemas.openxmlformats.org/spreadsheetml/2006/main" id="27" name="Table_10c2" displayName="Table_10c2" ref="A49:E89" totalsRowShown="0" headerRowDxfId="181" dataDxfId="179" headerRowBorderDxfId="180" tableBorderDxfId="178" headerRowCellStyle="Normal 2" dataCellStyle="Normal 2">
  <autoFilter ref="A49:E89">
    <filterColumn colId="0" hiddenButton="1"/>
    <filterColumn colId="1" hiddenButton="1"/>
    <filterColumn colId="2" hiddenButton="1"/>
    <filterColumn colId="3" hiddenButton="1"/>
    <filterColumn colId="4" hiddenButton="1"/>
  </autoFilter>
  <tableColumns count="5">
    <tableColumn id="1" name="Age group" dataDxfId="177" dataCellStyle="Normal 2"/>
    <tableColumn id="2" name="ICD-10 code" dataDxfId="176" dataCellStyle="Normal 2"/>
    <tableColumn id="3" name="Leading cause" dataDxfId="175" dataCellStyle="Normal 2"/>
    <tableColumn id="4" name="Deaths" dataDxfId="174" dataCellStyle="Normal 2"/>
    <tableColumn id="5" name="Percentage of all deaths (%)" dataDxfId="173" dataCellStyle="Normal 2"/>
  </tableColumns>
  <tableStyleInfo showFirstColumn="0" showLastColumn="0" showRowStripes="1" showColumnStripes="0"/>
</table>
</file>

<file path=xl/tables/table24.xml><?xml version="1.0" encoding="utf-8"?>
<table xmlns="http://schemas.openxmlformats.org/spreadsheetml/2006/main" id="2" name="Table_10c1" displayName="Table_10c1" ref="A6:E46" totalsRowShown="0" dataDxfId="171" headerRowBorderDxfId="172" tableBorderDxfId="170" dataCellStyle="Normal 2">
  <autoFilter ref="A6:E46">
    <filterColumn colId="0" hiddenButton="1"/>
    <filterColumn colId="1" hiddenButton="1"/>
    <filterColumn colId="2" hiddenButton="1"/>
    <filterColumn colId="3" hiddenButton="1"/>
    <filterColumn colId="4" hiddenButton="1"/>
  </autoFilter>
  <tableColumns count="5">
    <tableColumn id="1" name="Age group" dataDxfId="169" dataCellStyle="Normal 2"/>
    <tableColumn id="2" name="ICD-10 code" dataDxfId="168" dataCellStyle="Normal 2"/>
    <tableColumn id="3" name="Leading cause" dataDxfId="167" dataCellStyle="Normal 2"/>
    <tableColumn id="4" name="Deaths" dataDxfId="166" dataCellStyle="Normal 2"/>
    <tableColumn id="5" name="Percentage of all deaths (%)" dataDxfId="165" dataCellStyle="Normal 2"/>
  </tableColumns>
  <tableStyleInfo showFirstColumn="0" showLastColumn="0" showRowStripes="1" showColumnStripes="0"/>
</table>
</file>

<file path=xl/tables/table25.xml><?xml version="1.0" encoding="utf-8"?>
<table xmlns="http://schemas.openxmlformats.org/spreadsheetml/2006/main" id="3" name="Table_10c3" displayName="Table_10c3" ref="A92:E132" totalsRowShown="0" headerRowDxfId="164" dataDxfId="162" headerRowBorderDxfId="163" tableBorderDxfId="161" headerRowCellStyle="Normal 2" dataCellStyle="Normal 2">
  <autoFilter ref="A92:E132">
    <filterColumn colId="0" hiddenButton="1"/>
    <filterColumn colId="1" hiddenButton="1"/>
    <filterColumn colId="2" hiddenButton="1"/>
    <filterColumn colId="3" hiddenButton="1"/>
    <filterColumn colId="4" hiddenButton="1"/>
  </autoFilter>
  <tableColumns count="5">
    <tableColumn id="1" name="Age group" dataDxfId="160" dataCellStyle="Normal 2"/>
    <tableColumn id="2" name="ICD-10 code" dataDxfId="159" dataCellStyle="Normal 2"/>
    <tableColumn id="3" name="Leading cause" dataDxfId="158" dataCellStyle="Normal 2"/>
    <tableColumn id="4" name="Deaths" dataDxfId="157" dataCellStyle="Normal 2"/>
    <tableColumn id="5" name="Percentage of all deaths (%)" dataDxfId="156" dataCellStyle="Normal 2"/>
  </tableColumns>
  <tableStyleInfo showFirstColumn="0" showLastColumn="0" showRowStripes="1" showColumnStripes="0"/>
</table>
</file>

<file path=xl/tables/table26.xml><?xml version="1.0" encoding="utf-8"?>
<table xmlns="http://schemas.openxmlformats.org/spreadsheetml/2006/main" id="28" name="Table_11a" displayName="Table_11a" ref="A5:M175" totalsRowShown="0" headerRowDxfId="155" dataDxfId="153" headerRowBorderDxfId="154" tableBorderDxfId="152">
  <autoFilter ref="A5:M1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ICD-10 code" dataDxfId="151" totalsRowDxfId="150" dataCellStyle="Normal 2"/>
    <tableColumn id="2" name="ICD-10 chapter" dataDxfId="149" totalsRowDxfId="148" dataCellStyle="Normal 2"/>
    <tableColumn id="3" name="Age group" dataDxfId="147" totalsRowDxfId="146" dataCellStyle="Normal 2"/>
    <tableColumn id="4" name="Total deaths" dataDxfId="145" totalsRowDxfId="144" dataCellStyle="Normal 2"/>
    <tableColumn id="5" name="Private Homes" dataDxfId="143" totalsRowDxfId="142" dataCellStyle="Normal 2"/>
    <tableColumn id="6" name="Local authority care homes" dataDxfId="141" totalsRowDxfId="140" dataCellStyle="Normal 2"/>
    <tableColumn id="7" name="Non-local authority care homes" dataDxfId="139" totalsRowDxfId="138" dataCellStyle="Normal 2"/>
    <tableColumn id="8" name="NHS hospices" dataDxfId="137" totalsRowDxfId="136" dataCellStyle="Normal 2"/>
    <tableColumn id="9" name="Non-NHS hospices" dataDxfId="135" totalsRowDxfId="134" dataCellStyle="Normal 2"/>
    <tableColumn id="10" name="NHS hospitals" dataDxfId="133" totalsRowDxfId="132" dataCellStyle="Normal 2"/>
    <tableColumn id="11" name="Non-NHS hospitals" dataDxfId="131" totalsRowDxfId="130" dataCellStyle="Normal 2"/>
    <tableColumn id="12" name="Other communal establishments" dataDxfId="129" totalsRowDxfId="128" dataCellStyle="Normal 2"/>
    <tableColumn id="13" name="Elsewhere" dataDxfId="127" totalsRowDxfId="126" dataCellStyle="Normal 2"/>
  </tableColumns>
  <tableStyleInfo showFirstColumn="0" showLastColumn="0" showRowStripes="1" showColumnStripes="0"/>
</table>
</file>

<file path=xl/tables/table27.xml><?xml version="1.0" encoding="utf-8"?>
<table xmlns="http://schemas.openxmlformats.org/spreadsheetml/2006/main" id="88" name="Table_11b" displayName="Table_11b" ref="A5:M175" totalsRowShown="0" headerRowDxfId="125" dataDxfId="123" headerRowBorderDxfId="124" tableBorderDxfId="122">
  <autoFilter ref="A5:M1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ICD-10 code" dataDxfId="121"/>
    <tableColumn id="2" name="ICD-10 chapter" dataDxfId="120"/>
    <tableColumn id="3" name="Age group" dataDxfId="119"/>
    <tableColumn id="4" name="Total deaths" dataDxfId="118"/>
    <tableColumn id="5" name="Private Homes" dataDxfId="117"/>
    <tableColumn id="6" name="Local authority care homes" dataDxfId="116"/>
    <tableColumn id="7" name="Non-local authority care homes" dataDxfId="115"/>
    <tableColumn id="8" name="NHS hospices" dataDxfId="114"/>
    <tableColumn id="9" name="Non-NHS hospices" dataDxfId="113"/>
    <tableColumn id="10" name="NHS hospitals" dataDxfId="112"/>
    <tableColumn id="11" name="Non-NHS hospitals" dataDxfId="111"/>
    <tableColumn id="12" name="Other communal establishments" dataDxfId="110"/>
    <tableColumn id="13" name="Elsewhere" dataDxfId="109"/>
  </tableColumns>
  <tableStyleInfo showFirstColumn="0" showLastColumn="0" showRowStripes="1" showColumnStripes="0"/>
</table>
</file>

<file path=xl/tables/table28.xml><?xml version="1.0" encoding="utf-8"?>
<table xmlns="http://schemas.openxmlformats.org/spreadsheetml/2006/main" id="30" name="Table_12a" displayName="Table_12a" ref="A6:U26" totalsRowShown="0" headerRowDxfId="108" dataDxfId="106" headerRowBorderDxfId="107" tableBorderDxfId="105" headerRowCellStyle="Normal 11">
  <autoFilter ref="A6:U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Area code" dataDxfId="104"/>
    <tableColumn id="2" name="Area of usual residence" dataDxfId="103"/>
    <tableColumn id="3" name="Total deaths" dataDxfId="102"/>
    <tableColumn id="4" name="Private homes_x000a_(Number)" dataDxfId="101"/>
    <tableColumn id="5" name="Local authority care homes_x000a_(Number)" dataDxfId="100"/>
    <tableColumn id="6" name="Non-local authority care homes_x000a_(Number)" dataDxfId="99"/>
    <tableColumn id="7" name="NHS hospices_x000a_(Number)" dataDxfId="98"/>
    <tableColumn id="8" name="Non-NHS hospices_x000a_(Number)" dataDxfId="97"/>
    <tableColumn id="9" name="NHS hospitals_x000a_(Number)" dataDxfId="96"/>
    <tableColumn id="10" name="Non-NHS hospitals_x000a_(Number)" dataDxfId="95"/>
    <tableColumn id="11" name="Other communal establishments_x000a_(Number)" dataDxfId="94"/>
    <tableColumn id="12" name="Elsewhere_x000a_(Number)" dataDxfId="93"/>
    <tableColumn id="13" name="Private homes_x000a_(Percentage)" dataDxfId="92"/>
    <tableColumn id="14" name="Local authority care homes_x000a_(Percentage)" dataDxfId="91"/>
    <tableColumn id="15" name="Non-local authority care homes_x000a_(Percentage)" dataDxfId="90"/>
    <tableColumn id="16" name="NHS hospices_x000a_(Percentage)" dataDxfId="89"/>
    <tableColumn id="17" name="Non-NHS hospices_x000a_(Percentage)" dataDxfId="88"/>
    <tableColumn id="18" name="NHS hospitals_x000a_(Percentage)" dataDxfId="87"/>
    <tableColumn id="19" name="Non-NHS hospitals_x000a_(Percentage)" dataDxfId="86"/>
    <tableColumn id="20" name="Other communal establishments_x000a_(Percentage)" dataDxfId="85"/>
    <tableColumn id="21" name="Elsewhere_x000a_(Percentage)" dataDxfId="84"/>
  </tableColumns>
  <tableStyleInfo showFirstColumn="0" showLastColumn="0" showRowStripes="1" showColumnStripes="0"/>
</table>
</file>

<file path=xl/tables/table29.xml><?xml version="1.0" encoding="utf-8"?>
<table xmlns="http://schemas.openxmlformats.org/spreadsheetml/2006/main" id="31" name="Table_12b" displayName="Table_12b" ref="A29:U49" totalsRowShown="0" headerRowDxfId="83" dataDxfId="81" headerRowBorderDxfId="82" tableBorderDxfId="80" headerRowCellStyle="Normal 11">
  <autoFilter ref="A29:U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Area code" dataDxfId="79"/>
    <tableColumn id="2" name="Area of usual residence" dataDxfId="78"/>
    <tableColumn id="3" name="Total deaths" dataDxfId="77"/>
    <tableColumn id="4" name="Private homes_x000a_(Number)" dataDxfId="76"/>
    <tableColumn id="5" name="Local authority care homes_x000a_(Number)" dataDxfId="75"/>
    <tableColumn id="6" name="Non-local authority care homes_x000a_(Number)" dataDxfId="74"/>
    <tableColumn id="7" name="NHS hospices_x000a_(Number)" dataDxfId="73"/>
    <tableColumn id="8" name="Non-NHS hospices_x000a_(Number)" dataDxfId="72"/>
    <tableColumn id="9" name="NHS hospitals_x000a_(Number)" dataDxfId="71"/>
    <tableColumn id="10" name="Non-NHS hospitals_x000a_(Number)" dataDxfId="70"/>
    <tableColumn id="11" name="Other communal establishments_x000a_(Number)" dataDxfId="69"/>
    <tableColumn id="12" name="Elsewhere_x000a_(Number)" dataDxfId="68"/>
    <tableColumn id="13" name="Private homes_x000a_(Percentage)" dataDxfId="67"/>
    <tableColumn id="14" name="Local authority care homes_x000a_(Percentage)" dataDxfId="66"/>
    <tableColumn id="15" name="Non-local authority care homes_x000a_(Percentage)" dataDxfId="65"/>
    <tableColumn id="16" name="NHS hospices_x000a_(Percentage)" dataDxfId="64"/>
    <tableColumn id="17" name="Non-NHS hospices_x000a_(Percentage)" dataDxfId="63"/>
    <tableColumn id="18" name="NHS hospitals_x000a_(Percentage)" dataDxfId="62"/>
    <tableColumn id="19" name="Non-NHS hospitals_x000a_(Percentage)" dataDxfId="61"/>
    <tableColumn id="20" name="Other communal establishments_x000a_(Percentage)" dataDxfId="60"/>
    <tableColumn id="21" name="Elsewhere_x000a_(Percentage)" dataDxfId="59"/>
  </tableColumns>
  <tableStyleInfo showFirstColumn="0" showLastColumn="0" showRowStripes="1" showColumnStripes="0"/>
</table>
</file>

<file path=xl/tables/table3.xml><?xml version="1.0" encoding="utf-8"?>
<table xmlns="http://schemas.openxmlformats.org/spreadsheetml/2006/main" id="5" name="Table_1a" displayName="Table_1a" ref="A5:P189" totalsRowShown="0" headerRowDxfId="857" dataDxfId="855" headerRowBorderDxfId="856" tableBorderDxfId="854" headerRowCellStyle="Normal 10" dataCellStyle="Normal 10">
  <tableColumns count="16">
    <tableColumn id="1" name="Year of registration" dataDxfId="853" dataCellStyle="Normal 10"/>
    <tableColumn id="5" name="Persons_x000a_(Deaths)" dataDxfId="852" dataCellStyle="Normal 2 2 2"/>
    <tableColumn id="6" name="Persons_x000a_(ASMR)" dataDxfId="851" dataCellStyle="Normal 10"/>
    <tableColumn id="7" name="Persons_x000a_(Lower CL)" dataDxfId="850" dataCellStyle="Normal 10"/>
    <tableColumn id="20" name="Persons_x000a_(Upper CL)" dataDxfId="849" dataCellStyle="Normal 10"/>
    <tableColumn id="21" name="Persons_x000a_(Crude mortality rate)" dataDxfId="848" dataCellStyle="Normal 2 2 2"/>
    <tableColumn id="3" name="Males_x000a_(Deaths)" dataDxfId="847" dataCellStyle="Normal 10"/>
    <tableColumn id="11" name="Males_x000a_(ASMR)" dataDxfId="846" dataCellStyle="Normal 10"/>
    <tableColumn id="12" name="Males_x000a_(Lower CL)" dataDxfId="845" dataCellStyle="Normal 10"/>
    <tableColumn id="13" name="Males_x000a_(Upper CL)" dataDxfId="844" dataCellStyle="Normal 10"/>
    <tableColumn id="18" name="Males_x000a_(Crude mortality rate)" dataDxfId="843" dataCellStyle="Normal 10"/>
    <tableColumn id="4" name="Females_x000a_(Deaths)" dataDxfId="842" dataCellStyle="Normal 10"/>
    <tableColumn id="14" name="Females_x000a_(ASMR)" dataDxfId="841" dataCellStyle="Normal 10"/>
    <tableColumn id="15" name="Females_x000a_(Lower CL)" dataDxfId="840" dataCellStyle="Normal 10"/>
    <tableColumn id="16" name="Females_x000a_(Upper CL)" dataDxfId="839" dataCellStyle="Normal 10"/>
    <tableColumn id="19" name="Females_x000a_(Crude mortality rate)" dataDxfId="838" dataCellStyle="Normal 10"/>
  </tableColumns>
  <tableStyleInfo showFirstColumn="0" showLastColumn="0" showRowStripes="1" showColumnStripes="0"/>
</table>
</file>

<file path=xl/tables/table30.xml><?xml version="1.0" encoding="utf-8"?>
<table xmlns="http://schemas.openxmlformats.org/spreadsheetml/2006/main" id="32" name="Table_12c" displayName="Table_12c" ref="A52:U72" totalsRowShown="0" headerRowDxfId="58" dataDxfId="56" headerRowBorderDxfId="57" tableBorderDxfId="55" headerRowCellStyle="Normal 11">
  <autoFilter ref="A52:U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Area code" dataDxfId="54"/>
    <tableColumn id="2" name="Area of usual residence" dataDxfId="53"/>
    <tableColumn id="3" name="Total deaths" dataDxfId="52"/>
    <tableColumn id="4" name="Private homes_x000a_(Number)" dataDxfId="51"/>
    <tableColumn id="5" name="Local authority care homes_x000a_(Number)" dataDxfId="50"/>
    <tableColumn id="6" name="Non-local authority care homes_x000a_(Number)" dataDxfId="49"/>
    <tableColumn id="7" name="NHS hospices_x000a_(Number)" dataDxfId="48"/>
    <tableColumn id="8" name="Non-NHS hospices_x000a_(Number)" dataDxfId="47"/>
    <tableColumn id="9" name="NHS hospitals_x000a_(Number)" dataDxfId="46"/>
    <tableColumn id="10" name="Non-NHS hospitals_x000a_(Number)" dataDxfId="45"/>
    <tableColumn id="11" name="Other communal establishments_x000a_(Number)" dataDxfId="44"/>
    <tableColumn id="12" name="Elsewhere_x000a_(Number)" dataDxfId="43"/>
    <tableColumn id="13" name="Private homes_x000a_(Percentage)" dataDxfId="42"/>
    <tableColumn id="14" name="Local authority care homes_x000a_(Percentage)" dataDxfId="41"/>
    <tableColumn id="15" name="Non-local authority care homes_x000a_(Percentage)" dataDxfId="40"/>
    <tableColumn id="16" name="NHS hospices_x000a_(Percentage)" dataDxfId="39"/>
    <tableColumn id="17" name="Non-NHS hospices_x000a_(Percentage)" dataDxfId="38"/>
    <tableColumn id="18" name="NHS hospitals_x000a_(Percentage)" dataDxfId="37"/>
    <tableColumn id="19" name="Non-NHS hospitals_x000a_(Percentage)" dataDxfId="36"/>
    <tableColumn id="20" name="Other communal establishments_x000a_(Percentage)" dataDxfId="35"/>
    <tableColumn id="21" name="Elsewhere_x000a_(Percentage)" dataDxfId="34"/>
  </tableColumns>
  <tableStyleInfo showFirstColumn="0" showLastColumn="0" showRowStripes="1" showColumnStripes="0"/>
</table>
</file>

<file path=xl/tables/table31.xml><?xml version="1.0" encoding="utf-8"?>
<table xmlns="http://schemas.openxmlformats.org/spreadsheetml/2006/main" id="33" name="Table_13a" displayName="Table_13a" ref="A6:M46" totalsRowShown="0" headerRowDxfId="33" dataDxfId="31" headerRowBorderDxfId="32" tableBorderDxfId="30" headerRowCellStyle="Normal 10" dataCellStyle="Normal 10">
  <autoFilter ref="A6:M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ICD-10 Code" dataDxfId="29" dataCellStyle="Normal 10"/>
    <tableColumn id="2" name="Underlying cause" dataDxfId="28" dataCellStyle="Normal 10"/>
    <tableColumn id="3" name="Total deaths" dataDxfId="27" dataCellStyle="Normal 10"/>
    <tableColumn id="4" name="Crude mortality rate_x000a_(All ages, per 100,000 population)" dataDxfId="26" dataCellStyle="Normal 10"/>
    <tableColumn id="5" name="Mean age at death_x000a_(All ages)" dataDxfId="25" dataCellStyle="Normal 10"/>
    <tableColumn id="6" name="Years of life lost, persons aged 16 to 64 years_x000a_(Thousands)" dataDxfId="24" dataCellStyle="Normal 10"/>
    <tableColumn id="7" name="Crude mortality rate, persons aged 16 to 64 years  (per 100,000 population)" dataDxfId="23" dataCellStyle="Normal 10"/>
    <tableColumn id="8" name="Years of life lost, persons aged under 65 years_x000a_(Thousands)" dataDxfId="22" dataCellStyle="Normal 10"/>
    <tableColumn id="9" name="Crude mortality rate, persons aged under 65 years_x000a_(per 100,000 population)" dataDxfId="21" dataCellStyle="Normal 10"/>
    <tableColumn id="10" name="Years of life lost, persons aged under 75 years_x000a_(Thousands)" dataDxfId="20" dataCellStyle="Normal 10"/>
    <tableColumn id="11" name="Crude mortality rate, persons aged under 75 years_x000a_(per 100,000 population)" dataDxfId="19" dataCellStyle="Normal 10"/>
    <tableColumn id="12" name="Years of life lost, persons aged under 85 years_x000a_(Thousands)" dataDxfId="18" dataCellStyle="Normal 10"/>
    <tableColumn id="13" name="Crude mortality rate, persons aged under 85 years_x000a_(per 100,000 population)" dataDxfId="17" dataCellStyle="Normal 10"/>
  </tableColumns>
  <tableStyleInfo showFirstColumn="0" showLastColumn="0" showRowStripes="1" showColumnStripes="0"/>
</table>
</file>

<file path=xl/tables/table32.xml><?xml version="1.0" encoding="utf-8"?>
<table xmlns="http://schemas.openxmlformats.org/spreadsheetml/2006/main" id="34" name="Table_13b" displayName="Table_13b" ref="A49:M89" totalsRowShown="0" headerRowDxfId="16" dataDxfId="14" headerRowBorderDxfId="15" tableBorderDxfId="13" headerRowCellStyle="Normal 10" dataCellStyle="Normal 10">
  <autoFilter ref="A49:M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ICD-10 Code" dataDxfId="12" dataCellStyle="Normal 10"/>
    <tableColumn id="2" name="Underlying cause" dataDxfId="11" dataCellStyle="Normal 10"/>
    <tableColumn id="3" name="Total deaths" dataDxfId="10" dataCellStyle="Normal 10"/>
    <tableColumn id="4" name="Crude mortality rate_x000a_(All ages)" dataDxfId="9" dataCellStyle="Normal 10"/>
    <tableColumn id="5" name="Mean age at death_x000a_(All ages)" dataDxfId="8" dataCellStyle="Normal 10"/>
    <tableColumn id="6" name="Years of life lost, persons aged 16 to 64 years_x000a_(Thousands)" dataDxfId="7" dataCellStyle="Normal 10"/>
    <tableColumn id="7" name="Crude mortality rate, persons aged 16 to 64 years" dataDxfId="6" dataCellStyle="Normal 10"/>
    <tableColumn id="8" name="Years of life lost, persons aged under 65 years_x000a_(Thousands)" dataDxfId="5" dataCellStyle="Normal 10"/>
    <tableColumn id="9" name="Crude mortality rate, persons aged under 65 years_x000a_(Thousands)" dataDxfId="4" dataCellStyle="Normal 10"/>
    <tableColumn id="10" name="Years of life lost, persons aged under 75 years_x000a_(Thousands)" dataDxfId="3" dataCellStyle="Normal 10"/>
    <tableColumn id="11" name="Crude mortality rate, persons aged under 75 years_x000a_(Thousands)" dataDxfId="2" dataCellStyle="Normal 10"/>
    <tableColumn id="12" name="Years of life lost, persons aged under 85 years_x000a_(Thousands)" dataDxfId="1" dataCellStyle="Normal 10"/>
    <tableColumn id="13" name="Crude mortality rate, persons aged under 85 years_x000a_(Thousands)" dataDxfId="0" dataCellStyle="Normal 10"/>
  </tableColumns>
  <tableStyleInfo showFirstColumn="0" showLastColumn="0" showRowStripes="1" showColumnStripes="0"/>
</table>
</file>

<file path=xl/tables/table4.xml><?xml version="1.0" encoding="utf-8"?>
<table xmlns="http://schemas.openxmlformats.org/spreadsheetml/2006/main" id="6" name="Table_1b" displayName="Table_1b" ref="A5:G189" totalsRowShown="0" headerRowDxfId="837" dataDxfId="835" headerRowBorderDxfId="836" tableBorderDxfId="834" headerRowCellStyle="Normal 10" dataCellStyle="Normal 10">
  <tableColumns count="7">
    <tableColumn id="1" name="Year of registration" dataDxfId="833" dataCellStyle="Normal 10"/>
    <tableColumn id="5" name="Infant deaths_x000a_(Under 1 year)" dataDxfId="832" dataCellStyle="Normal 2 2"/>
    <tableColumn id="20" name="Infant mortality rate_x000a_(per 1,000 live births)" dataDxfId="831" dataCellStyle="Normal 2 2"/>
    <tableColumn id="6" name="Neonatal deaths_x000a_(Under 4 weeks)" dataDxfId="830" dataCellStyle="Normal 10"/>
    <tableColumn id="21" name="Neonatal mortality rate_x000a_(per 1,000 live births)" dataDxfId="829" dataCellStyle="Normal 2 2"/>
    <tableColumn id="7" name="Stillbirths" dataDxfId="828" dataCellStyle="Normal 10"/>
    <tableColumn id="22" name="Stillbirth rate_x000a_(per 1,000 live births)" dataDxfId="827" dataCellStyle="Normal 10"/>
  </tableColumns>
  <tableStyleInfo showFirstColumn="0" showLastColumn="0" showRowStripes="1" showColumnStripes="0"/>
</table>
</file>

<file path=xl/tables/table5.xml><?xml version="1.0" encoding="utf-8"?>
<table xmlns="http://schemas.openxmlformats.org/spreadsheetml/2006/main" id="7" name="Table_2a" displayName="Table_2a" ref="A5:O387" totalsRowShown="0" headerRowDxfId="826" dataDxfId="824" headerRowBorderDxfId="825" tableBorderDxfId="823">
  <tableColumns count="15">
    <tableColumn id="1" name="Area code" dataDxfId="822"/>
    <tableColumn id="2" name="Area of usual residence" dataDxfId="821"/>
    <tableColumn id="3" name="Geography level" dataDxfId="820"/>
    <tableColumn id="4" name="Persons_x000a_(Deaths)" dataDxfId="819"/>
    <tableColumn id="7" name="Persons_x000a_(ASMR)" dataDxfId="818"/>
    <tableColumn id="8" name="Persons_x000a_(Lower CL)" dataDxfId="817"/>
    <tableColumn id="9" name="Persons_x000a_(Upper CL)" dataDxfId="816"/>
    <tableColumn id="5" name="Males_x000a_(Deaths)" dataDxfId="815"/>
    <tableColumn id="10" name="Males_x000a_(ASMR)" dataDxfId="814"/>
    <tableColumn id="11" name="Males_x000a_(Lower CL)" dataDxfId="813"/>
    <tableColumn id="12" name="Males_x000a_(Upper CL)" dataDxfId="812"/>
    <tableColumn id="6" name="Females_x000a_(Deaths)" dataDxfId="811"/>
    <tableColumn id="13" name="Females_x000a_(ASMR)" dataDxfId="810"/>
    <tableColumn id="14" name="Females_x000a_(Lower CL)" dataDxfId="809"/>
    <tableColumn id="15" name="Females_x000a_(Upper CL)" dataDxfId="808"/>
  </tableColumns>
  <tableStyleInfo showFirstColumn="0" showLastColumn="0" showRowStripes="1" showColumnStripes="0"/>
</table>
</file>

<file path=xl/tables/table6.xml><?xml version="1.0" encoding="utf-8"?>
<table xmlns="http://schemas.openxmlformats.org/spreadsheetml/2006/main" id="8" name="Table_2b" displayName="Table_2b" ref="A5:M387" totalsRowShown="0" headerRowDxfId="807" dataDxfId="805" headerRowBorderDxfId="806" tableBorderDxfId="804">
  <tableColumns count="13">
    <tableColumn id="1" name="Area code" dataDxfId="803"/>
    <tableColumn id="2" name="Area of usual residence" dataDxfId="802"/>
    <tableColumn id="3" name="Geography level" dataDxfId="801"/>
    <tableColumn id="16" name="Live births" dataDxfId="800"/>
    <tableColumn id="17" name="Stillbirths" dataDxfId="799"/>
    <tableColumn id="18" name="Perinatal _x000a_(Deaths)" dataDxfId="798"/>
    <tableColumn id="22" name="Crude perinatal mortality rates _x000a_(per 1,000 live births and stillbirths)" dataDxfId="797"/>
    <tableColumn id="19" name="Neonatal_x000a_(Deaths)" dataDxfId="796"/>
    <tableColumn id="23" name="Crude neonatal mortality rates_x000a_(per 1,000 live births)" dataDxfId="795"/>
    <tableColumn id="20" name="Postneonatal_x000a_(Deaths)" dataDxfId="794"/>
    <tableColumn id="24" name="Crude postneonatal mortality rates_x000a_(per 1,000 live births)" dataDxfId="793"/>
    <tableColumn id="21" name="Infant_x000a_(Deaths)" dataDxfId="792"/>
    <tableColumn id="25" name="Crude infant mortality rates_x000a_(per 1,000 live births)" dataDxfId="791"/>
  </tableColumns>
  <tableStyleInfo showFirstColumn="0" showLastColumn="0" showRowStripes="1" showColumnStripes="0"/>
</table>
</file>

<file path=xl/tables/table7.xml><?xml version="1.0" encoding="utf-8"?>
<table xmlns="http://schemas.openxmlformats.org/spreadsheetml/2006/main" id="9" name="Table_3" displayName="Table_3" ref="A5:M33" totalsRowShown="0" headerRowDxfId="790" dataDxfId="788" headerRowBorderDxfId="789" tableBorderDxfId="787" headerRowCellStyle="Normal 10">
  <tableColumns count="13">
    <tableColumn id="1" name="Year of registration" dataDxfId="786"/>
    <tableColumn id="2" name="England and Wales_x000a_(Deaths)" dataDxfId="785"/>
    <tableColumn id="3" name="England and Wales_x000a_(ASMR)" dataDxfId="784"/>
    <tableColumn id="4" name="England and Wales_x000a_(Lower CL)" dataDxfId="783"/>
    <tableColumn id="5" name="England and Wales_x000a_(Upper CL)" dataDxfId="782"/>
    <tableColumn id="6" name="England_x000a_(Deaths)" dataDxfId="781"/>
    <tableColumn id="7" name="England_x000a_(ASMR)" dataDxfId="780"/>
    <tableColumn id="8" name="England_x000a_(Lower CL)" dataDxfId="779"/>
    <tableColumn id="9" name="England_x000a_(Upper CL)" dataDxfId="778"/>
    <tableColumn id="10" name="Wales_x000a_(Deaths)" dataDxfId="777"/>
    <tableColumn id="11" name="Wales_x000a_(ASMR)" dataDxfId="776"/>
    <tableColumn id="12" name="Wales_x000a_(Lower CL)" dataDxfId="775"/>
    <tableColumn id="13" name="Wales_x000a_(Upper CL)" dataDxfId="774"/>
  </tableColumns>
  <tableStyleInfo showFirstColumn="0" showLastColumn="0" showRowStripes="1" showColumnStripes="0"/>
</table>
</file>

<file path=xl/tables/table8.xml><?xml version="1.0" encoding="utf-8"?>
<table xmlns="http://schemas.openxmlformats.org/spreadsheetml/2006/main" id="10" name="Table_4a" displayName="Table_4a" ref="A6:V19" totalsRowShown="0" headerRowDxfId="773" dataDxfId="771" headerRowBorderDxfId="772" tableBorderDxfId="770" headerRowCellStyle="Normal 5" dataCellStyle="Normal 5">
  <tableColumns count="22">
    <tableColumn id="1" name="Year of registration" dataDxfId="769" dataCellStyle="Normal 5"/>
    <tableColumn id="2" name="All ages_x000a_(ASMR)" dataDxfId="768" dataCellStyle="Normal 5"/>
    <tableColumn id="4" name="Aged under 1_x000a_(Age-specific mortality rate)_x000a_" dataDxfId="767" dataCellStyle="Normal 5"/>
    <tableColumn id="5" name="Aged 1 to 4_x000a_(Age-specific mortality rate)_x000a_" dataDxfId="766" dataCellStyle="Normal 5"/>
    <tableColumn id="6" name="Aged 5 to 9_x000a_(Age-specific mortality rate)" dataDxfId="765" dataCellStyle="Normal 5"/>
    <tableColumn id="7" name="Aged 10 to 14_x000a_(Age-specific mortality rate)" dataDxfId="764" dataCellStyle="Normal 5"/>
    <tableColumn id="8" name="Aged 15 to 19_x000a_(Age-specific mortality rate)" dataDxfId="763" dataCellStyle="Normal 5"/>
    <tableColumn id="9" name="Aged 20 to 24_x000a_(Age-specific mortality rate)" dataDxfId="762" dataCellStyle="Normal 5"/>
    <tableColumn id="10" name="Aged 25 to 29_x000a_(Age-specific mortality rate)" dataDxfId="761" dataCellStyle="Normal 5"/>
    <tableColumn id="11" name="Aged 30 to 34_x000a_(Age-specific mortality rate)" dataDxfId="760" dataCellStyle="Normal 5"/>
    <tableColumn id="12" name="Aged 35 to 39_x000a_(Age-specific mortality rate)" dataDxfId="759" dataCellStyle="Normal 5"/>
    <tableColumn id="13" name="Aged 40 to 44_x000a_(Age-specific mortality rate)" dataDxfId="758" dataCellStyle="Normal 5"/>
    <tableColumn id="14" name="Aged 45 to 49_x000a_(Age-specific mortality rate)" dataDxfId="757" dataCellStyle="Normal 5"/>
    <tableColumn id="15" name="Aged 50 to 54_x000a_(Age-specific mortality rate)" dataDxfId="756" dataCellStyle="Normal 5"/>
    <tableColumn id="16" name="Aged 55 to 59_x000a_(Age-specific mortality rate)" dataDxfId="755" dataCellStyle="Normal 5"/>
    <tableColumn id="17" name="Aged 60 to 64_x000a_(Age-specific mortality rate)" dataDxfId="754" dataCellStyle="Normal 5"/>
    <tableColumn id="18" name="Aged 65 to 69_x000a_(Age-specific mortality rate)" dataDxfId="753" dataCellStyle="Normal 5"/>
    <tableColumn id="19" name="Aged 70 to 74_x000a_(Age-specific mortality rate)" dataDxfId="752" dataCellStyle="Normal 5"/>
    <tableColumn id="20" name="Aged 75 to 79_x000a_(Age-specific mortality rate)" dataDxfId="751" dataCellStyle="Normal 5"/>
    <tableColumn id="21" name="Aged 80 to 84_x000a_(Age-specific mortality rate)" dataDxfId="750" dataCellStyle="Normal 5"/>
    <tableColumn id="22" name="Aged 85 to 89_x000a_(Age-specific mortality rate)" dataDxfId="749" dataCellStyle="Normal 5"/>
    <tableColumn id="23" name="Aged 90 and above_x000a_(Age-specific mortality rate)" dataDxfId="748" dataCellStyle="Normal 5"/>
  </tableColumns>
  <tableStyleInfo showFirstColumn="0" showLastColumn="0" showRowStripes="1" showColumnStripes="0"/>
</table>
</file>

<file path=xl/tables/table9.xml><?xml version="1.0" encoding="utf-8"?>
<table xmlns="http://schemas.openxmlformats.org/spreadsheetml/2006/main" id="11" name="Table_4b" displayName="Table_4b" ref="A22:V35" totalsRowShown="0" headerRowDxfId="747" dataDxfId="745" headerRowBorderDxfId="746" tableBorderDxfId="744" headerRowCellStyle="Normal 5" dataCellStyle="Normal 5">
  <tableColumns count="22">
    <tableColumn id="1" name="Year of registration" dataDxfId="743" dataCellStyle="Normal 5"/>
    <tableColumn id="24" name="All ages_x000a_(ASMR)" dataDxfId="742" dataCellStyle="Normal 5"/>
    <tableColumn id="25" name="Aged under 1_x000a_(Age-specific mortality rate)_x000a_" dataDxfId="741" dataCellStyle="Normal 5"/>
    <tableColumn id="26" name="Aged 1 to 4_x000a_(Age-specific mortality rate)_x000a_" dataDxfId="740" dataCellStyle="Normal 5"/>
    <tableColumn id="27" name="Aged 5 to 9_x000a_(Age-specific mortality rate)" dataDxfId="739" dataCellStyle="Normal 5"/>
    <tableColumn id="28" name="Aged 10 to 14_x000a_(Age-specific mortality rate)" dataDxfId="738" dataCellStyle="Normal 5"/>
    <tableColumn id="29" name="Aged 15 to 19_x000a_(Age-specific mortality rate)" dataDxfId="737" dataCellStyle="Normal 5"/>
    <tableColumn id="30" name="Aged 20 to 24_x000a_(Age-specific mortality rate)" dataDxfId="736" dataCellStyle="Normal 5"/>
    <tableColumn id="31" name="Aged 25 to 29_x000a_(Age-specific mortality rate)" dataDxfId="735" dataCellStyle="Normal 5"/>
    <tableColumn id="32" name="Aged 30 to 34_x000a_(Age-specific mortality rate)" dataDxfId="734" dataCellStyle="Normal 5"/>
    <tableColumn id="33" name="Aged 35 to 39_x000a_(Age-specific mortality rate)" dataDxfId="733" dataCellStyle="Normal 5"/>
    <tableColumn id="34" name="Aged 40 to 44_x000a_(Age-specific mortality rate)" dataDxfId="732" dataCellStyle="Normal 5"/>
    <tableColumn id="35" name="Aged 45 to 49_x000a_(Age-specific mortality rate)" dataDxfId="731" dataCellStyle="Normal 5"/>
    <tableColumn id="36" name="Aged 50 to 54_x000a_(Age-specific mortality rate)" dataDxfId="730" dataCellStyle="Normal 5"/>
    <tableColumn id="37" name="Aged 55 to 59_x000a_(Age-specific mortality rate)" dataDxfId="729" dataCellStyle="Normal 5"/>
    <tableColumn id="38" name="Aged 60 to 64_x000a_(Age-specific mortality rate)" dataDxfId="728" dataCellStyle="Normal 5"/>
    <tableColumn id="39" name="Aged 65 to 69_x000a_(Age-specific mortality rate)" dataDxfId="727" dataCellStyle="Normal 5"/>
    <tableColumn id="40" name="Aged 70 to 74_x000a_(Age-specific mortality rate)" dataDxfId="726" dataCellStyle="Normal 5"/>
    <tableColumn id="41" name="Aged 75 to 79_x000a_(Age-specific mortality rate)" dataDxfId="725" dataCellStyle="Normal 5"/>
    <tableColumn id="42" name="Aged 80 to 84_x000a_(Age-specific mortality rate)" dataDxfId="724" dataCellStyle="Normal 5"/>
    <tableColumn id="43" name="Aged 85 to 89_x000a_(Age-specific mortality rate)" dataDxfId="723" dataCellStyle="Normal 5"/>
    <tableColumn id="44" name="Aged 90 and above_x000a_(Age-specific mortality rate)" dataDxfId="7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2-06-20T08:17:44.75" personId="{4E4C4C0D-3E08-424D-AF14-C9BD8EFC0193}" id="{791CC1DF-D3F5-4E44-85E2-EC099F1E77D4}" done="1">
    <text>Use this one when data is not avaliable and its not related to births i.e. table 1a for example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ss.civilservice.gov.uk/policy-store/symbols-in-tables-definitions-and-help/"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20psi@nationalarchives.gov.uk" TargetMode="External"/><Relationship Id="rId5" Type="http://schemas.openxmlformats.org/officeDocument/2006/relationships/hyperlink" Target="http://www.nationalarchives.gov.uk/doc/open-government-licence"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16.bin"/><Relationship Id="rId4" Type="http://schemas.openxmlformats.org/officeDocument/2006/relationships/table" Target="../tables/table19.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17.bin"/><Relationship Id="rId4"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8.bin"/><Relationship Id="rId4" Type="http://schemas.openxmlformats.org/officeDocument/2006/relationships/table" Target="../tables/table2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table" Target="../tables/table28.xml"/><Relationship Id="rId1" Type="http://schemas.openxmlformats.org/officeDocument/2006/relationships/printerSettings" Target="../printerSettings/printerSettings21.bin"/><Relationship Id="rId4" Type="http://schemas.openxmlformats.org/officeDocument/2006/relationships/table" Target="../tables/table30.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impactofregistrationdelaysonmortalitystatisticsinenglandandwales/latest" TargetMode="External"/><Relationship Id="rId13" Type="http://schemas.openxmlformats.org/officeDocument/2006/relationships/hyperlink" Target="https://www.ons.gov.uk/peoplepopulationandcommunity/birthsdeathsandmarriages/deaths/bulletins/suicidesintheunitedkingdom/latest" TargetMode="External"/><Relationship Id="rId18" Type="http://schemas.openxmlformats.org/officeDocument/2006/relationships/hyperlink" Target="https://www.ons.gov.uk/peoplepopulationandcommunity/birthsdeathsandmarriages/deaths/bulletins/suicidesintheunitedkingdom/latest" TargetMode="External"/><Relationship Id="rId26" Type="http://schemas.openxmlformats.org/officeDocument/2006/relationships/comments" Target="../comments1.xml"/><Relationship Id="rId3" Type="http://schemas.openxmlformats.org/officeDocument/2006/relationships/hyperlink" Target="https://www.ons.gov.uk/peoplepopulationandcommunity/birthsdeathsandmarriages/deaths/methodologies/userguidetomortalitystatistics" TargetMode="External"/><Relationship Id="rId21" Type="http://schemas.openxmlformats.org/officeDocument/2006/relationships/hyperlink" Target="https://www.ons.gov.uk/peoplepopulationandcommunity/birthsdeathsandmarriages/deaths/bulletins/suicidesintheunitedkingdom/2020registrations" TargetMode="External"/><Relationship Id="rId7"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ons.gov.uk/peoplepopulationandcommunity/birthsdeathsandmarriages/deaths/bulletins/suicidesintheunitedkingdom/latest" TargetMode="External"/><Relationship Id="rId17" Type="http://schemas.openxmlformats.org/officeDocument/2006/relationships/hyperlink" Target="https://www.ons.gov.uk/peoplepopulationandcommunity/birthsdeathsandmarriages/deaths/bulletins/suicidesintheunitedkingdom/latest" TargetMode="External"/><Relationship Id="rId25" Type="http://schemas.openxmlformats.org/officeDocument/2006/relationships/table" Target="../tables/table2.xml"/><Relationship Id="rId2" Type="http://schemas.openxmlformats.org/officeDocument/2006/relationships/hyperlink" Target="https://www.ons.gov.uk/peoplepopulationandcommunity/birthsdeathsandmarriages/deaths/methodologies/impactofregistrationdelaysonmortalitystatistics2016" TargetMode="External"/><Relationship Id="rId16" Type="http://schemas.openxmlformats.org/officeDocument/2006/relationships/hyperlink" Target="https://www.ons.gov.uk/peoplepopulationandcommunity/birthsdeathsandmarriages/deaths/bulletins/suicidesintheunitedkingdom/latest" TargetMode="External"/><Relationship Id="rId20" Type="http://schemas.openxmlformats.org/officeDocument/2006/relationships/hyperlink" Target="https://www.ons.gov.uk/peoplepopulationandcommunity/birthsdeathsandmarriages/deaths/bulletins/suicidesintheunitedkingdom/2020registrations" TargetMode="External"/><Relationship Id="rId1" Type="http://schemas.openxmlformats.org/officeDocument/2006/relationships/hyperlink" Target="https://www.ons.gov.uk/peoplepopulationandcommunity/birthsdeathsandmarriages/deaths/bulletins/suicidesintheunitedkingdom/latest" TargetMode="External"/><Relationship Id="rId6" Type="http://schemas.openxmlformats.org/officeDocument/2006/relationships/hyperlink" Target="https://www.ons.gov.uk/peoplepopulationandcommunity/birthsdeathsandmarriages/deaths/methodologies/userguidetomortalitystatistics" TargetMode="External"/><Relationship Id="rId11" Type="http://schemas.openxmlformats.org/officeDocument/2006/relationships/hyperlink" Target="https://www.ons.gov.uk/releasecalendar?view=upcoming" TargetMode="External"/><Relationship Id="rId24" Type="http://schemas.openxmlformats.org/officeDocument/2006/relationships/vmlDrawing" Target="../drawings/vmlDrawing1.vml"/><Relationship Id="rId5" Type="http://schemas.openxmlformats.org/officeDocument/2006/relationships/hyperlink" Target="https://icd.who.int/browse10/2019/en" TargetMode="External"/><Relationship Id="rId15" Type="http://schemas.openxmlformats.org/officeDocument/2006/relationships/hyperlink" Target="https://www.ons.gov.uk/peoplepopulationandcommunity/birthsdeathsandmarriages/deaths/bulletins/suicidesintheunitedkingdom/latest" TargetMode="External"/><Relationship Id="rId23" Type="http://schemas.openxmlformats.org/officeDocument/2006/relationships/printerSettings" Target="../printerSettings/printerSettings3.bin"/><Relationship Id="rId10" Type="http://schemas.openxmlformats.org/officeDocument/2006/relationships/hyperlink" Target="https://www.ons.gov.uk/peoplepopulationandcommunity/birthsdeathsandmarriages/deaths/methodologies/userguidetomortalitystatistics" TargetMode="External"/><Relationship Id="rId19" Type="http://schemas.openxmlformats.org/officeDocument/2006/relationships/hyperlink" Target="https://www.ons.gov.uk/peoplepopulationandcommunity/birthsdeathsandmarriages/deaths/methodologies/userguidetomortalitystatistics" TargetMode="External"/><Relationship Id="rId4" Type="http://schemas.openxmlformats.org/officeDocument/2006/relationships/hyperlink" Target="https://www.ons.gov.uk/peoplepopulationandcommunity/birthsdeathsandmarriages/deaths/methodologies/userguidetomortalitystatistics" TargetMode="External"/><Relationship Id="rId9"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14" Type="http://schemas.openxmlformats.org/officeDocument/2006/relationships/hyperlink" Target="https://www.ons.gov.uk/peoplepopulationandcommunity/birthsdeathsandmarriages/deaths/bulletins/suicidesintheunitedkingdom/latest" TargetMode="External"/><Relationship Id="rId22" Type="http://schemas.openxmlformats.org/officeDocument/2006/relationships/hyperlink" Target="https://www.ons.gov.uk/peoplepopulationandcommunity/birthsdeathsandmarriages/deaths/bulletins/suicidesintheunitedkingdom/latest" TargetMode="External"/><Relationship Id="rId27"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showGridLines="0" zoomScaleNormal="100" workbookViewId="0"/>
  </sheetViews>
  <sheetFormatPr baseColWidth="10" defaultColWidth="8.6640625" defaultRowHeight="15" x14ac:dyDescent="0.25"/>
  <cols>
    <col min="1" max="1" width="85.44140625" style="2" customWidth="1"/>
    <col min="2" max="16384" width="8.6640625" style="2"/>
  </cols>
  <sheetData>
    <row r="1" spans="1:1" ht="17.100000000000001" customHeight="1" x14ac:dyDescent="0.25">
      <c r="A1" s="1" t="s">
        <v>0</v>
      </c>
    </row>
    <row r="2" spans="1:1" s="4" customFormat="1" ht="21" customHeight="1" x14ac:dyDescent="0.25">
      <c r="A2" s="3" t="s">
        <v>1</v>
      </c>
    </row>
    <row r="3" spans="1:1" s="4" customFormat="1" ht="15.75" x14ac:dyDescent="0.25">
      <c r="A3" s="3" t="s">
        <v>2</v>
      </c>
    </row>
    <row r="4" spans="1:1" s="4" customFormat="1" ht="15.75" x14ac:dyDescent="0.25">
      <c r="A4" s="3" t="s">
        <v>3</v>
      </c>
    </row>
    <row r="5" spans="1:1" ht="30" customHeight="1" x14ac:dyDescent="0.25">
      <c r="A5" s="231" t="s">
        <v>4</v>
      </c>
    </row>
    <row r="6" spans="1:1" ht="68.849999999999994" customHeight="1" x14ac:dyDescent="0.25">
      <c r="A6" s="232" t="s">
        <v>5</v>
      </c>
    </row>
    <row r="7" spans="1:1" ht="30" customHeight="1" x14ac:dyDescent="0.25">
      <c r="A7" s="231" t="s">
        <v>6</v>
      </c>
    </row>
    <row r="8" spans="1:1" ht="34.35" customHeight="1" x14ac:dyDescent="0.25">
      <c r="A8" s="232" t="s">
        <v>7</v>
      </c>
    </row>
    <row r="9" spans="1:1" ht="49.5" customHeight="1" x14ac:dyDescent="0.25">
      <c r="A9" s="232" t="s">
        <v>8</v>
      </c>
    </row>
    <row r="10" spans="1:1" ht="17.100000000000001" customHeight="1" x14ac:dyDescent="0.25">
      <c r="A10" s="232" t="s">
        <v>9</v>
      </c>
    </row>
    <row r="11" spans="1:1" ht="17.100000000000001" customHeight="1" x14ac:dyDescent="0.25">
      <c r="A11" s="232" t="s">
        <v>10</v>
      </c>
    </row>
    <row r="12" spans="1:1" ht="17.100000000000001" customHeight="1" x14ac:dyDescent="0.25">
      <c r="A12" s="232" t="s">
        <v>11</v>
      </c>
    </row>
    <row r="13" spans="1:1" ht="17.100000000000001" customHeight="1" x14ac:dyDescent="0.25">
      <c r="A13" s="232" t="s">
        <v>12</v>
      </c>
    </row>
    <row r="14" spans="1:1" ht="17.100000000000001" customHeight="1" x14ac:dyDescent="0.25">
      <c r="A14" s="232" t="s">
        <v>13</v>
      </c>
    </row>
    <row r="15" spans="1:1" ht="17.100000000000001" customHeight="1" x14ac:dyDescent="0.25">
      <c r="A15" s="232" t="s">
        <v>14</v>
      </c>
    </row>
    <row r="16" spans="1:1" ht="30" customHeight="1" x14ac:dyDescent="0.25">
      <c r="A16" s="231" t="s">
        <v>15</v>
      </c>
    </row>
    <row r="17" spans="1:1" ht="67.349999999999994" customHeight="1" x14ac:dyDescent="0.25">
      <c r="A17" s="232" t="s">
        <v>16</v>
      </c>
    </row>
    <row r="18" spans="1:1" ht="108.6" customHeight="1" x14ac:dyDescent="0.25">
      <c r="A18" s="232" t="s">
        <v>17</v>
      </c>
    </row>
    <row r="19" spans="1:1" ht="50.85" customHeight="1" x14ac:dyDescent="0.25">
      <c r="A19" s="232" t="s">
        <v>18</v>
      </c>
    </row>
    <row r="20" spans="1:1" ht="33.6" customHeight="1" x14ac:dyDescent="0.25">
      <c r="A20" s="232" t="s">
        <v>19</v>
      </c>
    </row>
    <row r="21" spans="1:1" ht="17.100000000000001" customHeight="1" x14ac:dyDescent="0.25">
      <c r="A21" s="368" t="s">
        <v>20</v>
      </c>
    </row>
    <row r="22" spans="1:1" ht="30" customHeight="1" x14ac:dyDescent="0.25">
      <c r="A22" s="231" t="s">
        <v>21</v>
      </c>
    </row>
    <row r="23" spans="1:1" ht="17.100000000000001" customHeight="1" x14ac:dyDescent="0.25">
      <c r="A23" s="232" t="s">
        <v>22</v>
      </c>
    </row>
    <row r="24" spans="1:1" ht="17.100000000000001" customHeight="1" x14ac:dyDescent="0.25">
      <c r="A24" s="232" t="s">
        <v>23</v>
      </c>
    </row>
    <row r="25" spans="1:1" ht="17.100000000000001" customHeight="1" x14ac:dyDescent="0.25">
      <c r="A25" s="232" t="s">
        <v>24</v>
      </c>
    </row>
    <row r="26" spans="1:1" ht="17.100000000000001" customHeight="1" x14ac:dyDescent="0.25">
      <c r="A26" s="233" t="s">
        <v>25</v>
      </c>
    </row>
    <row r="27" spans="1:1" ht="30" customHeight="1" x14ac:dyDescent="0.25">
      <c r="A27" s="231" t="s">
        <v>26</v>
      </c>
    </row>
    <row r="28" spans="1:1" ht="81" customHeight="1" x14ac:dyDescent="0.25">
      <c r="A28" s="232" t="s">
        <v>27</v>
      </c>
    </row>
    <row r="29" spans="1:1" ht="60" customHeight="1" x14ac:dyDescent="0.25">
      <c r="A29" s="232" t="s">
        <v>28</v>
      </c>
    </row>
    <row r="30" spans="1:1" ht="17.100000000000001" customHeight="1" x14ac:dyDescent="0.25">
      <c r="A30" s="233" t="s">
        <v>29</v>
      </c>
    </row>
    <row r="31" spans="1:1" ht="17.100000000000001" customHeight="1" x14ac:dyDescent="0.25">
      <c r="A31" s="232" t="s">
        <v>30</v>
      </c>
    </row>
    <row r="32" spans="1:1" ht="17.100000000000001" customHeight="1" x14ac:dyDescent="0.25">
      <c r="A32" s="232" t="s">
        <v>31</v>
      </c>
    </row>
    <row r="33" spans="1:1" ht="17.100000000000001" customHeight="1" x14ac:dyDescent="0.25">
      <c r="A33" s="233" t="s">
        <v>32</v>
      </c>
    </row>
    <row r="34" spans="1:1" ht="39" customHeight="1" x14ac:dyDescent="0.25">
      <c r="A34" s="234" t="s">
        <v>33</v>
      </c>
    </row>
    <row r="35" spans="1:1" ht="15.75" x14ac:dyDescent="0.25">
      <c r="A35" s="235" t="s">
        <v>34</v>
      </c>
    </row>
    <row r="36" spans="1:1" ht="15.75" x14ac:dyDescent="0.25">
      <c r="A36" s="235" t="s">
        <v>35</v>
      </c>
    </row>
    <row r="37" spans="1:1" ht="17.100000000000001" customHeight="1" x14ac:dyDescent="0.25">
      <c r="A37" s="235" t="s">
        <v>36</v>
      </c>
    </row>
    <row r="38" spans="1:1" ht="15.75" x14ac:dyDescent="0.25">
      <c r="A38" s="235" t="s">
        <v>37</v>
      </c>
    </row>
    <row r="39" spans="1:1" ht="17.100000000000001" customHeight="1" x14ac:dyDescent="0.25">
      <c r="A39" s="235" t="s">
        <v>38</v>
      </c>
    </row>
    <row r="40" spans="1:1" ht="17.100000000000001" customHeight="1" x14ac:dyDescent="0.25">
      <c r="A40" s="235" t="s">
        <v>39</v>
      </c>
    </row>
    <row r="41" spans="1:1" ht="17.100000000000001" customHeight="1" x14ac:dyDescent="0.25">
      <c r="A41" s="236" t="s">
        <v>40</v>
      </c>
    </row>
    <row r="42" spans="1:1" ht="15.75" x14ac:dyDescent="0.25">
      <c r="A42" s="237" t="s">
        <v>41</v>
      </c>
    </row>
    <row r="43" spans="1:1" ht="82.5" customHeight="1" x14ac:dyDescent="0.25">
      <c r="A43" s="238" t="s">
        <v>42</v>
      </c>
    </row>
    <row r="44" spans="1:1" ht="44.45" customHeight="1" x14ac:dyDescent="0.25">
      <c r="A44" s="239" t="s">
        <v>43</v>
      </c>
    </row>
    <row r="45" spans="1:1" ht="30" x14ac:dyDescent="0.25">
      <c r="A45" s="232" t="s">
        <v>44</v>
      </c>
    </row>
    <row r="46" spans="1:1" ht="17.100000000000001" customHeight="1" x14ac:dyDescent="0.25">
      <c r="A46" s="233" t="s">
        <v>45</v>
      </c>
    </row>
    <row r="47" spans="1:1" ht="17.100000000000001" customHeight="1" x14ac:dyDescent="0.25">
      <c r="A47" s="232" t="s">
        <v>46</v>
      </c>
    </row>
    <row r="48" spans="1:1" ht="17.100000000000001" customHeight="1" x14ac:dyDescent="0.25">
      <c r="A48" s="233" t="s">
        <v>47</v>
      </c>
    </row>
    <row r="49" spans="1:1" ht="17.100000000000001" customHeight="1" x14ac:dyDescent="0.25">
      <c r="A49" s="232" t="s">
        <v>48</v>
      </c>
    </row>
    <row r="50" spans="1:1" ht="17.100000000000001" customHeight="1" x14ac:dyDescent="0.25">
      <c r="A50" s="233" t="s">
        <v>49</v>
      </c>
    </row>
    <row r="51" spans="1:1" x14ac:dyDescent="0.25">
      <c r="A51" s="232"/>
    </row>
  </sheetData>
  <hyperlinks>
    <hyperlink ref="A21" r:id="rId1"/>
    <hyperlink ref="A26" r:id="rId2" location="cause-of-death-coding"/>
    <hyperlink ref="A30" r:id="rId3"/>
    <hyperlink ref="A33" r:id="rId4"/>
    <hyperlink ref="A46" r:id="rId5"/>
    <hyperlink ref="A48" r:id="rId6"/>
    <hyperlink ref="A50" r:id="rId7"/>
    <hyperlink ref="A42" r:id="rId8" display="https://gss.civilservice.gov.uk/policy-store/symbols-in-tables-definitions-and-help/"/>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60"/>
  <sheetViews>
    <sheetView tabSelected="1" workbookViewId="0">
      <selection activeCell="C2" sqref="C2"/>
    </sheetView>
  </sheetViews>
  <sheetFormatPr baseColWidth="10" defaultRowHeight="15" x14ac:dyDescent="0.2"/>
  <sheetData>
    <row r="1" spans="1:108" s="137" customFormat="1" ht="49.9" customHeight="1" thickBot="1" x14ac:dyDescent="0.3">
      <c r="A1" s="279" t="s">
        <v>137</v>
      </c>
      <c r="B1" s="280" t="s">
        <v>996</v>
      </c>
      <c r="C1" s="217" t="s">
        <v>997</v>
      </c>
      <c r="D1" s="217" t="s">
        <v>998</v>
      </c>
      <c r="E1" s="217" t="s">
        <v>999</v>
      </c>
      <c r="F1" s="217" t="s">
        <v>1000</v>
      </c>
      <c r="G1" s="217" t="s">
        <v>1001</v>
      </c>
      <c r="H1" s="217" t="s">
        <v>1002</v>
      </c>
      <c r="I1" s="217" t="s">
        <v>1003</v>
      </c>
      <c r="J1" s="217" t="s">
        <v>1004</v>
      </c>
      <c r="K1" s="217" t="s">
        <v>1005</v>
      </c>
      <c r="L1" s="217" t="s">
        <v>1006</v>
      </c>
      <c r="M1" s="217" t="s">
        <v>1007</v>
      </c>
      <c r="N1" s="217" t="s">
        <v>1008</v>
      </c>
      <c r="O1" s="217" t="s">
        <v>1009</v>
      </c>
      <c r="P1" s="217" t="s">
        <v>1010</v>
      </c>
      <c r="Q1" s="217" t="s">
        <v>1011</v>
      </c>
      <c r="R1" s="217" t="s">
        <v>1012</v>
      </c>
      <c r="S1" s="217" t="s">
        <v>1013</v>
      </c>
      <c r="T1" s="217" t="s">
        <v>1014</v>
      </c>
      <c r="U1" s="217" t="s">
        <v>1015</v>
      </c>
      <c r="V1" s="217" t="s">
        <v>1016</v>
      </c>
      <c r="W1" s="217" t="s">
        <v>1017</v>
      </c>
      <c r="X1" s="217" t="s">
        <v>1018</v>
      </c>
      <c r="Y1" s="217" t="s">
        <v>1019</v>
      </c>
      <c r="Z1" s="217" t="s">
        <v>1020</v>
      </c>
      <c r="AA1" s="217" t="s">
        <v>1021</v>
      </c>
      <c r="AB1" s="217" t="s">
        <v>1022</v>
      </c>
      <c r="AC1" s="217" t="s">
        <v>1023</v>
      </c>
      <c r="AD1" s="217" t="s">
        <v>1024</v>
      </c>
      <c r="AE1" s="217" t="s">
        <v>1025</v>
      </c>
      <c r="AF1" s="217" t="s">
        <v>1026</v>
      </c>
      <c r="AG1" s="217" t="s">
        <v>1027</v>
      </c>
      <c r="AH1" s="217" t="s">
        <v>1028</v>
      </c>
      <c r="AI1" s="217" t="s">
        <v>1029</v>
      </c>
      <c r="AJ1" s="217" t="s">
        <v>1030</v>
      </c>
      <c r="AK1" s="217" t="s">
        <v>1031</v>
      </c>
      <c r="AL1" s="217" t="s">
        <v>1032</v>
      </c>
      <c r="AM1" s="217" t="s">
        <v>1033</v>
      </c>
      <c r="AN1" s="217" t="s">
        <v>1034</v>
      </c>
      <c r="AO1" s="217" t="s">
        <v>1035</v>
      </c>
      <c r="AP1" s="217" t="s">
        <v>1036</v>
      </c>
      <c r="AQ1" s="217" t="s">
        <v>1037</v>
      </c>
      <c r="AR1" s="217" t="s">
        <v>1038</v>
      </c>
      <c r="AS1" s="217" t="s">
        <v>1039</v>
      </c>
      <c r="AT1" s="217" t="s">
        <v>1040</v>
      </c>
      <c r="AU1" s="217" t="s">
        <v>1041</v>
      </c>
      <c r="AV1" s="217" t="s">
        <v>1042</v>
      </c>
      <c r="AW1" s="217" t="s">
        <v>1043</v>
      </c>
      <c r="AX1" s="217" t="s">
        <v>1044</v>
      </c>
      <c r="AY1" s="217" t="s">
        <v>1045</v>
      </c>
      <c r="AZ1" s="217" t="s">
        <v>1046</v>
      </c>
      <c r="BA1" s="217" t="s">
        <v>1047</v>
      </c>
      <c r="BB1" s="217" t="s">
        <v>1048</v>
      </c>
      <c r="BC1" s="217" t="s">
        <v>1049</v>
      </c>
      <c r="BD1" s="217" t="s">
        <v>1050</v>
      </c>
      <c r="BE1" s="217" t="s">
        <v>1051</v>
      </c>
      <c r="BF1" s="217" t="s">
        <v>1052</v>
      </c>
      <c r="BG1" s="217" t="s">
        <v>1053</v>
      </c>
      <c r="BH1" s="217" t="s">
        <v>1054</v>
      </c>
      <c r="BI1" s="230" t="s">
        <v>1055</v>
      </c>
      <c r="BJ1" s="230" t="s">
        <v>1056</v>
      </c>
      <c r="BK1" s="230" t="s">
        <v>1057</v>
      </c>
      <c r="BL1" s="230" t="s">
        <v>1058</v>
      </c>
      <c r="BM1" s="230" t="s">
        <v>1059</v>
      </c>
      <c r="BN1" s="230" t="s">
        <v>1060</v>
      </c>
      <c r="BO1" s="230" t="s">
        <v>1061</v>
      </c>
      <c r="BP1" s="230" t="s">
        <v>1062</v>
      </c>
      <c r="BQ1" s="230" t="s">
        <v>1063</v>
      </c>
      <c r="BR1" s="230" t="s">
        <v>1064</v>
      </c>
      <c r="BS1" s="230" t="s">
        <v>1065</v>
      </c>
      <c r="BT1" s="230" t="s">
        <v>1066</v>
      </c>
      <c r="BU1" s="230" t="s">
        <v>1067</v>
      </c>
      <c r="BV1" s="230" t="s">
        <v>1068</v>
      </c>
      <c r="BW1" s="230" t="s">
        <v>1069</v>
      </c>
      <c r="BX1" s="230" t="s">
        <v>1070</v>
      </c>
      <c r="BY1" s="230" t="s">
        <v>1071</v>
      </c>
      <c r="BZ1" s="230" t="s">
        <v>1072</v>
      </c>
      <c r="CA1" s="230" t="s">
        <v>1073</v>
      </c>
      <c r="CB1" s="230" t="s">
        <v>1074</v>
      </c>
      <c r="CC1" s="230" t="s">
        <v>1075</v>
      </c>
      <c r="CD1" s="230" t="s">
        <v>1076</v>
      </c>
      <c r="CE1" s="230" t="s">
        <v>1077</v>
      </c>
      <c r="CF1" s="230" t="s">
        <v>1078</v>
      </c>
      <c r="CG1" s="230" t="s">
        <v>1079</v>
      </c>
      <c r="CH1" s="230" t="s">
        <v>1080</v>
      </c>
      <c r="CI1" s="230" t="s">
        <v>1081</v>
      </c>
      <c r="CJ1" s="230" t="s">
        <v>1082</v>
      </c>
      <c r="CK1" s="230" t="s">
        <v>1083</v>
      </c>
      <c r="CL1" s="230" t="s">
        <v>1084</v>
      </c>
      <c r="CM1" s="230" t="s">
        <v>1085</v>
      </c>
      <c r="CN1" s="230" t="s">
        <v>1086</v>
      </c>
      <c r="CO1" s="230" t="s">
        <v>1087</v>
      </c>
      <c r="CP1" s="230" t="s">
        <v>1088</v>
      </c>
      <c r="CQ1" s="230" t="s">
        <v>1089</v>
      </c>
      <c r="CR1" s="230" t="s">
        <v>1090</v>
      </c>
      <c r="CS1" s="230" t="s">
        <v>1091</v>
      </c>
      <c r="CT1" s="230" t="s">
        <v>1092</v>
      </c>
      <c r="CU1" s="230" t="s">
        <v>1093</v>
      </c>
      <c r="CV1" s="230" t="s">
        <v>1094</v>
      </c>
      <c r="CW1" s="230" t="s">
        <v>1095</v>
      </c>
      <c r="CX1" s="230" t="s">
        <v>1096</v>
      </c>
      <c r="CY1" s="230" t="s">
        <v>1097</v>
      </c>
      <c r="CZ1" s="230" t="s">
        <v>1098</v>
      </c>
      <c r="DA1" s="230" t="s">
        <v>1099</v>
      </c>
      <c r="DB1" s="230" t="s">
        <v>1100</v>
      </c>
      <c r="DC1" s="230" t="s">
        <v>1101</v>
      </c>
      <c r="DD1" s="230" t="s">
        <v>1102</v>
      </c>
    </row>
    <row r="2" spans="1:108" x14ac:dyDescent="0.2">
      <c r="A2" s="376">
        <v>2021</v>
      </c>
      <c r="B2" s="281">
        <f>+SUM(C2:DD2)</f>
        <v>586334</v>
      </c>
      <c r="C2" s="282">
        <f>+Male!C6+Female!C6</f>
        <v>2498</v>
      </c>
      <c r="D2" s="282">
        <f>+Male!D6+Female!D6</f>
        <v>131</v>
      </c>
      <c r="E2" s="282">
        <f>+Male!E6+Female!E6</f>
        <v>88</v>
      </c>
      <c r="F2" s="282">
        <f>+Male!F6+Female!F6</f>
        <v>64</v>
      </c>
      <c r="G2" s="282">
        <f>+Male!G6+Female!G6</f>
        <v>34</v>
      </c>
      <c r="H2" s="282">
        <f>+Male!H6+Female!H6</f>
        <v>40</v>
      </c>
      <c r="I2" s="282">
        <f>+Male!I6+Female!I6</f>
        <v>44</v>
      </c>
      <c r="J2" s="282">
        <f>+Male!J6+Female!J6</f>
        <v>49</v>
      </c>
      <c r="K2" s="282">
        <f>+Male!K6+Female!K6</f>
        <v>48</v>
      </c>
      <c r="L2" s="282">
        <f>+Male!L6+Female!L6</f>
        <v>40</v>
      </c>
      <c r="M2" s="282">
        <f>+Male!M6+Female!M6</f>
        <v>32</v>
      </c>
      <c r="N2" s="282">
        <f>+Male!N6+Female!N6</f>
        <v>58</v>
      </c>
      <c r="O2" s="282">
        <f>+Male!O6+Female!O6</f>
        <v>52</v>
      </c>
      <c r="P2" s="282">
        <f>+Male!P6+Female!P6</f>
        <v>71</v>
      </c>
      <c r="Q2" s="282">
        <f>+Male!Q6+Female!Q6</f>
        <v>60</v>
      </c>
      <c r="R2" s="282">
        <f>+Male!R6+Female!R6</f>
        <v>110</v>
      </c>
      <c r="S2" s="282">
        <f>+Male!S6+Female!S6</f>
        <v>107</v>
      </c>
      <c r="T2" s="282">
        <f>+Male!T6+Female!T6</f>
        <v>161</v>
      </c>
      <c r="U2" s="282">
        <f>+Male!U6+Female!U6</f>
        <v>207</v>
      </c>
      <c r="V2" s="282">
        <f>+Male!V6+Female!V6</f>
        <v>243</v>
      </c>
      <c r="W2" s="282">
        <f>+Male!W6+Female!W6</f>
        <v>252</v>
      </c>
      <c r="X2" s="282">
        <f>+Male!X6+Female!X6</f>
        <v>275</v>
      </c>
      <c r="Y2" s="282">
        <f>+Male!Y6+Female!Y6</f>
        <v>262</v>
      </c>
      <c r="Z2" s="282">
        <f>+Male!Z6+Female!Z6</f>
        <v>290</v>
      </c>
      <c r="AA2" s="282">
        <f>+Male!AA6+Female!AA6</f>
        <v>278</v>
      </c>
      <c r="AB2" s="282">
        <f>+Male!AB6+Female!AB6</f>
        <v>287</v>
      </c>
      <c r="AC2" s="282">
        <f>+Male!AC6+Female!AC6</f>
        <v>361</v>
      </c>
      <c r="AD2" s="282">
        <f>+Male!AD6+Female!AD6</f>
        <v>359</v>
      </c>
      <c r="AE2" s="282">
        <f>+Male!AE6+Female!AE6</f>
        <v>390</v>
      </c>
      <c r="AF2" s="282">
        <f>+Male!AF6+Female!AF6</f>
        <v>431</v>
      </c>
      <c r="AG2" s="282">
        <f>+Male!AG6+Female!AG6</f>
        <v>433</v>
      </c>
      <c r="AH2" s="282">
        <f>+Male!AH6+Female!AH6</f>
        <v>508</v>
      </c>
      <c r="AI2" s="282">
        <f>+Male!AI6+Female!AI6</f>
        <v>557</v>
      </c>
      <c r="AJ2" s="282">
        <f>+Male!AJ6+Female!AJ6</f>
        <v>611</v>
      </c>
      <c r="AK2" s="282">
        <f>+Male!AK6+Female!AK6</f>
        <v>643</v>
      </c>
      <c r="AL2" s="282">
        <f>+Male!AL6+Female!AL6</f>
        <v>694</v>
      </c>
      <c r="AM2" s="282">
        <f>+Male!AM6+Female!AM6</f>
        <v>742</v>
      </c>
      <c r="AN2" s="282">
        <f>+Male!AN6+Female!AN6</f>
        <v>807</v>
      </c>
      <c r="AO2" s="282">
        <f>+Male!AO6+Female!AO6</f>
        <v>953</v>
      </c>
      <c r="AP2" s="282">
        <f>+Male!AP6+Female!AP6</f>
        <v>970</v>
      </c>
      <c r="AQ2" s="282">
        <f>+Male!AQ6+Female!AQ6</f>
        <v>1058</v>
      </c>
      <c r="AR2" s="282">
        <f>+Male!AR6+Female!AR6</f>
        <v>1153</v>
      </c>
      <c r="AS2" s="282">
        <f>+Male!AS6+Female!AS6</f>
        <v>1166</v>
      </c>
      <c r="AT2" s="282">
        <f>+Male!AT6+Female!AT6</f>
        <v>1230</v>
      </c>
      <c r="AU2" s="282">
        <f>+Male!AU6+Female!AU6</f>
        <v>1313</v>
      </c>
      <c r="AV2" s="282">
        <f>+Male!AV6+Female!AV6</f>
        <v>1428</v>
      </c>
      <c r="AW2" s="282">
        <f>+Male!AW6+Female!AW6</f>
        <v>1597</v>
      </c>
      <c r="AX2" s="282">
        <f>+Male!AX6+Female!AX6</f>
        <v>1824</v>
      </c>
      <c r="AY2" s="282">
        <f>+Male!AY6+Female!AY6</f>
        <v>2096</v>
      </c>
      <c r="AZ2" s="282">
        <f>+Male!AZ6+Female!AZ6</f>
        <v>2281</v>
      </c>
      <c r="BA2" s="282">
        <f>+Male!BA6+Female!BA6</f>
        <v>2550</v>
      </c>
      <c r="BB2" s="282">
        <f>+Male!BB6+Female!BB6</f>
        <v>2649</v>
      </c>
      <c r="BC2" s="282">
        <f>+Male!BC6+Female!BC6</f>
        <v>2989</v>
      </c>
      <c r="BD2" s="282">
        <f>+Male!BD6+Female!BD6</f>
        <v>3242</v>
      </c>
      <c r="BE2" s="282">
        <f>+Male!BE6+Female!BE6</f>
        <v>3450</v>
      </c>
      <c r="BF2" s="282">
        <f>+Male!BF6+Female!BF6</f>
        <v>3780</v>
      </c>
      <c r="BG2" s="282">
        <f>+Male!BG6+Female!BG6</f>
        <v>4107</v>
      </c>
      <c r="BH2" s="282">
        <f>+Male!BH6+Female!BH6</f>
        <v>4275</v>
      </c>
      <c r="BI2" s="282">
        <f>+Male!BI6+Female!BI6</f>
        <v>4543</v>
      </c>
      <c r="BJ2" s="282">
        <f>+Male!BJ6+Female!BJ6</f>
        <v>4904</v>
      </c>
      <c r="BK2" s="282">
        <f>+Male!BK6+Female!BK6</f>
        <v>5304</v>
      </c>
      <c r="BL2" s="282">
        <f>+Male!BL6+Female!BL6</f>
        <v>5474</v>
      </c>
      <c r="BM2" s="282">
        <f>+Male!BM6+Female!BM6</f>
        <v>5866</v>
      </c>
      <c r="BN2" s="282">
        <f>+Male!BN6+Female!BN6</f>
        <v>6170</v>
      </c>
      <c r="BO2" s="282">
        <f>+Male!BO6+Female!BO6</f>
        <v>6438</v>
      </c>
      <c r="BP2" s="282">
        <f>+Male!BP6+Female!BP6</f>
        <v>6769</v>
      </c>
      <c r="BQ2" s="282">
        <f>+Male!BQ6+Female!BQ6</f>
        <v>7029</v>
      </c>
      <c r="BR2" s="282">
        <f>+Male!BR6+Female!BR6</f>
        <v>7669</v>
      </c>
      <c r="BS2" s="282">
        <f>+Male!BS6+Female!BS6</f>
        <v>8150</v>
      </c>
      <c r="BT2" s="282">
        <f>+Male!BT6+Female!BT6</f>
        <v>8770</v>
      </c>
      <c r="BU2" s="282">
        <f>+Male!BU6+Female!BU6</f>
        <v>9492</v>
      </c>
      <c r="BV2" s="282">
        <f>+Male!BV6+Female!BV6</f>
        <v>10241</v>
      </c>
      <c r="BW2" s="282">
        <f>+Male!BW6+Female!BW6</f>
        <v>11504</v>
      </c>
      <c r="BX2" s="282">
        <f>+Male!BX6+Female!BX6</f>
        <v>13209</v>
      </c>
      <c r="BY2" s="282">
        <f>+Male!BY6+Female!BY6</f>
        <v>15292</v>
      </c>
      <c r="BZ2" s="282">
        <f>+Male!BZ6+Female!BZ6</f>
        <v>13522</v>
      </c>
      <c r="CA2" s="282">
        <f>+Male!CA6+Female!CA6</f>
        <v>14526</v>
      </c>
      <c r="CB2" s="282">
        <f>+Male!CB6+Female!CB6</f>
        <v>15382</v>
      </c>
      <c r="CC2" s="282">
        <f>+Male!CC6+Female!CC6</f>
        <v>16100</v>
      </c>
      <c r="CD2" s="282">
        <f>+Male!CD6+Female!CD6</f>
        <v>15807</v>
      </c>
      <c r="CE2" s="282">
        <f>+Male!CE6+Female!CE6</f>
        <v>15989</v>
      </c>
      <c r="CF2" s="282">
        <f>+Male!CF6+Female!CF6</f>
        <v>17536</v>
      </c>
      <c r="CG2" s="282">
        <f>+Male!CG6+Female!CG6</f>
        <v>18865</v>
      </c>
      <c r="CH2" s="282">
        <f>+Male!CH6+Female!CH6</f>
        <v>19852</v>
      </c>
      <c r="CI2" s="282">
        <f>+Male!CI6+Female!CI6</f>
        <v>20276</v>
      </c>
      <c r="CJ2" s="282">
        <f>+Male!CJ6+Female!CJ6</f>
        <v>20606</v>
      </c>
      <c r="CK2" s="282">
        <f>+Male!CK6+Female!CK6</f>
        <v>20609</v>
      </c>
      <c r="CL2" s="282">
        <f>+Male!CL6+Female!CL6</f>
        <v>20346</v>
      </c>
      <c r="CM2" s="282">
        <f>+Male!CM6+Female!CM6</f>
        <v>20661</v>
      </c>
      <c r="CN2" s="282">
        <f>+Male!CN6+Female!CN6</f>
        <v>20002</v>
      </c>
      <c r="CO2" s="282">
        <f>+Male!CO6+Female!CO6</f>
        <v>19695</v>
      </c>
      <c r="CP2" s="282">
        <f>+Male!CP6+Female!CP6</f>
        <v>18269</v>
      </c>
      <c r="CQ2" s="282">
        <f>+Male!CQ6+Female!CQ6</f>
        <v>16587</v>
      </c>
      <c r="CR2" s="282">
        <f>+Male!CR6+Female!CR6</f>
        <v>14468</v>
      </c>
      <c r="CS2" s="282">
        <f>+Male!CS6+Female!CS6</f>
        <v>12451</v>
      </c>
      <c r="CT2" s="282">
        <f>+Male!CT6+Female!CT6</f>
        <v>10476</v>
      </c>
      <c r="CU2" s="282">
        <f>+Male!CU6+Female!CU6</f>
        <v>8385</v>
      </c>
      <c r="CV2" s="282">
        <f>+Male!CV6+Female!CV6</f>
        <v>6744</v>
      </c>
      <c r="CW2" s="282">
        <f>+Male!CW6+Female!CW6</f>
        <v>5161</v>
      </c>
      <c r="CX2" s="282">
        <f>+Male!CX6+Female!CX6</f>
        <v>3906</v>
      </c>
      <c r="CY2" s="282">
        <f>+Male!CY6+Female!CY6</f>
        <v>2837</v>
      </c>
      <c r="CZ2" s="282">
        <f>+Male!CZ6+Female!CZ6</f>
        <v>1890</v>
      </c>
      <c r="DA2" s="282">
        <f>+Male!DA6+Female!DA6</f>
        <v>842</v>
      </c>
      <c r="DB2" s="282">
        <f>+Male!DB6+Female!DB6</f>
        <v>523</v>
      </c>
      <c r="DC2" s="282">
        <f>+Male!DC6+Female!DC6</f>
        <v>344</v>
      </c>
      <c r="DD2" s="282">
        <f>+Male!DD6+Female!DD6</f>
        <v>425</v>
      </c>
    </row>
    <row r="3" spans="1:108" x14ac:dyDescent="0.2">
      <c r="A3" s="376">
        <v>2020</v>
      </c>
      <c r="B3" s="283">
        <f t="shared" ref="B3:B60" si="0">+SUM(C3:DD3)</f>
        <v>607922</v>
      </c>
      <c r="C3" s="282">
        <f>+Male!C7+Female!C7</f>
        <v>2381</v>
      </c>
      <c r="D3" s="282">
        <f>+Male!D7+Female!D7</f>
        <v>123</v>
      </c>
      <c r="E3" s="282">
        <f>+Male!E7+Female!E7</f>
        <v>80</v>
      </c>
      <c r="F3" s="282">
        <f>+Male!F7+Female!F7</f>
        <v>67</v>
      </c>
      <c r="G3" s="282">
        <f>+Male!G7+Female!G7</f>
        <v>55</v>
      </c>
      <c r="H3" s="282">
        <f>+Male!H7+Female!H7</f>
        <v>38</v>
      </c>
      <c r="I3" s="282">
        <f>+Male!I7+Female!I7</f>
        <v>40</v>
      </c>
      <c r="J3" s="282">
        <f>+Male!J7+Female!J7</f>
        <v>44</v>
      </c>
      <c r="K3" s="282">
        <f>+Male!K7+Female!K7</f>
        <v>47</v>
      </c>
      <c r="L3" s="282">
        <f>+Male!L7+Female!L7</f>
        <v>49</v>
      </c>
      <c r="M3" s="282">
        <f>+Male!M7+Female!M7</f>
        <v>42</v>
      </c>
      <c r="N3" s="282">
        <f>+Male!N7+Female!N7</f>
        <v>39</v>
      </c>
      <c r="O3" s="282">
        <f>+Male!O7+Female!O7</f>
        <v>61</v>
      </c>
      <c r="P3" s="282">
        <f>+Male!P7+Female!P7</f>
        <v>64</v>
      </c>
      <c r="Q3" s="282">
        <f>+Male!Q7+Female!Q7</f>
        <v>77</v>
      </c>
      <c r="R3" s="282">
        <f>+Male!R7+Female!R7</f>
        <v>89</v>
      </c>
      <c r="S3" s="282">
        <f>+Male!S7+Female!S7</f>
        <v>88</v>
      </c>
      <c r="T3" s="282">
        <f>+Male!T7+Female!T7</f>
        <v>132</v>
      </c>
      <c r="U3" s="282">
        <f>+Male!U7+Female!U7</f>
        <v>164</v>
      </c>
      <c r="V3" s="282">
        <f>+Male!V7+Female!V7</f>
        <v>200</v>
      </c>
      <c r="W3" s="282">
        <f>+Male!W7+Female!W7</f>
        <v>242</v>
      </c>
      <c r="X3" s="282">
        <f>+Male!X7+Female!X7</f>
        <v>203</v>
      </c>
      <c r="Y3" s="282">
        <f>+Male!Y7+Female!Y7</f>
        <v>231</v>
      </c>
      <c r="Z3" s="282">
        <f>+Male!Z7+Female!Z7</f>
        <v>263</v>
      </c>
      <c r="AA3" s="282">
        <f>+Male!AA7+Female!AA7</f>
        <v>247</v>
      </c>
      <c r="AB3" s="282">
        <f>+Male!AB7+Female!AB7</f>
        <v>299</v>
      </c>
      <c r="AC3" s="282">
        <f>+Male!AC7+Female!AC7</f>
        <v>325</v>
      </c>
      <c r="AD3" s="282">
        <f>+Male!AD7+Female!AD7</f>
        <v>350</v>
      </c>
      <c r="AE3" s="282">
        <f>+Male!AE7+Female!AE7</f>
        <v>351</v>
      </c>
      <c r="AF3" s="282">
        <f>+Male!AF7+Female!AF7</f>
        <v>375</v>
      </c>
      <c r="AG3" s="282">
        <f>+Male!AG7+Female!AG7</f>
        <v>427</v>
      </c>
      <c r="AH3" s="282">
        <f>+Male!AH7+Female!AH7</f>
        <v>449</v>
      </c>
      <c r="AI3" s="282">
        <f>+Male!AI7+Female!AI7</f>
        <v>521</v>
      </c>
      <c r="AJ3" s="282">
        <f>+Male!AJ7+Female!AJ7</f>
        <v>563</v>
      </c>
      <c r="AK3" s="282">
        <f>+Male!AK7+Female!AK7</f>
        <v>604</v>
      </c>
      <c r="AL3" s="282">
        <f>+Male!AL7+Female!AL7</f>
        <v>646</v>
      </c>
      <c r="AM3" s="282">
        <f>+Male!AM7+Female!AM7</f>
        <v>717</v>
      </c>
      <c r="AN3" s="282">
        <f>+Male!AN7+Female!AN7</f>
        <v>793</v>
      </c>
      <c r="AO3" s="282">
        <f>+Male!AO7+Female!AO7</f>
        <v>830</v>
      </c>
      <c r="AP3" s="282">
        <f>+Male!AP7+Female!AP7</f>
        <v>931</v>
      </c>
      <c r="AQ3" s="282">
        <f>+Male!AQ7+Female!AQ7</f>
        <v>982</v>
      </c>
      <c r="AR3" s="282">
        <f>+Male!AR7+Female!AR7</f>
        <v>1057</v>
      </c>
      <c r="AS3" s="282">
        <f>+Male!AS7+Female!AS7</f>
        <v>1039</v>
      </c>
      <c r="AT3" s="282">
        <f>+Male!AT7+Female!AT7</f>
        <v>1138</v>
      </c>
      <c r="AU3" s="282">
        <f>+Male!AU7+Female!AU7</f>
        <v>1260</v>
      </c>
      <c r="AV3" s="282">
        <f>+Male!AV7+Female!AV7</f>
        <v>1409</v>
      </c>
      <c r="AW3" s="282">
        <f>+Male!AW7+Female!AW7</f>
        <v>1541</v>
      </c>
      <c r="AX3" s="282">
        <f>+Male!AX7+Female!AX7</f>
        <v>1764</v>
      </c>
      <c r="AY3" s="282">
        <f>+Male!AY7+Female!AY7</f>
        <v>2067</v>
      </c>
      <c r="AZ3" s="282">
        <f>+Male!AZ7+Female!AZ7</f>
        <v>2298</v>
      </c>
      <c r="BA3" s="282">
        <f>+Male!BA7+Female!BA7</f>
        <v>2411</v>
      </c>
      <c r="BB3" s="282">
        <f>+Male!BB7+Female!BB7</f>
        <v>2718</v>
      </c>
      <c r="BC3" s="282">
        <f>+Male!BC7+Female!BC7</f>
        <v>2826</v>
      </c>
      <c r="BD3" s="282">
        <f>+Male!BD7+Female!BD7</f>
        <v>3120</v>
      </c>
      <c r="BE3" s="282">
        <f>+Male!BE7+Female!BE7</f>
        <v>3348</v>
      </c>
      <c r="BF3" s="282">
        <f>+Male!BF7+Female!BF7</f>
        <v>3605</v>
      </c>
      <c r="BG3" s="282">
        <f>+Male!BG7+Female!BG7</f>
        <v>3962</v>
      </c>
      <c r="BH3" s="282">
        <f>+Male!BH7+Female!BH7</f>
        <v>4120</v>
      </c>
      <c r="BI3" s="282">
        <f>+Male!BI7+Female!BI7</f>
        <v>4514</v>
      </c>
      <c r="BJ3" s="282">
        <f>+Male!BJ7+Female!BJ7</f>
        <v>4679</v>
      </c>
      <c r="BK3" s="282">
        <f>+Male!BK7+Female!BK7</f>
        <v>5042</v>
      </c>
      <c r="BL3" s="282">
        <f>+Male!BL7+Female!BL7</f>
        <v>5262</v>
      </c>
      <c r="BM3" s="282">
        <f>+Male!BM7+Female!BM7</f>
        <v>5701</v>
      </c>
      <c r="BN3" s="282">
        <f>+Male!BN7+Female!BN7</f>
        <v>5924</v>
      </c>
      <c r="BO3" s="282">
        <f>+Male!BO7+Female!BO7</f>
        <v>6137</v>
      </c>
      <c r="BP3" s="282">
        <f>+Male!BP7+Female!BP7</f>
        <v>6390</v>
      </c>
      <c r="BQ3" s="282">
        <f>+Male!BQ7+Female!BQ7</f>
        <v>7289</v>
      </c>
      <c r="BR3" s="282">
        <f>+Male!BR7+Female!BR7</f>
        <v>7557</v>
      </c>
      <c r="BS3" s="282">
        <f>+Male!BS7+Female!BS7</f>
        <v>8118</v>
      </c>
      <c r="BT3" s="282">
        <f>+Male!BT7+Female!BT7</f>
        <v>8857</v>
      </c>
      <c r="BU3" s="282">
        <f>+Male!BU7+Female!BU7</f>
        <v>9831</v>
      </c>
      <c r="BV3" s="282">
        <f>+Male!BV7+Female!BV7</f>
        <v>10888</v>
      </c>
      <c r="BW3" s="282">
        <f>+Male!BW7+Female!BW7</f>
        <v>12695</v>
      </c>
      <c r="BX3" s="282">
        <f>+Male!BX7+Female!BX7</f>
        <v>14547</v>
      </c>
      <c r="BY3" s="282">
        <f>+Male!BY7+Female!BY7</f>
        <v>12917</v>
      </c>
      <c r="BZ3" s="282">
        <f>+Male!BZ7+Female!BZ7</f>
        <v>14022</v>
      </c>
      <c r="CA3" s="282">
        <f>+Male!CA7+Female!CA7</f>
        <v>15328</v>
      </c>
      <c r="CB3" s="282">
        <f>+Male!CB7+Female!CB7</f>
        <v>15607</v>
      </c>
      <c r="CC3" s="282">
        <f>+Male!CC7+Female!CC7</f>
        <v>15570</v>
      </c>
      <c r="CD3" s="282">
        <f>+Male!CD7+Female!CD7</f>
        <v>15837</v>
      </c>
      <c r="CE3" s="282">
        <f>+Male!CE7+Female!CE7</f>
        <v>17706</v>
      </c>
      <c r="CF3" s="282">
        <f>+Male!CF7+Female!CF7</f>
        <v>19085</v>
      </c>
      <c r="CG3" s="282">
        <f>+Male!CG7+Female!CG7</f>
        <v>20282</v>
      </c>
      <c r="CH3" s="282">
        <f>+Male!CH7+Female!CH7</f>
        <v>20643</v>
      </c>
      <c r="CI3" s="282">
        <f>+Male!CI7+Female!CI7</f>
        <v>21600</v>
      </c>
      <c r="CJ3" s="282">
        <f>+Male!CJ7+Female!CJ7</f>
        <v>21849</v>
      </c>
      <c r="CK3" s="282">
        <f>+Male!CK7+Female!CK7</f>
        <v>21905</v>
      </c>
      <c r="CL3" s="282">
        <f>+Male!CL7+Female!CL7</f>
        <v>22363</v>
      </c>
      <c r="CM3" s="282">
        <f>+Male!CM7+Female!CM7</f>
        <v>22263</v>
      </c>
      <c r="CN3" s="282">
        <f>+Male!CN7+Female!CN7</f>
        <v>22124</v>
      </c>
      <c r="CO3" s="282">
        <f>+Male!CO7+Female!CO7</f>
        <v>20962</v>
      </c>
      <c r="CP3" s="282">
        <f>+Male!CP7+Female!CP7</f>
        <v>19417</v>
      </c>
      <c r="CQ3" s="282">
        <f>+Male!CQ7+Female!CQ7</f>
        <v>17344</v>
      </c>
      <c r="CR3" s="282">
        <f>+Male!CR7+Female!CR7</f>
        <v>15796</v>
      </c>
      <c r="CS3" s="282">
        <f>+Male!CS7+Female!CS7</f>
        <v>13278</v>
      </c>
      <c r="CT3" s="282">
        <f>+Male!CT7+Female!CT7</f>
        <v>11305</v>
      </c>
      <c r="CU3" s="282">
        <f>+Male!CU7+Female!CU7</f>
        <v>9158</v>
      </c>
      <c r="CV3" s="282">
        <f>+Male!CV7+Female!CV7</f>
        <v>7233</v>
      </c>
      <c r="CW3" s="282">
        <f>+Male!CW7+Female!CW7</f>
        <v>5801</v>
      </c>
      <c r="CX3" s="282">
        <f>+Male!CX7+Female!CX7</f>
        <v>4386</v>
      </c>
      <c r="CY3" s="282">
        <f>+Male!CY7+Female!CY7</f>
        <v>3073</v>
      </c>
      <c r="CZ3" s="282">
        <f>+Male!CZ7+Female!CZ7</f>
        <v>1456</v>
      </c>
      <c r="DA3" s="282">
        <f>+Male!DA7+Female!DA7</f>
        <v>889</v>
      </c>
      <c r="DB3" s="282">
        <f>+Male!DB7+Female!DB7</f>
        <v>562</v>
      </c>
      <c r="DC3" s="282">
        <f>+Male!DC7+Female!DC7</f>
        <v>367</v>
      </c>
      <c r="DD3" s="282">
        <f>+Male!DD7+Female!DD7</f>
        <v>451</v>
      </c>
    </row>
    <row r="4" spans="1:108" x14ac:dyDescent="0.2">
      <c r="A4" s="376">
        <v>2019</v>
      </c>
      <c r="B4" s="286">
        <f t="shared" si="0"/>
        <v>530841</v>
      </c>
      <c r="C4" s="282">
        <f>+Male!C8+Female!C8</f>
        <v>2554</v>
      </c>
      <c r="D4" s="282">
        <f>+Male!D8+Female!D8</f>
        <v>157</v>
      </c>
      <c r="E4" s="282">
        <f>+Male!E8+Female!E8</f>
        <v>100</v>
      </c>
      <c r="F4" s="282">
        <f>+Male!F8+Female!F8</f>
        <v>67</v>
      </c>
      <c r="G4" s="282">
        <f>+Male!G8+Female!G8</f>
        <v>54</v>
      </c>
      <c r="H4" s="282">
        <f>+Male!H8+Female!H8</f>
        <v>61</v>
      </c>
      <c r="I4" s="282">
        <f>+Male!I8+Female!I8</f>
        <v>73</v>
      </c>
      <c r="J4" s="282">
        <f>+Male!J8+Female!J8</f>
        <v>42</v>
      </c>
      <c r="K4" s="282">
        <f>+Male!K8+Female!K8</f>
        <v>38</v>
      </c>
      <c r="L4" s="282">
        <f>+Male!L8+Female!L8</f>
        <v>37</v>
      </c>
      <c r="M4" s="282">
        <f>+Male!M8+Female!M8</f>
        <v>53</v>
      </c>
      <c r="N4" s="282">
        <f>+Male!N8+Female!N8</f>
        <v>47</v>
      </c>
      <c r="O4" s="282">
        <f>+Male!O8+Female!O8</f>
        <v>56</v>
      </c>
      <c r="P4" s="282">
        <f>+Male!P8+Female!P8</f>
        <v>83</v>
      </c>
      <c r="Q4" s="282">
        <f>+Male!Q8+Female!Q8</f>
        <v>70</v>
      </c>
      <c r="R4" s="282">
        <f>+Male!R8+Female!R8</f>
        <v>75</v>
      </c>
      <c r="S4" s="282">
        <f>+Male!S8+Female!S8</f>
        <v>106</v>
      </c>
      <c r="T4" s="282">
        <f>+Male!T8+Female!T8</f>
        <v>133</v>
      </c>
      <c r="U4" s="282">
        <f>+Male!U8+Female!U8</f>
        <v>193</v>
      </c>
      <c r="V4" s="282">
        <f>+Male!V8+Female!V8</f>
        <v>213</v>
      </c>
      <c r="W4" s="282">
        <f>+Male!W8+Female!W8</f>
        <v>261</v>
      </c>
      <c r="X4" s="282">
        <f>+Male!X8+Female!X8</f>
        <v>266</v>
      </c>
      <c r="Y4" s="282">
        <f>+Male!Y8+Female!Y8</f>
        <v>283</v>
      </c>
      <c r="Z4" s="282">
        <f>+Male!Z8+Female!Z8</f>
        <v>258</v>
      </c>
      <c r="AA4" s="282">
        <f>+Male!AA8+Female!AA8</f>
        <v>300</v>
      </c>
      <c r="AB4" s="282">
        <f>+Male!AB8+Female!AB8</f>
        <v>309</v>
      </c>
      <c r="AC4" s="282">
        <f>+Male!AC8+Female!AC8</f>
        <v>337</v>
      </c>
      <c r="AD4" s="282">
        <f>+Male!AD8+Female!AD8</f>
        <v>376</v>
      </c>
      <c r="AE4" s="282">
        <f>+Male!AE8+Female!AE8</f>
        <v>392</v>
      </c>
      <c r="AF4" s="282">
        <f>+Male!AF8+Female!AF8</f>
        <v>417</v>
      </c>
      <c r="AG4" s="282">
        <f>+Male!AG8+Female!AG8</f>
        <v>467</v>
      </c>
      <c r="AH4" s="282">
        <f>+Male!AH8+Female!AH8</f>
        <v>481</v>
      </c>
      <c r="AI4" s="282">
        <f>+Male!AI8+Female!AI8</f>
        <v>481</v>
      </c>
      <c r="AJ4" s="282">
        <f>+Male!AJ8+Female!AJ8</f>
        <v>533</v>
      </c>
      <c r="AK4" s="282">
        <f>+Male!AK8+Female!AK8</f>
        <v>564</v>
      </c>
      <c r="AL4" s="282">
        <f>+Male!AL8+Female!AL8</f>
        <v>597</v>
      </c>
      <c r="AM4" s="282">
        <f>+Male!AM8+Female!AM8</f>
        <v>610</v>
      </c>
      <c r="AN4" s="282">
        <f>+Male!AN8+Female!AN8</f>
        <v>776</v>
      </c>
      <c r="AO4" s="282">
        <f>+Male!AO8+Female!AO8</f>
        <v>767</v>
      </c>
      <c r="AP4" s="282">
        <f>+Male!AP8+Female!AP8</f>
        <v>820</v>
      </c>
      <c r="AQ4" s="282">
        <f>+Male!AQ8+Female!AQ8</f>
        <v>897</v>
      </c>
      <c r="AR4" s="282">
        <f>+Male!AR8+Female!AR8</f>
        <v>819</v>
      </c>
      <c r="AS4" s="282">
        <f>+Male!AS8+Female!AS8</f>
        <v>905</v>
      </c>
      <c r="AT4" s="282">
        <f>+Male!AT8+Female!AT8</f>
        <v>977</v>
      </c>
      <c r="AU4" s="282">
        <f>+Male!AU8+Female!AU8</f>
        <v>1162</v>
      </c>
      <c r="AV4" s="282">
        <f>+Male!AV8+Female!AV8</f>
        <v>1353</v>
      </c>
      <c r="AW4" s="282">
        <f>+Male!AW8+Female!AW8</f>
        <v>1494</v>
      </c>
      <c r="AX4" s="282">
        <f>+Male!AX8+Female!AX8</f>
        <v>1645</v>
      </c>
      <c r="AY4" s="282">
        <f>+Male!AY8+Female!AY8</f>
        <v>1801</v>
      </c>
      <c r="AZ4" s="282">
        <f>+Male!AZ8+Female!AZ8</f>
        <v>1949</v>
      </c>
      <c r="BA4" s="282">
        <f>+Male!BA8+Female!BA8</f>
        <v>2241</v>
      </c>
      <c r="BB4" s="282">
        <f>+Male!BB8+Female!BB8</f>
        <v>2407</v>
      </c>
      <c r="BC4" s="282">
        <f>+Male!BC8+Female!BC8</f>
        <v>2557</v>
      </c>
      <c r="BD4" s="282">
        <f>+Male!BD8+Female!BD8</f>
        <v>2709</v>
      </c>
      <c r="BE4" s="282">
        <f>+Male!BE8+Female!BE8</f>
        <v>2992</v>
      </c>
      <c r="BF4" s="282">
        <f>+Male!BF8+Female!BF8</f>
        <v>3195</v>
      </c>
      <c r="BG4" s="282">
        <f>+Male!BG8+Female!BG8</f>
        <v>3523</v>
      </c>
      <c r="BH4" s="282">
        <f>+Male!BH8+Female!BH8</f>
        <v>3602</v>
      </c>
      <c r="BI4" s="282">
        <f>+Male!BI8+Female!BI8</f>
        <v>3815</v>
      </c>
      <c r="BJ4" s="282">
        <f>+Male!BJ8+Female!BJ8</f>
        <v>4018</v>
      </c>
      <c r="BK4" s="282">
        <f>+Male!BK8+Female!BK8</f>
        <v>4297</v>
      </c>
      <c r="BL4" s="282">
        <f>+Male!BL8+Female!BL8</f>
        <v>4466</v>
      </c>
      <c r="BM4" s="282">
        <f>+Male!BM8+Female!BM8</f>
        <v>5023</v>
      </c>
      <c r="BN4" s="282">
        <f>+Male!BN8+Female!BN8</f>
        <v>5101</v>
      </c>
      <c r="BO4" s="282">
        <f>+Male!BO8+Female!BO8</f>
        <v>5339</v>
      </c>
      <c r="BP4" s="282">
        <f>+Male!BP8+Female!BP8</f>
        <v>5932</v>
      </c>
      <c r="BQ4" s="282">
        <f>+Male!BQ8+Female!BQ8</f>
        <v>6221</v>
      </c>
      <c r="BR4" s="282">
        <f>+Male!BR8+Female!BR8</f>
        <v>6658</v>
      </c>
      <c r="BS4" s="282">
        <f>+Male!BS8+Female!BS8</f>
        <v>7351</v>
      </c>
      <c r="BT4" s="282">
        <f>+Male!BT8+Female!BT8</f>
        <v>8153</v>
      </c>
      <c r="BU4" s="282">
        <f>+Male!BU8+Female!BU8</f>
        <v>9097</v>
      </c>
      <c r="BV4" s="282">
        <f>+Male!BV8+Female!BV8</f>
        <v>10451</v>
      </c>
      <c r="BW4" s="282">
        <f>+Male!BW8+Female!BW8</f>
        <v>11892</v>
      </c>
      <c r="BX4" s="282">
        <f>+Male!BX8+Female!BX8</f>
        <v>10806</v>
      </c>
      <c r="BY4" s="282">
        <f>+Male!BY8+Female!BY8</f>
        <v>11458</v>
      </c>
      <c r="BZ4" s="282">
        <f>+Male!BZ8+Female!BZ8</f>
        <v>12280</v>
      </c>
      <c r="CA4" s="282">
        <f>+Male!CA8+Female!CA8</f>
        <v>12652</v>
      </c>
      <c r="CB4" s="282">
        <f>+Male!CB8+Female!CB8</f>
        <v>12441</v>
      </c>
      <c r="CC4" s="282">
        <f>+Male!CC8+Female!CC8</f>
        <v>12818</v>
      </c>
      <c r="CD4" s="282">
        <f>+Male!CD8+Female!CD8</f>
        <v>14548</v>
      </c>
      <c r="CE4" s="282">
        <f>+Male!CE8+Female!CE8</f>
        <v>15801</v>
      </c>
      <c r="CF4" s="282">
        <f>+Male!CF8+Female!CF8</f>
        <v>16566</v>
      </c>
      <c r="CG4" s="282">
        <f>+Male!CG8+Female!CG8</f>
        <v>17155</v>
      </c>
      <c r="CH4" s="282">
        <f>+Male!CH8+Female!CH8</f>
        <v>17924</v>
      </c>
      <c r="CI4" s="282">
        <f>+Male!CI8+Female!CI8</f>
        <v>18601</v>
      </c>
      <c r="CJ4" s="282">
        <f>+Male!CJ8+Female!CJ8</f>
        <v>18729</v>
      </c>
      <c r="CK4" s="282">
        <f>+Male!CK8+Female!CK8</f>
        <v>19124</v>
      </c>
      <c r="CL4" s="282">
        <f>+Male!CL8+Female!CL8</f>
        <v>19440</v>
      </c>
      <c r="CM4" s="282">
        <f>+Male!CM8+Female!CM8</f>
        <v>19765</v>
      </c>
      <c r="CN4" s="282">
        <f>+Male!CN8+Female!CN8</f>
        <v>19200</v>
      </c>
      <c r="CO4" s="282">
        <f>+Male!CO8+Female!CO8</f>
        <v>17935</v>
      </c>
      <c r="CP4" s="282">
        <f>+Male!CP8+Female!CP8</f>
        <v>16572</v>
      </c>
      <c r="CQ4" s="282">
        <f>+Male!CQ8+Female!CQ8</f>
        <v>15043</v>
      </c>
      <c r="CR4" s="282">
        <f>+Male!CR8+Female!CR8</f>
        <v>13403</v>
      </c>
      <c r="CS4" s="282">
        <f>+Male!CS8+Female!CS8</f>
        <v>11655</v>
      </c>
      <c r="CT4" s="282">
        <f>+Male!CT8+Female!CT8</f>
        <v>9928</v>
      </c>
      <c r="CU4" s="282">
        <f>+Male!CU8+Female!CU8</f>
        <v>8248</v>
      </c>
      <c r="CV4" s="282">
        <f>+Male!CV8+Female!CV8</f>
        <v>6606</v>
      </c>
      <c r="CW4" s="282">
        <f>+Male!CW8+Female!CW8</f>
        <v>5378</v>
      </c>
      <c r="CX4" s="282">
        <f>+Male!CX8+Female!CX8</f>
        <v>3935</v>
      </c>
      <c r="CY4" s="282">
        <f>+Male!CY8+Female!CY8</f>
        <v>1873</v>
      </c>
      <c r="CZ4" s="282">
        <f>+Male!CZ8+Female!CZ8</f>
        <v>1165</v>
      </c>
      <c r="DA4" s="282">
        <f>+Male!DA8+Female!DA8</f>
        <v>891</v>
      </c>
      <c r="DB4" s="282">
        <f>+Male!DB8+Female!DB8</f>
        <v>546</v>
      </c>
      <c r="DC4" s="282">
        <f>+Male!DC8+Female!DC8</f>
        <v>346</v>
      </c>
      <c r="DD4" s="282">
        <f>+Male!DD8+Female!DD8</f>
        <v>460</v>
      </c>
    </row>
    <row r="5" spans="1:108" x14ac:dyDescent="0.2">
      <c r="A5" s="376">
        <v>2018</v>
      </c>
      <c r="B5" s="289">
        <f t="shared" si="0"/>
        <v>541589</v>
      </c>
      <c r="C5" s="282">
        <f>+Male!C9+Female!C9</f>
        <v>2571</v>
      </c>
      <c r="D5" s="282">
        <f>+Male!D9+Female!D9</f>
        <v>172</v>
      </c>
      <c r="E5" s="282">
        <f>+Male!E9+Female!E9</f>
        <v>74</v>
      </c>
      <c r="F5" s="282">
        <f>+Male!F9+Female!F9</f>
        <v>75</v>
      </c>
      <c r="G5" s="282">
        <f>+Male!G9+Female!G9</f>
        <v>58</v>
      </c>
      <c r="H5" s="282">
        <f>+Male!H9+Female!H9</f>
        <v>68</v>
      </c>
      <c r="I5" s="282">
        <f>+Male!I9+Female!I9</f>
        <v>58</v>
      </c>
      <c r="J5" s="282">
        <f>+Male!J9+Female!J9</f>
        <v>52</v>
      </c>
      <c r="K5" s="282">
        <f>+Male!K9+Female!K9</f>
        <v>49</v>
      </c>
      <c r="L5" s="282">
        <f>+Male!L9+Female!L9</f>
        <v>43</v>
      </c>
      <c r="M5" s="282">
        <f>+Male!M9+Female!M9</f>
        <v>62</v>
      </c>
      <c r="N5" s="282">
        <f>+Male!N9+Female!N9</f>
        <v>56</v>
      </c>
      <c r="O5" s="282">
        <f>+Male!O9+Female!O9</f>
        <v>52</v>
      </c>
      <c r="P5" s="282">
        <f>+Male!P9+Female!P9</f>
        <v>66</v>
      </c>
      <c r="Q5" s="282">
        <f>+Male!Q9+Female!Q9</f>
        <v>74</v>
      </c>
      <c r="R5" s="282">
        <f>+Male!R9+Female!R9</f>
        <v>108</v>
      </c>
      <c r="S5" s="282">
        <f>+Male!S9+Female!S9</f>
        <v>111</v>
      </c>
      <c r="T5" s="282">
        <f>+Male!T9+Female!T9</f>
        <v>155</v>
      </c>
      <c r="U5" s="282">
        <f>+Male!U9+Female!U9</f>
        <v>219</v>
      </c>
      <c r="V5" s="282">
        <f>+Male!V9+Female!V9</f>
        <v>238</v>
      </c>
      <c r="W5" s="282">
        <f>+Male!W9+Female!W9</f>
        <v>250</v>
      </c>
      <c r="X5" s="282">
        <f>+Male!X9+Female!X9</f>
        <v>277</v>
      </c>
      <c r="Y5" s="282">
        <f>+Male!Y9+Female!Y9</f>
        <v>274</v>
      </c>
      <c r="Z5" s="282">
        <f>+Male!Z9+Female!Z9</f>
        <v>261</v>
      </c>
      <c r="AA5" s="282">
        <f>+Male!AA9+Female!AA9</f>
        <v>297</v>
      </c>
      <c r="AB5" s="282">
        <f>+Male!AB9+Female!AB9</f>
        <v>327</v>
      </c>
      <c r="AC5" s="282">
        <f>+Male!AC9+Female!AC9</f>
        <v>332</v>
      </c>
      <c r="AD5" s="282">
        <f>+Male!AD9+Female!AD9</f>
        <v>355</v>
      </c>
      <c r="AE5" s="282">
        <f>+Male!AE9+Female!AE9</f>
        <v>402</v>
      </c>
      <c r="AF5" s="282">
        <f>+Male!AF9+Female!AF9</f>
        <v>407</v>
      </c>
      <c r="AG5" s="282">
        <f>+Male!AG9+Female!AG9</f>
        <v>451</v>
      </c>
      <c r="AH5" s="282">
        <f>+Male!AH9+Female!AH9</f>
        <v>478</v>
      </c>
      <c r="AI5" s="282">
        <f>+Male!AI9+Female!AI9</f>
        <v>472</v>
      </c>
      <c r="AJ5" s="282">
        <f>+Male!AJ9+Female!AJ9</f>
        <v>540</v>
      </c>
      <c r="AK5" s="282">
        <f>+Male!AK9+Female!AK9</f>
        <v>593</v>
      </c>
      <c r="AL5" s="282">
        <f>+Male!AL9+Female!AL9</f>
        <v>624</v>
      </c>
      <c r="AM5" s="282">
        <f>+Male!AM9+Female!AM9</f>
        <v>643</v>
      </c>
      <c r="AN5" s="282">
        <f>+Male!AN9+Female!AN9</f>
        <v>782</v>
      </c>
      <c r="AO5" s="282">
        <f>+Male!AO9+Female!AO9</f>
        <v>765</v>
      </c>
      <c r="AP5" s="282">
        <f>+Male!AP9+Female!AP9</f>
        <v>793</v>
      </c>
      <c r="AQ5" s="282">
        <f>+Male!AQ9+Female!AQ9</f>
        <v>788</v>
      </c>
      <c r="AR5" s="282">
        <f>+Male!AR9+Female!AR9</f>
        <v>850</v>
      </c>
      <c r="AS5" s="282">
        <f>+Male!AS9+Female!AS9</f>
        <v>1009</v>
      </c>
      <c r="AT5" s="282">
        <f>+Male!AT9+Female!AT9</f>
        <v>1135</v>
      </c>
      <c r="AU5" s="282">
        <f>+Male!AU9+Female!AU9</f>
        <v>1238</v>
      </c>
      <c r="AV5" s="282">
        <f>+Male!AV9+Female!AV9</f>
        <v>1418</v>
      </c>
      <c r="AW5" s="282">
        <f>+Male!AW9+Female!AW9</f>
        <v>1599</v>
      </c>
      <c r="AX5" s="282">
        <f>+Male!AX9+Female!AX9</f>
        <v>1744</v>
      </c>
      <c r="AY5" s="282">
        <f>+Male!AY9+Female!AY9</f>
        <v>1878</v>
      </c>
      <c r="AZ5" s="282">
        <f>+Male!AZ9+Female!AZ9</f>
        <v>2066</v>
      </c>
      <c r="BA5" s="282">
        <f>+Male!BA9+Female!BA9</f>
        <v>2170</v>
      </c>
      <c r="BB5" s="282">
        <f>+Male!BB9+Female!BB9</f>
        <v>2410</v>
      </c>
      <c r="BC5" s="282">
        <f>+Male!BC9+Female!BC9</f>
        <v>2606</v>
      </c>
      <c r="BD5" s="282">
        <f>+Male!BD9+Female!BD9</f>
        <v>2850</v>
      </c>
      <c r="BE5" s="282">
        <f>+Male!BE9+Female!BE9</f>
        <v>2928</v>
      </c>
      <c r="BF5" s="282">
        <f>+Male!BF9+Female!BF9</f>
        <v>3200</v>
      </c>
      <c r="BG5" s="282">
        <f>+Male!BG9+Female!BG9</f>
        <v>3385</v>
      </c>
      <c r="BH5" s="282">
        <f>+Male!BH9+Female!BH9</f>
        <v>3711</v>
      </c>
      <c r="BI5" s="282">
        <f>+Male!BI9+Female!BI9</f>
        <v>3908</v>
      </c>
      <c r="BJ5" s="282">
        <f>+Male!BJ9+Female!BJ9</f>
        <v>3976</v>
      </c>
      <c r="BK5" s="282">
        <f>+Male!BK9+Female!BK9</f>
        <v>4283</v>
      </c>
      <c r="BL5" s="282">
        <f>+Male!BL9+Female!BL9</f>
        <v>4541</v>
      </c>
      <c r="BM5" s="282">
        <f>+Male!BM9+Female!BM9</f>
        <v>4835</v>
      </c>
      <c r="BN5" s="282">
        <f>+Male!BN9+Female!BN9</f>
        <v>5196</v>
      </c>
      <c r="BO5" s="282">
        <f>+Male!BO9+Female!BO9</f>
        <v>5450</v>
      </c>
      <c r="BP5" s="282">
        <f>+Male!BP9+Female!BP9</f>
        <v>6038</v>
      </c>
      <c r="BQ5" s="282">
        <f>+Male!BQ9+Female!BQ9</f>
        <v>6395</v>
      </c>
      <c r="BR5" s="282">
        <f>+Male!BR9+Female!BR9</f>
        <v>6835</v>
      </c>
      <c r="BS5" s="282">
        <f>+Male!BS9+Female!BS9</f>
        <v>7840</v>
      </c>
      <c r="BT5" s="282">
        <f>+Male!BT9+Female!BT9</f>
        <v>8740</v>
      </c>
      <c r="BU5" s="282">
        <f>+Male!BU9+Female!BU9</f>
        <v>10085</v>
      </c>
      <c r="BV5" s="282">
        <f>+Male!BV9+Female!BV9</f>
        <v>11260</v>
      </c>
      <c r="BW5" s="282">
        <f>+Male!BW9+Female!BW9</f>
        <v>10066</v>
      </c>
      <c r="BX5" s="282">
        <f>+Male!BX9+Female!BX9</f>
        <v>10918</v>
      </c>
      <c r="BY5" s="282">
        <f>+Male!BY9+Female!BY9</f>
        <v>11851</v>
      </c>
      <c r="BZ5" s="282">
        <f>+Male!BZ9+Female!BZ9</f>
        <v>12207</v>
      </c>
      <c r="CA5" s="282">
        <f>+Male!CA9+Female!CA9</f>
        <v>11937</v>
      </c>
      <c r="CB5" s="282">
        <f>+Male!CB9+Female!CB9</f>
        <v>12411</v>
      </c>
      <c r="CC5" s="282">
        <f>+Male!CC9+Female!CC9</f>
        <v>13718</v>
      </c>
      <c r="CD5" s="282">
        <f>+Male!CD9+Female!CD9</f>
        <v>14963</v>
      </c>
      <c r="CE5" s="282">
        <f>+Male!CE9+Female!CE9</f>
        <v>15909</v>
      </c>
      <c r="CF5" s="282">
        <f>+Male!CF9+Female!CF9</f>
        <v>16923</v>
      </c>
      <c r="CG5" s="282">
        <f>+Male!CG9+Female!CG9</f>
        <v>17197</v>
      </c>
      <c r="CH5" s="282">
        <f>+Male!CH9+Female!CH9</f>
        <v>18294</v>
      </c>
      <c r="CI5" s="282">
        <f>+Male!CI9+Female!CI9</f>
        <v>18363</v>
      </c>
      <c r="CJ5" s="282">
        <f>+Male!CJ9+Female!CJ9</f>
        <v>19034</v>
      </c>
      <c r="CK5" s="282">
        <f>+Male!CK9+Female!CK9</f>
        <v>20205</v>
      </c>
      <c r="CL5" s="282">
        <f>+Male!CL9+Female!CL9</f>
        <v>20607</v>
      </c>
      <c r="CM5" s="282">
        <f>+Male!CM9+Female!CM9</f>
        <v>20434</v>
      </c>
      <c r="CN5" s="282">
        <f>+Male!CN9+Female!CN9</f>
        <v>19330</v>
      </c>
      <c r="CO5" s="282">
        <f>+Male!CO9+Female!CO9</f>
        <v>18261</v>
      </c>
      <c r="CP5" s="282">
        <f>+Male!CP9+Female!CP9</f>
        <v>17131</v>
      </c>
      <c r="CQ5" s="282">
        <f>+Male!CQ9+Female!CQ9</f>
        <v>15757</v>
      </c>
      <c r="CR5" s="282">
        <f>+Male!CR9+Female!CR9</f>
        <v>13964</v>
      </c>
      <c r="CS5" s="282">
        <f>+Male!CS9+Female!CS9</f>
        <v>12183</v>
      </c>
      <c r="CT5" s="282">
        <f>+Male!CT9+Female!CT9</f>
        <v>10278</v>
      </c>
      <c r="CU5" s="282">
        <f>+Male!CU9+Female!CU9</f>
        <v>8710</v>
      </c>
      <c r="CV5" s="282">
        <f>+Male!CV9+Female!CV9</f>
        <v>7235</v>
      </c>
      <c r="CW5" s="282">
        <f>+Male!CW9+Female!CW9</f>
        <v>5308</v>
      </c>
      <c r="CX5" s="282">
        <f>+Male!CX9+Female!CX9</f>
        <v>2692</v>
      </c>
      <c r="CY5" s="282">
        <f>+Male!CY9+Female!CY9</f>
        <v>1866</v>
      </c>
      <c r="CZ5" s="282">
        <f>+Male!CZ9+Female!CZ9</f>
        <v>1410</v>
      </c>
      <c r="DA5" s="282">
        <f>+Male!DA9+Female!DA9</f>
        <v>961</v>
      </c>
      <c r="DB5" s="282">
        <f>+Male!DB9+Female!DB9</f>
        <v>596</v>
      </c>
      <c r="DC5" s="282">
        <f>+Male!DC9+Female!DC9</f>
        <v>384</v>
      </c>
      <c r="DD5" s="282">
        <f>+Male!DD9+Female!DD9</f>
        <v>435</v>
      </c>
    </row>
    <row r="6" spans="1:108" x14ac:dyDescent="0.2">
      <c r="A6" s="376">
        <v>2017</v>
      </c>
      <c r="B6" s="289">
        <f t="shared" si="0"/>
        <v>533253</v>
      </c>
      <c r="C6" s="282">
        <f>+Male!C10+Female!C10</f>
        <v>2707</v>
      </c>
      <c r="D6" s="282">
        <f>+Male!D10+Female!D10</f>
        <v>149</v>
      </c>
      <c r="E6" s="282">
        <f>+Male!E10+Female!E10</f>
        <v>101</v>
      </c>
      <c r="F6" s="282">
        <f>+Male!F10+Female!F10</f>
        <v>75</v>
      </c>
      <c r="G6" s="282">
        <f>+Male!G10+Female!G10</f>
        <v>67</v>
      </c>
      <c r="H6" s="282">
        <f>+Male!H10+Female!H10</f>
        <v>64</v>
      </c>
      <c r="I6" s="282">
        <f>+Male!I10+Female!I10</f>
        <v>55</v>
      </c>
      <c r="J6" s="282">
        <f>+Male!J10+Female!J10</f>
        <v>57</v>
      </c>
      <c r="K6" s="282">
        <f>+Male!K10+Female!K10</f>
        <v>55</v>
      </c>
      <c r="L6" s="282">
        <f>+Male!L10+Female!L10</f>
        <v>48</v>
      </c>
      <c r="M6" s="282">
        <f>+Male!M10+Female!M10</f>
        <v>35</v>
      </c>
      <c r="N6" s="282">
        <f>+Male!N10+Female!N10</f>
        <v>51</v>
      </c>
      <c r="O6" s="282">
        <f>+Male!O10+Female!O10</f>
        <v>63</v>
      </c>
      <c r="P6" s="282">
        <f>+Male!P10+Female!P10</f>
        <v>59</v>
      </c>
      <c r="Q6" s="282">
        <f>+Male!Q10+Female!Q10</f>
        <v>62</v>
      </c>
      <c r="R6" s="282">
        <f>+Male!R10+Female!R10</f>
        <v>83</v>
      </c>
      <c r="S6" s="282">
        <f>+Male!S10+Female!S10</f>
        <v>127</v>
      </c>
      <c r="T6" s="282">
        <f>+Male!T10+Female!T10</f>
        <v>157</v>
      </c>
      <c r="U6" s="282">
        <f>+Male!U10+Female!U10</f>
        <v>195</v>
      </c>
      <c r="V6" s="282">
        <f>+Male!V10+Female!V10</f>
        <v>205</v>
      </c>
      <c r="W6" s="282">
        <f>+Male!W10+Female!W10</f>
        <v>228</v>
      </c>
      <c r="X6" s="282">
        <f>+Male!X10+Female!X10</f>
        <v>237</v>
      </c>
      <c r="Y6" s="282">
        <f>+Male!Y10+Female!Y10</f>
        <v>237</v>
      </c>
      <c r="Z6" s="282">
        <f>+Male!Z10+Female!Z10</f>
        <v>253</v>
      </c>
      <c r="AA6" s="282">
        <f>+Male!AA10+Female!AA10</f>
        <v>256</v>
      </c>
      <c r="AB6" s="282">
        <f>+Male!AB10+Female!AB10</f>
        <v>312</v>
      </c>
      <c r="AC6" s="282">
        <f>+Male!AC10+Female!AC10</f>
        <v>310</v>
      </c>
      <c r="AD6" s="282">
        <f>+Male!AD10+Female!AD10</f>
        <v>333</v>
      </c>
      <c r="AE6" s="282">
        <f>+Male!AE10+Female!AE10</f>
        <v>374</v>
      </c>
      <c r="AF6" s="282">
        <f>+Male!AF10+Female!AF10</f>
        <v>367</v>
      </c>
      <c r="AG6" s="282">
        <f>+Male!AG10+Female!AG10</f>
        <v>378</v>
      </c>
      <c r="AH6" s="282">
        <f>+Male!AH10+Female!AH10</f>
        <v>441</v>
      </c>
      <c r="AI6" s="282">
        <f>+Male!AI10+Female!AI10</f>
        <v>479</v>
      </c>
      <c r="AJ6" s="282">
        <f>+Male!AJ10+Female!AJ10</f>
        <v>518</v>
      </c>
      <c r="AK6" s="282">
        <f>+Male!AK10+Female!AK10</f>
        <v>530</v>
      </c>
      <c r="AL6" s="282">
        <f>+Male!AL10+Female!AL10</f>
        <v>591</v>
      </c>
      <c r="AM6" s="282">
        <f>+Male!AM10+Female!AM10</f>
        <v>693</v>
      </c>
      <c r="AN6" s="282">
        <f>+Male!AN10+Female!AN10</f>
        <v>772</v>
      </c>
      <c r="AO6" s="282">
        <f>+Male!AO10+Female!AO10</f>
        <v>675</v>
      </c>
      <c r="AP6" s="282">
        <f>+Male!AP10+Female!AP10</f>
        <v>740</v>
      </c>
      <c r="AQ6" s="282">
        <f>+Male!AQ10+Female!AQ10</f>
        <v>797</v>
      </c>
      <c r="AR6" s="282">
        <f>+Male!AR10+Female!AR10</f>
        <v>940</v>
      </c>
      <c r="AS6" s="282">
        <f>+Male!AS10+Female!AS10</f>
        <v>973</v>
      </c>
      <c r="AT6" s="282">
        <f>+Male!AT10+Female!AT10</f>
        <v>1116</v>
      </c>
      <c r="AU6" s="282">
        <f>+Male!AU10+Female!AU10</f>
        <v>1194</v>
      </c>
      <c r="AV6" s="282">
        <f>+Male!AV10+Female!AV10</f>
        <v>1384</v>
      </c>
      <c r="AW6" s="282">
        <f>+Male!AW10+Female!AW10</f>
        <v>1506</v>
      </c>
      <c r="AX6" s="282">
        <f>+Male!AX10+Female!AX10</f>
        <v>1705</v>
      </c>
      <c r="AY6" s="282">
        <f>+Male!AY10+Female!AY10</f>
        <v>1818</v>
      </c>
      <c r="AZ6" s="282">
        <f>+Male!AZ10+Female!AZ10</f>
        <v>2055</v>
      </c>
      <c r="BA6" s="282">
        <f>+Male!BA10+Female!BA10</f>
        <v>2195</v>
      </c>
      <c r="BB6" s="282">
        <f>+Male!BB10+Female!BB10</f>
        <v>2371</v>
      </c>
      <c r="BC6" s="282">
        <f>+Male!BC10+Female!BC10</f>
        <v>2626</v>
      </c>
      <c r="BD6" s="282">
        <f>+Male!BD10+Female!BD10</f>
        <v>2670</v>
      </c>
      <c r="BE6" s="282">
        <f>+Male!BE10+Female!BE10</f>
        <v>2880</v>
      </c>
      <c r="BF6" s="282">
        <f>+Male!BF10+Female!BF10</f>
        <v>3025</v>
      </c>
      <c r="BG6" s="282">
        <f>+Male!BG10+Female!BG10</f>
        <v>3284</v>
      </c>
      <c r="BH6" s="282">
        <f>+Male!BH10+Female!BH10</f>
        <v>3413</v>
      </c>
      <c r="BI6" s="282">
        <f>+Male!BI10+Female!BI10</f>
        <v>3646</v>
      </c>
      <c r="BJ6" s="282">
        <f>+Male!BJ10+Female!BJ10</f>
        <v>3921</v>
      </c>
      <c r="BK6" s="282">
        <f>+Male!BK10+Female!BK10</f>
        <v>4182</v>
      </c>
      <c r="BL6" s="282">
        <f>+Male!BL10+Female!BL10</f>
        <v>4392</v>
      </c>
      <c r="BM6" s="282">
        <f>+Male!BM10+Female!BM10</f>
        <v>4678</v>
      </c>
      <c r="BN6" s="282">
        <f>+Male!BN10+Female!BN10</f>
        <v>5162</v>
      </c>
      <c r="BO6" s="282">
        <f>+Male!BO10+Female!BO10</f>
        <v>5630</v>
      </c>
      <c r="BP6" s="282">
        <f>+Male!BP10+Female!BP10</f>
        <v>5785</v>
      </c>
      <c r="BQ6" s="282">
        <f>+Male!BQ10+Female!BQ10</f>
        <v>6481</v>
      </c>
      <c r="BR6" s="282">
        <f>+Male!BR10+Female!BR10</f>
        <v>7236</v>
      </c>
      <c r="BS6" s="282">
        <f>+Male!BS10+Female!BS10</f>
        <v>7901</v>
      </c>
      <c r="BT6" s="282">
        <f>+Male!BT10+Female!BT10</f>
        <v>9160</v>
      </c>
      <c r="BU6" s="282">
        <f>+Male!BU10+Female!BU10</f>
        <v>10333</v>
      </c>
      <c r="BV6" s="282">
        <f>+Male!BV10+Female!BV10</f>
        <v>9196</v>
      </c>
      <c r="BW6" s="282">
        <f>+Male!BW10+Female!BW10</f>
        <v>10108</v>
      </c>
      <c r="BX6" s="282">
        <f>+Male!BX10+Female!BX10</f>
        <v>11071</v>
      </c>
      <c r="BY6" s="282">
        <f>+Male!BY10+Female!BY10</f>
        <v>11144</v>
      </c>
      <c r="BZ6" s="282">
        <f>+Male!BZ10+Female!BZ10</f>
        <v>11243</v>
      </c>
      <c r="CA6" s="282">
        <f>+Male!CA10+Female!CA10</f>
        <v>11580</v>
      </c>
      <c r="CB6" s="282">
        <f>+Male!CB10+Female!CB10</f>
        <v>12586</v>
      </c>
      <c r="CC6" s="282">
        <f>+Male!CC10+Female!CC10</f>
        <v>14067</v>
      </c>
      <c r="CD6" s="282">
        <f>+Male!CD10+Female!CD10</f>
        <v>14871</v>
      </c>
      <c r="CE6" s="282">
        <f>+Male!CE10+Female!CE10</f>
        <v>15760</v>
      </c>
      <c r="CF6" s="282">
        <f>+Male!CF10+Female!CF10</f>
        <v>16347</v>
      </c>
      <c r="CG6" s="282">
        <f>+Male!CG10+Female!CG10</f>
        <v>17167</v>
      </c>
      <c r="CH6" s="282">
        <f>+Male!CH10+Female!CH10</f>
        <v>17683</v>
      </c>
      <c r="CI6" s="282">
        <f>+Male!CI10+Female!CI10</f>
        <v>18701</v>
      </c>
      <c r="CJ6" s="282">
        <f>+Male!CJ10+Female!CJ10</f>
        <v>19462</v>
      </c>
      <c r="CK6" s="282">
        <f>+Male!CK10+Female!CK10</f>
        <v>20233</v>
      </c>
      <c r="CL6" s="282">
        <f>+Male!CL10+Female!CL10</f>
        <v>20158</v>
      </c>
      <c r="CM6" s="282">
        <f>+Male!CM10+Female!CM10</f>
        <v>19556</v>
      </c>
      <c r="CN6" s="282">
        <f>+Male!CN10+Female!CN10</f>
        <v>18602</v>
      </c>
      <c r="CO6" s="282">
        <f>+Male!CO10+Female!CO10</f>
        <v>18064</v>
      </c>
      <c r="CP6" s="282">
        <f>+Male!CP10+Female!CP10</f>
        <v>17187</v>
      </c>
      <c r="CQ6" s="282">
        <f>+Male!CQ10+Female!CQ10</f>
        <v>15563</v>
      </c>
      <c r="CR6" s="282">
        <f>+Male!CR10+Female!CR10</f>
        <v>13713</v>
      </c>
      <c r="CS6" s="282">
        <f>+Male!CS10+Female!CS10</f>
        <v>12071</v>
      </c>
      <c r="CT6" s="282">
        <f>+Male!CT10+Female!CT10</f>
        <v>10823</v>
      </c>
      <c r="CU6" s="282">
        <f>+Male!CU10+Female!CU10</f>
        <v>9357</v>
      </c>
      <c r="CV6" s="282">
        <f>+Male!CV10+Female!CV10</f>
        <v>6949</v>
      </c>
      <c r="CW6" s="282">
        <f>+Male!CW10+Female!CW10</f>
        <v>3727</v>
      </c>
      <c r="CX6" s="282">
        <f>+Male!CX10+Female!CX10</f>
        <v>2671</v>
      </c>
      <c r="CY6" s="282">
        <f>+Male!CY10+Female!CY10</f>
        <v>2033</v>
      </c>
      <c r="CZ6" s="282">
        <f>+Male!CZ10+Female!CZ10</f>
        <v>1422</v>
      </c>
      <c r="DA6" s="282">
        <f>+Male!DA10+Female!DA10</f>
        <v>1033</v>
      </c>
      <c r="DB6" s="282">
        <f>+Male!DB10+Female!DB10</f>
        <v>657</v>
      </c>
      <c r="DC6" s="282">
        <f>+Male!DC10+Female!DC10</f>
        <v>385</v>
      </c>
      <c r="DD6" s="282">
        <f>+Male!DD10+Female!DD10</f>
        <v>465</v>
      </c>
    </row>
    <row r="7" spans="1:108" x14ac:dyDescent="0.2">
      <c r="A7" s="376">
        <v>2016</v>
      </c>
      <c r="B7" s="289">
        <f t="shared" si="0"/>
        <v>525048</v>
      </c>
      <c r="C7" s="282">
        <f>+Male!C11+Female!C11</f>
        <v>2711</v>
      </c>
      <c r="D7" s="282">
        <f>+Male!D11+Female!D11</f>
        <v>192</v>
      </c>
      <c r="E7" s="282">
        <f>+Male!E11+Female!E11</f>
        <v>103</v>
      </c>
      <c r="F7" s="282">
        <f>+Male!F11+Female!F11</f>
        <v>83</v>
      </c>
      <c r="G7" s="282">
        <f>+Male!G11+Female!G11</f>
        <v>65</v>
      </c>
      <c r="H7" s="282">
        <f>+Male!H11+Female!H11</f>
        <v>60</v>
      </c>
      <c r="I7" s="282">
        <f>+Male!I11+Female!I11</f>
        <v>48</v>
      </c>
      <c r="J7" s="282">
        <f>+Male!J11+Female!J11</f>
        <v>46</v>
      </c>
      <c r="K7" s="282">
        <f>+Male!K11+Female!K11</f>
        <v>34</v>
      </c>
      <c r="L7" s="282">
        <f>+Male!L11+Female!L11</f>
        <v>52</v>
      </c>
      <c r="M7" s="282">
        <f>+Male!M11+Female!M11</f>
        <v>45</v>
      </c>
      <c r="N7" s="282">
        <f>+Male!N11+Female!N11</f>
        <v>57</v>
      </c>
      <c r="O7" s="282">
        <f>+Male!O11+Female!O11</f>
        <v>56</v>
      </c>
      <c r="P7" s="282">
        <f>+Male!P11+Female!P11</f>
        <v>51</v>
      </c>
      <c r="Q7" s="282">
        <f>+Male!Q11+Female!Q11</f>
        <v>76</v>
      </c>
      <c r="R7" s="282">
        <f>+Male!R11+Female!R11</f>
        <v>85</v>
      </c>
      <c r="S7" s="282">
        <f>+Male!S11+Female!S11</f>
        <v>115</v>
      </c>
      <c r="T7" s="282">
        <f>+Male!T11+Female!T11</f>
        <v>145</v>
      </c>
      <c r="U7" s="282">
        <f>+Male!U11+Female!U11</f>
        <v>202</v>
      </c>
      <c r="V7" s="282">
        <f>+Male!V11+Female!V11</f>
        <v>212</v>
      </c>
      <c r="W7" s="282">
        <f>+Male!W11+Female!W11</f>
        <v>252</v>
      </c>
      <c r="X7" s="282">
        <f>+Male!X11+Female!X11</f>
        <v>270</v>
      </c>
      <c r="Y7" s="282">
        <f>+Male!Y11+Female!Y11</f>
        <v>275</v>
      </c>
      <c r="Z7" s="282">
        <f>+Male!Z11+Female!Z11</f>
        <v>282</v>
      </c>
      <c r="AA7" s="282">
        <f>+Male!AA11+Female!AA11</f>
        <v>315</v>
      </c>
      <c r="AB7" s="282">
        <f>+Male!AB11+Female!AB11</f>
        <v>340</v>
      </c>
      <c r="AC7" s="282">
        <f>+Male!AC11+Female!AC11</f>
        <v>347</v>
      </c>
      <c r="AD7" s="282">
        <f>+Male!AD11+Female!AD11</f>
        <v>349</v>
      </c>
      <c r="AE7" s="282">
        <f>+Male!AE11+Female!AE11</f>
        <v>392</v>
      </c>
      <c r="AF7" s="282">
        <f>+Male!AF11+Female!AF11</f>
        <v>395</v>
      </c>
      <c r="AG7" s="282">
        <f>+Male!AG11+Female!AG11</f>
        <v>456</v>
      </c>
      <c r="AH7" s="282">
        <f>+Male!AH11+Female!AH11</f>
        <v>459</v>
      </c>
      <c r="AI7" s="282">
        <f>+Male!AI11+Female!AI11</f>
        <v>534</v>
      </c>
      <c r="AJ7" s="282">
        <f>+Male!AJ11+Female!AJ11</f>
        <v>526</v>
      </c>
      <c r="AK7" s="282">
        <f>+Male!AK11+Female!AK11</f>
        <v>566</v>
      </c>
      <c r="AL7" s="282">
        <f>+Male!AL11+Female!AL11</f>
        <v>595</v>
      </c>
      <c r="AM7" s="282">
        <f>+Male!AM11+Female!AM11</f>
        <v>673</v>
      </c>
      <c r="AN7" s="282">
        <f>+Male!AN11+Female!AN11</f>
        <v>634</v>
      </c>
      <c r="AO7" s="282">
        <f>+Male!AO11+Female!AO11</f>
        <v>667</v>
      </c>
      <c r="AP7" s="282">
        <f>+Male!AP11+Female!AP11</f>
        <v>720</v>
      </c>
      <c r="AQ7" s="282">
        <f>+Male!AQ11+Female!AQ11</f>
        <v>799</v>
      </c>
      <c r="AR7" s="282">
        <f>+Male!AR11+Female!AR11</f>
        <v>925</v>
      </c>
      <c r="AS7" s="282">
        <f>+Male!AS11+Female!AS11</f>
        <v>973</v>
      </c>
      <c r="AT7" s="282">
        <f>+Male!AT11+Female!AT11</f>
        <v>1187</v>
      </c>
      <c r="AU7" s="282">
        <f>+Male!AU11+Female!AU11</f>
        <v>1377</v>
      </c>
      <c r="AV7" s="282">
        <f>+Male!AV11+Female!AV11</f>
        <v>1435</v>
      </c>
      <c r="AW7" s="282">
        <f>+Male!AW11+Female!AW11</f>
        <v>1513</v>
      </c>
      <c r="AX7" s="282">
        <f>+Male!AX11+Female!AX11</f>
        <v>1760</v>
      </c>
      <c r="AY7" s="282">
        <f>+Male!AY11+Female!AY11</f>
        <v>1830</v>
      </c>
      <c r="AZ7" s="282">
        <f>+Male!AZ11+Female!AZ11</f>
        <v>1977</v>
      </c>
      <c r="BA7" s="282">
        <f>+Male!BA11+Female!BA11</f>
        <v>2202</v>
      </c>
      <c r="BB7" s="282">
        <f>+Male!BB11+Female!BB11</f>
        <v>2395</v>
      </c>
      <c r="BC7" s="282">
        <f>+Male!BC11+Female!BC11</f>
        <v>2561</v>
      </c>
      <c r="BD7" s="282">
        <f>+Male!BD11+Female!BD11</f>
        <v>2689</v>
      </c>
      <c r="BE7" s="282">
        <f>+Male!BE11+Female!BE11</f>
        <v>2838</v>
      </c>
      <c r="BF7" s="282">
        <f>+Male!BF11+Female!BF11</f>
        <v>3156</v>
      </c>
      <c r="BG7" s="282">
        <f>+Male!BG11+Female!BG11</f>
        <v>3282</v>
      </c>
      <c r="BH7" s="282">
        <f>+Male!BH11+Female!BH11</f>
        <v>3357</v>
      </c>
      <c r="BI7" s="282">
        <f>+Male!BI11+Female!BI11</f>
        <v>3669</v>
      </c>
      <c r="BJ7" s="282">
        <f>+Male!BJ11+Female!BJ11</f>
        <v>3964</v>
      </c>
      <c r="BK7" s="282">
        <f>+Male!BK11+Female!BK11</f>
        <v>4155</v>
      </c>
      <c r="BL7" s="282">
        <f>+Male!BL11+Female!BL11</f>
        <v>4387</v>
      </c>
      <c r="BM7" s="282">
        <f>+Male!BM11+Female!BM11</f>
        <v>4876</v>
      </c>
      <c r="BN7" s="282">
        <f>+Male!BN11+Female!BN11</f>
        <v>5239</v>
      </c>
      <c r="BO7" s="282">
        <f>+Male!BO11+Female!BO11</f>
        <v>5492</v>
      </c>
      <c r="BP7" s="282">
        <f>+Male!BP11+Female!BP11</f>
        <v>5998</v>
      </c>
      <c r="BQ7" s="282">
        <f>+Male!BQ11+Female!BQ11</f>
        <v>6803</v>
      </c>
      <c r="BR7" s="282">
        <f>+Male!BR11+Female!BR11</f>
        <v>7378</v>
      </c>
      <c r="BS7" s="282">
        <f>+Male!BS11+Female!BS11</f>
        <v>8539</v>
      </c>
      <c r="BT7" s="282">
        <f>+Male!BT11+Female!BT11</f>
        <v>9847</v>
      </c>
      <c r="BU7" s="282">
        <f>+Male!BU11+Female!BU11</f>
        <v>8710</v>
      </c>
      <c r="BV7" s="282">
        <f>+Male!BV11+Female!BV11</f>
        <v>9452</v>
      </c>
      <c r="BW7" s="282">
        <f>+Male!BW11+Female!BW11</f>
        <v>10217</v>
      </c>
      <c r="BX7" s="282">
        <f>+Male!BX11+Female!BX11</f>
        <v>10338</v>
      </c>
      <c r="BY7" s="282">
        <f>+Male!BY11+Female!BY11</f>
        <v>10274</v>
      </c>
      <c r="BZ7" s="282">
        <f>+Male!BZ11+Female!BZ11</f>
        <v>10523</v>
      </c>
      <c r="CA7" s="282">
        <f>+Male!CA11+Female!CA11</f>
        <v>11978</v>
      </c>
      <c r="CB7" s="282">
        <f>+Male!CB11+Female!CB11</f>
        <v>13068</v>
      </c>
      <c r="CC7" s="282">
        <f>+Male!CC11+Female!CC11</f>
        <v>14130</v>
      </c>
      <c r="CD7" s="282">
        <f>+Male!CD11+Female!CD11</f>
        <v>14450</v>
      </c>
      <c r="CE7" s="282">
        <f>+Male!CE11+Female!CE11</f>
        <v>15323</v>
      </c>
      <c r="CF7" s="282">
        <f>+Male!CF11+Female!CF11</f>
        <v>16030</v>
      </c>
      <c r="CG7" s="282">
        <f>+Male!CG11+Female!CG11</f>
        <v>16656</v>
      </c>
      <c r="CH7" s="282">
        <f>+Male!CH11+Female!CH11</f>
        <v>17739</v>
      </c>
      <c r="CI7" s="282">
        <f>+Male!CI11+Female!CI11</f>
        <v>18758</v>
      </c>
      <c r="CJ7" s="282">
        <f>+Male!CJ11+Female!CJ11</f>
        <v>19575</v>
      </c>
      <c r="CK7" s="282">
        <f>+Male!CK11+Female!CK11</f>
        <v>19713</v>
      </c>
      <c r="CL7" s="282">
        <f>+Male!CL11+Female!CL11</f>
        <v>19350</v>
      </c>
      <c r="CM7" s="282">
        <f>+Male!CM11+Female!CM11</f>
        <v>18898</v>
      </c>
      <c r="CN7" s="282">
        <f>+Male!CN11+Female!CN11</f>
        <v>18567</v>
      </c>
      <c r="CO7" s="282">
        <f>+Male!CO11+Female!CO11</f>
        <v>17828</v>
      </c>
      <c r="CP7" s="282">
        <f>+Male!CP11+Female!CP11</f>
        <v>16483</v>
      </c>
      <c r="CQ7" s="282">
        <f>+Male!CQ11+Female!CQ11</f>
        <v>15031</v>
      </c>
      <c r="CR7" s="282">
        <f>+Male!CR11+Female!CR11</f>
        <v>13609</v>
      </c>
      <c r="CS7" s="282">
        <f>+Male!CS11+Female!CS11</f>
        <v>11981</v>
      </c>
      <c r="CT7" s="282">
        <f>+Male!CT11+Female!CT11</f>
        <v>10792</v>
      </c>
      <c r="CU7" s="282">
        <f>+Male!CU11+Female!CU11</f>
        <v>8622</v>
      </c>
      <c r="CV7" s="282">
        <f>+Male!CV11+Female!CV11</f>
        <v>4825</v>
      </c>
      <c r="CW7" s="282">
        <f>+Male!CW11+Female!CW11</f>
        <v>3376</v>
      </c>
      <c r="CX7" s="282">
        <f>+Male!CX11+Female!CX11</f>
        <v>2714</v>
      </c>
      <c r="CY7" s="282">
        <f>+Male!CY11+Female!CY11</f>
        <v>2097</v>
      </c>
      <c r="CZ7" s="282">
        <f>+Male!CZ11+Female!CZ11</f>
        <v>1549</v>
      </c>
      <c r="DA7" s="282">
        <f>+Male!DA11+Female!DA11</f>
        <v>952</v>
      </c>
      <c r="DB7" s="282">
        <f>+Male!DB11+Female!DB11</f>
        <v>579</v>
      </c>
      <c r="DC7" s="282">
        <f>+Male!DC11+Female!DC11</f>
        <v>370</v>
      </c>
      <c r="DD7" s="282">
        <f>+Male!DD11+Female!DD11</f>
        <v>403</v>
      </c>
    </row>
    <row r="8" spans="1:108" x14ac:dyDescent="0.2">
      <c r="A8" s="376">
        <v>2015</v>
      </c>
      <c r="B8" s="289">
        <f t="shared" si="0"/>
        <v>529655</v>
      </c>
      <c r="C8" s="282">
        <f>+Male!C12+Female!C12</f>
        <v>2721</v>
      </c>
      <c r="D8" s="282">
        <f>+Male!D12+Female!D12</f>
        <v>200</v>
      </c>
      <c r="E8" s="282">
        <f>+Male!E12+Female!E12</f>
        <v>103</v>
      </c>
      <c r="F8" s="282">
        <f>+Male!F12+Female!F12</f>
        <v>88</v>
      </c>
      <c r="G8" s="282">
        <f>+Male!G12+Female!G12</f>
        <v>69</v>
      </c>
      <c r="H8" s="282">
        <f>+Male!H12+Female!H12</f>
        <v>52</v>
      </c>
      <c r="I8" s="282">
        <f>+Male!I12+Female!I12</f>
        <v>55</v>
      </c>
      <c r="J8" s="282">
        <f>+Male!J12+Female!J12</f>
        <v>64</v>
      </c>
      <c r="K8" s="282">
        <f>+Male!K12+Female!K12</f>
        <v>51</v>
      </c>
      <c r="L8" s="282">
        <f>+Male!L12+Female!L12</f>
        <v>52</v>
      </c>
      <c r="M8" s="282">
        <f>+Male!M12+Female!M12</f>
        <v>53</v>
      </c>
      <c r="N8" s="282">
        <f>+Male!N12+Female!N12</f>
        <v>54</v>
      </c>
      <c r="O8" s="282">
        <f>+Male!O12+Female!O12</f>
        <v>51</v>
      </c>
      <c r="P8" s="282">
        <f>+Male!P12+Female!P12</f>
        <v>70</v>
      </c>
      <c r="Q8" s="282">
        <f>+Male!Q12+Female!Q12</f>
        <v>67</v>
      </c>
      <c r="R8" s="282">
        <f>+Male!R12+Female!R12</f>
        <v>109</v>
      </c>
      <c r="S8" s="282">
        <f>+Male!S12+Female!S12</f>
        <v>113</v>
      </c>
      <c r="T8" s="282">
        <f>+Male!T12+Female!T12</f>
        <v>150</v>
      </c>
      <c r="U8" s="282">
        <f>+Male!U12+Female!U12</f>
        <v>212</v>
      </c>
      <c r="V8" s="282">
        <f>+Male!V12+Female!V12</f>
        <v>248</v>
      </c>
      <c r="W8" s="282">
        <f>+Male!W12+Female!W12</f>
        <v>241</v>
      </c>
      <c r="X8" s="282">
        <f>+Male!X12+Female!X12</f>
        <v>243</v>
      </c>
      <c r="Y8" s="282">
        <f>+Male!Y12+Female!Y12</f>
        <v>262</v>
      </c>
      <c r="Z8" s="282">
        <f>+Male!Z12+Female!Z12</f>
        <v>303</v>
      </c>
      <c r="AA8" s="282">
        <f>+Male!AA12+Female!AA12</f>
        <v>301</v>
      </c>
      <c r="AB8" s="282">
        <f>+Male!AB12+Female!AB12</f>
        <v>344</v>
      </c>
      <c r="AC8" s="282">
        <f>+Male!AC12+Female!AC12</f>
        <v>315</v>
      </c>
      <c r="AD8" s="282">
        <f>+Male!AD12+Female!AD12</f>
        <v>327</v>
      </c>
      <c r="AE8" s="282">
        <f>+Male!AE12+Female!AE12</f>
        <v>355</v>
      </c>
      <c r="AF8" s="282">
        <f>+Male!AF12+Female!AF12</f>
        <v>384</v>
      </c>
      <c r="AG8" s="282">
        <f>+Male!AG12+Female!AG12</f>
        <v>394</v>
      </c>
      <c r="AH8" s="282">
        <f>+Male!AH12+Female!AH12</f>
        <v>397</v>
      </c>
      <c r="AI8" s="282">
        <f>+Male!AI12+Female!AI12</f>
        <v>530</v>
      </c>
      <c r="AJ8" s="282">
        <f>+Male!AJ12+Female!AJ12</f>
        <v>495</v>
      </c>
      <c r="AK8" s="282">
        <f>+Male!AK12+Female!AK12</f>
        <v>555</v>
      </c>
      <c r="AL8" s="282">
        <f>+Male!AL12+Female!AL12</f>
        <v>590</v>
      </c>
      <c r="AM8" s="282">
        <f>+Male!AM12+Female!AM12</f>
        <v>663</v>
      </c>
      <c r="AN8" s="282">
        <f>+Male!AN12+Female!AN12</f>
        <v>629</v>
      </c>
      <c r="AO8" s="282">
        <f>+Male!AO12+Female!AO12</f>
        <v>700</v>
      </c>
      <c r="AP8" s="282">
        <f>+Male!AP12+Female!AP12</f>
        <v>744</v>
      </c>
      <c r="AQ8" s="282">
        <f>+Male!AQ12+Female!AQ12</f>
        <v>845</v>
      </c>
      <c r="AR8" s="282">
        <f>+Male!AR12+Female!AR12</f>
        <v>893</v>
      </c>
      <c r="AS8" s="282">
        <f>+Male!AS12+Female!AS12</f>
        <v>1093</v>
      </c>
      <c r="AT8" s="282">
        <f>+Male!AT12+Female!AT12</f>
        <v>1117</v>
      </c>
      <c r="AU8" s="282">
        <f>+Male!AU12+Female!AU12</f>
        <v>1295</v>
      </c>
      <c r="AV8" s="282">
        <f>+Male!AV12+Female!AV12</f>
        <v>1384</v>
      </c>
      <c r="AW8" s="282">
        <f>+Male!AW12+Female!AW12</f>
        <v>1544</v>
      </c>
      <c r="AX8" s="282">
        <f>+Male!AX12+Female!AX12</f>
        <v>1690</v>
      </c>
      <c r="AY8" s="282">
        <f>+Male!AY12+Female!AY12</f>
        <v>1787</v>
      </c>
      <c r="AZ8" s="282">
        <f>+Male!AZ12+Female!AZ12</f>
        <v>2000</v>
      </c>
      <c r="BA8" s="282">
        <f>+Male!BA12+Female!BA12</f>
        <v>2306</v>
      </c>
      <c r="BB8" s="282">
        <f>+Male!BB12+Female!BB12</f>
        <v>2288</v>
      </c>
      <c r="BC8" s="282">
        <f>+Male!BC12+Female!BC12</f>
        <v>2433</v>
      </c>
      <c r="BD8" s="282">
        <f>+Male!BD12+Female!BD12</f>
        <v>2663</v>
      </c>
      <c r="BE8" s="282">
        <f>+Male!BE12+Female!BE12</f>
        <v>2768</v>
      </c>
      <c r="BF8" s="282">
        <f>+Male!BF12+Female!BF12</f>
        <v>2962</v>
      </c>
      <c r="BG8" s="282">
        <f>+Male!BG12+Female!BG12</f>
        <v>3169</v>
      </c>
      <c r="BH8" s="282">
        <f>+Male!BH12+Female!BH12</f>
        <v>3374</v>
      </c>
      <c r="BI8" s="282">
        <f>+Male!BI12+Female!BI12</f>
        <v>3473</v>
      </c>
      <c r="BJ8" s="282">
        <f>+Male!BJ12+Female!BJ12</f>
        <v>3715</v>
      </c>
      <c r="BK8" s="282">
        <f>+Male!BK12+Female!BK12</f>
        <v>4158</v>
      </c>
      <c r="BL8" s="282">
        <f>+Male!BL12+Female!BL12</f>
        <v>4418</v>
      </c>
      <c r="BM8" s="282">
        <f>+Male!BM12+Female!BM12</f>
        <v>4731</v>
      </c>
      <c r="BN8" s="282">
        <f>+Male!BN12+Female!BN12</f>
        <v>5199</v>
      </c>
      <c r="BO8" s="282">
        <f>+Male!BO12+Female!BO12</f>
        <v>5587</v>
      </c>
      <c r="BP8" s="282">
        <f>+Male!BP12+Female!BP12</f>
        <v>6107</v>
      </c>
      <c r="BQ8" s="282">
        <f>+Male!BQ12+Female!BQ12</f>
        <v>6840</v>
      </c>
      <c r="BR8" s="282">
        <f>+Male!BR12+Female!BR12</f>
        <v>7910</v>
      </c>
      <c r="BS8" s="282">
        <f>+Male!BS12+Female!BS12</f>
        <v>9128</v>
      </c>
      <c r="BT8" s="282">
        <f>+Male!BT12+Female!BT12</f>
        <v>7993</v>
      </c>
      <c r="BU8" s="282">
        <f>+Male!BU12+Female!BU12</f>
        <v>8632</v>
      </c>
      <c r="BV8" s="282">
        <f>+Male!BV12+Female!BV12</f>
        <v>9421</v>
      </c>
      <c r="BW8" s="282">
        <f>+Male!BW12+Female!BW12</f>
        <v>9587</v>
      </c>
      <c r="BX8" s="282">
        <f>+Male!BX12+Female!BX12</f>
        <v>9692</v>
      </c>
      <c r="BY8" s="282">
        <f>+Male!BY12+Female!BY12</f>
        <v>10053</v>
      </c>
      <c r="BZ8" s="282">
        <f>+Male!BZ12+Female!BZ12</f>
        <v>11208</v>
      </c>
      <c r="CA8" s="282">
        <f>+Male!CA12+Female!CA12</f>
        <v>12344</v>
      </c>
      <c r="CB8" s="282">
        <f>+Male!CB12+Female!CB12</f>
        <v>13024</v>
      </c>
      <c r="CC8" s="282">
        <f>+Male!CC12+Female!CC12</f>
        <v>13628</v>
      </c>
      <c r="CD8" s="282">
        <f>+Male!CD12+Female!CD12</f>
        <v>14588</v>
      </c>
      <c r="CE8" s="282">
        <f>+Male!CE12+Female!CE12</f>
        <v>15663</v>
      </c>
      <c r="CF8" s="282">
        <f>+Male!CF12+Female!CF12</f>
        <v>16156</v>
      </c>
      <c r="CG8" s="282">
        <f>+Male!CG12+Female!CG12</f>
        <v>17234</v>
      </c>
      <c r="CH8" s="282">
        <f>+Male!CH12+Female!CH12</f>
        <v>18535</v>
      </c>
      <c r="CI8" s="282">
        <f>+Male!CI12+Female!CI12</f>
        <v>19520</v>
      </c>
      <c r="CJ8" s="282">
        <f>+Male!CJ12+Female!CJ12</f>
        <v>19976</v>
      </c>
      <c r="CK8" s="282">
        <f>+Male!CK12+Female!CK12</f>
        <v>19849</v>
      </c>
      <c r="CL8" s="282">
        <f>+Male!CL12+Female!CL12</f>
        <v>19492</v>
      </c>
      <c r="CM8" s="282">
        <f>+Male!CM12+Female!CM12</f>
        <v>19568</v>
      </c>
      <c r="CN8" s="282">
        <f>+Male!CN12+Female!CN12</f>
        <v>18996</v>
      </c>
      <c r="CO8" s="282">
        <f>+Male!CO12+Female!CO12</f>
        <v>18440</v>
      </c>
      <c r="CP8" s="282">
        <f>+Male!CP12+Female!CP12</f>
        <v>17079</v>
      </c>
      <c r="CQ8" s="282">
        <f>+Male!CQ12+Female!CQ12</f>
        <v>15705</v>
      </c>
      <c r="CR8" s="282">
        <f>+Male!CR12+Female!CR12</f>
        <v>14509</v>
      </c>
      <c r="CS8" s="282">
        <f>+Male!CS12+Female!CS12</f>
        <v>13533</v>
      </c>
      <c r="CT8" s="282">
        <f>+Male!CT12+Female!CT12</f>
        <v>10654</v>
      </c>
      <c r="CU8" s="282">
        <f>+Male!CU12+Female!CU12</f>
        <v>6299</v>
      </c>
      <c r="CV8" s="282">
        <f>+Male!CV12+Female!CV12</f>
        <v>4674</v>
      </c>
      <c r="CW8" s="282">
        <f>+Male!CW12+Female!CW12</f>
        <v>3922</v>
      </c>
      <c r="CX8" s="282">
        <f>+Male!CX12+Female!CX12</f>
        <v>3069</v>
      </c>
      <c r="CY8" s="282">
        <f>+Male!CY12+Female!CY12</f>
        <v>2338</v>
      </c>
      <c r="CZ8" s="282">
        <f>+Male!CZ12+Female!CZ12</f>
        <v>1650</v>
      </c>
      <c r="DA8" s="282">
        <f>+Male!DA12+Female!DA12</f>
        <v>992</v>
      </c>
      <c r="DB8" s="282">
        <f>+Male!DB12+Female!DB12</f>
        <v>635</v>
      </c>
      <c r="DC8" s="282">
        <f>+Male!DC12+Female!DC12</f>
        <v>355</v>
      </c>
      <c r="DD8" s="282">
        <f>+Male!DD12+Female!DD12</f>
        <v>411</v>
      </c>
    </row>
    <row r="9" spans="1:108" x14ac:dyDescent="0.2">
      <c r="A9" s="376">
        <v>2014</v>
      </c>
      <c r="B9" s="289">
        <f t="shared" si="0"/>
        <v>501424</v>
      </c>
      <c r="C9" s="282">
        <f>+Male!C13+Female!C13</f>
        <v>2689</v>
      </c>
      <c r="D9" s="282">
        <f>+Male!D13+Female!D13</f>
        <v>208</v>
      </c>
      <c r="E9" s="282">
        <f>+Male!E13+Female!E13</f>
        <v>112</v>
      </c>
      <c r="F9" s="282">
        <f>+Male!F13+Female!F13</f>
        <v>95</v>
      </c>
      <c r="G9" s="282">
        <f>+Male!G13+Female!G13</f>
        <v>54</v>
      </c>
      <c r="H9" s="282">
        <f>+Male!H13+Female!H13</f>
        <v>56</v>
      </c>
      <c r="I9" s="282">
        <f>+Male!I13+Female!I13</f>
        <v>68</v>
      </c>
      <c r="J9" s="282">
        <f>+Male!J13+Female!J13</f>
        <v>62</v>
      </c>
      <c r="K9" s="282">
        <f>+Male!K13+Female!K13</f>
        <v>46</v>
      </c>
      <c r="L9" s="282">
        <f>+Male!L13+Female!L13</f>
        <v>60</v>
      </c>
      <c r="M9" s="282">
        <f>+Male!M13+Female!M13</f>
        <v>55</v>
      </c>
      <c r="N9" s="282">
        <f>+Male!N13+Female!N13</f>
        <v>41</v>
      </c>
      <c r="O9" s="282">
        <f>+Male!O13+Female!O13</f>
        <v>49</v>
      </c>
      <c r="P9" s="282">
        <f>+Male!P13+Female!P13</f>
        <v>66</v>
      </c>
      <c r="Q9" s="282">
        <f>+Male!Q13+Female!Q13</f>
        <v>81</v>
      </c>
      <c r="R9" s="282">
        <f>+Male!R13+Female!R13</f>
        <v>93</v>
      </c>
      <c r="S9" s="282">
        <f>+Male!S13+Female!S13</f>
        <v>137</v>
      </c>
      <c r="T9" s="282">
        <f>+Male!T13+Female!T13</f>
        <v>149</v>
      </c>
      <c r="U9" s="282">
        <f>+Male!U13+Female!U13</f>
        <v>221</v>
      </c>
      <c r="V9" s="282">
        <f>+Male!V13+Female!V13</f>
        <v>229</v>
      </c>
      <c r="W9" s="282">
        <f>+Male!W13+Female!W13</f>
        <v>232</v>
      </c>
      <c r="X9" s="282">
        <f>+Male!X13+Female!X13</f>
        <v>258</v>
      </c>
      <c r="Y9" s="282">
        <f>+Male!Y13+Female!Y13</f>
        <v>273</v>
      </c>
      <c r="Z9" s="282">
        <f>+Male!Z13+Female!Z13</f>
        <v>316</v>
      </c>
      <c r="AA9" s="282">
        <f>+Male!AA13+Female!AA13</f>
        <v>293</v>
      </c>
      <c r="AB9" s="282">
        <f>+Male!AB13+Female!AB13</f>
        <v>277</v>
      </c>
      <c r="AC9" s="282">
        <f>+Male!AC13+Female!AC13</f>
        <v>370</v>
      </c>
      <c r="AD9" s="282">
        <f>+Male!AD13+Female!AD13</f>
        <v>333</v>
      </c>
      <c r="AE9" s="282">
        <f>+Male!AE13+Female!AE13</f>
        <v>374</v>
      </c>
      <c r="AF9" s="282">
        <f>+Male!AF13+Female!AF13</f>
        <v>400</v>
      </c>
      <c r="AG9" s="282">
        <f>+Male!AG13+Female!AG13</f>
        <v>427</v>
      </c>
      <c r="AH9" s="282">
        <f>+Male!AH13+Female!AH13</f>
        <v>436</v>
      </c>
      <c r="AI9" s="282">
        <f>+Male!AI13+Female!AI13</f>
        <v>441</v>
      </c>
      <c r="AJ9" s="282">
        <f>+Male!AJ13+Female!AJ13</f>
        <v>508</v>
      </c>
      <c r="AK9" s="282">
        <f>+Male!AK13+Female!AK13</f>
        <v>572</v>
      </c>
      <c r="AL9" s="282">
        <f>+Male!AL13+Female!AL13</f>
        <v>582</v>
      </c>
      <c r="AM9" s="282">
        <f>+Male!AM13+Female!AM13</f>
        <v>559</v>
      </c>
      <c r="AN9" s="282">
        <f>+Male!AN13+Female!AN13</f>
        <v>585</v>
      </c>
      <c r="AO9" s="282">
        <f>+Male!AO13+Female!AO13</f>
        <v>745</v>
      </c>
      <c r="AP9" s="282">
        <f>+Male!AP13+Female!AP13</f>
        <v>744</v>
      </c>
      <c r="AQ9" s="282">
        <f>+Male!AQ13+Female!AQ13</f>
        <v>903</v>
      </c>
      <c r="AR9" s="282">
        <f>+Male!AR13+Female!AR13</f>
        <v>999</v>
      </c>
      <c r="AS9" s="282">
        <f>+Male!AS13+Female!AS13</f>
        <v>1032</v>
      </c>
      <c r="AT9" s="282">
        <f>+Male!AT13+Female!AT13</f>
        <v>1210</v>
      </c>
      <c r="AU9" s="282">
        <f>+Male!AU13+Female!AU13</f>
        <v>1263</v>
      </c>
      <c r="AV9" s="282">
        <f>+Male!AV13+Female!AV13</f>
        <v>1500</v>
      </c>
      <c r="AW9" s="282">
        <f>+Male!AW13+Female!AW13</f>
        <v>1546</v>
      </c>
      <c r="AX9" s="282">
        <f>+Male!AX13+Female!AX13</f>
        <v>1654</v>
      </c>
      <c r="AY9" s="282">
        <f>+Male!AY13+Female!AY13</f>
        <v>1759</v>
      </c>
      <c r="AZ9" s="282">
        <f>+Male!AZ13+Female!AZ13</f>
        <v>1935</v>
      </c>
      <c r="BA9" s="282">
        <f>+Male!BA13+Female!BA13</f>
        <v>2102</v>
      </c>
      <c r="BB9" s="282">
        <f>+Male!BB13+Female!BB13</f>
        <v>2287</v>
      </c>
      <c r="BC9" s="282">
        <f>+Male!BC13+Female!BC13</f>
        <v>2395</v>
      </c>
      <c r="BD9" s="282">
        <f>+Male!BD13+Female!BD13</f>
        <v>2503</v>
      </c>
      <c r="BE9" s="282">
        <f>+Male!BE13+Female!BE13</f>
        <v>2645</v>
      </c>
      <c r="BF9" s="282">
        <f>+Male!BF13+Female!BF13</f>
        <v>2877</v>
      </c>
      <c r="BG9" s="282">
        <f>+Male!BG13+Female!BG13</f>
        <v>2980</v>
      </c>
      <c r="BH9" s="282">
        <f>+Male!BH13+Female!BH13</f>
        <v>3208</v>
      </c>
      <c r="BI9" s="282">
        <f>+Male!BI13+Female!BI13</f>
        <v>3438</v>
      </c>
      <c r="BJ9" s="282">
        <f>+Male!BJ13+Female!BJ13</f>
        <v>3687</v>
      </c>
      <c r="BK9" s="282">
        <f>+Male!BK13+Female!BK13</f>
        <v>4035</v>
      </c>
      <c r="BL9" s="282">
        <f>+Male!BL13+Female!BL13</f>
        <v>4363</v>
      </c>
      <c r="BM9" s="282">
        <f>+Male!BM13+Female!BM13</f>
        <v>4698</v>
      </c>
      <c r="BN9" s="282">
        <f>+Male!BN13+Female!BN13</f>
        <v>5092</v>
      </c>
      <c r="BO9" s="282">
        <f>+Male!BO13+Female!BO13</f>
        <v>5778</v>
      </c>
      <c r="BP9" s="282">
        <f>+Male!BP13+Female!BP13</f>
        <v>6324</v>
      </c>
      <c r="BQ9" s="282">
        <f>+Male!BQ13+Female!BQ13</f>
        <v>7014</v>
      </c>
      <c r="BR9" s="282">
        <f>+Male!BR13+Female!BR13</f>
        <v>8171</v>
      </c>
      <c r="BS9" s="282">
        <f>+Male!BS13+Female!BS13</f>
        <v>7481</v>
      </c>
      <c r="BT9" s="282">
        <f>+Male!BT13+Female!BT13</f>
        <v>7849</v>
      </c>
      <c r="BU9" s="282">
        <f>+Male!BU13+Female!BU13</f>
        <v>8568</v>
      </c>
      <c r="BV9" s="282">
        <f>+Male!BV13+Female!BV13</f>
        <v>8865</v>
      </c>
      <c r="BW9" s="282">
        <f>+Male!BW13+Female!BW13</f>
        <v>8990</v>
      </c>
      <c r="BX9" s="282">
        <f>+Male!BX13+Female!BX13</f>
        <v>8937</v>
      </c>
      <c r="BY9" s="282">
        <f>+Male!BY13+Female!BY13</f>
        <v>10219</v>
      </c>
      <c r="BZ9" s="282">
        <f>+Male!BZ13+Female!BZ13</f>
        <v>11164</v>
      </c>
      <c r="CA9" s="282">
        <f>+Male!CA13+Female!CA13</f>
        <v>11884</v>
      </c>
      <c r="CB9" s="282">
        <f>+Male!CB13+Female!CB13</f>
        <v>12440</v>
      </c>
      <c r="CC9" s="282">
        <f>+Male!CC13+Female!CC13</f>
        <v>13068</v>
      </c>
      <c r="CD9" s="282">
        <f>+Male!CD13+Female!CD13</f>
        <v>13950</v>
      </c>
      <c r="CE9" s="282">
        <f>+Male!CE13+Female!CE13</f>
        <v>14699</v>
      </c>
      <c r="CF9" s="282">
        <f>+Male!CF13+Female!CF13</f>
        <v>15450</v>
      </c>
      <c r="CG9" s="282">
        <f>+Male!CG13+Female!CG13</f>
        <v>16672</v>
      </c>
      <c r="CH9" s="282">
        <f>+Male!CH13+Female!CH13</f>
        <v>17778</v>
      </c>
      <c r="CI9" s="282">
        <f>+Male!CI13+Female!CI13</f>
        <v>18261</v>
      </c>
      <c r="CJ9" s="282">
        <f>+Male!CJ13+Female!CJ13</f>
        <v>18355</v>
      </c>
      <c r="CK9" s="282">
        <f>+Male!CK13+Female!CK13</f>
        <v>18274</v>
      </c>
      <c r="CL9" s="282">
        <f>+Male!CL13+Female!CL13</f>
        <v>18566</v>
      </c>
      <c r="CM9" s="282">
        <f>+Male!CM13+Female!CM13</f>
        <v>18191</v>
      </c>
      <c r="CN9" s="282">
        <f>+Male!CN13+Female!CN13</f>
        <v>17649</v>
      </c>
      <c r="CO9" s="282">
        <f>+Male!CO13+Female!CO13</f>
        <v>17114</v>
      </c>
      <c r="CP9" s="282">
        <f>+Male!CP13+Female!CP13</f>
        <v>15696</v>
      </c>
      <c r="CQ9" s="282">
        <f>+Male!CQ13+Female!CQ13</f>
        <v>15126</v>
      </c>
      <c r="CR9" s="282">
        <f>+Male!CR13+Female!CR13</f>
        <v>13865</v>
      </c>
      <c r="CS9" s="282">
        <f>+Male!CS13+Female!CS13</f>
        <v>11755</v>
      </c>
      <c r="CT9" s="282">
        <f>+Male!CT13+Female!CT13</f>
        <v>7243</v>
      </c>
      <c r="CU9" s="282">
        <f>+Male!CU13+Female!CU13</f>
        <v>5533</v>
      </c>
      <c r="CV9" s="282">
        <f>+Male!CV13+Female!CV13</f>
        <v>4688</v>
      </c>
      <c r="CW9" s="282">
        <f>+Male!CW13+Female!CW13</f>
        <v>3854</v>
      </c>
      <c r="CX9" s="282">
        <f>+Male!CX13+Female!CX13</f>
        <v>2984</v>
      </c>
      <c r="CY9" s="282">
        <f>+Male!CY13+Female!CY13</f>
        <v>1957</v>
      </c>
      <c r="CZ9" s="282">
        <f>+Male!CZ13+Female!CZ13</f>
        <v>1444</v>
      </c>
      <c r="DA9" s="282">
        <f>+Male!DA13+Female!DA13</f>
        <v>919</v>
      </c>
      <c r="DB9" s="282">
        <f>+Male!DB13+Female!DB13</f>
        <v>528</v>
      </c>
      <c r="DC9" s="282">
        <f>+Male!DC13+Female!DC13</f>
        <v>325</v>
      </c>
      <c r="DD9" s="282">
        <f>+Male!DD13+Female!DD13</f>
        <v>389</v>
      </c>
    </row>
    <row r="10" spans="1:108" x14ac:dyDescent="0.2">
      <c r="A10" s="376">
        <v>2013</v>
      </c>
      <c r="B10" s="289">
        <f t="shared" si="0"/>
        <v>506790</v>
      </c>
      <c r="C10" s="282">
        <f>+Male!C14+Female!C14</f>
        <v>2767</v>
      </c>
      <c r="D10" s="282">
        <f>+Male!D14+Female!D14</f>
        <v>233</v>
      </c>
      <c r="E10" s="282">
        <f>+Male!E14+Female!E14</f>
        <v>116</v>
      </c>
      <c r="F10" s="282">
        <f>+Male!F14+Female!F14</f>
        <v>82</v>
      </c>
      <c r="G10" s="282">
        <f>+Male!G14+Female!G14</f>
        <v>66</v>
      </c>
      <c r="H10" s="282">
        <f>+Male!H14+Female!H14</f>
        <v>67</v>
      </c>
      <c r="I10" s="282">
        <f>+Male!I14+Female!I14</f>
        <v>53</v>
      </c>
      <c r="J10" s="282">
        <f>+Male!J14+Female!J14</f>
        <v>60</v>
      </c>
      <c r="K10" s="282">
        <f>+Male!K14+Female!K14</f>
        <v>49</v>
      </c>
      <c r="L10" s="282">
        <f>+Male!L14+Female!L14</f>
        <v>44</v>
      </c>
      <c r="M10" s="282">
        <f>+Male!M14+Female!M14</f>
        <v>56</v>
      </c>
      <c r="N10" s="282">
        <f>+Male!N14+Female!N14</f>
        <v>42</v>
      </c>
      <c r="O10" s="282">
        <f>+Male!O14+Female!O14</f>
        <v>53</v>
      </c>
      <c r="P10" s="282">
        <f>+Male!P14+Female!P14</f>
        <v>63</v>
      </c>
      <c r="Q10" s="282">
        <f>+Male!Q14+Female!Q14</f>
        <v>81</v>
      </c>
      <c r="R10" s="282">
        <f>+Male!R14+Female!R14</f>
        <v>88</v>
      </c>
      <c r="S10" s="282">
        <f>+Male!S14+Female!S14</f>
        <v>117</v>
      </c>
      <c r="T10" s="282">
        <f>+Male!T14+Female!T14</f>
        <v>139</v>
      </c>
      <c r="U10" s="282">
        <f>+Male!U14+Female!U14</f>
        <v>198</v>
      </c>
      <c r="V10" s="282">
        <f>+Male!V14+Female!V14</f>
        <v>229</v>
      </c>
      <c r="W10" s="282">
        <f>+Male!W14+Female!W14</f>
        <v>228</v>
      </c>
      <c r="X10" s="282">
        <f>+Male!X14+Female!X14</f>
        <v>246</v>
      </c>
      <c r="Y10" s="282">
        <f>+Male!Y14+Female!Y14</f>
        <v>243</v>
      </c>
      <c r="Z10" s="282">
        <f>+Male!Z14+Female!Z14</f>
        <v>282</v>
      </c>
      <c r="AA10" s="282">
        <f>+Male!AA14+Female!AA14</f>
        <v>284</v>
      </c>
      <c r="AB10" s="282">
        <f>+Male!AB14+Female!AB14</f>
        <v>322</v>
      </c>
      <c r="AC10" s="282">
        <f>+Male!AC14+Female!AC14</f>
        <v>328</v>
      </c>
      <c r="AD10" s="282">
        <f>+Male!AD14+Female!AD14</f>
        <v>354</v>
      </c>
      <c r="AE10" s="282">
        <f>+Male!AE14+Female!AE14</f>
        <v>344</v>
      </c>
      <c r="AF10" s="282">
        <f>+Male!AF14+Female!AF14</f>
        <v>367</v>
      </c>
      <c r="AG10" s="282">
        <f>+Male!AG14+Female!AG14</f>
        <v>401</v>
      </c>
      <c r="AH10" s="282">
        <f>+Male!AH14+Female!AH14</f>
        <v>455</v>
      </c>
      <c r="AI10" s="282">
        <f>+Male!AI14+Female!AI14</f>
        <v>481</v>
      </c>
      <c r="AJ10" s="282">
        <f>+Male!AJ14+Female!AJ14</f>
        <v>491</v>
      </c>
      <c r="AK10" s="282">
        <f>+Male!AK14+Female!AK14</f>
        <v>527</v>
      </c>
      <c r="AL10" s="282">
        <f>+Male!AL14+Female!AL14</f>
        <v>533</v>
      </c>
      <c r="AM10" s="282">
        <f>+Male!AM14+Female!AM14</f>
        <v>564</v>
      </c>
      <c r="AN10" s="282">
        <f>+Male!AN14+Female!AN14</f>
        <v>630</v>
      </c>
      <c r="AO10" s="282">
        <f>+Male!AO14+Female!AO14</f>
        <v>703</v>
      </c>
      <c r="AP10" s="282">
        <f>+Male!AP14+Female!AP14</f>
        <v>830</v>
      </c>
      <c r="AQ10" s="282">
        <f>+Male!AQ14+Female!AQ14</f>
        <v>842</v>
      </c>
      <c r="AR10" s="282">
        <f>+Male!AR14+Female!AR14</f>
        <v>1019</v>
      </c>
      <c r="AS10" s="282">
        <f>+Male!AS14+Female!AS14</f>
        <v>1114</v>
      </c>
      <c r="AT10" s="282">
        <f>+Male!AT14+Female!AT14</f>
        <v>1168</v>
      </c>
      <c r="AU10" s="282">
        <f>+Male!AU14+Female!AU14</f>
        <v>1334</v>
      </c>
      <c r="AV10" s="282">
        <f>+Male!AV14+Female!AV14</f>
        <v>1432</v>
      </c>
      <c r="AW10" s="282">
        <f>+Male!AW14+Female!AW14</f>
        <v>1494</v>
      </c>
      <c r="AX10" s="282">
        <f>+Male!AX14+Female!AX14</f>
        <v>1675</v>
      </c>
      <c r="AY10" s="282">
        <f>+Male!AY14+Female!AY14</f>
        <v>1754</v>
      </c>
      <c r="AZ10" s="282">
        <f>+Male!AZ14+Female!AZ14</f>
        <v>1988</v>
      </c>
      <c r="BA10" s="282">
        <f>+Male!BA14+Female!BA14</f>
        <v>2051</v>
      </c>
      <c r="BB10" s="282">
        <f>+Male!BB14+Female!BB14</f>
        <v>2224</v>
      </c>
      <c r="BC10" s="282">
        <f>+Male!BC14+Female!BC14</f>
        <v>2337</v>
      </c>
      <c r="BD10" s="282">
        <f>+Male!BD14+Female!BD14</f>
        <v>2498</v>
      </c>
      <c r="BE10" s="282">
        <f>+Male!BE14+Female!BE14</f>
        <v>2649</v>
      </c>
      <c r="BF10" s="282">
        <f>+Male!BF14+Female!BF14</f>
        <v>2798</v>
      </c>
      <c r="BG10" s="282">
        <f>+Male!BG14+Female!BG14</f>
        <v>2990</v>
      </c>
      <c r="BH10" s="282">
        <f>+Male!BH14+Female!BH14</f>
        <v>3291</v>
      </c>
      <c r="BI10" s="282">
        <f>+Male!BI14+Female!BI14</f>
        <v>3426</v>
      </c>
      <c r="BJ10" s="282">
        <f>+Male!BJ14+Female!BJ14</f>
        <v>3781</v>
      </c>
      <c r="BK10" s="282">
        <f>+Male!BK14+Female!BK14</f>
        <v>4088</v>
      </c>
      <c r="BL10" s="282">
        <f>+Male!BL14+Female!BL14</f>
        <v>4380</v>
      </c>
      <c r="BM10" s="282">
        <f>+Male!BM14+Female!BM14</f>
        <v>4861</v>
      </c>
      <c r="BN10" s="282">
        <f>+Male!BN14+Female!BN14</f>
        <v>5339</v>
      </c>
      <c r="BO10" s="282">
        <f>+Male!BO14+Female!BO14</f>
        <v>5871</v>
      </c>
      <c r="BP10" s="282">
        <f>+Male!BP14+Female!BP14</f>
        <v>6814</v>
      </c>
      <c r="BQ10" s="282">
        <f>+Male!BQ14+Female!BQ14</f>
        <v>7674</v>
      </c>
      <c r="BR10" s="282">
        <f>+Male!BR14+Female!BR14</f>
        <v>6941</v>
      </c>
      <c r="BS10" s="282">
        <f>+Male!BS14+Female!BS14</f>
        <v>7347</v>
      </c>
      <c r="BT10" s="282">
        <f>+Male!BT14+Female!BT14</f>
        <v>7959</v>
      </c>
      <c r="BU10" s="282">
        <f>+Male!BU14+Female!BU14</f>
        <v>8239</v>
      </c>
      <c r="BV10" s="282">
        <f>+Male!BV14+Female!BV14</f>
        <v>8063</v>
      </c>
      <c r="BW10" s="282">
        <f>+Male!BW14+Female!BW14</f>
        <v>8535</v>
      </c>
      <c r="BX10" s="282">
        <f>+Male!BX14+Female!BX14</f>
        <v>9642</v>
      </c>
      <c r="BY10" s="282">
        <f>+Male!BY14+Female!BY14</f>
        <v>10555</v>
      </c>
      <c r="BZ10" s="282">
        <f>+Male!BZ14+Female!BZ14</f>
        <v>11335</v>
      </c>
      <c r="CA10" s="282">
        <f>+Male!CA14+Female!CA14</f>
        <v>12009</v>
      </c>
      <c r="CB10" s="282">
        <f>+Male!CB14+Female!CB14</f>
        <v>12494</v>
      </c>
      <c r="CC10" s="282">
        <f>+Male!CC14+Female!CC14</f>
        <v>13338</v>
      </c>
      <c r="CD10" s="282">
        <f>+Male!CD14+Female!CD14</f>
        <v>13710</v>
      </c>
      <c r="CE10" s="282">
        <f>+Male!CE14+Female!CE14</f>
        <v>15032</v>
      </c>
      <c r="CF10" s="282">
        <f>+Male!CF14+Female!CF14</f>
        <v>16186</v>
      </c>
      <c r="CG10" s="282">
        <f>+Male!CG14+Female!CG14</f>
        <v>17551</v>
      </c>
      <c r="CH10" s="282">
        <f>+Male!CH14+Female!CH14</f>
        <v>18002</v>
      </c>
      <c r="CI10" s="282">
        <f>+Male!CI14+Female!CI14</f>
        <v>18440</v>
      </c>
      <c r="CJ10" s="282">
        <f>+Male!CJ14+Female!CJ14</f>
        <v>18750</v>
      </c>
      <c r="CK10" s="282">
        <f>+Male!CK14+Female!CK14</f>
        <v>18767</v>
      </c>
      <c r="CL10" s="282">
        <f>+Male!CL14+Female!CL14</f>
        <v>18870</v>
      </c>
      <c r="CM10" s="282">
        <f>+Male!CM14+Female!CM14</f>
        <v>18426</v>
      </c>
      <c r="CN10" s="282">
        <f>+Male!CN14+Female!CN14</f>
        <v>18213</v>
      </c>
      <c r="CO10" s="282">
        <f>+Male!CO14+Female!CO14</f>
        <v>17459</v>
      </c>
      <c r="CP10" s="282">
        <f>+Male!CP14+Female!CP14</f>
        <v>16940</v>
      </c>
      <c r="CQ10" s="282">
        <f>+Male!CQ14+Female!CQ14</f>
        <v>16176</v>
      </c>
      <c r="CR10" s="282">
        <f>+Male!CR14+Female!CR14</f>
        <v>14215</v>
      </c>
      <c r="CS10" s="282">
        <f>+Male!CS14+Female!CS14</f>
        <v>8548</v>
      </c>
      <c r="CT10" s="282">
        <f>+Male!CT14+Female!CT14</f>
        <v>6915</v>
      </c>
      <c r="CU10" s="282">
        <f>+Male!CU14+Female!CU14</f>
        <v>6242</v>
      </c>
      <c r="CV10" s="282">
        <f>+Male!CV14+Female!CV14</f>
        <v>5125</v>
      </c>
      <c r="CW10" s="282">
        <f>+Male!CW14+Female!CW14</f>
        <v>4026</v>
      </c>
      <c r="CX10" s="282">
        <f>+Male!CX14+Female!CX14</f>
        <v>3016</v>
      </c>
      <c r="CY10" s="282">
        <f>+Male!CY14+Female!CY14</f>
        <v>2123</v>
      </c>
      <c r="CZ10" s="282">
        <f>+Male!CZ14+Female!CZ14</f>
        <v>1371</v>
      </c>
      <c r="DA10" s="282">
        <f>+Male!DA14+Female!DA14</f>
        <v>861</v>
      </c>
      <c r="DB10" s="282">
        <f>+Male!DB14+Female!DB14</f>
        <v>533</v>
      </c>
      <c r="DC10" s="282">
        <f>+Male!DC14+Female!DC14</f>
        <v>320</v>
      </c>
      <c r="DD10" s="282">
        <f>+Male!DD14+Female!DD14</f>
        <v>408</v>
      </c>
    </row>
    <row r="11" spans="1:108" x14ac:dyDescent="0.2">
      <c r="A11" s="376">
        <v>2012</v>
      </c>
      <c r="B11" s="291">
        <f t="shared" si="0"/>
        <v>499331</v>
      </c>
      <c r="C11" s="282">
        <f>+Male!C15+Female!C15</f>
        <v>3040</v>
      </c>
      <c r="D11" s="282">
        <f>+Male!D15+Female!D15</f>
        <v>217</v>
      </c>
      <c r="E11" s="282">
        <f>+Male!E15+Female!E15</f>
        <v>106</v>
      </c>
      <c r="F11" s="282">
        <f>+Male!F15+Female!F15</f>
        <v>81</v>
      </c>
      <c r="G11" s="282">
        <f>+Male!G15+Female!G15</f>
        <v>72</v>
      </c>
      <c r="H11" s="282">
        <f>+Male!H15+Female!H15</f>
        <v>71</v>
      </c>
      <c r="I11" s="282">
        <f>+Male!I15+Female!I15</f>
        <v>62</v>
      </c>
      <c r="J11" s="282">
        <f>+Male!J15+Female!J15</f>
        <v>49</v>
      </c>
      <c r="K11" s="282">
        <f>+Male!K15+Female!K15</f>
        <v>52</v>
      </c>
      <c r="L11" s="282">
        <f>+Male!L15+Female!L15</f>
        <v>44</v>
      </c>
      <c r="M11" s="282">
        <f>+Male!M15+Female!M15</f>
        <v>50</v>
      </c>
      <c r="N11" s="282">
        <f>+Male!N15+Female!N15</f>
        <v>51</v>
      </c>
      <c r="O11" s="282">
        <f>+Male!O15+Female!O15</f>
        <v>65</v>
      </c>
      <c r="P11" s="282">
        <f>+Male!P15+Female!P15</f>
        <v>64</v>
      </c>
      <c r="Q11" s="282">
        <f>+Male!Q15+Female!Q15</f>
        <v>70</v>
      </c>
      <c r="R11" s="282">
        <f>+Male!R15+Female!R15</f>
        <v>88</v>
      </c>
      <c r="S11" s="282">
        <f>+Male!S15+Female!S15</f>
        <v>98</v>
      </c>
      <c r="T11" s="282">
        <f>+Male!T15+Female!T15</f>
        <v>169</v>
      </c>
      <c r="U11" s="282">
        <f>+Male!U15+Female!U15</f>
        <v>234</v>
      </c>
      <c r="V11" s="282">
        <f>+Male!V15+Female!V15</f>
        <v>226</v>
      </c>
      <c r="W11" s="282">
        <f>+Male!W15+Female!W15</f>
        <v>252</v>
      </c>
      <c r="X11" s="282">
        <f>+Male!X15+Female!X15</f>
        <v>254</v>
      </c>
      <c r="Y11" s="282">
        <f>+Male!Y15+Female!Y15</f>
        <v>249</v>
      </c>
      <c r="Z11" s="282">
        <f>+Male!Z15+Female!Z15</f>
        <v>292</v>
      </c>
      <c r="AA11" s="282">
        <f>+Male!AA15+Female!AA15</f>
        <v>274</v>
      </c>
      <c r="AB11" s="282">
        <f>+Male!AB15+Female!AB15</f>
        <v>291</v>
      </c>
      <c r="AC11" s="282">
        <f>+Male!AC15+Female!AC15</f>
        <v>295</v>
      </c>
      <c r="AD11" s="282">
        <f>+Male!AD15+Female!AD15</f>
        <v>312</v>
      </c>
      <c r="AE11" s="282">
        <f>+Male!AE15+Female!AE15</f>
        <v>360</v>
      </c>
      <c r="AF11" s="282">
        <f>+Male!AF15+Female!AF15</f>
        <v>354</v>
      </c>
      <c r="AG11" s="282">
        <f>+Male!AG15+Female!AG15</f>
        <v>404</v>
      </c>
      <c r="AH11" s="282">
        <f>+Male!AH15+Female!AH15</f>
        <v>441</v>
      </c>
      <c r="AI11" s="282">
        <f>+Male!AI15+Female!AI15</f>
        <v>432</v>
      </c>
      <c r="AJ11" s="282">
        <f>+Male!AJ15+Female!AJ15</f>
        <v>478</v>
      </c>
      <c r="AK11" s="282">
        <f>+Male!AK15+Female!AK15</f>
        <v>460</v>
      </c>
      <c r="AL11" s="282">
        <f>+Male!AL15+Female!AL15</f>
        <v>503</v>
      </c>
      <c r="AM11" s="282">
        <f>+Male!AM15+Female!AM15</f>
        <v>509</v>
      </c>
      <c r="AN11" s="282">
        <f>+Male!AN15+Female!AN15</f>
        <v>624</v>
      </c>
      <c r="AO11" s="282">
        <f>+Male!AO15+Female!AO15</f>
        <v>680</v>
      </c>
      <c r="AP11" s="282">
        <f>+Male!AP15+Female!AP15</f>
        <v>801</v>
      </c>
      <c r="AQ11" s="282">
        <f>+Male!AQ15+Female!AQ15</f>
        <v>930</v>
      </c>
      <c r="AR11" s="282">
        <f>+Male!AR15+Female!AR15</f>
        <v>960</v>
      </c>
      <c r="AS11" s="282">
        <f>+Male!AS15+Female!AS15</f>
        <v>1034</v>
      </c>
      <c r="AT11" s="282">
        <f>+Male!AT15+Female!AT15</f>
        <v>1182</v>
      </c>
      <c r="AU11" s="282">
        <f>+Male!AU15+Female!AU15</f>
        <v>1297</v>
      </c>
      <c r="AV11" s="282">
        <f>+Male!AV15+Female!AV15</f>
        <v>1437</v>
      </c>
      <c r="AW11" s="282">
        <f>+Male!AW15+Female!AW15</f>
        <v>1507</v>
      </c>
      <c r="AX11" s="282">
        <f>+Male!AX15+Female!AX15</f>
        <v>1705</v>
      </c>
      <c r="AY11" s="282">
        <f>+Male!AY15+Female!AY15</f>
        <v>1767</v>
      </c>
      <c r="AZ11" s="282">
        <f>+Male!AZ15+Female!AZ15</f>
        <v>1909</v>
      </c>
      <c r="BA11" s="282">
        <f>+Male!BA15+Female!BA15</f>
        <v>2012</v>
      </c>
      <c r="BB11" s="282">
        <f>+Male!BB15+Female!BB15</f>
        <v>2143</v>
      </c>
      <c r="BC11" s="282">
        <f>+Male!BC15+Female!BC15</f>
        <v>2232</v>
      </c>
      <c r="BD11" s="282">
        <f>+Male!BD15+Female!BD15</f>
        <v>2429</v>
      </c>
      <c r="BE11" s="282">
        <f>+Male!BE15+Female!BE15</f>
        <v>2586</v>
      </c>
      <c r="BF11" s="282">
        <f>+Male!BF15+Female!BF15</f>
        <v>2765</v>
      </c>
      <c r="BG11" s="282">
        <f>+Male!BG15+Female!BG15</f>
        <v>2943</v>
      </c>
      <c r="BH11" s="282">
        <f>+Male!BH15+Female!BH15</f>
        <v>3071</v>
      </c>
      <c r="BI11" s="282">
        <f>+Male!BI15+Female!BI15</f>
        <v>3414</v>
      </c>
      <c r="BJ11" s="282">
        <f>+Male!BJ15+Female!BJ15</f>
        <v>3844</v>
      </c>
      <c r="BK11" s="282">
        <f>+Male!BK15+Female!BK15</f>
        <v>3978</v>
      </c>
      <c r="BL11" s="282">
        <f>+Male!BL15+Female!BL15</f>
        <v>4475</v>
      </c>
      <c r="BM11" s="282">
        <f>+Male!BM15+Female!BM15</f>
        <v>4974</v>
      </c>
      <c r="BN11" s="282">
        <f>+Male!BN15+Female!BN15</f>
        <v>5400</v>
      </c>
      <c r="BO11" s="282">
        <f>+Male!BO15+Female!BO15</f>
        <v>6274</v>
      </c>
      <c r="BP11" s="282">
        <f>+Male!BP15+Female!BP15</f>
        <v>7089</v>
      </c>
      <c r="BQ11" s="282">
        <f>+Male!BQ15+Female!BQ15</f>
        <v>6469</v>
      </c>
      <c r="BR11" s="282">
        <f>+Male!BR15+Female!BR15</f>
        <v>7087</v>
      </c>
      <c r="BS11" s="282">
        <f>+Male!BS15+Female!BS15</f>
        <v>7255</v>
      </c>
      <c r="BT11" s="282">
        <f>+Male!BT15+Female!BT15</f>
        <v>7763</v>
      </c>
      <c r="BU11" s="282">
        <f>+Male!BU15+Female!BU15</f>
        <v>7704</v>
      </c>
      <c r="BV11" s="282">
        <f>+Male!BV15+Female!BV15</f>
        <v>7839</v>
      </c>
      <c r="BW11" s="282">
        <f>+Male!BW15+Female!BW15</f>
        <v>9020</v>
      </c>
      <c r="BX11" s="282">
        <f>+Male!BX15+Female!BX15</f>
        <v>9737</v>
      </c>
      <c r="BY11" s="282">
        <f>+Male!BY15+Female!BY15</f>
        <v>10466</v>
      </c>
      <c r="BZ11" s="282">
        <f>+Male!BZ15+Female!BZ15</f>
        <v>11152</v>
      </c>
      <c r="CA11" s="282">
        <f>+Male!CA15+Female!CA15</f>
        <v>11759</v>
      </c>
      <c r="CB11" s="282">
        <f>+Male!CB15+Female!CB15</f>
        <v>12430</v>
      </c>
      <c r="CC11" s="282">
        <f>+Male!CC15+Female!CC15</f>
        <v>13046</v>
      </c>
      <c r="CD11" s="282">
        <f>+Male!CD15+Female!CD15</f>
        <v>13783</v>
      </c>
      <c r="CE11" s="282">
        <f>+Male!CE15+Female!CE15</f>
        <v>15181</v>
      </c>
      <c r="CF11" s="282">
        <f>+Male!CF15+Female!CF15</f>
        <v>16488</v>
      </c>
      <c r="CG11" s="282">
        <f>+Male!CG15+Female!CG15</f>
        <v>17027</v>
      </c>
      <c r="CH11" s="282">
        <f>+Male!CH15+Female!CH15</f>
        <v>17753</v>
      </c>
      <c r="CI11" s="282">
        <f>+Male!CI15+Female!CI15</f>
        <v>18102</v>
      </c>
      <c r="CJ11" s="282">
        <f>+Male!CJ15+Female!CJ15</f>
        <v>18374</v>
      </c>
      <c r="CK11" s="282">
        <f>+Male!CK15+Female!CK15</f>
        <v>19122</v>
      </c>
      <c r="CL11" s="282">
        <f>+Male!CL15+Female!CL15</f>
        <v>18533</v>
      </c>
      <c r="CM11" s="282">
        <f>+Male!CM15+Female!CM15</f>
        <v>18334</v>
      </c>
      <c r="CN11" s="282">
        <f>+Male!CN15+Female!CN15</f>
        <v>18089</v>
      </c>
      <c r="CO11" s="282">
        <f>+Male!CO15+Female!CO15</f>
        <v>17990</v>
      </c>
      <c r="CP11" s="282">
        <f>+Male!CP15+Female!CP15</f>
        <v>17463</v>
      </c>
      <c r="CQ11" s="282">
        <f>+Male!CQ15+Female!CQ15</f>
        <v>15742</v>
      </c>
      <c r="CR11" s="282">
        <f>+Male!CR15+Female!CR15</f>
        <v>9720</v>
      </c>
      <c r="CS11" s="282">
        <f>+Male!CS15+Female!CS15</f>
        <v>7851</v>
      </c>
      <c r="CT11" s="282">
        <f>+Male!CT15+Female!CT15</f>
        <v>7333</v>
      </c>
      <c r="CU11" s="282">
        <f>+Male!CU15+Female!CU15</f>
        <v>6554</v>
      </c>
      <c r="CV11" s="282">
        <f>+Male!CV15+Female!CV15</f>
        <v>5204</v>
      </c>
      <c r="CW11" s="282">
        <f>+Male!CW15+Female!CW15</f>
        <v>4036</v>
      </c>
      <c r="CX11" s="282">
        <f>+Male!CX15+Female!CX15</f>
        <v>2999</v>
      </c>
      <c r="CY11" s="282">
        <f>+Male!CY15+Female!CY15</f>
        <v>2023</v>
      </c>
      <c r="CZ11" s="282">
        <f>+Male!CZ15+Female!CZ15</f>
        <v>1325</v>
      </c>
      <c r="DA11" s="282">
        <f>+Male!DA15+Female!DA15</f>
        <v>829</v>
      </c>
      <c r="DB11" s="282">
        <f>+Male!DB15+Female!DB15</f>
        <v>522</v>
      </c>
      <c r="DC11" s="282">
        <f>+Male!DC15+Female!DC15</f>
        <v>316</v>
      </c>
      <c r="DD11" s="282">
        <f>+Male!DD15+Female!DD15</f>
        <v>380</v>
      </c>
    </row>
    <row r="12" spans="1:108" x14ac:dyDescent="0.2">
      <c r="A12" s="376">
        <v>2011</v>
      </c>
      <c r="B12" s="286">
        <f t="shared" si="0"/>
        <v>484367</v>
      </c>
      <c r="C12" s="282">
        <f>+Male!C16+Female!C16</f>
        <v>3154</v>
      </c>
      <c r="D12" s="282">
        <f>+Male!D16+Female!D16</f>
        <v>233</v>
      </c>
      <c r="E12" s="282">
        <f>+Male!E16+Female!E16</f>
        <v>129</v>
      </c>
      <c r="F12" s="282">
        <f>+Male!F16+Female!F16</f>
        <v>79</v>
      </c>
      <c r="G12" s="282">
        <f>+Male!G16+Female!G16</f>
        <v>71</v>
      </c>
      <c r="H12" s="282">
        <f>+Male!H16+Female!H16</f>
        <v>64</v>
      </c>
      <c r="I12" s="282">
        <f>+Male!I16+Female!I16</f>
        <v>55</v>
      </c>
      <c r="J12" s="282">
        <f>+Male!J16+Female!J16</f>
        <v>42</v>
      </c>
      <c r="K12" s="282">
        <f>+Male!K16+Female!K16</f>
        <v>46</v>
      </c>
      <c r="L12" s="282">
        <f>+Male!L16+Female!L16</f>
        <v>52</v>
      </c>
      <c r="M12" s="282">
        <f>+Male!M16+Female!M16</f>
        <v>41</v>
      </c>
      <c r="N12" s="282">
        <f>+Male!N16+Female!N16</f>
        <v>51</v>
      </c>
      <c r="O12" s="282">
        <f>+Male!O16+Female!O16</f>
        <v>65</v>
      </c>
      <c r="P12" s="282">
        <f>+Male!P16+Female!P16</f>
        <v>54</v>
      </c>
      <c r="Q12" s="282">
        <f>+Male!Q16+Female!Q16</f>
        <v>77</v>
      </c>
      <c r="R12" s="282">
        <f>+Male!R16+Female!R16</f>
        <v>91</v>
      </c>
      <c r="S12" s="282">
        <f>+Male!S16+Female!S16</f>
        <v>124</v>
      </c>
      <c r="T12" s="282">
        <f>+Male!T16+Female!T16</f>
        <v>172</v>
      </c>
      <c r="U12" s="282">
        <f>+Male!U16+Female!U16</f>
        <v>201</v>
      </c>
      <c r="V12" s="282">
        <f>+Male!V16+Female!V16</f>
        <v>231</v>
      </c>
      <c r="W12" s="282">
        <f>+Male!W16+Female!W16</f>
        <v>260</v>
      </c>
      <c r="X12" s="282">
        <f>+Male!X16+Female!X16</f>
        <v>282</v>
      </c>
      <c r="Y12" s="282">
        <f>+Male!Y16+Female!Y16</f>
        <v>295</v>
      </c>
      <c r="Z12" s="282">
        <f>+Male!Z16+Female!Z16</f>
        <v>272</v>
      </c>
      <c r="AA12" s="282">
        <f>+Male!AA16+Female!AA16</f>
        <v>274</v>
      </c>
      <c r="AB12" s="282">
        <f>+Male!AB16+Female!AB16</f>
        <v>326</v>
      </c>
      <c r="AC12" s="282">
        <f>+Male!AC16+Female!AC16</f>
        <v>318</v>
      </c>
      <c r="AD12" s="282">
        <f>+Male!AD16+Female!AD16</f>
        <v>346</v>
      </c>
      <c r="AE12" s="282">
        <f>+Male!AE16+Female!AE16</f>
        <v>372</v>
      </c>
      <c r="AF12" s="282">
        <f>+Male!AF16+Female!AF16</f>
        <v>370</v>
      </c>
      <c r="AG12" s="282">
        <f>+Male!AG16+Female!AG16</f>
        <v>418</v>
      </c>
      <c r="AH12" s="282">
        <f>+Male!AH16+Female!AH16</f>
        <v>456</v>
      </c>
      <c r="AI12" s="282">
        <f>+Male!AI16+Female!AI16</f>
        <v>450</v>
      </c>
      <c r="AJ12" s="282">
        <f>+Male!AJ16+Female!AJ16</f>
        <v>453</v>
      </c>
      <c r="AK12" s="282">
        <f>+Male!AK16+Female!AK16</f>
        <v>500</v>
      </c>
      <c r="AL12" s="282">
        <f>+Male!AL16+Female!AL16</f>
        <v>541</v>
      </c>
      <c r="AM12" s="282">
        <f>+Male!AM16+Female!AM16</f>
        <v>613</v>
      </c>
      <c r="AN12" s="282">
        <f>+Male!AN16+Female!AN16</f>
        <v>687</v>
      </c>
      <c r="AO12" s="282">
        <f>+Male!AO16+Female!AO16</f>
        <v>758</v>
      </c>
      <c r="AP12" s="282">
        <f>+Male!AP16+Female!AP16</f>
        <v>817</v>
      </c>
      <c r="AQ12" s="282">
        <f>+Male!AQ16+Female!AQ16</f>
        <v>942</v>
      </c>
      <c r="AR12" s="282">
        <f>+Male!AR16+Female!AR16</f>
        <v>1030</v>
      </c>
      <c r="AS12" s="282">
        <f>+Male!AS16+Female!AS16</f>
        <v>1175</v>
      </c>
      <c r="AT12" s="282">
        <f>+Male!AT16+Female!AT16</f>
        <v>1215</v>
      </c>
      <c r="AU12" s="282">
        <f>+Male!AU16+Female!AU16</f>
        <v>1353</v>
      </c>
      <c r="AV12" s="282">
        <f>+Male!AV16+Female!AV16</f>
        <v>1460</v>
      </c>
      <c r="AW12" s="282">
        <f>+Male!AW16+Female!AW16</f>
        <v>1641</v>
      </c>
      <c r="AX12" s="282">
        <f>+Male!AX16+Female!AX16</f>
        <v>1577</v>
      </c>
      <c r="AY12" s="282">
        <f>+Male!AY16+Female!AY16</f>
        <v>1803</v>
      </c>
      <c r="AZ12" s="282">
        <f>+Male!AZ16+Female!AZ16</f>
        <v>1893</v>
      </c>
      <c r="BA12" s="282">
        <f>+Male!BA16+Female!BA16</f>
        <v>1986</v>
      </c>
      <c r="BB12" s="282">
        <f>+Male!BB16+Female!BB16</f>
        <v>2135</v>
      </c>
      <c r="BC12" s="282">
        <f>+Male!BC16+Female!BC16</f>
        <v>2352</v>
      </c>
      <c r="BD12" s="282">
        <f>+Male!BD16+Female!BD16</f>
        <v>2520</v>
      </c>
      <c r="BE12" s="282">
        <f>+Male!BE16+Female!BE16</f>
        <v>2621</v>
      </c>
      <c r="BF12" s="282">
        <f>+Male!BF16+Female!BF16</f>
        <v>2749</v>
      </c>
      <c r="BG12" s="282">
        <f>+Male!BG16+Female!BG16</f>
        <v>2981</v>
      </c>
      <c r="BH12" s="282">
        <f>+Male!BH16+Female!BH16</f>
        <v>3241</v>
      </c>
      <c r="BI12" s="282">
        <f>+Male!BI16+Female!BI16</f>
        <v>3500</v>
      </c>
      <c r="BJ12" s="282">
        <f>+Male!BJ16+Female!BJ16</f>
        <v>3735</v>
      </c>
      <c r="BK12" s="282">
        <f>+Male!BK16+Female!BK16</f>
        <v>4173</v>
      </c>
      <c r="BL12" s="282">
        <f>+Male!BL16+Female!BL16</f>
        <v>4538</v>
      </c>
      <c r="BM12" s="282">
        <f>+Male!BM16+Female!BM16</f>
        <v>5133</v>
      </c>
      <c r="BN12" s="282">
        <f>+Male!BN16+Female!BN16</f>
        <v>5905</v>
      </c>
      <c r="BO12" s="282">
        <f>+Male!BO16+Female!BO16</f>
        <v>6753</v>
      </c>
      <c r="BP12" s="282">
        <f>+Male!BP16+Female!BP16</f>
        <v>6013</v>
      </c>
      <c r="BQ12" s="282">
        <f>+Male!BQ16+Female!BQ16</f>
        <v>6548</v>
      </c>
      <c r="BR12" s="282">
        <f>+Male!BR16+Female!BR16</f>
        <v>6925</v>
      </c>
      <c r="BS12" s="282">
        <f>+Male!BS16+Female!BS16</f>
        <v>7069</v>
      </c>
      <c r="BT12" s="282">
        <f>+Male!BT16+Female!BT16</f>
        <v>7032</v>
      </c>
      <c r="BU12" s="282">
        <f>+Male!BU16+Female!BU16</f>
        <v>7566</v>
      </c>
      <c r="BV12" s="282">
        <f>+Male!BV16+Female!BV16</f>
        <v>8378</v>
      </c>
      <c r="BW12" s="282">
        <f>+Male!BW16+Female!BW16</f>
        <v>9218</v>
      </c>
      <c r="BX12" s="282">
        <f>+Male!BX16+Female!BX16</f>
        <v>9455</v>
      </c>
      <c r="BY12" s="282">
        <f>+Male!BY16+Female!BY16</f>
        <v>10387</v>
      </c>
      <c r="BZ12" s="282">
        <f>+Male!BZ16+Female!BZ16</f>
        <v>10691</v>
      </c>
      <c r="CA12" s="282">
        <f>+Male!CA16+Female!CA16</f>
        <v>11565</v>
      </c>
      <c r="CB12" s="282">
        <f>+Male!CB16+Female!CB16</f>
        <v>11997</v>
      </c>
      <c r="CC12" s="282">
        <f>+Male!CC16+Female!CC16</f>
        <v>12841</v>
      </c>
      <c r="CD12" s="282">
        <f>+Male!CD16+Female!CD16</f>
        <v>14141</v>
      </c>
      <c r="CE12" s="282">
        <f>+Male!CE16+Female!CE16</f>
        <v>15279</v>
      </c>
      <c r="CF12" s="282">
        <f>+Male!CF16+Female!CF16</f>
        <v>15850</v>
      </c>
      <c r="CG12" s="282">
        <f>+Male!CG16+Female!CG16</f>
        <v>16582</v>
      </c>
      <c r="CH12" s="282">
        <f>+Male!CH16+Female!CH16</f>
        <v>17008</v>
      </c>
      <c r="CI12" s="282">
        <f>+Male!CI16+Female!CI16</f>
        <v>17468</v>
      </c>
      <c r="CJ12" s="282">
        <f>+Male!CJ16+Female!CJ16</f>
        <v>17827</v>
      </c>
      <c r="CK12" s="282">
        <f>+Male!CK16+Female!CK16</f>
        <v>17869</v>
      </c>
      <c r="CL12" s="282">
        <f>+Male!CL16+Female!CL16</f>
        <v>17885</v>
      </c>
      <c r="CM12" s="282">
        <f>+Male!CM16+Female!CM16</f>
        <v>17829</v>
      </c>
      <c r="CN12" s="282">
        <f>+Male!CN16+Female!CN16</f>
        <v>17857</v>
      </c>
      <c r="CO12" s="282">
        <f>+Male!CO16+Female!CO16</f>
        <v>17891</v>
      </c>
      <c r="CP12" s="282">
        <f>+Male!CP16+Female!CP16</f>
        <v>16087</v>
      </c>
      <c r="CQ12" s="282">
        <f>+Male!CQ16+Female!CQ16</f>
        <v>10237</v>
      </c>
      <c r="CR12" s="282">
        <f>+Male!CR16+Female!CR16</f>
        <v>8607</v>
      </c>
      <c r="CS12" s="282">
        <f>+Male!CS16+Female!CS16</f>
        <v>8147</v>
      </c>
      <c r="CT12" s="282">
        <f>+Male!CT16+Female!CT16</f>
        <v>7464</v>
      </c>
      <c r="CU12" s="282">
        <f>+Male!CU16+Female!CU16</f>
        <v>6200</v>
      </c>
      <c r="CV12" s="282">
        <f>+Male!CV16+Female!CV16</f>
        <v>5000</v>
      </c>
      <c r="CW12" s="282">
        <f>+Male!CW16+Female!CW16</f>
        <v>3689</v>
      </c>
      <c r="CX12" s="282">
        <f>+Male!CX16+Female!CX16</f>
        <v>2651</v>
      </c>
      <c r="CY12" s="282">
        <f>+Male!CY16+Female!CY16</f>
        <v>1779</v>
      </c>
      <c r="CZ12" s="282">
        <f>+Male!CZ16+Female!CZ16</f>
        <v>1243</v>
      </c>
      <c r="DA12" s="282">
        <f>+Male!DA16+Female!DA16</f>
        <v>754</v>
      </c>
      <c r="DB12" s="282">
        <f>+Male!DB16+Female!DB16</f>
        <v>482</v>
      </c>
      <c r="DC12" s="282">
        <f>+Male!DC16+Female!DC16</f>
        <v>283</v>
      </c>
      <c r="DD12" s="282">
        <f>+Male!DD16+Female!DD16</f>
        <v>322</v>
      </c>
    </row>
    <row r="13" spans="1:108" x14ac:dyDescent="0.2">
      <c r="A13" s="376">
        <v>2010</v>
      </c>
      <c r="B13" s="286">
        <f t="shared" si="0"/>
        <v>493242</v>
      </c>
      <c r="C13" s="282">
        <f>+Male!C17+Female!C17</f>
        <v>3140</v>
      </c>
      <c r="D13" s="282">
        <f>+Male!D17+Female!D17</f>
        <v>225</v>
      </c>
      <c r="E13" s="282">
        <f>+Male!E17+Female!E17</f>
        <v>109</v>
      </c>
      <c r="F13" s="282">
        <f>+Male!F17+Female!F17</f>
        <v>97</v>
      </c>
      <c r="G13" s="282">
        <f>+Male!G17+Female!G17</f>
        <v>69</v>
      </c>
      <c r="H13" s="282">
        <f>+Male!H17+Female!H17</f>
        <v>61</v>
      </c>
      <c r="I13" s="282">
        <f>+Male!I17+Female!I17</f>
        <v>58</v>
      </c>
      <c r="J13" s="282">
        <f>+Male!J17+Female!J17</f>
        <v>47</v>
      </c>
      <c r="K13" s="282">
        <f>+Male!K17+Female!K17</f>
        <v>68</v>
      </c>
      <c r="L13" s="282">
        <f>+Male!L17+Female!L17</f>
        <v>58</v>
      </c>
      <c r="M13" s="282">
        <f>+Male!M17+Female!M17</f>
        <v>50</v>
      </c>
      <c r="N13" s="282">
        <f>+Male!N17+Female!N17</f>
        <v>55</v>
      </c>
      <c r="O13" s="282">
        <f>+Male!O17+Female!O17</f>
        <v>67</v>
      </c>
      <c r="P13" s="282">
        <f>+Male!P17+Female!P17</f>
        <v>61</v>
      </c>
      <c r="Q13" s="282">
        <f>+Male!Q17+Female!Q17</f>
        <v>94</v>
      </c>
      <c r="R13" s="282">
        <f>+Male!R17+Female!R17</f>
        <v>108</v>
      </c>
      <c r="S13" s="282">
        <f>+Male!S17+Female!S17</f>
        <v>133</v>
      </c>
      <c r="T13" s="282">
        <f>+Male!T17+Female!T17</f>
        <v>207</v>
      </c>
      <c r="U13" s="282">
        <f>+Male!U17+Female!U17</f>
        <v>258</v>
      </c>
      <c r="V13" s="282">
        <f>+Male!V17+Female!V17</f>
        <v>237</v>
      </c>
      <c r="W13" s="282">
        <f>+Male!W17+Female!W17</f>
        <v>273</v>
      </c>
      <c r="X13" s="282">
        <f>+Male!X17+Female!X17</f>
        <v>288</v>
      </c>
      <c r="Y13" s="282">
        <f>+Male!Y17+Female!Y17</f>
        <v>279</v>
      </c>
      <c r="Z13" s="282">
        <f>+Male!Z17+Female!Z17</f>
        <v>332</v>
      </c>
      <c r="AA13" s="282">
        <f>+Male!AA17+Female!AA17</f>
        <v>324</v>
      </c>
      <c r="AB13" s="282">
        <f>+Male!AB17+Female!AB17</f>
        <v>320</v>
      </c>
      <c r="AC13" s="282">
        <f>+Male!AC17+Female!AC17</f>
        <v>323</v>
      </c>
      <c r="AD13" s="282">
        <f>+Male!AD17+Female!AD17</f>
        <v>363</v>
      </c>
      <c r="AE13" s="282">
        <f>+Male!AE17+Female!AE17</f>
        <v>379</v>
      </c>
      <c r="AF13" s="282">
        <f>+Male!AF17+Female!AF17</f>
        <v>400</v>
      </c>
      <c r="AG13" s="282">
        <f>+Male!AG17+Female!AG17</f>
        <v>467</v>
      </c>
      <c r="AH13" s="282">
        <f>+Male!AH17+Female!AH17</f>
        <v>437</v>
      </c>
      <c r="AI13" s="282">
        <f>+Male!AI17+Female!AI17</f>
        <v>477</v>
      </c>
      <c r="AJ13" s="282">
        <f>+Male!AJ17+Female!AJ17</f>
        <v>457</v>
      </c>
      <c r="AK13" s="282">
        <f>+Male!AK17+Female!AK17</f>
        <v>518</v>
      </c>
      <c r="AL13" s="282">
        <f>+Male!AL17+Female!AL17</f>
        <v>552</v>
      </c>
      <c r="AM13" s="282">
        <f>+Male!AM17+Female!AM17</f>
        <v>632</v>
      </c>
      <c r="AN13" s="282">
        <f>+Male!AN17+Female!AN17</f>
        <v>751</v>
      </c>
      <c r="AO13" s="282">
        <f>+Male!AO17+Female!AO17</f>
        <v>858</v>
      </c>
      <c r="AP13" s="282">
        <f>+Male!AP17+Female!AP17</f>
        <v>888</v>
      </c>
      <c r="AQ13" s="282">
        <f>+Male!AQ17+Female!AQ17</f>
        <v>976</v>
      </c>
      <c r="AR13" s="282">
        <f>+Male!AR17+Female!AR17</f>
        <v>1093</v>
      </c>
      <c r="AS13" s="282">
        <f>+Male!AS17+Female!AS17</f>
        <v>1127</v>
      </c>
      <c r="AT13" s="282">
        <f>+Male!AT17+Female!AT17</f>
        <v>1245</v>
      </c>
      <c r="AU13" s="282">
        <f>+Male!AU17+Female!AU17</f>
        <v>1477</v>
      </c>
      <c r="AV13" s="282">
        <f>+Male!AV17+Female!AV17</f>
        <v>1529</v>
      </c>
      <c r="AW13" s="282">
        <f>+Male!AW17+Female!AW17</f>
        <v>1566</v>
      </c>
      <c r="AX13" s="282">
        <f>+Male!AX17+Female!AX17</f>
        <v>1677</v>
      </c>
      <c r="AY13" s="282">
        <f>+Male!AY17+Female!AY17</f>
        <v>1784</v>
      </c>
      <c r="AZ13" s="282">
        <f>+Male!AZ17+Female!AZ17</f>
        <v>1905</v>
      </c>
      <c r="BA13" s="282">
        <f>+Male!BA17+Female!BA17</f>
        <v>1981</v>
      </c>
      <c r="BB13" s="282">
        <f>+Male!BB17+Female!BB17</f>
        <v>2194</v>
      </c>
      <c r="BC13" s="282">
        <f>+Male!BC17+Female!BC17</f>
        <v>2434</v>
      </c>
      <c r="BD13" s="282">
        <f>+Male!BD17+Female!BD17</f>
        <v>2457</v>
      </c>
      <c r="BE13" s="282">
        <f>+Male!BE17+Female!BE17</f>
        <v>2635</v>
      </c>
      <c r="BF13" s="282">
        <f>+Male!BF17+Female!BF17</f>
        <v>2767</v>
      </c>
      <c r="BG13" s="282">
        <f>+Male!BG17+Female!BG17</f>
        <v>3176</v>
      </c>
      <c r="BH13" s="282">
        <f>+Male!BH17+Female!BH17</f>
        <v>3361</v>
      </c>
      <c r="BI13" s="282">
        <f>+Male!BI17+Female!BI17</f>
        <v>3604</v>
      </c>
      <c r="BJ13" s="282">
        <f>+Male!BJ17+Female!BJ17</f>
        <v>3879</v>
      </c>
      <c r="BK13" s="282">
        <f>+Male!BK17+Female!BK17</f>
        <v>4433</v>
      </c>
      <c r="BL13" s="282">
        <f>+Male!BL17+Female!BL17</f>
        <v>4914</v>
      </c>
      <c r="BM13" s="282">
        <f>+Male!BM17+Female!BM17</f>
        <v>5605</v>
      </c>
      <c r="BN13" s="282">
        <f>+Male!BN17+Female!BN17</f>
        <v>6399</v>
      </c>
      <c r="BO13" s="282">
        <f>+Male!BO17+Female!BO17</f>
        <v>5769</v>
      </c>
      <c r="BP13" s="282">
        <f>+Male!BP17+Female!BP17</f>
        <v>6108</v>
      </c>
      <c r="BQ13" s="282">
        <f>+Male!BQ17+Female!BQ17</f>
        <v>6628</v>
      </c>
      <c r="BR13" s="282">
        <f>+Male!BR17+Female!BR17</f>
        <v>6719</v>
      </c>
      <c r="BS13" s="282">
        <f>+Male!BS17+Female!BS17</f>
        <v>6818</v>
      </c>
      <c r="BT13" s="282">
        <f>+Male!BT17+Female!BT17</f>
        <v>7080</v>
      </c>
      <c r="BU13" s="282">
        <f>+Male!BU17+Female!BU17</f>
        <v>7945</v>
      </c>
      <c r="BV13" s="282">
        <f>+Male!BV17+Female!BV17</f>
        <v>8575</v>
      </c>
      <c r="BW13" s="282">
        <f>+Male!BW17+Female!BW17</f>
        <v>9318</v>
      </c>
      <c r="BX13" s="282">
        <f>+Male!BX17+Female!BX17</f>
        <v>9919</v>
      </c>
      <c r="BY13" s="282">
        <f>+Male!BY17+Female!BY17</f>
        <v>10449</v>
      </c>
      <c r="BZ13" s="282">
        <f>+Male!BZ17+Female!BZ17</f>
        <v>11066</v>
      </c>
      <c r="CA13" s="282">
        <f>+Male!CA17+Female!CA17</f>
        <v>11640</v>
      </c>
      <c r="CB13" s="282">
        <f>+Male!CB17+Female!CB17</f>
        <v>12565</v>
      </c>
      <c r="CC13" s="282">
        <f>+Male!CC17+Female!CC17</f>
        <v>13851</v>
      </c>
      <c r="CD13" s="282">
        <f>+Male!CD17+Female!CD17</f>
        <v>14723</v>
      </c>
      <c r="CE13" s="282">
        <f>+Male!CE17+Female!CE17</f>
        <v>15599</v>
      </c>
      <c r="CF13" s="282">
        <f>+Male!CF17+Female!CF17</f>
        <v>16307</v>
      </c>
      <c r="CG13" s="282">
        <f>+Male!CG17+Female!CG17</f>
        <v>16764</v>
      </c>
      <c r="CH13" s="282">
        <f>+Male!CH17+Female!CH17</f>
        <v>17382</v>
      </c>
      <c r="CI13" s="282">
        <f>+Male!CI17+Female!CI17</f>
        <v>18187</v>
      </c>
      <c r="CJ13" s="282">
        <f>+Male!CJ17+Female!CJ17</f>
        <v>18545</v>
      </c>
      <c r="CK13" s="282">
        <f>+Male!CK17+Female!CK17</f>
        <v>18470</v>
      </c>
      <c r="CL13" s="282">
        <f>+Male!CL17+Female!CL17</f>
        <v>18525</v>
      </c>
      <c r="CM13" s="282">
        <f>+Male!CM17+Female!CM17</f>
        <v>18791</v>
      </c>
      <c r="CN13" s="282">
        <f>+Male!CN17+Female!CN17</f>
        <v>19153</v>
      </c>
      <c r="CO13" s="282">
        <f>+Male!CO17+Female!CO17</f>
        <v>17720</v>
      </c>
      <c r="CP13" s="282">
        <f>+Male!CP17+Female!CP17</f>
        <v>11442</v>
      </c>
      <c r="CQ13" s="282">
        <f>+Male!CQ17+Female!CQ17</f>
        <v>9894</v>
      </c>
      <c r="CR13" s="282">
        <f>+Male!CR17+Female!CR17</f>
        <v>9717</v>
      </c>
      <c r="CS13" s="282">
        <f>+Male!CS17+Female!CS17</f>
        <v>9055</v>
      </c>
      <c r="CT13" s="282">
        <f>+Male!CT17+Female!CT17</f>
        <v>7693</v>
      </c>
      <c r="CU13" s="282">
        <f>+Male!CU17+Female!CU17</f>
        <v>6327</v>
      </c>
      <c r="CV13" s="282">
        <f>+Male!CV17+Female!CV17</f>
        <v>4890</v>
      </c>
      <c r="CW13" s="282">
        <f>+Male!CW17+Female!CW17</f>
        <v>3563</v>
      </c>
      <c r="CX13" s="282">
        <f>+Male!CX17+Female!CX17</f>
        <v>2479</v>
      </c>
      <c r="CY13" s="282">
        <f>+Male!CY17+Female!CY17</f>
        <v>1818</v>
      </c>
      <c r="CZ13" s="282">
        <f>+Male!CZ17+Female!CZ17</f>
        <v>1236</v>
      </c>
      <c r="DA13" s="282">
        <f>+Male!DA17+Female!DA17</f>
        <v>768</v>
      </c>
      <c r="DB13" s="282">
        <f>+Male!DB17+Female!DB17</f>
        <v>482</v>
      </c>
      <c r="DC13" s="282">
        <f>+Male!DC17+Female!DC17</f>
        <v>254</v>
      </c>
      <c r="DD13" s="282">
        <f>+Male!DD17+Female!DD17</f>
        <v>270</v>
      </c>
    </row>
    <row r="14" spans="1:108" x14ac:dyDescent="0.2">
      <c r="A14" s="376">
        <v>2009</v>
      </c>
      <c r="B14" s="286">
        <f t="shared" si="0"/>
        <v>491348</v>
      </c>
      <c r="C14" s="282">
        <f>+Male!C18+Female!C18</f>
        <v>3312</v>
      </c>
      <c r="D14" s="282">
        <f>+Male!D18+Female!D18</f>
        <v>196</v>
      </c>
      <c r="E14" s="282">
        <f>+Male!E18+Female!E18</f>
        <v>128</v>
      </c>
      <c r="F14" s="282">
        <f>+Male!F18+Female!F18</f>
        <v>87</v>
      </c>
      <c r="G14" s="282">
        <f>+Male!G18+Female!G18</f>
        <v>74</v>
      </c>
      <c r="H14" s="282">
        <f>+Male!H18+Female!H18</f>
        <v>74</v>
      </c>
      <c r="I14" s="282">
        <f>+Male!I18+Female!I18</f>
        <v>52</v>
      </c>
      <c r="J14" s="282">
        <f>+Male!J18+Female!J18</f>
        <v>43</v>
      </c>
      <c r="K14" s="282">
        <f>+Male!K18+Female!K18</f>
        <v>52</v>
      </c>
      <c r="L14" s="282">
        <f>+Male!L18+Female!L18</f>
        <v>58</v>
      </c>
      <c r="M14" s="282">
        <f>+Male!M18+Female!M18</f>
        <v>52</v>
      </c>
      <c r="N14" s="282">
        <f>+Male!N18+Female!N18</f>
        <v>65</v>
      </c>
      <c r="O14" s="282">
        <f>+Male!O18+Female!O18</f>
        <v>68</v>
      </c>
      <c r="P14" s="282">
        <f>+Male!P18+Female!P18</f>
        <v>83</v>
      </c>
      <c r="Q14" s="282">
        <f>+Male!Q18+Female!Q18</f>
        <v>92</v>
      </c>
      <c r="R14" s="282">
        <f>+Male!R18+Female!R18</f>
        <v>140</v>
      </c>
      <c r="S14" s="282">
        <f>+Male!S18+Female!S18</f>
        <v>156</v>
      </c>
      <c r="T14" s="282">
        <f>+Male!T18+Female!T18</f>
        <v>225</v>
      </c>
      <c r="U14" s="282">
        <f>+Male!U18+Female!U18</f>
        <v>286</v>
      </c>
      <c r="V14" s="282">
        <f>+Male!V18+Female!V18</f>
        <v>299</v>
      </c>
      <c r="W14" s="282">
        <f>+Male!W18+Female!W18</f>
        <v>296</v>
      </c>
      <c r="X14" s="282">
        <f>+Male!X18+Female!X18</f>
        <v>334</v>
      </c>
      <c r="Y14" s="282">
        <f>+Male!Y18+Female!Y18</f>
        <v>282</v>
      </c>
      <c r="Z14" s="282">
        <f>+Male!Z18+Female!Z18</f>
        <v>324</v>
      </c>
      <c r="AA14" s="282">
        <f>+Male!AA18+Female!AA18</f>
        <v>314</v>
      </c>
      <c r="AB14" s="282">
        <f>+Male!AB18+Female!AB18</f>
        <v>359</v>
      </c>
      <c r="AC14" s="282">
        <f>+Male!AC18+Female!AC18</f>
        <v>386</v>
      </c>
      <c r="AD14" s="282">
        <f>+Male!AD18+Female!AD18</f>
        <v>360</v>
      </c>
      <c r="AE14" s="282">
        <f>+Male!AE18+Female!AE18</f>
        <v>433</v>
      </c>
      <c r="AF14" s="282">
        <f>+Male!AF18+Female!AF18</f>
        <v>434</v>
      </c>
      <c r="AG14" s="282">
        <f>+Male!AG18+Female!AG18</f>
        <v>460</v>
      </c>
      <c r="AH14" s="282">
        <f>+Male!AH18+Female!AH18</f>
        <v>420</v>
      </c>
      <c r="AI14" s="282">
        <f>+Male!AI18+Female!AI18</f>
        <v>460</v>
      </c>
      <c r="AJ14" s="282">
        <f>+Male!AJ18+Female!AJ18</f>
        <v>482</v>
      </c>
      <c r="AK14" s="282">
        <f>+Male!AK18+Female!AK18</f>
        <v>575</v>
      </c>
      <c r="AL14" s="282">
        <f>+Male!AL18+Female!AL18</f>
        <v>666</v>
      </c>
      <c r="AM14" s="282">
        <f>+Male!AM18+Female!AM18</f>
        <v>670</v>
      </c>
      <c r="AN14" s="282">
        <f>+Male!AN18+Female!AN18</f>
        <v>781</v>
      </c>
      <c r="AO14" s="282">
        <f>+Male!AO18+Female!AO18</f>
        <v>885</v>
      </c>
      <c r="AP14" s="282">
        <f>+Male!AP18+Female!AP18</f>
        <v>923</v>
      </c>
      <c r="AQ14" s="282">
        <f>+Male!AQ18+Female!AQ18</f>
        <v>1099</v>
      </c>
      <c r="AR14" s="282">
        <f>+Male!AR18+Female!AR18</f>
        <v>1128</v>
      </c>
      <c r="AS14" s="282">
        <f>+Male!AS18+Female!AS18</f>
        <v>1212</v>
      </c>
      <c r="AT14" s="282">
        <f>+Male!AT18+Female!AT18</f>
        <v>1313</v>
      </c>
      <c r="AU14" s="282">
        <f>+Male!AU18+Female!AU18</f>
        <v>1445</v>
      </c>
      <c r="AV14" s="282">
        <f>+Male!AV18+Female!AV18</f>
        <v>1589</v>
      </c>
      <c r="AW14" s="282">
        <f>+Male!AW18+Female!AW18</f>
        <v>1626</v>
      </c>
      <c r="AX14" s="282">
        <f>+Male!AX18+Female!AX18</f>
        <v>1637</v>
      </c>
      <c r="AY14" s="282">
        <f>+Male!AY18+Female!AY18</f>
        <v>1752</v>
      </c>
      <c r="AZ14" s="282">
        <f>+Male!AZ18+Female!AZ18</f>
        <v>1879</v>
      </c>
      <c r="BA14" s="282">
        <f>+Male!BA18+Female!BA18</f>
        <v>2021</v>
      </c>
      <c r="BB14" s="282">
        <f>+Male!BB18+Female!BB18</f>
        <v>2098</v>
      </c>
      <c r="BC14" s="282">
        <f>+Male!BC18+Female!BC18</f>
        <v>2320</v>
      </c>
      <c r="BD14" s="282">
        <f>+Male!BD18+Female!BD18</f>
        <v>2472</v>
      </c>
      <c r="BE14" s="282">
        <f>+Male!BE18+Female!BE18</f>
        <v>2580</v>
      </c>
      <c r="BF14" s="282">
        <f>+Male!BF18+Female!BF18</f>
        <v>2951</v>
      </c>
      <c r="BG14" s="282">
        <f>+Male!BG18+Female!BG18</f>
        <v>3152</v>
      </c>
      <c r="BH14" s="282">
        <f>+Male!BH18+Female!BH18</f>
        <v>3286</v>
      </c>
      <c r="BI14" s="282">
        <f>+Male!BI18+Female!BI18</f>
        <v>3721</v>
      </c>
      <c r="BJ14" s="282">
        <f>+Male!BJ18+Female!BJ18</f>
        <v>4160</v>
      </c>
      <c r="BK14" s="282">
        <f>+Male!BK18+Female!BK18</f>
        <v>4628</v>
      </c>
      <c r="BL14" s="282">
        <f>+Male!BL18+Female!BL18</f>
        <v>5277</v>
      </c>
      <c r="BM14" s="282">
        <f>+Male!BM18+Female!BM18</f>
        <v>5883</v>
      </c>
      <c r="BN14" s="282">
        <f>+Male!BN18+Female!BN18</f>
        <v>5464</v>
      </c>
      <c r="BO14" s="282">
        <f>+Male!BO18+Female!BO18</f>
        <v>5831</v>
      </c>
      <c r="BP14" s="282">
        <f>+Male!BP18+Female!BP18</f>
        <v>6072</v>
      </c>
      <c r="BQ14" s="282">
        <f>+Male!BQ18+Female!BQ18</f>
        <v>6492</v>
      </c>
      <c r="BR14" s="282">
        <f>+Male!BR18+Female!BR18</f>
        <v>6352</v>
      </c>
      <c r="BS14" s="282">
        <f>+Male!BS18+Female!BS18</f>
        <v>6644</v>
      </c>
      <c r="BT14" s="282">
        <f>+Male!BT18+Female!BT18</f>
        <v>7410</v>
      </c>
      <c r="BU14" s="282">
        <f>+Male!BU18+Female!BU18</f>
        <v>8070</v>
      </c>
      <c r="BV14" s="282">
        <f>+Male!BV18+Female!BV18</f>
        <v>8726</v>
      </c>
      <c r="BW14" s="282">
        <f>+Male!BW18+Female!BW18</f>
        <v>9271</v>
      </c>
      <c r="BX14" s="282">
        <f>+Male!BX18+Female!BX18</f>
        <v>9867</v>
      </c>
      <c r="BY14" s="282">
        <f>+Male!BY18+Female!BY18</f>
        <v>10587</v>
      </c>
      <c r="BZ14" s="282">
        <f>+Male!BZ18+Female!BZ18</f>
        <v>10945</v>
      </c>
      <c r="CA14" s="282">
        <f>+Male!CA18+Female!CA18</f>
        <v>11997</v>
      </c>
      <c r="CB14" s="282">
        <f>+Male!CB18+Female!CB18</f>
        <v>12924</v>
      </c>
      <c r="CC14" s="282">
        <f>+Male!CC18+Female!CC18</f>
        <v>13962</v>
      </c>
      <c r="CD14" s="282">
        <f>+Male!CD18+Female!CD18</f>
        <v>14983</v>
      </c>
      <c r="CE14" s="282">
        <f>+Male!CE18+Female!CE18</f>
        <v>15915</v>
      </c>
      <c r="CF14" s="282">
        <f>+Male!CF18+Female!CF18</f>
        <v>16180</v>
      </c>
      <c r="CG14" s="282">
        <f>+Male!CG18+Female!CG18</f>
        <v>17055</v>
      </c>
      <c r="CH14" s="282">
        <f>+Male!CH18+Female!CH18</f>
        <v>17818</v>
      </c>
      <c r="CI14" s="282">
        <f>+Male!CI18+Female!CI18</f>
        <v>18145</v>
      </c>
      <c r="CJ14" s="282">
        <f>+Male!CJ18+Female!CJ18</f>
        <v>18348</v>
      </c>
      <c r="CK14" s="282">
        <f>+Male!CK18+Female!CK18</f>
        <v>18704</v>
      </c>
      <c r="CL14" s="282">
        <f>+Male!CL18+Female!CL18</f>
        <v>19461</v>
      </c>
      <c r="CM14" s="282">
        <f>+Male!CM18+Female!CM18</f>
        <v>19655</v>
      </c>
      <c r="CN14" s="282">
        <f>+Male!CN18+Female!CN18</f>
        <v>18303</v>
      </c>
      <c r="CO14" s="282">
        <f>+Male!CO18+Female!CO18</f>
        <v>12234</v>
      </c>
      <c r="CP14" s="282">
        <f>+Male!CP18+Female!CP18</f>
        <v>10776</v>
      </c>
      <c r="CQ14" s="282">
        <f>+Male!CQ18+Female!CQ18</f>
        <v>10989</v>
      </c>
      <c r="CR14" s="282">
        <f>+Male!CR18+Female!CR18</f>
        <v>10024</v>
      </c>
      <c r="CS14" s="282">
        <f>+Male!CS18+Female!CS18</f>
        <v>9102</v>
      </c>
      <c r="CT14" s="282">
        <f>+Male!CT18+Female!CT18</f>
        <v>7805</v>
      </c>
      <c r="CU14" s="282">
        <f>+Male!CU18+Female!CU18</f>
        <v>6037</v>
      </c>
      <c r="CV14" s="282">
        <f>+Male!CV18+Female!CV18</f>
        <v>4481</v>
      </c>
      <c r="CW14" s="282">
        <f>+Male!CW18+Female!CW18</f>
        <v>3325</v>
      </c>
      <c r="CX14" s="282">
        <f>+Male!CX18+Female!CX18</f>
        <v>2355</v>
      </c>
      <c r="CY14" s="282">
        <f>+Male!CY18+Female!CY18</f>
        <v>1619</v>
      </c>
      <c r="CZ14" s="282">
        <f>+Male!CZ18+Female!CZ18</f>
        <v>1182</v>
      </c>
      <c r="DA14" s="282">
        <f>+Male!DA18+Female!DA18</f>
        <v>690</v>
      </c>
      <c r="DB14" s="282">
        <f>+Male!DB18+Female!DB18</f>
        <v>404</v>
      </c>
      <c r="DC14" s="282">
        <f>+Male!DC18+Female!DC18</f>
        <v>228</v>
      </c>
      <c r="DD14" s="282">
        <f>+Male!DD18+Female!DD18</f>
        <v>301</v>
      </c>
    </row>
    <row r="15" spans="1:108" x14ac:dyDescent="0.2">
      <c r="A15" s="376">
        <v>2008</v>
      </c>
      <c r="B15" s="286">
        <f t="shared" si="0"/>
        <v>509090</v>
      </c>
      <c r="C15" s="282">
        <f>+Male!C19+Female!C19</f>
        <v>3369</v>
      </c>
      <c r="D15" s="282">
        <f>+Male!D19+Female!D19</f>
        <v>233</v>
      </c>
      <c r="E15" s="282">
        <f>+Male!E19+Female!E19</f>
        <v>128</v>
      </c>
      <c r="F15" s="282">
        <f>+Male!F19+Female!F19</f>
        <v>109</v>
      </c>
      <c r="G15" s="282">
        <f>+Male!G19+Female!G19</f>
        <v>84</v>
      </c>
      <c r="H15" s="282">
        <f>+Male!H19+Female!H19</f>
        <v>75</v>
      </c>
      <c r="I15" s="282">
        <f>+Male!I19+Female!I19</f>
        <v>58</v>
      </c>
      <c r="J15" s="282">
        <f>+Male!J19+Female!J19</f>
        <v>56</v>
      </c>
      <c r="K15" s="282">
        <f>+Male!K19+Female!K19</f>
        <v>63</v>
      </c>
      <c r="L15" s="282">
        <f>+Male!L19+Female!L19</f>
        <v>65</v>
      </c>
      <c r="M15" s="282">
        <f>+Male!M19+Female!M19</f>
        <v>61</v>
      </c>
      <c r="N15" s="282">
        <f>+Male!N19+Female!N19</f>
        <v>59</v>
      </c>
      <c r="O15" s="282">
        <f>+Male!O19+Female!O19</f>
        <v>56</v>
      </c>
      <c r="P15" s="282">
        <f>+Male!P19+Female!P19</f>
        <v>76</v>
      </c>
      <c r="Q15" s="282">
        <f>+Male!Q19+Female!Q19</f>
        <v>78</v>
      </c>
      <c r="R15" s="282">
        <f>+Male!R19+Female!R19</f>
        <v>121</v>
      </c>
      <c r="S15" s="282">
        <f>+Male!S19+Female!S19</f>
        <v>169</v>
      </c>
      <c r="T15" s="282">
        <f>+Male!T19+Female!T19</f>
        <v>245</v>
      </c>
      <c r="U15" s="282">
        <f>+Male!U19+Female!U19</f>
        <v>288</v>
      </c>
      <c r="V15" s="282">
        <f>+Male!V19+Female!V19</f>
        <v>307</v>
      </c>
      <c r="W15" s="282">
        <f>+Male!W19+Female!W19</f>
        <v>352</v>
      </c>
      <c r="X15" s="282">
        <f>+Male!X19+Female!X19</f>
        <v>316</v>
      </c>
      <c r="Y15" s="282">
        <f>+Male!Y19+Female!Y19</f>
        <v>337</v>
      </c>
      <c r="Z15" s="282">
        <f>+Male!Z19+Female!Z19</f>
        <v>356</v>
      </c>
      <c r="AA15" s="282">
        <f>+Male!AA19+Female!AA19</f>
        <v>352</v>
      </c>
      <c r="AB15" s="282">
        <f>+Male!AB19+Female!AB19</f>
        <v>334</v>
      </c>
      <c r="AC15" s="282">
        <f>+Male!AC19+Female!AC19</f>
        <v>407</v>
      </c>
      <c r="AD15" s="282">
        <f>+Male!AD19+Female!AD19</f>
        <v>388</v>
      </c>
      <c r="AE15" s="282">
        <f>+Male!AE19+Female!AE19</f>
        <v>423</v>
      </c>
      <c r="AF15" s="282">
        <f>+Male!AF19+Female!AF19</f>
        <v>424</v>
      </c>
      <c r="AG15" s="282">
        <f>+Male!AG19+Female!AG19</f>
        <v>423</v>
      </c>
      <c r="AH15" s="282">
        <f>+Male!AH19+Female!AH19</f>
        <v>447</v>
      </c>
      <c r="AI15" s="282">
        <f>+Male!AI19+Female!AI19</f>
        <v>471</v>
      </c>
      <c r="AJ15" s="282">
        <f>+Male!AJ19+Female!AJ19</f>
        <v>576</v>
      </c>
      <c r="AK15" s="282">
        <f>+Male!AK19+Female!AK19</f>
        <v>640</v>
      </c>
      <c r="AL15" s="282">
        <f>+Male!AL19+Female!AL19</f>
        <v>711</v>
      </c>
      <c r="AM15" s="282">
        <f>+Male!AM19+Female!AM19</f>
        <v>692</v>
      </c>
      <c r="AN15" s="282">
        <f>+Male!AN19+Female!AN19</f>
        <v>787</v>
      </c>
      <c r="AO15" s="282">
        <f>+Male!AO19+Female!AO19</f>
        <v>925</v>
      </c>
      <c r="AP15" s="282">
        <f>+Male!AP19+Female!AP19</f>
        <v>939</v>
      </c>
      <c r="AQ15" s="282">
        <f>+Male!AQ19+Female!AQ19</f>
        <v>1052</v>
      </c>
      <c r="AR15" s="282">
        <f>+Male!AR19+Female!AR19</f>
        <v>1182</v>
      </c>
      <c r="AS15" s="282">
        <f>+Male!AS19+Female!AS19</f>
        <v>1199</v>
      </c>
      <c r="AT15" s="282">
        <f>+Male!AT19+Female!AT19</f>
        <v>1355</v>
      </c>
      <c r="AU15" s="282">
        <f>+Male!AU19+Female!AU19</f>
        <v>1388</v>
      </c>
      <c r="AV15" s="282">
        <f>+Male!AV19+Female!AV19</f>
        <v>1526</v>
      </c>
      <c r="AW15" s="282">
        <f>+Male!AW19+Female!AW19</f>
        <v>1650</v>
      </c>
      <c r="AX15" s="282">
        <f>+Male!AX19+Female!AX19</f>
        <v>1731</v>
      </c>
      <c r="AY15" s="282">
        <f>+Male!AY19+Female!AY19</f>
        <v>1792</v>
      </c>
      <c r="AZ15" s="282">
        <f>+Male!AZ19+Female!AZ19</f>
        <v>1903</v>
      </c>
      <c r="BA15" s="282">
        <f>+Male!BA19+Female!BA19</f>
        <v>2204</v>
      </c>
      <c r="BB15" s="282">
        <f>+Male!BB19+Female!BB19</f>
        <v>2261</v>
      </c>
      <c r="BC15" s="282">
        <f>+Male!BC19+Female!BC19</f>
        <v>2275</v>
      </c>
      <c r="BD15" s="282">
        <f>+Male!BD19+Female!BD19</f>
        <v>2416</v>
      </c>
      <c r="BE15" s="282">
        <f>+Male!BE19+Female!BE19</f>
        <v>2802</v>
      </c>
      <c r="BF15" s="282">
        <f>+Male!BF19+Female!BF19</f>
        <v>2956</v>
      </c>
      <c r="BG15" s="282">
        <f>+Male!BG19+Female!BG19</f>
        <v>3105</v>
      </c>
      <c r="BH15" s="282">
        <f>+Male!BH19+Female!BH19</f>
        <v>3440</v>
      </c>
      <c r="BI15" s="282">
        <f>+Male!BI19+Female!BI19</f>
        <v>3726</v>
      </c>
      <c r="BJ15" s="282">
        <f>+Male!BJ19+Female!BJ19</f>
        <v>4411</v>
      </c>
      <c r="BK15" s="282">
        <f>+Male!BK19+Female!BK19</f>
        <v>5052</v>
      </c>
      <c r="BL15" s="282">
        <f>+Male!BL19+Female!BL19</f>
        <v>5744</v>
      </c>
      <c r="BM15" s="282">
        <f>+Male!BM19+Female!BM19</f>
        <v>5155</v>
      </c>
      <c r="BN15" s="282">
        <f>+Male!BN19+Female!BN19</f>
        <v>5650</v>
      </c>
      <c r="BO15" s="282">
        <f>+Male!BO19+Female!BO19</f>
        <v>6041</v>
      </c>
      <c r="BP15" s="282">
        <f>+Male!BP19+Female!BP19</f>
        <v>6213</v>
      </c>
      <c r="BQ15" s="282">
        <f>+Male!BQ19+Female!BQ19</f>
        <v>6081</v>
      </c>
      <c r="BR15" s="282">
        <f>+Male!BR19+Female!BR19</f>
        <v>6297</v>
      </c>
      <c r="BS15" s="282">
        <f>+Male!BS19+Female!BS19</f>
        <v>7259</v>
      </c>
      <c r="BT15" s="282">
        <f>+Male!BT19+Female!BT19</f>
        <v>7886</v>
      </c>
      <c r="BU15" s="282">
        <f>+Male!BU19+Female!BU19</f>
        <v>8473</v>
      </c>
      <c r="BV15" s="282">
        <f>+Male!BV19+Female!BV19</f>
        <v>8982</v>
      </c>
      <c r="BW15" s="282">
        <f>+Male!BW19+Female!BW19</f>
        <v>9566</v>
      </c>
      <c r="BX15" s="282">
        <f>+Male!BX19+Female!BX19</f>
        <v>10404</v>
      </c>
      <c r="BY15" s="282">
        <f>+Male!BY19+Female!BY19</f>
        <v>10584</v>
      </c>
      <c r="BZ15" s="282">
        <f>+Male!BZ19+Female!BZ19</f>
        <v>11560</v>
      </c>
      <c r="CA15" s="282">
        <f>+Male!CA19+Female!CA19</f>
        <v>12797</v>
      </c>
      <c r="CB15" s="282">
        <f>+Male!CB19+Female!CB19</f>
        <v>13844</v>
      </c>
      <c r="CC15" s="282">
        <f>+Male!CC19+Female!CC19</f>
        <v>14728</v>
      </c>
      <c r="CD15" s="282">
        <f>+Male!CD19+Female!CD19</f>
        <v>15655</v>
      </c>
      <c r="CE15" s="282">
        <f>+Male!CE19+Female!CE19</f>
        <v>16276</v>
      </c>
      <c r="CF15" s="282">
        <f>+Male!CF19+Female!CF19</f>
        <v>17406</v>
      </c>
      <c r="CG15" s="282">
        <f>+Male!CG19+Female!CG19</f>
        <v>17853</v>
      </c>
      <c r="CH15" s="282">
        <f>+Male!CH19+Female!CH19</f>
        <v>18403</v>
      </c>
      <c r="CI15" s="282">
        <f>+Male!CI19+Female!CI19</f>
        <v>19104</v>
      </c>
      <c r="CJ15" s="282">
        <f>+Male!CJ19+Female!CJ19</f>
        <v>19515</v>
      </c>
      <c r="CK15" s="282">
        <f>+Male!CK19+Female!CK19</f>
        <v>20365</v>
      </c>
      <c r="CL15" s="282">
        <f>+Male!CL19+Female!CL19</f>
        <v>20930</v>
      </c>
      <c r="CM15" s="282">
        <f>+Male!CM19+Female!CM19</f>
        <v>20429</v>
      </c>
      <c r="CN15" s="282">
        <f>+Male!CN19+Female!CN19</f>
        <v>13779</v>
      </c>
      <c r="CO15" s="282">
        <f>+Male!CO19+Female!CO19</f>
        <v>12093</v>
      </c>
      <c r="CP15" s="282">
        <f>+Male!CP19+Female!CP19</f>
        <v>12675</v>
      </c>
      <c r="CQ15" s="282">
        <f>+Male!CQ19+Female!CQ19</f>
        <v>12003</v>
      </c>
      <c r="CR15" s="282">
        <f>+Male!CR19+Female!CR19</f>
        <v>11064</v>
      </c>
      <c r="CS15" s="282">
        <f>+Male!CS19+Female!CS19</f>
        <v>9565</v>
      </c>
      <c r="CT15" s="282">
        <f>+Male!CT19+Female!CT19</f>
        <v>7840</v>
      </c>
      <c r="CU15" s="282">
        <f>+Male!CU19+Female!CU19</f>
        <v>6187</v>
      </c>
      <c r="CV15" s="282">
        <f>+Male!CV19+Female!CV19</f>
        <v>4652</v>
      </c>
      <c r="CW15" s="282">
        <f>+Male!CW19+Female!CW19</f>
        <v>3520</v>
      </c>
      <c r="CX15" s="282">
        <f>+Male!CX19+Female!CX19</f>
        <v>2516</v>
      </c>
      <c r="CY15" s="282">
        <f>+Male!CY19+Female!CY19</f>
        <v>1746</v>
      </c>
      <c r="CZ15" s="282">
        <f>+Male!CZ19+Female!CZ19</f>
        <v>1085</v>
      </c>
      <c r="DA15" s="282">
        <f>+Male!DA19+Female!DA19</f>
        <v>723</v>
      </c>
      <c r="DB15" s="282">
        <f>+Male!DB19+Female!DB19</f>
        <v>456</v>
      </c>
      <c r="DC15" s="282">
        <f>+Male!DC19+Female!DC19</f>
        <v>266</v>
      </c>
      <c r="DD15" s="282">
        <f>+Male!DD19+Female!DD19</f>
        <v>294</v>
      </c>
    </row>
    <row r="16" spans="1:108" x14ac:dyDescent="0.2">
      <c r="A16" s="376">
        <v>2007</v>
      </c>
      <c r="B16" s="286">
        <f t="shared" si="0"/>
        <v>504052</v>
      </c>
      <c r="C16" s="282">
        <f>+Male!C20+Female!C20</f>
        <v>3345</v>
      </c>
      <c r="D16" s="282">
        <f>+Male!D20+Female!D20</f>
        <v>240</v>
      </c>
      <c r="E16" s="282">
        <f>+Male!E20+Female!E20</f>
        <v>152</v>
      </c>
      <c r="F16" s="282">
        <f>+Male!F20+Female!F20</f>
        <v>105</v>
      </c>
      <c r="G16" s="282">
        <f>+Male!G20+Female!G20</f>
        <v>77</v>
      </c>
      <c r="H16" s="282">
        <f>+Male!H20+Female!H20</f>
        <v>64</v>
      </c>
      <c r="I16" s="282">
        <f>+Male!I20+Female!I20</f>
        <v>64</v>
      </c>
      <c r="J16" s="282">
        <f>+Male!J20+Female!J20</f>
        <v>55</v>
      </c>
      <c r="K16" s="282">
        <f>+Male!K20+Female!K20</f>
        <v>60</v>
      </c>
      <c r="L16" s="282">
        <f>+Male!L20+Female!L20</f>
        <v>60</v>
      </c>
      <c r="M16" s="282">
        <f>+Male!M20+Female!M20</f>
        <v>60</v>
      </c>
      <c r="N16" s="282">
        <f>+Male!N20+Female!N20</f>
        <v>68</v>
      </c>
      <c r="O16" s="282">
        <f>+Male!O20+Female!O20</f>
        <v>84</v>
      </c>
      <c r="P16" s="282">
        <f>+Male!P20+Female!P20</f>
        <v>95</v>
      </c>
      <c r="Q16" s="282">
        <f>+Male!Q20+Female!Q20</f>
        <v>111</v>
      </c>
      <c r="R16" s="282">
        <f>+Male!R20+Female!R20</f>
        <v>139</v>
      </c>
      <c r="S16" s="282">
        <f>+Male!S20+Female!S20</f>
        <v>181</v>
      </c>
      <c r="T16" s="282">
        <f>+Male!T20+Female!T20</f>
        <v>256</v>
      </c>
      <c r="U16" s="282">
        <f>+Male!U20+Female!U20</f>
        <v>278</v>
      </c>
      <c r="V16" s="282">
        <f>+Male!V20+Female!V20</f>
        <v>300</v>
      </c>
      <c r="W16" s="282">
        <f>+Male!W20+Female!W20</f>
        <v>304</v>
      </c>
      <c r="X16" s="282">
        <f>+Male!X20+Female!X20</f>
        <v>351</v>
      </c>
      <c r="Y16" s="282">
        <f>+Male!Y20+Female!Y20</f>
        <v>330</v>
      </c>
      <c r="Z16" s="282">
        <f>+Male!Z20+Female!Z20</f>
        <v>326</v>
      </c>
      <c r="AA16" s="282">
        <f>+Male!AA20+Female!AA20</f>
        <v>360</v>
      </c>
      <c r="AB16" s="282">
        <f>+Male!AB20+Female!AB20</f>
        <v>343</v>
      </c>
      <c r="AC16" s="282">
        <f>+Male!AC20+Female!AC20</f>
        <v>393</v>
      </c>
      <c r="AD16" s="282">
        <f>+Male!AD20+Female!AD20</f>
        <v>363</v>
      </c>
      <c r="AE16" s="282">
        <f>+Male!AE20+Female!AE20</f>
        <v>410</v>
      </c>
      <c r="AF16" s="282">
        <f>+Male!AF20+Female!AF20</f>
        <v>394</v>
      </c>
      <c r="AG16" s="282">
        <f>+Male!AG20+Female!AG20</f>
        <v>428</v>
      </c>
      <c r="AH16" s="282">
        <f>+Male!AH20+Female!AH20</f>
        <v>448</v>
      </c>
      <c r="AI16" s="282">
        <f>+Male!AI20+Female!AI20</f>
        <v>535</v>
      </c>
      <c r="AJ16" s="282">
        <f>+Male!AJ20+Female!AJ20</f>
        <v>561</v>
      </c>
      <c r="AK16" s="282">
        <f>+Male!AK20+Female!AK20</f>
        <v>623</v>
      </c>
      <c r="AL16" s="282">
        <f>+Male!AL20+Female!AL20</f>
        <v>697</v>
      </c>
      <c r="AM16" s="282">
        <f>+Male!AM20+Female!AM20</f>
        <v>716</v>
      </c>
      <c r="AN16" s="282">
        <f>+Male!AN20+Female!AN20</f>
        <v>774</v>
      </c>
      <c r="AO16" s="282">
        <f>+Male!AO20+Female!AO20</f>
        <v>837</v>
      </c>
      <c r="AP16" s="282">
        <f>+Male!AP20+Female!AP20</f>
        <v>962</v>
      </c>
      <c r="AQ16" s="282">
        <f>+Male!AQ20+Female!AQ20</f>
        <v>1068</v>
      </c>
      <c r="AR16" s="282">
        <f>+Male!AR20+Female!AR20</f>
        <v>1097</v>
      </c>
      <c r="AS16" s="282">
        <f>+Male!AS20+Female!AS20</f>
        <v>1280</v>
      </c>
      <c r="AT16" s="282">
        <f>+Male!AT20+Female!AT20</f>
        <v>1296</v>
      </c>
      <c r="AU16" s="282">
        <f>+Male!AU20+Female!AU20</f>
        <v>1324</v>
      </c>
      <c r="AV16" s="282">
        <f>+Male!AV20+Female!AV20</f>
        <v>1499</v>
      </c>
      <c r="AW16" s="282">
        <f>+Male!AW20+Female!AW20</f>
        <v>1510</v>
      </c>
      <c r="AX16" s="282">
        <f>+Male!AX20+Female!AX20</f>
        <v>1620</v>
      </c>
      <c r="AY16" s="282">
        <f>+Male!AY20+Female!AY20</f>
        <v>1772</v>
      </c>
      <c r="AZ16" s="282">
        <f>+Male!AZ20+Female!AZ20</f>
        <v>1861</v>
      </c>
      <c r="BA16" s="282">
        <f>+Male!BA20+Female!BA20</f>
        <v>1996</v>
      </c>
      <c r="BB16" s="282">
        <f>+Male!BB20+Female!BB20</f>
        <v>2122</v>
      </c>
      <c r="BC16" s="282">
        <f>+Male!BC20+Female!BC20</f>
        <v>2209</v>
      </c>
      <c r="BD16" s="282">
        <f>+Male!BD20+Female!BD20</f>
        <v>2594</v>
      </c>
      <c r="BE16" s="282">
        <f>+Male!BE20+Female!BE20</f>
        <v>2782</v>
      </c>
      <c r="BF16" s="282">
        <f>+Male!BF20+Female!BF20</f>
        <v>3072</v>
      </c>
      <c r="BG16" s="282">
        <f>+Male!BG20+Female!BG20</f>
        <v>3304</v>
      </c>
      <c r="BH16" s="282">
        <f>+Male!BH20+Female!BH20</f>
        <v>3546</v>
      </c>
      <c r="BI16" s="282">
        <f>+Male!BI20+Female!BI20</f>
        <v>4091</v>
      </c>
      <c r="BJ16" s="282">
        <f>+Male!BJ20+Female!BJ20</f>
        <v>4657</v>
      </c>
      <c r="BK16" s="282">
        <f>+Male!BK20+Female!BK20</f>
        <v>5189</v>
      </c>
      <c r="BL16" s="282">
        <f>+Male!BL20+Female!BL20</f>
        <v>5020</v>
      </c>
      <c r="BM16" s="282">
        <f>+Male!BM20+Female!BM20</f>
        <v>5232</v>
      </c>
      <c r="BN16" s="282">
        <f>+Male!BN20+Female!BN20</f>
        <v>5695</v>
      </c>
      <c r="BO16" s="282">
        <f>+Male!BO20+Female!BO20</f>
        <v>5868</v>
      </c>
      <c r="BP16" s="282">
        <f>+Male!BP20+Female!BP20</f>
        <v>5844</v>
      </c>
      <c r="BQ16" s="282">
        <f>+Male!BQ20+Female!BQ20</f>
        <v>5977</v>
      </c>
      <c r="BR16" s="282">
        <f>+Male!BR20+Female!BR20</f>
        <v>6680</v>
      </c>
      <c r="BS16" s="282">
        <f>+Male!BS20+Female!BS20</f>
        <v>7356</v>
      </c>
      <c r="BT16" s="282">
        <f>+Male!BT20+Female!BT20</f>
        <v>8105</v>
      </c>
      <c r="BU16" s="282">
        <f>+Male!BU20+Female!BU20</f>
        <v>8383</v>
      </c>
      <c r="BV16" s="282">
        <f>+Male!BV20+Female!BV20</f>
        <v>8862</v>
      </c>
      <c r="BW16" s="282">
        <f>+Male!BW20+Female!BW20</f>
        <v>9532</v>
      </c>
      <c r="BX16" s="282">
        <f>+Male!BX20+Female!BX20</f>
        <v>10043</v>
      </c>
      <c r="BY16" s="282">
        <f>+Male!BY20+Female!BY20</f>
        <v>10951</v>
      </c>
      <c r="BZ16" s="282">
        <f>+Male!BZ20+Female!BZ20</f>
        <v>12044</v>
      </c>
      <c r="CA16" s="282">
        <f>+Male!CA20+Female!CA20</f>
        <v>13374</v>
      </c>
      <c r="CB16" s="282">
        <f>+Male!CB20+Female!CB20</f>
        <v>14128</v>
      </c>
      <c r="CC16" s="282">
        <f>+Male!CC20+Female!CC20</f>
        <v>14632</v>
      </c>
      <c r="CD16" s="282">
        <f>+Male!CD20+Female!CD20</f>
        <v>15540</v>
      </c>
      <c r="CE16" s="282">
        <f>+Male!CE20+Female!CE20</f>
        <v>16471</v>
      </c>
      <c r="CF16" s="282">
        <f>+Male!CF20+Female!CF20</f>
        <v>17490</v>
      </c>
      <c r="CG16" s="282">
        <f>+Male!CG20+Female!CG20</f>
        <v>18188</v>
      </c>
      <c r="CH16" s="282">
        <f>+Male!CH20+Female!CH20</f>
        <v>18742</v>
      </c>
      <c r="CI16" s="282">
        <f>+Male!CI20+Female!CI20</f>
        <v>19375</v>
      </c>
      <c r="CJ16" s="282">
        <f>+Male!CJ20+Female!CJ20</f>
        <v>20347</v>
      </c>
      <c r="CK16" s="282">
        <f>+Male!CK20+Female!CK20</f>
        <v>21271</v>
      </c>
      <c r="CL16" s="282">
        <f>+Male!CL20+Female!CL20</f>
        <v>20416</v>
      </c>
      <c r="CM16" s="282">
        <f>+Male!CM20+Female!CM20</f>
        <v>13959</v>
      </c>
      <c r="CN16" s="282">
        <f>+Male!CN20+Female!CN20</f>
        <v>12760</v>
      </c>
      <c r="CO16" s="282">
        <f>+Male!CO20+Female!CO20</f>
        <v>13393</v>
      </c>
      <c r="CP16" s="282">
        <f>+Male!CP20+Female!CP20</f>
        <v>12687</v>
      </c>
      <c r="CQ16" s="282">
        <f>+Male!CQ20+Female!CQ20</f>
        <v>12326</v>
      </c>
      <c r="CR16" s="282">
        <f>+Male!CR20+Female!CR20</f>
        <v>10911</v>
      </c>
      <c r="CS16" s="282">
        <f>+Male!CS20+Female!CS20</f>
        <v>9018</v>
      </c>
      <c r="CT16" s="282">
        <f>+Male!CT20+Female!CT20</f>
        <v>7506</v>
      </c>
      <c r="CU16" s="282">
        <f>+Male!CU20+Female!CU20</f>
        <v>5839</v>
      </c>
      <c r="CV16" s="282">
        <f>+Male!CV20+Female!CV20</f>
        <v>4348</v>
      </c>
      <c r="CW16" s="282">
        <f>+Male!CW20+Female!CW20</f>
        <v>3331</v>
      </c>
      <c r="CX16" s="282">
        <f>+Male!CX20+Female!CX20</f>
        <v>2365</v>
      </c>
      <c r="CY16" s="282">
        <f>+Male!CY20+Female!CY20</f>
        <v>1612</v>
      </c>
      <c r="CZ16" s="282">
        <f>+Male!CZ20+Female!CZ20</f>
        <v>1042</v>
      </c>
      <c r="DA16" s="282">
        <f>+Male!DA20+Female!DA20</f>
        <v>676</v>
      </c>
      <c r="DB16" s="282">
        <f>+Male!DB20+Female!DB20</f>
        <v>411</v>
      </c>
      <c r="DC16" s="282">
        <f>+Male!DC20+Female!DC20</f>
        <v>232</v>
      </c>
      <c r="DD16" s="282">
        <f>+Male!DD20+Female!DD20</f>
        <v>232</v>
      </c>
    </row>
    <row r="17" spans="1:108" x14ac:dyDescent="0.2">
      <c r="A17" s="376">
        <v>2006</v>
      </c>
      <c r="B17" s="286">
        <f t="shared" si="0"/>
        <v>502599</v>
      </c>
      <c r="C17" s="282">
        <f>+Male!C21+Female!C21</f>
        <v>3368</v>
      </c>
      <c r="D17" s="282">
        <f>+Male!D21+Female!D21</f>
        <v>257</v>
      </c>
      <c r="E17" s="282">
        <f>+Male!E21+Female!E21</f>
        <v>135</v>
      </c>
      <c r="F17" s="282">
        <f>+Male!F21+Female!F21</f>
        <v>92</v>
      </c>
      <c r="G17" s="282">
        <f>+Male!G21+Female!G21</f>
        <v>75</v>
      </c>
      <c r="H17" s="282">
        <f>+Male!H21+Female!H21</f>
        <v>70</v>
      </c>
      <c r="I17" s="282">
        <f>+Male!I21+Female!I21</f>
        <v>60</v>
      </c>
      <c r="J17" s="282">
        <f>+Male!J21+Female!J21</f>
        <v>51</v>
      </c>
      <c r="K17" s="282">
        <f>+Male!K21+Female!K21</f>
        <v>78</v>
      </c>
      <c r="L17" s="282">
        <f>+Male!L21+Female!L21</f>
        <v>63</v>
      </c>
      <c r="M17" s="282">
        <f>+Male!M21+Female!M21</f>
        <v>65</v>
      </c>
      <c r="N17" s="282">
        <f>+Male!N21+Female!N21</f>
        <v>76</v>
      </c>
      <c r="O17" s="282">
        <f>+Male!O21+Female!O21</f>
        <v>74</v>
      </c>
      <c r="P17" s="282">
        <f>+Male!P21+Female!P21</f>
        <v>105</v>
      </c>
      <c r="Q17" s="282">
        <f>+Male!Q21+Female!Q21</f>
        <v>109</v>
      </c>
      <c r="R17" s="282">
        <f>+Male!R21+Female!R21</f>
        <v>135</v>
      </c>
      <c r="S17" s="282">
        <f>+Male!S21+Female!S21</f>
        <v>191</v>
      </c>
      <c r="T17" s="282">
        <f>+Male!T21+Female!T21</f>
        <v>277</v>
      </c>
      <c r="U17" s="282">
        <f>+Male!U21+Female!U21</f>
        <v>303</v>
      </c>
      <c r="V17" s="282">
        <f>+Male!V21+Female!V21</f>
        <v>319</v>
      </c>
      <c r="W17" s="282">
        <f>+Male!W21+Female!W21</f>
        <v>331</v>
      </c>
      <c r="X17" s="282">
        <f>+Male!X21+Female!X21</f>
        <v>312</v>
      </c>
      <c r="Y17" s="282">
        <f>+Male!Y21+Female!Y21</f>
        <v>350</v>
      </c>
      <c r="Z17" s="282">
        <f>+Male!Z21+Female!Z21</f>
        <v>327</v>
      </c>
      <c r="AA17" s="282">
        <f>+Male!AA21+Female!AA21</f>
        <v>336</v>
      </c>
      <c r="AB17" s="282">
        <f>+Male!AB21+Female!AB21</f>
        <v>383</v>
      </c>
      <c r="AC17" s="282">
        <f>+Male!AC21+Female!AC21</f>
        <v>381</v>
      </c>
      <c r="AD17" s="282">
        <f>+Male!AD21+Female!AD21</f>
        <v>398</v>
      </c>
      <c r="AE17" s="282">
        <f>+Male!AE21+Female!AE21</f>
        <v>367</v>
      </c>
      <c r="AF17" s="282">
        <f>+Male!AF21+Female!AF21</f>
        <v>394</v>
      </c>
      <c r="AG17" s="282">
        <f>+Male!AG21+Female!AG21</f>
        <v>436</v>
      </c>
      <c r="AH17" s="282">
        <f>+Male!AH21+Female!AH21</f>
        <v>452</v>
      </c>
      <c r="AI17" s="282">
        <f>+Male!AI21+Female!AI21</f>
        <v>522</v>
      </c>
      <c r="AJ17" s="282">
        <f>+Male!AJ21+Female!AJ21</f>
        <v>571</v>
      </c>
      <c r="AK17" s="282">
        <f>+Male!AK21+Female!AK21</f>
        <v>610</v>
      </c>
      <c r="AL17" s="282">
        <f>+Male!AL21+Female!AL21</f>
        <v>701</v>
      </c>
      <c r="AM17" s="282">
        <f>+Male!AM21+Female!AM21</f>
        <v>759</v>
      </c>
      <c r="AN17" s="282">
        <f>+Male!AN21+Female!AN21</f>
        <v>809</v>
      </c>
      <c r="AO17" s="282">
        <f>+Male!AO21+Female!AO21</f>
        <v>858</v>
      </c>
      <c r="AP17" s="282">
        <f>+Male!AP21+Female!AP21</f>
        <v>965</v>
      </c>
      <c r="AQ17" s="282">
        <f>+Male!AQ21+Female!AQ21</f>
        <v>1006</v>
      </c>
      <c r="AR17" s="282">
        <f>+Male!AR21+Female!AR21</f>
        <v>1121</v>
      </c>
      <c r="AS17" s="282">
        <f>+Male!AS21+Female!AS21</f>
        <v>1198</v>
      </c>
      <c r="AT17" s="282">
        <f>+Male!AT21+Female!AT21</f>
        <v>1288</v>
      </c>
      <c r="AU17" s="282">
        <f>+Male!AU21+Female!AU21</f>
        <v>1412</v>
      </c>
      <c r="AV17" s="282">
        <f>+Male!AV21+Female!AV21</f>
        <v>1475</v>
      </c>
      <c r="AW17" s="282">
        <f>+Male!AW21+Female!AW21</f>
        <v>1500</v>
      </c>
      <c r="AX17" s="282">
        <f>+Male!AX21+Female!AX21</f>
        <v>1675</v>
      </c>
      <c r="AY17" s="282">
        <f>+Male!AY21+Female!AY21</f>
        <v>1849</v>
      </c>
      <c r="AZ17" s="282">
        <f>+Male!AZ21+Female!AZ21</f>
        <v>1883</v>
      </c>
      <c r="BA17" s="282">
        <f>+Male!BA21+Female!BA21</f>
        <v>2062</v>
      </c>
      <c r="BB17" s="282">
        <f>+Male!BB21+Female!BB21</f>
        <v>2168</v>
      </c>
      <c r="BC17" s="282">
        <f>+Male!BC21+Female!BC21</f>
        <v>2370</v>
      </c>
      <c r="BD17" s="282">
        <f>+Male!BD21+Female!BD21</f>
        <v>2618</v>
      </c>
      <c r="BE17" s="282">
        <f>+Male!BE21+Female!BE21</f>
        <v>2755</v>
      </c>
      <c r="BF17" s="282">
        <f>+Male!BF21+Female!BF21</f>
        <v>3020</v>
      </c>
      <c r="BG17" s="282">
        <f>+Male!BG21+Female!BG21</f>
        <v>3518</v>
      </c>
      <c r="BH17" s="282">
        <f>+Male!BH21+Female!BH21</f>
        <v>3754</v>
      </c>
      <c r="BI17" s="282">
        <f>+Male!BI21+Female!BI21</f>
        <v>4345</v>
      </c>
      <c r="BJ17" s="282">
        <f>+Male!BJ21+Female!BJ21</f>
        <v>4964</v>
      </c>
      <c r="BK17" s="282">
        <f>+Male!BK21+Female!BK21</f>
        <v>4512</v>
      </c>
      <c r="BL17" s="282">
        <f>+Male!BL21+Female!BL21</f>
        <v>4991</v>
      </c>
      <c r="BM17" s="282">
        <f>+Male!BM21+Female!BM21</f>
        <v>5320</v>
      </c>
      <c r="BN17" s="282">
        <f>+Male!BN21+Female!BN21</f>
        <v>5532</v>
      </c>
      <c r="BO17" s="282">
        <f>+Male!BO21+Female!BO21</f>
        <v>5543</v>
      </c>
      <c r="BP17" s="282">
        <f>+Male!BP21+Female!BP21</f>
        <v>5603</v>
      </c>
      <c r="BQ17" s="282">
        <f>+Male!BQ21+Female!BQ21</f>
        <v>6345</v>
      </c>
      <c r="BR17" s="282">
        <f>+Male!BR21+Female!BR21</f>
        <v>6991</v>
      </c>
      <c r="BS17" s="282">
        <f>+Male!BS21+Female!BS21</f>
        <v>7642</v>
      </c>
      <c r="BT17" s="282">
        <f>+Male!BT21+Female!BT21</f>
        <v>7752</v>
      </c>
      <c r="BU17" s="282">
        <f>+Male!BU21+Female!BU21</f>
        <v>8486</v>
      </c>
      <c r="BV17" s="282">
        <f>+Male!BV21+Female!BV21</f>
        <v>9079</v>
      </c>
      <c r="BW17" s="282">
        <f>+Male!BW21+Female!BW21</f>
        <v>9608</v>
      </c>
      <c r="BX17" s="282">
        <f>+Male!BX21+Female!BX21</f>
        <v>10323</v>
      </c>
      <c r="BY17" s="282">
        <f>+Male!BY21+Female!BY21</f>
        <v>11554</v>
      </c>
      <c r="BZ17" s="282">
        <f>+Male!BZ21+Female!BZ21</f>
        <v>12652</v>
      </c>
      <c r="CA17" s="282">
        <f>+Male!CA21+Female!CA21</f>
        <v>13380</v>
      </c>
      <c r="CB17" s="282">
        <f>+Male!CB21+Female!CB21</f>
        <v>14183</v>
      </c>
      <c r="CC17" s="282">
        <f>+Male!CC21+Female!CC21</f>
        <v>14905</v>
      </c>
      <c r="CD17" s="282">
        <f>+Male!CD21+Female!CD21</f>
        <v>16151</v>
      </c>
      <c r="CE17" s="282">
        <f>+Male!CE21+Female!CE21</f>
        <v>16855</v>
      </c>
      <c r="CF17" s="282">
        <f>+Male!CF21+Female!CF21</f>
        <v>17474</v>
      </c>
      <c r="CG17" s="282">
        <f>+Male!CG21+Female!CG21</f>
        <v>18252</v>
      </c>
      <c r="CH17" s="282">
        <f>+Male!CH21+Female!CH21</f>
        <v>19009</v>
      </c>
      <c r="CI17" s="282">
        <f>+Male!CI21+Female!CI21</f>
        <v>20261</v>
      </c>
      <c r="CJ17" s="282">
        <f>+Male!CJ21+Female!CJ21</f>
        <v>21316</v>
      </c>
      <c r="CK17" s="282">
        <f>+Male!CK21+Female!CK21</f>
        <v>20833</v>
      </c>
      <c r="CL17" s="282">
        <f>+Male!CL21+Female!CL21</f>
        <v>14414</v>
      </c>
      <c r="CM17" s="282">
        <f>+Male!CM21+Female!CM21</f>
        <v>13152</v>
      </c>
      <c r="CN17" s="282">
        <f>+Male!CN21+Female!CN21</f>
        <v>13868</v>
      </c>
      <c r="CO17" s="282">
        <f>+Male!CO21+Female!CO21</f>
        <v>13869</v>
      </c>
      <c r="CP17" s="282">
        <f>+Male!CP21+Female!CP21</f>
        <v>13656</v>
      </c>
      <c r="CQ17" s="282">
        <f>+Male!CQ21+Female!CQ21</f>
        <v>12239</v>
      </c>
      <c r="CR17" s="282">
        <f>+Male!CR21+Female!CR21</f>
        <v>10531</v>
      </c>
      <c r="CS17" s="282">
        <f>+Male!CS21+Female!CS21</f>
        <v>8653</v>
      </c>
      <c r="CT17" s="282">
        <f>+Male!CT21+Female!CT21</f>
        <v>6954</v>
      </c>
      <c r="CU17" s="282">
        <f>+Male!CU21+Female!CU21</f>
        <v>5465</v>
      </c>
      <c r="CV17" s="282">
        <f>+Male!CV21+Female!CV21</f>
        <v>4211</v>
      </c>
      <c r="CW17" s="282">
        <f>+Male!CW21+Female!CW21</f>
        <v>3085</v>
      </c>
      <c r="CX17" s="282">
        <f>+Male!CX21+Female!CX21</f>
        <v>2045</v>
      </c>
      <c r="CY17" s="282">
        <f>+Male!CY21+Female!CY21</f>
        <v>1435</v>
      </c>
      <c r="CZ17" s="282">
        <f>+Male!CZ21+Female!CZ21</f>
        <v>931</v>
      </c>
      <c r="DA17" s="282">
        <f>+Male!DA21+Female!DA21</f>
        <v>611</v>
      </c>
      <c r="DB17" s="282">
        <f>+Male!DB21+Female!DB21</f>
        <v>344</v>
      </c>
      <c r="DC17" s="282">
        <f>+Male!DC21+Female!DC21</f>
        <v>190</v>
      </c>
      <c r="DD17" s="282">
        <f>+Male!DD21+Female!DD21</f>
        <v>248</v>
      </c>
    </row>
    <row r="18" spans="1:108" x14ac:dyDescent="0.2">
      <c r="A18" s="376">
        <v>2005</v>
      </c>
      <c r="B18" s="286">
        <f t="shared" si="0"/>
        <v>512993</v>
      </c>
      <c r="C18" s="282">
        <f>+Male!C22+Female!C22</f>
        <v>3248</v>
      </c>
      <c r="D18" s="282">
        <f>+Male!D22+Female!D22</f>
        <v>244</v>
      </c>
      <c r="E18" s="282">
        <f>+Male!E22+Female!E22</f>
        <v>124</v>
      </c>
      <c r="F18" s="282">
        <f>+Male!F22+Female!F22</f>
        <v>95</v>
      </c>
      <c r="G18" s="282">
        <f>+Male!G22+Female!G22</f>
        <v>56</v>
      </c>
      <c r="H18" s="282">
        <f>+Male!H22+Female!H22</f>
        <v>59</v>
      </c>
      <c r="I18" s="282">
        <f>+Male!I22+Female!I22</f>
        <v>78</v>
      </c>
      <c r="J18" s="282">
        <f>+Male!J22+Female!J22</f>
        <v>61</v>
      </c>
      <c r="K18" s="282">
        <f>+Male!K22+Female!K22</f>
        <v>49</v>
      </c>
      <c r="L18" s="282">
        <f>+Male!L22+Female!L22</f>
        <v>53</v>
      </c>
      <c r="M18" s="282">
        <f>+Male!M22+Female!M22</f>
        <v>64</v>
      </c>
      <c r="N18" s="282">
        <f>+Male!N22+Female!N22</f>
        <v>76</v>
      </c>
      <c r="O18" s="282">
        <f>+Male!O22+Female!O22</f>
        <v>101</v>
      </c>
      <c r="P18" s="282">
        <f>+Male!P22+Female!P22</f>
        <v>104</v>
      </c>
      <c r="Q18" s="282">
        <f>+Male!Q22+Female!Q22</f>
        <v>116</v>
      </c>
      <c r="R18" s="282">
        <f>+Male!R22+Female!R22</f>
        <v>119</v>
      </c>
      <c r="S18" s="282">
        <f>+Male!S22+Female!S22</f>
        <v>187</v>
      </c>
      <c r="T18" s="282">
        <f>+Male!T22+Female!T22</f>
        <v>273</v>
      </c>
      <c r="U18" s="282">
        <f>+Male!U22+Female!U22</f>
        <v>316</v>
      </c>
      <c r="V18" s="282">
        <f>+Male!V22+Female!V22</f>
        <v>340</v>
      </c>
      <c r="W18" s="282">
        <f>+Male!W22+Female!W22</f>
        <v>327</v>
      </c>
      <c r="X18" s="282">
        <f>+Male!X22+Female!X22</f>
        <v>333</v>
      </c>
      <c r="Y18" s="282">
        <f>+Male!Y22+Female!Y22</f>
        <v>336</v>
      </c>
      <c r="Z18" s="282">
        <f>+Male!Z22+Female!Z22</f>
        <v>367</v>
      </c>
      <c r="AA18" s="282">
        <f>+Male!AA22+Female!AA22</f>
        <v>332</v>
      </c>
      <c r="AB18" s="282">
        <f>+Male!AB22+Female!AB22</f>
        <v>387</v>
      </c>
      <c r="AC18" s="282">
        <f>+Male!AC22+Female!AC22</f>
        <v>362</v>
      </c>
      <c r="AD18" s="282">
        <f>+Male!AD22+Female!AD22</f>
        <v>376</v>
      </c>
      <c r="AE18" s="282">
        <f>+Male!AE22+Female!AE22</f>
        <v>324</v>
      </c>
      <c r="AF18" s="282">
        <f>+Male!AF22+Female!AF22</f>
        <v>407</v>
      </c>
      <c r="AG18" s="282">
        <f>+Male!AG22+Female!AG22</f>
        <v>456</v>
      </c>
      <c r="AH18" s="282">
        <f>+Male!AH22+Female!AH22</f>
        <v>463</v>
      </c>
      <c r="AI18" s="282">
        <f>+Male!AI22+Female!AI22</f>
        <v>546</v>
      </c>
      <c r="AJ18" s="282">
        <f>+Male!AJ22+Female!AJ22</f>
        <v>640</v>
      </c>
      <c r="AK18" s="282">
        <f>+Male!AK22+Female!AK22</f>
        <v>666</v>
      </c>
      <c r="AL18" s="282">
        <f>+Male!AL22+Female!AL22</f>
        <v>664</v>
      </c>
      <c r="AM18" s="282">
        <f>+Male!AM22+Female!AM22</f>
        <v>784</v>
      </c>
      <c r="AN18" s="282">
        <f>+Male!AN22+Female!AN22</f>
        <v>870</v>
      </c>
      <c r="AO18" s="282">
        <f>+Male!AO22+Female!AO22</f>
        <v>850</v>
      </c>
      <c r="AP18" s="282">
        <f>+Male!AP22+Female!AP22</f>
        <v>940</v>
      </c>
      <c r="AQ18" s="282">
        <f>+Male!AQ22+Female!AQ22</f>
        <v>1038</v>
      </c>
      <c r="AR18" s="282">
        <f>+Male!AR22+Female!AR22</f>
        <v>1120</v>
      </c>
      <c r="AS18" s="282">
        <f>+Male!AS22+Female!AS22</f>
        <v>1213</v>
      </c>
      <c r="AT18" s="282">
        <f>+Male!AT22+Female!AT22</f>
        <v>1324</v>
      </c>
      <c r="AU18" s="282">
        <f>+Male!AU22+Female!AU22</f>
        <v>1364</v>
      </c>
      <c r="AV18" s="282">
        <f>+Male!AV22+Female!AV22</f>
        <v>1436</v>
      </c>
      <c r="AW18" s="282">
        <f>+Male!AW22+Female!AW22</f>
        <v>1498</v>
      </c>
      <c r="AX18" s="282">
        <f>+Male!AX22+Female!AX22</f>
        <v>1650</v>
      </c>
      <c r="AY18" s="282">
        <f>+Male!AY22+Female!AY22</f>
        <v>1866</v>
      </c>
      <c r="AZ18" s="282">
        <f>+Male!AZ22+Female!AZ22</f>
        <v>1901</v>
      </c>
      <c r="BA18" s="282">
        <f>+Male!BA22+Female!BA22</f>
        <v>2079</v>
      </c>
      <c r="BB18" s="282">
        <f>+Male!BB22+Female!BB22</f>
        <v>2241</v>
      </c>
      <c r="BC18" s="282">
        <f>+Male!BC22+Female!BC22</f>
        <v>2406</v>
      </c>
      <c r="BD18" s="282">
        <f>+Male!BD22+Female!BD22</f>
        <v>2482</v>
      </c>
      <c r="BE18" s="282">
        <f>+Male!BE22+Female!BE22</f>
        <v>2774</v>
      </c>
      <c r="BF18" s="282">
        <f>+Male!BF22+Female!BF22</f>
        <v>3149</v>
      </c>
      <c r="BG18" s="282">
        <f>+Male!BG22+Female!BG22</f>
        <v>3477</v>
      </c>
      <c r="BH18" s="282">
        <f>+Male!BH22+Female!BH22</f>
        <v>4167</v>
      </c>
      <c r="BI18" s="282">
        <f>+Male!BI22+Female!BI22</f>
        <v>4620</v>
      </c>
      <c r="BJ18" s="282">
        <f>+Male!BJ22+Female!BJ22</f>
        <v>4250</v>
      </c>
      <c r="BK18" s="282">
        <f>+Male!BK22+Female!BK22</f>
        <v>4607</v>
      </c>
      <c r="BL18" s="282">
        <f>+Male!BL22+Female!BL22</f>
        <v>4947</v>
      </c>
      <c r="BM18" s="282">
        <f>+Male!BM22+Female!BM22</f>
        <v>5204</v>
      </c>
      <c r="BN18" s="282">
        <f>+Male!BN22+Female!BN22</f>
        <v>5255</v>
      </c>
      <c r="BO18" s="282">
        <f>+Male!BO22+Female!BO22</f>
        <v>5413</v>
      </c>
      <c r="BP18" s="282">
        <f>+Male!BP22+Female!BP22</f>
        <v>6048</v>
      </c>
      <c r="BQ18" s="282">
        <f>+Male!BQ22+Female!BQ22</f>
        <v>6711</v>
      </c>
      <c r="BR18" s="282">
        <f>+Male!BR22+Female!BR22</f>
        <v>7265</v>
      </c>
      <c r="BS18" s="282">
        <f>+Male!BS22+Female!BS22</f>
        <v>7568</v>
      </c>
      <c r="BT18" s="282">
        <f>+Male!BT22+Female!BT22</f>
        <v>8106</v>
      </c>
      <c r="BU18" s="282">
        <f>+Male!BU22+Female!BU22</f>
        <v>8525</v>
      </c>
      <c r="BV18" s="282">
        <f>+Male!BV22+Female!BV22</f>
        <v>9292</v>
      </c>
      <c r="BW18" s="282">
        <f>+Male!BW22+Female!BW22</f>
        <v>10141</v>
      </c>
      <c r="BX18" s="282">
        <f>+Male!BX22+Female!BX22</f>
        <v>10981</v>
      </c>
      <c r="BY18" s="282">
        <f>+Male!BY22+Female!BY22</f>
        <v>12295</v>
      </c>
      <c r="BZ18" s="282">
        <f>+Male!BZ22+Female!BZ22</f>
        <v>12912</v>
      </c>
      <c r="CA18" s="282">
        <f>+Male!CA22+Female!CA22</f>
        <v>14036</v>
      </c>
      <c r="CB18" s="282">
        <f>+Male!CB22+Female!CB22</f>
        <v>14685</v>
      </c>
      <c r="CC18" s="282">
        <f>+Male!CC22+Female!CC22</f>
        <v>15673</v>
      </c>
      <c r="CD18" s="282">
        <f>+Male!CD22+Female!CD22</f>
        <v>16787</v>
      </c>
      <c r="CE18" s="282">
        <f>+Male!CE22+Female!CE22</f>
        <v>17335</v>
      </c>
      <c r="CF18" s="282">
        <f>+Male!CF22+Female!CF22</f>
        <v>18439</v>
      </c>
      <c r="CG18" s="282">
        <f>+Male!CG22+Female!CG22</f>
        <v>18867</v>
      </c>
      <c r="CH18" s="282">
        <f>+Male!CH22+Female!CH22</f>
        <v>20488</v>
      </c>
      <c r="CI18" s="282">
        <f>+Male!CI22+Female!CI22</f>
        <v>21748</v>
      </c>
      <c r="CJ18" s="282">
        <f>+Male!CJ22+Female!CJ22</f>
        <v>21309</v>
      </c>
      <c r="CK18" s="282">
        <f>+Male!CK22+Female!CK22</f>
        <v>15207</v>
      </c>
      <c r="CL18" s="282">
        <f>+Male!CL22+Female!CL22</f>
        <v>14147</v>
      </c>
      <c r="CM18" s="282">
        <f>+Male!CM22+Female!CM22</f>
        <v>15137</v>
      </c>
      <c r="CN18" s="282">
        <f>+Male!CN22+Female!CN22</f>
        <v>15581</v>
      </c>
      <c r="CO18" s="282">
        <f>+Male!CO22+Female!CO22</f>
        <v>14988</v>
      </c>
      <c r="CP18" s="282">
        <f>+Male!CP22+Female!CP22</f>
        <v>13991</v>
      </c>
      <c r="CQ18" s="282">
        <f>+Male!CQ22+Female!CQ22</f>
        <v>12152</v>
      </c>
      <c r="CR18" s="282">
        <f>+Male!CR22+Female!CR22</f>
        <v>10651</v>
      </c>
      <c r="CS18" s="282">
        <f>+Male!CS22+Female!CS22</f>
        <v>8532</v>
      </c>
      <c r="CT18" s="282">
        <f>+Male!CT22+Female!CT22</f>
        <v>7030</v>
      </c>
      <c r="CU18" s="282">
        <f>+Male!CU22+Female!CU22</f>
        <v>5522</v>
      </c>
      <c r="CV18" s="282">
        <f>+Male!CV22+Female!CV22</f>
        <v>4189</v>
      </c>
      <c r="CW18" s="282">
        <f>+Male!CW22+Female!CW22</f>
        <v>3047</v>
      </c>
      <c r="CX18" s="282">
        <f>+Male!CX22+Female!CX22</f>
        <v>2122</v>
      </c>
      <c r="CY18" s="282">
        <f>+Male!CY22+Female!CY22</f>
        <v>1406</v>
      </c>
      <c r="CZ18" s="282">
        <f>+Male!CZ22+Female!CZ22</f>
        <v>995</v>
      </c>
      <c r="DA18" s="282">
        <f>+Male!DA22+Female!DA22</f>
        <v>617</v>
      </c>
      <c r="DB18" s="282">
        <f>+Male!DB22+Female!DB22</f>
        <v>363</v>
      </c>
      <c r="DC18" s="282">
        <f>+Male!DC22+Female!DC22</f>
        <v>190</v>
      </c>
      <c r="DD18" s="282">
        <f>+Male!DD22+Female!DD22</f>
        <v>241</v>
      </c>
    </row>
    <row r="19" spans="1:108" x14ac:dyDescent="0.2">
      <c r="A19" s="376">
        <v>2004</v>
      </c>
      <c r="B19" s="286">
        <f t="shared" si="0"/>
        <v>514250</v>
      </c>
      <c r="C19" s="282">
        <f>+Male!C23+Female!C23</f>
        <v>3271</v>
      </c>
      <c r="D19" s="282">
        <f>+Male!D23+Female!D23</f>
        <v>241</v>
      </c>
      <c r="E19" s="282">
        <f>+Male!E23+Female!E23</f>
        <v>128</v>
      </c>
      <c r="F19" s="282">
        <f>+Male!F23+Female!F23</f>
        <v>106</v>
      </c>
      <c r="G19" s="282">
        <f>+Male!G23+Female!G23</f>
        <v>79</v>
      </c>
      <c r="H19" s="282">
        <f>+Male!H23+Female!H23</f>
        <v>58</v>
      </c>
      <c r="I19" s="282">
        <f>+Male!I23+Female!I23</f>
        <v>73</v>
      </c>
      <c r="J19" s="282">
        <f>+Male!J23+Female!J23</f>
        <v>62</v>
      </c>
      <c r="K19" s="282">
        <f>+Male!K23+Female!K23</f>
        <v>64</v>
      </c>
      <c r="L19" s="282">
        <f>+Male!L23+Female!L23</f>
        <v>57</v>
      </c>
      <c r="M19" s="282">
        <f>+Male!M23+Female!M23</f>
        <v>70</v>
      </c>
      <c r="N19" s="282">
        <f>+Male!N23+Female!N23</f>
        <v>56</v>
      </c>
      <c r="O19" s="282">
        <f>+Male!O23+Female!O23</f>
        <v>97</v>
      </c>
      <c r="P19" s="282">
        <f>+Male!P23+Female!P23</f>
        <v>95</v>
      </c>
      <c r="Q19" s="282">
        <f>+Male!Q23+Female!Q23</f>
        <v>107</v>
      </c>
      <c r="R19" s="282">
        <f>+Male!R23+Female!R23</f>
        <v>161</v>
      </c>
      <c r="S19" s="282">
        <f>+Male!S23+Female!S23</f>
        <v>191</v>
      </c>
      <c r="T19" s="282">
        <f>+Male!T23+Female!T23</f>
        <v>249</v>
      </c>
      <c r="U19" s="282">
        <f>+Male!U23+Female!U23</f>
        <v>311</v>
      </c>
      <c r="V19" s="282">
        <f>+Male!V23+Female!V23</f>
        <v>331</v>
      </c>
      <c r="W19" s="282">
        <f>+Male!W23+Female!W23</f>
        <v>346</v>
      </c>
      <c r="X19" s="282">
        <f>+Male!X23+Female!X23</f>
        <v>310</v>
      </c>
      <c r="Y19" s="282">
        <f>+Male!Y23+Female!Y23</f>
        <v>357</v>
      </c>
      <c r="Z19" s="282">
        <f>+Male!Z23+Female!Z23</f>
        <v>388</v>
      </c>
      <c r="AA19" s="282">
        <f>+Male!AA23+Female!AA23</f>
        <v>350</v>
      </c>
      <c r="AB19" s="282">
        <f>+Male!AB23+Female!AB23</f>
        <v>378</v>
      </c>
      <c r="AC19" s="282">
        <f>+Male!AC23+Female!AC23</f>
        <v>383</v>
      </c>
      <c r="AD19" s="282">
        <f>+Male!AD23+Female!AD23</f>
        <v>366</v>
      </c>
      <c r="AE19" s="282">
        <f>+Male!AE23+Female!AE23</f>
        <v>391</v>
      </c>
      <c r="AF19" s="282">
        <f>+Male!AF23+Female!AF23</f>
        <v>431</v>
      </c>
      <c r="AG19" s="282">
        <f>+Male!AG23+Female!AG23</f>
        <v>466</v>
      </c>
      <c r="AH19" s="282">
        <f>+Male!AH23+Female!AH23</f>
        <v>529</v>
      </c>
      <c r="AI19" s="282">
        <f>+Male!AI23+Female!AI23</f>
        <v>614</v>
      </c>
      <c r="AJ19" s="282">
        <f>+Male!AJ23+Female!AJ23</f>
        <v>618</v>
      </c>
      <c r="AK19" s="282">
        <f>+Male!AK23+Female!AK23</f>
        <v>641</v>
      </c>
      <c r="AL19" s="282">
        <f>+Male!AL23+Female!AL23</f>
        <v>747</v>
      </c>
      <c r="AM19" s="282">
        <f>+Male!AM23+Female!AM23</f>
        <v>809</v>
      </c>
      <c r="AN19" s="282">
        <f>+Male!AN23+Female!AN23</f>
        <v>850</v>
      </c>
      <c r="AO19" s="282">
        <f>+Male!AO23+Female!AO23</f>
        <v>914</v>
      </c>
      <c r="AP19" s="282">
        <f>+Male!AP23+Female!AP23</f>
        <v>997</v>
      </c>
      <c r="AQ19" s="282">
        <f>+Male!AQ23+Female!AQ23</f>
        <v>1026</v>
      </c>
      <c r="AR19" s="282">
        <f>+Male!AR23+Female!AR23</f>
        <v>1040</v>
      </c>
      <c r="AS19" s="282">
        <f>+Male!AS23+Female!AS23</f>
        <v>1181</v>
      </c>
      <c r="AT19" s="282">
        <f>+Male!AT23+Female!AT23</f>
        <v>1298</v>
      </c>
      <c r="AU19" s="282">
        <f>+Male!AU23+Female!AU23</f>
        <v>1353</v>
      </c>
      <c r="AV19" s="282">
        <f>+Male!AV23+Female!AV23</f>
        <v>1389</v>
      </c>
      <c r="AW19" s="282">
        <f>+Male!AW23+Female!AW23</f>
        <v>1551</v>
      </c>
      <c r="AX19" s="282">
        <f>+Male!AX23+Female!AX23</f>
        <v>1662</v>
      </c>
      <c r="AY19" s="282">
        <f>+Male!AY23+Female!AY23</f>
        <v>1743</v>
      </c>
      <c r="AZ19" s="282">
        <f>+Male!AZ23+Female!AZ23</f>
        <v>1867</v>
      </c>
      <c r="BA19" s="282">
        <f>+Male!BA23+Female!BA23</f>
        <v>2052</v>
      </c>
      <c r="BB19" s="282">
        <f>+Male!BB23+Female!BB23</f>
        <v>2295</v>
      </c>
      <c r="BC19" s="282">
        <f>+Male!BC23+Female!BC23</f>
        <v>2409</v>
      </c>
      <c r="BD19" s="282">
        <f>+Male!BD23+Female!BD23</f>
        <v>2638</v>
      </c>
      <c r="BE19" s="282">
        <f>+Male!BE23+Female!BE23</f>
        <v>2950</v>
      </c>
      <c r="BF19" s="282">
        <f>+Male!BF23+Female!BF23</f>
        <v>3196</v>
      </c>
      <c r="BG19" s="282">
        <f>+Male!BG23+Female!BG23</f>
        <v>3772</v>
      </c>
      <c r="BH19" s="282">
        <f>+Male!BH23+Female!BH23</f>
        <v>4446</v>
      </c>
      <c r="BI19" s="282">
        <f>+Male!BI23+Female!BI23</f>
        <v>3898</v>
      </c>
      <c r="BJ19" s="282">
        <f>+Male!BJ23+Female!BJ23</f>
        <v>4212</v>
      </c>
      <c r="BK19" s="282">
        <f>+Male!BK23+Female!BK23</f>
        <v>4687</v>
      </c>
      <c r="BL19" s="282">
        <f>+Male!BL23+Female!BL23</f>
        <v>4839</v>
      </c>
      <c r="BM19" s="282">
        <f>+Male!BM23+Female!BM23</f>
        <v>5052</v>
      </c>
      <c r="BN19" s="282">
        <f>+Male!BN23+Female!BN23</f>
        <v>4936</v>
      </c>
      <c r="BO19" s="282">
        <f>+Male!BO23+Female!BO23</f>
        <v>5728</v>
      </c>
      <c r="BP19" s="282">
        <f>+Male!BP23+Female!BP23</f>
        <v>6284</v>
      </c>
      <c r="BQ19" s="282">
        <f>+Male!BQ23+Female!BQ23</f>
        <v>6897</v>
      </c>
      <c r="BR19" s="282">
        <f>+Male!BR23+Female!BR23</f>
        <v>7232</v>
      </c>
      <c r="BS19" s="282">
        <f>+Male!BS23+Female!BS23</f>
        <v>7890</v>
      </c>
      <c r="BT19" s="282">
        <f>+Male!BT23+Female!BT23</f>
        <v>8395</v>
      </c>
      <c r="BU19" s="282">
        <f>+Male!BU23+Female!BU23</f>
        <v>8772</v>
      </c>
      <c r="BV19" s="282">
        <f>+Male!BV23+Female!BV23</f>
        <v>9394</v>
      </c>
      <c r="BW19" s="282">
        <f>+Male!BW23+Female!BW23</f>
        <v>10701</v>
      </c>
      <c r="BX19" s="282">
        <f>+Male!BX23+Female!BX23</f>
        <v>11673</v>
      </c>
      <c r="BY19" s="282">
        <f>+Male!BY23+Female!BY23</f>
        <v>12512</v>
      </c>
      <c r="BZ19" s="282">
        <f>+Male!BZ23+Female!BZ23</f>
        <v>13451</v>
      </c>
      <c r="CA19" s="282">
        <f>+Male!CA23+Female!CA23</f>
        <v>14092</v>
      </c>
      <c r="CB19" s="282">
        <f>+Male!CB23+Female!CB23</f>
        <v>15174</v>
      </c>
      <c r="CC19" s="282">
        <f>+Male!CC23+Female!CC23</f>
        <v>16458</v>
      </c>
      <c r="CD19" s="282">
        <f>+Male!CD23+Female!CD23</f>
        <v>16834</v>
      </c>
      <c r="CE19" s="282">
        <f>+Male!CE23+Female!CE23</f>
        <v>17766</v>
      </c>
      <c r="CF19" s="282">
        <f>+Male!CF23+Female!CF23</f>
        <v>18599</v>
      </c>
      <c r="CG19" s="282">
        <f>+Male!CG23+Female!CG23</f>
        <v>20161</v>
      </c>
      <c r="CH19" s="282">
        <f>+Male!CH23+Female!CH23</f>
        <v>21480</v>
      </c>
      <c r="CI19" s="282">
        <f>+Male!CI23+Female!CI23</f>
        <v>21756</v>
      </c>
      <c r="CJ19" s="282">
        <f>+Male!CJ23+Female!CJ23</f>
        <v>15473</v>
      </c>
      <c r="CK19" s="282">
        <f>+Male!CK23+Female!CK23</f>
        <v>14622</v>
      </c>
      <c r="CL19" s="282">
        <f>+Male!CL23+Female!CL23</f>
        <v>15688</v>
      </c>
      <c r="CM19" s="282">
        <f>+Male!CM23+Female!CM23</f>
        <v>16122</v>
      </c>
      <c r="CN19" s="282">
        <f>+Male!CN23+Female!CN23</f>
        <v>15944</v>
      </c>
      <c r="CO19" s="282">
        <f>+Male!CO23+Female!CO23</f>
        <v>14920</v>
      </c>
      <c r="CP19" s="282">
        <f>+Male!CP23+Female!CP23</f>
        <v>13612</v>
      </c>
      <c r="CQ19" s="282">
        <f>+Male!CQ23+Female!CQ23</f>
        <v>11906</v>
      </c>
      <c r="CR19" s="282">
        <f>+Male!CR23+Female!CR23</f>
        <v>9804</v>
      </c>
      <c r="CS19" s="282">
        <f>+Male!CS23+Female!CS23</f>
        <v>8519</v>
      </c>
      <c r="CT19" s="282">
        <f>+Male!CT23+Female!CT23</f>
        <v>6732</v>
      </c>
      <c r="CU19" s="282">
        <f>+Male!CU23+Female!CU23</f>
        <v>5311</v>
      </c>
      <c r="CV19" s="282">
        <f>+Male!CV23+Female!CV23</f>
        <v>3960</v>
      </c>
      <c r="CW19" s="282">
        <f>+Male!CW23+Female!CW23</f>
        <v>2786</v>
      </c>
      <c r="CX19" s="282">
        <f>+Male!CX23+Female!CX23</f>
        <v>1972</v>
      </c>
      <c r="CY19" s="282">
        <f>+Male!CY23+Female!CY23</f>
        <v>1304</v>
      </c>
      <c r="CZ19" s="282">
        <f>+Male!CZ23+Female!CZ23</f>
        <v>899</v>
      </c>
      <c r="DA19" s="282">
        <f>+Male!DA23+Female!DA23</f>
        <v>518</v>
      </c>
      <c r="DB19" s="282">
        <f>+Male!DB23+Female!DB23</f>
        <v>345</v>
      </c>
      <c r="DC19" s="282">
        <f>+Male!DC23+Female!DC23</f>
        <v>181</v>
      </c>
      <c r="DD19" s="282">
        <f>+Male!DD23+Female!DD23</f>
        <v>199</v>
      </c>
    </row>
    <row r="20" spans="1:108" x14ac:dyDescent="0.2">
      <c r="A20" s="376">
        <v>2003</v>
      </c>
      <c r="B20" s="286">
        <f t="shared" si="0"/>
        <v>539151</v>
      </c>
      <c r="C20" s="282">
        <f>+Male!C24+Female!C24</f>
        <v>3306</v>
      </c>
      <c r="D20" s="282">
        <f>+Male!D24+Female!D24</f>
        <v>229</v>
      </c>
      <c r="E20" s="282">
        <f>+Male!E24+Female!E24</f>
        <v>148</v>
      </c>
      <c r="F20" s="282">
        <f>+Male!F24+Female!F24</f>
        <v>114</v>
      </c>
      <c r="G20" s="282">
        <f>+Male!G24+Female!G24</f>
        <v>97</v>
      </c>
      <c r="H20" s="282">
        <f>+Male!H24+Female!H24</f>
        <v>85</v>
      </c>
      <c r="I20" s="282">
        <f>+Male!I24+Female!I24</f>
        <v>81</v>
      </c>
      <c r="J20" s="282">
        <f>+Male!J24+Female!J24</f>
        <v>60</v>
      </c>
      <c r="K20" s="282">
        <f>+Male!K24+Female!K24</f>
        <v>65</v>
      </c>
      <c r="L20" s="282">
        <f>+Male!L24+Female!L24</f>
        <v>71</v>
      </c>
      <c r="M20" s="282">
        <f>+Male!M24+Female!M24</f>
        <v>69</v>
      </c>
      <c r="N20" s="282">
        <f>+Male!N24+Female!N24</f>
        <v>79</v>
      </c>
      <c r="O20" s="282">
        <f>+Male!O24+Female!O24</f>
        <v>106</v>
      </c>
      <c r="P20" s="282">
        <f>+Male!P24+Female!P24</f>
        <v>96</v>
      </c>
      <c r="Q20" s="282">
        <f>+Male!Q24+Female!Q24</f>
        <v>122</v>
      </c>
      <c r="R20" s="282">
        <f>+Male!R24+Female!R24</f>
        <v>134</v>
      </c>
      <c r="S20" s="282">
        <f>+Male!S24+Female!S24</f>
        <v>185</v>
      </c>
      <c r="T20" s="282">
        <f>+Male!T24+Female!T24</f>
        <v>251</v>
      </c>
      <c r="U20" s="282">
        <f>+Male!U24+Female!U24</f>
        <v>334</v>
      </c>
      <c r="V20" s="282">
        <f>+Male!V24+Female!V24</f>
        <v>318</v>
      </c>
      <c r="W20" s="282">
        <f>+Male!W24+Female!W24</f>
        <v>367</v>
      </c>
      <c r="X20" s="282">
        <f>+Male!X24+Female!X24</f>
        <v>343</v>
      </c>
      <c r="Y20" s="282">
        <f>+Male!Y24+Female!Y24</f>
        <v>387</v>
      </c>
      <c r="Z20" s="282">
        <f>+Male!Z24+Female!Z24</f>
        <v>389</v>
      </c>
      <c r="AA20" s="282">
        <f>+Male!AA24+Female!AA24</f>
        <v>347</v>
      </c>
      <c r="AB20" s="282">
        <f>+Male!AB24+Female!AB24</f>
        <v>364</v>
      </c>
      <c r="AC20" s="282">
        <f>+Male!AC24+Female!AC24</f>
        <v>380</v>
      </c>
      <c r="AD20" s="282">
        <f>+Male!AD24+Female!AD24</f>
        <v>354</v>
      </c>
      <c r="AE20" s="282">
        <f>+Male!AE24+Female!AE24</f>
        <v>441</v>
      </c>
      <c r="AF20" s="282">
        <f>+Male!AF24+Female!AF24</f>
        <v>490</v>
      </c>
      <c r="AG20" s="282">
        <f>+Male!AG24+Female!AG24</f>
        <v>539</v>
      </c>
      <c r="AH20" s="282">
        <f>+Male!AH24+Female!AH24</f>
        <v>573</v>
      </c>
      <c r="AI20" s="282">
        <f>+Male!AI24+Female!AI24</f>
        <v>619</v>
      </c>
      <c r="AJ20" s="282">
        <f>+Male!AJ24+Female!AJ24</f>
        <v>638</v>
      </c>
      <c r="AK20" s="282">
        <f>+Male!AK24+Female!AK24</f>
        <v>716</v>
      </c>
      <c r="AL20" s="282">
        <f>+Male!AL24+Female!AL24</f>
        <v>732</v>
      </c>
      <c r="AM20" s="282">
        <f>+Male!AM24+Female!AM24</f>
        <v>795</v>
      </c>
      <c r="AN20" s="282">
        <f>+Male!AN24+Female!AN24</f>
        <v>843</v>
      </c>
      <c r="AO20" s="282">
        <f>+Male!AO24+Female!AO24</f>
        <v>915</v>
      </c>
      <c r="AP20" s="282">
        <f>+Male!AP24+Female!AP24</f>
        <v>973</v>
      </c>
      <c r="AQ20" s="282">
        <f>+Male!AQ24+Female!AQ24</f>
        <v>1094</v>
      </c>
      <c r="AR20" s="282">
        <f>+Male!AR24+Female!AR24</f>
        <v>1125</v>
      </c>
      <c r="AS20" s="282">
        <f>+Male!AS24+Female!AS24</f>
        <v>1181</v>
      </c>
      <c r="AT20" s="282">
        <f>+Male!AT24+Female!AT24</f>
        <v>1314</v>
      </c>
      <c r="AU20" s="282">
        <f>+Male!AU24+Female!AU24</f>
        <v>1352</v>
      </c>
      <c r="AV20" s="282">
        <f>+Male!AV24+Female!AV24</f>
        <v>1348</v>
      </c>
      <c r="AW20" s="282">
        <f>+Male!AW24+Female!AW24</f>
        <v>1554</v>
      </c>
      <c r="AX20" s="282">
        <f>+Male!AX24+Female!AX24</f>
        <v>1723</v>
      </c>
      <c r="AY20" s="282">
        <f>+Male!AY24+Female!AY24</f>
        <v>1798</v>
      </c>
      <c r="AZ20" s="282">
        <f>+Male!AZ24+Female!AZ24</f>
        <v>1903</v>
      </c>
      <c r="BA20" s="282">
        <f>+Male!BA24+Female!BA24</f>
        <v>2189</v>
      </c>
      <c r="BB20" s="282">
        <f>+Male!BB24+Female!BB24</f>
        <v>2285</v>
      </c>
      <c r="BC20" s="282">
        <f>+Male!BC24+Female!BC24</f>
        <v>2495</v>
      </c>
      <c r="BD20" s="282">
        <f>+Male!BD24+Female!BD24</f>
        <v>2798</v>
      </c>
      <c r="BE20" s="282">
        <f>+Male!BE24+Female!BE24</f>
        <v>3158</v>
      </c>
      <c r="BF20" s="282">
        <f>+Male!BF24+Female!BF24</f>
        <v>3818</v>
      </c>
      <c r="BG20" s="282">
        <f>+Male!BG24+Female!BG24</f>
        <v>4170</v>
      </c>
      <c r="BH20" s="282">
        <f>+Male!BH24+Female!BH24</f>
        <v>3827</v>
      </c>
      <c r="BI20" s="282">
        <f>+Male!BI24+Female!BI24</f>
        <v>4084</v>
      </c>
      <c r="BJ20" s="282">
        <f>+Male!BJ24+Female!BJ24</f>
        <v>4454</v>
      </c>
      <c r="BK20" s="282">
        <f>+Male!BK24+Female!BK24</f>
        <v>4801</v>
      </c>
      <c r="BL20" s="282">
        <f>+Male!BL24+Female!BL24</f>
        <v>4745</v>
      </c>
      <c r="BM20" s="282">
        <f>+Male!BM24+Female!BM24</f>
        <v>4823</v>
      </c>
      <c r="BN20" s="282">
        <f>+Male!BN24+Female!BN24</f>
        <v>5454</v>
      </c>
      <c r="BO20" s="282">
        <f>+Male!BO24+Female!BO24</f>
        <v>6116</v>
      </c>
      <c r="BP20" s="282">
        <f>+Male!BP24+Female!BP24</f>
        <v>6585</v>
      </c>
      <c r="BQ20" s="282">
        <f>+Male!BQ24+Female!BQ24</f>
        <v>6890</v>
      </c>
      <c r="BR20" s="282">
        <f>+Male!BR24+Female!BR24</f>
        <v>7545</v>
      </c>
      <c r="BS20" s="282">
        <f>+Male!BS24+Female!BS24</f>
        <v>8097</v>
      </c>
      <c r="BT20" s="282">
        <f>+Male!BT24+Female!BT24</f>
        <v>8563</v>
      </c>
      <c r="BU20" s="282">
        <f>+Male!BU24+Female!BU24</f>
        <v>9104</v>
      </c>
      <c r="BV20" s="282">
        <f>+Male!BV24+Female!BV24</f>
        <v>10259</v>
      </c>
      <c r="BW20" s="282">
        <f>+Male!BW24+Female!BW24</f>
        <v>11364</v>
      </c>
      <c r="BX20" s="282">
        <f>+Male!BX24+Female!BX24</f>
        <v>12379</v>
      </c>
      <c r="BY20" s="282">
        <f>+Male!BY24+Female!BY24</f>
        <v>13279</v>
      </c>
      <c r="BZ20" s="282">
        <f>+Male!BZ24+Female!BZ24</f>
        <v>14060</v>
      </c>
      <c r="CA20" s="282">
        <f>+Male!CA24+Female!CA24</f>
        <v>15166</v>
      </c>
      <c r="CB20" s="282">
        <f>+Male!CB24+Female!CB24</f>
        <v>16308</v>
      </c>
      <c r="CC20" s="282">
        <f>+Male!CC24+Female!CC24</f>
        <v>16894</v>
      </c>
      <c r="CD20" s="282">
        <f>+Male!CD24+Female!CD24</f>
        <v>18363</v>
      </c>
      <c r="CE20" s="282">
        <f>+Male!CE24+Female!CE24</f>
        <v>19089</v>
      </c>
      <c r="CF20" s="282">
        <f>+Male!CF24+Female!CF24</f>
        <v>20728</v>
      </c>
      <c r="CG20" s="282">
        <f>+Male!CG24+Female!CG24</f>
        <v>22615</v>
      </c>
      <c r="CH20" s="282">
        <f>+Male!CH24+Female!CH24</f>
        <v>22791</v>
      </c>
      <c r="CI20" s="282">
        <f>+Male!CI24+Female!CI24</f>
        <v>16276</v>
      </c>
      <c r="CJ20" s="282">
        <f>+Male!CJ24+Female!CJ24</f>
        <v>15901</v>
      </c>
      <c r="CK20" s="282">
        <f>+Male!CK24+Female!CK24</f>
        <v>17023</v>
      </c>
      <c r="CL20" s="282">
        <f>+Male!CL24+Female!CL24</f>
        <v>17858</v>
      </c>
      <c r="CM20" s="282">
        <f>+Male!CM24+Female!CM24</f>
        <v>17886</v>
      </c>
      <c r="CN20" s="282">
        <f>+Male!CN24+Female!CN24</f>
        <v>17222</v>
      </c>
      <c r="CO20" s="282">
        <f>+Male!CO24+Female!CO24</f>
        <v>15807</v>
      </c>
      <c r="CP20" s="282">
        <f>+Male!CP24+Female!CP24</f>
        <v>13703</v>
      </c>
      <c r="CQ20" s="282">
        <f>+Male!CQ24+Female!CQ24</f>
        <v>12226</v>
      </c>
      <c r="CR20" s="282">
        <f>+Male!CR24+Female!CR24</f>
        <v>10789</v>
      </c>
      <c r="CS20" s="282">
        <f>+Male!CS24+Female!CS24</f>
        <v>8644</v>
      </c>
      <c r="CT20" s="282">
        <f>+Male!CT24+Female!CT24</f>
        <v>7134</v>
      </c>
      <c r="CU20" s="282">
        <f>+Male!CU24+Female!CU24</f>
        <v>5377</v>
      </c>
      <c r="CV20" s="282">
        <f>+Male!CV24+Female!CV24</f>
        <v>4030</v>
      </c>
      <c r="CW20" s="282">
        <f>+Male!CW24+Female!CW24</f>
        <v>2856</v>
      </c>
      <c r="CX20" s="282">
        <f>+Male!CX24+Female!CX24</f>
        <v>1955</v>
      </c>
      <c r="CY20" s="282">
        <f>+Male!CY24+Female!CY24</f>
        <v>1406</v>
      </c>
      <c r="CZ20" s="282">
        <f>+Male!CZ24+Female!CZ24</f>
        <v>903</v>
      </c>
      <c r="DA20" s="282">
        <f>+Male!DA24+Female!DA24</f>
        <v>585</v>
      </c>
      <c r="DB20" s="282">
        <f>+Male!DB24+Female!DB24</f>
        <v>343</v>
      </c>
      <c r="DC20" s="282">
        <f>+Male!DC24+Female!DC24</f>
        <v>183</v>
      </c>
      <c r="DD20" s="282">
        <f>+Male!DD24+Female!DD24</f>
        <v>201</v>
      </c>
    </row>
    <row r="21" spans="1:108" x14ac:dyDescent="0.2">
      <c r="A21" s="376">
        <v>2002</v>
      </c>
      <c r="B21" s="286">
        <f t="shared" si="0"/>
        <v>535356</v>
      </c>
      <c r="C21" s="282">
        <f>+Male!C25+Female!C25</f>
        <v>3168</v>
      </c>
      <c r="D21" s="282">
        <f>+Male!D25+Female!D25</f>
        <v>247</v>
      </c>
      <c r="E21" s="282">
        <f>+Male!E25+Female!E25</f>
        <v>135</v>
      </c>
      <c r="F21" s="282">
        <f>+Male!F25+Female!F25</f>
        <v>85</v>
      </c>
      <c r="G21" s="282">
        <f>+Male!G25+Female!G25</f>
        <v>102</v>
      </c>
      <c r="H21" s="282">
        <f>+Male!H25+Female!H25</f>
        <v>79</v>
      </c>
      <c r="I21" s="282">
        <f>+Male!I25+Female!I25</f>
        <v>75</v>
      </c>
      <c r="J21" s="282">
        <f>+Male!J25+Female!J25</f>
        <v>69</v>
      </c>
      <c r="K21" s="282">
        <f>+Male!K25+Female!K25</f>
        <v>63</v>
      </c>
      <c r="L21" s="282">
        <f>+Male!L25+Female!L25</f>
        <v>72</v>
      </c>
      <c r="M21" s="282">
        <f>+Male!M25+Female!M25</f>
        <v>76</v>
      </c>
      <c r="N21" s="282">
        <f>+Male!N25+Female!N25</f>
        <v>79</v>
      </c>
      <c r="O21" s="282">
        <f>+Male!O25+Female!O25</f>
        <v>78</v>
      </c>
      <c r="P21" s="282">
        <f>+Male!P25+Female!P25</f>
        <v>119</v>
      </c>
      <c r="Q21" s="282">
        <f>+Male!Q25+Female!Q25</f>
        <v>138</v>
      </c>
      <c r="R21" s="282">
        <f>+Male!R25+Female!R25</f>
        <v>139</v>
      </c>
      <c r="S21" s="282">
        <f>+Male!S25+Female!S25</f>
        <v>217</v>
      </c>
      <c r="T21" s="282">
        <f>+Male!T25+Female!T25</f>
        <v>276</v>
      </c>
      <c r="U21" s="282">
        <f>+Male!U25+Female!U25</f>
        <v>337</v>
      </c>
      <c r="V21" s="282">
        <f>+Male!V25+Female!V25</f>
        <v>334</v>
      </c>
      <c r="W21" s="282">
        <f>+Male!W25+Female!W25</f>
        <v>361</v>
      </c>
      <c r="X21" s="282">
        <f>+Male!X25+Female!X25</f>
        <v>349</v>
      </c>
      <c r="Y21" s="282">
        <f>+Male!Y25+Female!Y25</f>
        <v>365</v>
      </c>
      <c r="Z21" s="282">
        <f>+Male!Z25+Female!Z25</f>
        <v>346</v>
      </c>
      <c r="AA21" s="282">
        <f>+Male!AA25+Female!AA25</f>
        <v>356</v>
      </c>
      <c r="AB21" s="282">
        <f>+Male!AB25+Female!AB25</f>
        <v>379</v>
      </c>
      <c r="AC21" s="282">
        <f>+Male!AC25+Female!AC25</f>
        <v>387</v>
      </c>
      <c r="AD21" s="282">
        <f>+Male!AD25+Female!AD25</f>
        <v>406</v>
      </c>
      <c r="AE21" s="282">
        <f>+Male!AE25+Female!AE25</f>
        <v>448</v>
      </c>
      <c r="AF21" s="282">
        <f>+Male!AF25+Female!AF25</f>
        <v>491</v>
      </c>
      <c r="AG21" s="282">
        <f>+Male!AG25+Female!AG25</f>
        <v>559</v>
      </c>
      <c r="AH21" s="282">
        <f>+Male!AH25+Female!AH25</f>
        <v>592</v>
      </c>
      <c r="AI21" s="282">
        <f>+Male!AI25+Female!AI25</f>
        <v>636</v>
      </c>
      <c r="AJ21" s="282">
        <f>+Male!AJ25+Female!AJ25</f>
        <v>650</v>
      </c>
      <c r="AK21" s="282">
        <f>+Male!AK25+Female!AK25</f>
        <v>714</v>
      </c>
      <c r="AL21" s="282">
        <f>+Male!AL25+Female!AL25</f>
        <v>725</v>
      </c>
      <c r="AM21" s="282">
        <f>+Male!AM25+Female!AM25</f>
        <v>812</v>
      </c>
      <c r="AN21" s="282">
        <f>+Male!AN25+Female!AN25</f>
        <v>877</v>
      </c>
      <c r="AO21" s="282">
        <f>+Male!AO25+Female!AO25</f>
        <v>881</v>
      </c>
      <c r="AP21" s="282">
        <f>+Male!AP25+Female!AP25</f>
        <v>968</v>
      </c>
      <c r="AQ21" s="282">
        <f>+Male!AQ25+Female!AQ25</f>
        <v>1020</v>
      </c>
      <c r="AR21" s="282">
        <f>+Male!AR25+Female!AR25</f>
        <v>1049</v>
      </c>
      <c r="AS21" s="282">
        <f>+Male!AS25+Female!AS25</f>
        <v>1133</v>
      </c>
      <c r="AT21" s="282">
        <f>+Male!AT25+Female!AT25</f>
        <v>1273</v>
      </c>
      <c r="AU21" s="282">
        <f>+Male!AU25+Female!AU25</f>
        <v>1284</v>
      </c>
      <c r="AV21" s="282">
        <f>+Male!AV25+Female!AV25</f>
        <v>1471</v>
      </c>
      <c r="AW21" s="282">
        <f>+Male!AW25+Female!AW25</f>
        <v>1555</v>
      </c>
      <c r="AX21" s="282">
        <f>+Male!AX25+Female!AX25</f>
        <v>1684</v>
      </c>
      <c r="AY21" s="282">
        <f>+Male!AY25+Female!AY25</f>
        <v>1805</v>
      </c>
      <c r="AZ21" s="282">
        <f>+Male!AZ25+Female!AZ25</f>
        <v>2011</v>
      </c>
      <c r="BA21" s="282">
        <f>+Male!BA25+Female!BA25</f>
        <v>2129</v>
      </c>
      <c r="BB21" s="282">
        <f>+Male!BB25+Female!BB25</f>
        <v>2249</v>
      </c>
      <c r="BC21" s="282">
        <f>+Male!BC25+Female!BC25</f>
        <v>2572</v>
      </c>
      <c r="BD21" s="282">
        <f>+Male!BD25+Female!BD25</f>
        <v>2900</v>
      </c>
      <c r="BE21" s="282">
        <f>+Male!BE25+Female!BE25</f>
        <v>3324</v>
      </c>
      <c r="BF21" s="282">
        <f>+Male!BF25+Female!BF25</f>
        <v>3844</v>
      </c>
      <c r="BG21" s="282">
        <f>+Male!BG25+Female!BG25</f>
        <v>3535</v>
      </c>
      <c r="BH21" s="282">
        <f>+Male!BH25+Female!BH25</f>
        <v>3852</v>
      </c>
      <c r="BI21" s="282">
        <f>+Male!BI25+Female!BI25</f>
        <v>4107</v>
      </c>
      <c r="BJ21" s="282">
        <f>+Male!BJ25+Female!BJ25</f>
        <v>4289</v>
      </c>
      <c r="BK21" s="282">
        <f>+Male!BK25+Female!BK25</f>
        <v>4464</v>
      </c>
      <c r="BL21" s="282">
        <f>+Male!BL25+Female!BL25</f>
        <v>4488</v>
      </c>
      <c r="BM21" s="282">
        <f>+Male!BM25+Female!BM25</f>
        <v>5198</v>
      </c>
      <c r="BN21" s="282">
        <f>+Male!BN25+Female!BN25</f>
        <v>5634</v>
      </c>
      <c r="BO21" s="282">
        <f>+Male!BO25+Female!BO25</f>
        <v>6203</v>
      </c>
      <c r="BP21" s="282">
        <f>+Male!BP25+Female!BP25</f>
        <v>6537</v>
      </c>
      <c r="BQ21" s="282">
        <f>+Male!BQ25+Female!BQ25</f>
        <v>7066</v>
      </c>
      <c r="BR21" s="282">
        <f>+Male!BR25+Female!BR25</f>
        <v>7543</v>
      </c>
      <c r="BS21" s="282">
        <f>+Male!BS25+Female!BS25</f>
        <v>8066</v>
      </c>
      <c r="BT21" s="282">
        <f>+Male!BT25+Female!BT25</f>
        <v>8778</v>
      </c>
      <c r="BU21" s="282">
        <f>+Male!BU25+Female!BU25</f>
        <v>9588</v>
      </c>
      <c r="BV21" s="282">
        <f>+Male!BV25+Female!BV25</f>
        <v>10982</v>
      </c>
      <c r="BW21" s="282">
        <f>+Male!BW25+Female!BW25</f>
        <v>11829</v>
      </c>
      <c r="BX21" s="282">
        <f>+Male!BX25+Female!BX25</f>
        <v>12463</v>
      </c>
      <c r="BY21" s="282">
        <f>+Male!BY25+Female!BY25</f>
        <v>13377</v>
      </c>
      <c r="BZ21" s="282">
        <f>+Male!BZ25+Female!BZ25</f>
        <v>14744</v>
      </c>
      <c r="CA21" s="282">
        <f>+Male!CA25+Female!CA25</f>
        <v>15837</v>
      </c>
      <c r="CB21" s="282">
        <f>+Male!CB25+Female!CB25</f>
        <v>16545</v>
      </c>
      <c r="CC21" s="282">
        <f>+Male!CC25+Female!CC25</f>
        <v>17437</v>
      </c>
      <c r="CD21" s="282">
        <f>+Male!CD25+Female!CD25</f>
        <v>18471</v>
      </c>
      <c r="CE21" s="282">
        <f>+Male!CE25+Female!CE25</f>
        <v>20198</v>
      </c>
      <c r="CF21" s="282">
        <f>+Male!CF25+Female!CF25</f>
        <v>22017</v>
      </c>
      <c r="CG21" s="282">
        <f>+Male!CG25+Female!CG25</f>
        <v>22307</v>
      </c>
      <c r="CH21" s="282">
        <f>+Male!CH25+Female!CH25</f>
        <v>15942</v>
      </c>
      <c r="CI21" s="282">
        <f>+Male!CI25+Female!CI25</f>
        <v>15208</v>
      </c>
      <c r="CJ21" s="282">
        <f>+Male!CJ25+Female!CJ25</f>
        <v>17063</v>
      </c>
      <c r="CK21" s="282">
        <f>+Male!CK25+Female!CK25</f>
        <v>17894</v>
      </c>
      <c r="CL21" s="282">
        <f>+Male!CL25+Female!CL25</f>
        <v>18444</v>
      </c>
      <c r="CM21" s="282">
        <f>+Male!CM25+Female!CM25</f>
        <v>17944</v>
      </c>
      <c r="CN21" s="282">
        <f>+Male!CN25+Female!CN25</f>
        <v>16718</v>
      </c>
      <c r="CO21" s="282">
        <f>+Male!CO25+Female!CO25</f>
        <v>15019</v>
      </c>
      <c r="CP21" s="282">
        <f>+Male!CP25+Female!CP25</f>
        <v>13394</v>
      </c>
      <c r="CQ21" s="282">
        <f>+Male!CQ25+Female!CQ25</f>
        <v>11880</v>
      </c>
      <c r="CR21" s="282">
        <f>+Male!CR25+Female!CR25</f>
        <v>10269</v>
      </c>
      <c r="CS21" s="282">
        <f>+Male!CS25+Female!CS25</f>
        <v>8318</v>
      </c>
      <c r="CT21" s="282">
        <f>+Male!CT25+Female!CT25</f>
        <v>6539</v>
      </c>
      <c r="CU21" s="282">
        <f>+Male!CU25+Female!CU25</f>
        <v>5046</v>
      </c>
      <c r="CV21" s="282">
        <f>+Male!CV25+Female!CV25</f>
        <v>3636</v>
      </c>
      <c r="CW21" s="282">
        <f>+Male!CW25+Female!CW25</f>
        <v>2715</v>
      </c>
      <c r="CX21" s="282">
        <f>+Male!CX25+Female!CX25</f>
        <v>1927</v>
      </c>
      <c r="CY21" s="282">
        <f>+Male!CY25+Female!CY25</f>
        <v>1298</v>
      </c>
      <c r="CZ21" s="282">
        <f>+Male!CZ25+Female!CZ25</f>
        <v>820</v>
      </c>
      <c r="DA21" s="282">
        <f>+Male!DA25+Female!DA25</f>
        <v>561</v>
      </c>
      <c r="DB21" s="282">
        <f>+Male!DB25+Female!DB25</f>
        <v>298</v>
      </c>
      <c r="DC21" s="282">
        <f>+Male!DC25+Female!DC25</f>
        <v>173</v>
      </c>
      <c r="DD21" s="282">
        <f>+Male!DD25+Female!DD25</f>
        <v>202</v>
      </c>
    </row>
    <row r="22" spans="1:108" x14ac:dyDescent="0.2">
      <c r="A22" s="376">
        <v>2001</v>
      </c>
      <c r="B22" s="286">
        <f t="shared" si="0"/>
        <v>532498</v>
      </c>
      <c r="C22" s="282">
        <f>+Male!C26+Female!C26</f>
        <v>3267</v>
      </c>
      <c r="D22" s="282">
        <f>+Male!D26+Female!D26</f>
        <v>238</v>
      </c>
      <c r="E22" s="282">
        <f>+Male!E26+Female!E26</f>
        <v>150</v>
      </c>
      <c r="F22" s="282">
        <f>+Male!F26+Female!F26</f>
        <v>115</v>
      </c>
      <c r="G22" s="282">
        <f>+Male!G26+Female!G26</f>
        <v>98</v>
      </c>
      <c r="H22" s="282">
        <f>+Male!H26+Female!H26</f>
        <v>82</v>
      </c>
      <c r="I22" s="282">
        <f>+Male!I26+Female!I26</f>
        <v>86</v>
      </c>
      <c r="J22" s="282">
        <f>+Male!J26+Female!J26</f>
        <v>79</v>
      </c>
      <c r="K22" s="282">
        <f>+Male!K26+Female!K26</f>
        <v>83</v>
      </c>
      <c r="L22" s="282">
        <f>+Male!L26+Female!L26</f>
        <v>60</v>
      </c>
      <c r="M22" s="282">
        <f>+Male!M26+Female!M26</f>
        <v>76</v>
      </c>
      <c r="N22" s="282">
        <f>+Male!N26+Female!N26</f>
        <v>89</v>
      </c>
      <c r="O22" s="282">
        <f>+Male!O26+Female!O26</f>
        <v>101</v>
      </c>
      <c r="P22" s="282">
        <f>+Male!P26+Female!P26</f>
        <v>102</v>
      </c>
      <c r="Q22" s="282">
        <f>+Male!Q26+Female!Q26</f>
        <v>123</v>
      </c>
      <c r="R22" s="282">
        <f>+Male!R26+Female!R26</f>
        <v>142</v>
      </c>
      <c r="S22" s="282">
        <f>+Male!S26+Female!S26</f>
        <v>193</v>
      </c>
      <c r="T22" s="282">
        <f>+Male!T26+Female!T26</f>
        <v>272</v>
      </c>
      <c r="U22" s="282">
        <f>+Male!U26+Female!U26</f>
        <v>349</v>
      </c>
      <c r="V22" s="282">
        <f>+Male!V26+Female!V26</f>
        <v>357</v>
      </c>
      <c r="W22" s="282">
        <f>+Male!W26+Female!W26</f>
        <v>348</v>
      </c>
      <c r="X22" s="282">
        <f>+Male!X26+Female!X26</f>
        <v>354</v>
      </c>
      <c r="Y22" s="282">
        <f>+Male!Y26+Female!Y26</f>
        <v>344</v>
      </c>
      <c r="Z22" s="282">
        <f>+Male!Z26+Female!Z26</f>
        <v>321</v>
      </c>
      <c r="AA22" s="282">
        <f>+Male!AA26+Female!AA26</f>
        <v>381</v>
      </c>
      <c r="AB22" s="282">
        <f>+Male!AB26+Female!AB26</f>
        <v>388</v>
      </c>
      <c r="AC22" s="282">
        <f>+Male!AC26+Female!AC26</f>
        <v>409</v>
      </c>
      <c r="AD22" s="282">
        <f>+Male!AD26+Female!AD26</f>
        <v>450</v>
      </c>
      <c r="AE22" s="282">
        <f>+Male!AE26+Female!AE26</f>
        <v>444</v>
      </c>
      <c r="AF22" s="282">
        <f>+Male!AF26+Female!AF26</f>
        <v>548</v>
      </c>
      <c r="AG22" s="282">
        <f>+Male!AG26+Female!AG26</f>
        <v>513</v>
      </c>
      <c r="AH22" s="282">
        <f>+Male!AH26+Female!AH26</f>
        <v>615</v>
      </c>
      <c r="AI22" s="282">
        <f>+Male!AI26+Female!AI26</f>
        <v>634</v>
      </c>
      <c r="AJ22" s="282">
        <f>+Male!AJ26+Female!AJ26</f>
        <v>701</v>
      </c>
      <c r="AK22" s="282">
        <f>+Male!AK26+Female!AK26</f>
        <v>793</v>
      </c>
      <c r="AL22" s="282">
        <f>+Male!AL26+Female!AL26</f>
        <v>808</v>
      </c>
      <c r="AM22" s="282">
        <f>+Male!AM26+Female!AM26</f>
        <v>814</v>
      </c>
      <c r="AN22" s="282">
        <f>+Male!AN26+Female!AN26</f>
        <v>821</v>
      </c>
      <c r="AO22" s="282">
        <f>+Male!AO26+Female!AO26</f>
        <v>931</v>
      </c>
      <c r="AP22" s="282">
        <f>+Male!AP26+Female!AP26</f>
        <v>977</v>
      </c>
      <c r="AQ22" s="282">
        <f>+Male!AQ26+Female!AQ26</f>
        <v>1032</v>
      </c>
      <c r="AR22" s="282">
        <f>+Male!AR26+Female!AR26</f>
        <v>1035</v>
      </c>
      <c r="AS22" s="282">
        <f>+Male!AS26+Female!AS26</f>
        <v>1124</v>
      </c>
      <c r="AT22" s="282">
        <f>+Male!AT26+Female!AT26</f>
        <v>1263</v>
      </c>
      <c r="AU22" s="282">
        <f>+Male!AU26+Female!AU26</f>
        <v>1237</v>
      </c>
      <c r="AV22" s="282">
        <f>+Male!AV26+Female!AV26</f>
        <v>1376</v>
      </c>
      <c r="AW22" s="282">
        <f>+Male!AW26+Female!AW26</f>
        <v>1518</v>
      </c>
      <c r="AX22" s="282">
        <f>+Male!AX26+Female!AX26</f>
        <v>1652</v>
      </c>
      <c r="AY22" s="282">
        <f>+Male!AY26+Female!AY26</f>
        <v>1783</v>
      </c>
      <c r="AZ22" s="282">
        <f>+Male!AZ26+Female!AZ26</f>
        <v>2014</v>
      </c>
      <c r="BA22" s="282">
        <f>+Male!BA26+Female!BA26</f>
        <v>2168</v>
      </c>
      <c r="BB22" s="282">
        <f>+Male!BB26+Female!BB26</f>
        <v>2424</v>
      </c>
      <c r="BC22" s="282">
        <f>+Male!BC26+Female!BC26</f>
        <v>2723</v>
      </c>
      <c r="BD22" s="282">
        <f>+Male!BD26+Female!BD26</f>
        <v>3059</v>
      </c>
      <c r="BE22" s="282">
        <f>+Male!BE26+Female!BE26</f>
        <v>3691</v>
      </c>
      <c r="BF22" s="282">
        <f>+Male!BF26+Female!BF26</f>
        <v>3259</v>
      </c>
      <c r="BG22" s="282">
        <f>+Male!BG26+Female!BG26</f>
        <v>3607</v>
      </c>
      <c r="BH22" s="282">
        <f>+Male!BH26+Female!BH26</f>
        <v>3855</v>
      </c>
      <c r="BI22" s="282">
        <f>+Male!BI26+Female!BI26</f>
        <v>4037</v>
      </c>
      <c r="BJ22" s="282">
        <f>+Male!BJ26+Female!BJ26</f>
        <v>4084</v>
      </c>
      <c r="BK22" s="282">
        <f>+Male!BK26+Female!BK26</f>
        <v>4212</v>
      </c>
      <c r="BL22" s="282">
        <f>+Male!BL26+Female!BL26</f>
        <v>4905</v>
      </c>
      <c r="BM22" s="282">
        <f>+Male!BM26+Female!BM26</f>
        <v>5345</v>
      </c>
      <c r="BN22" s="282">
        <f>+Male!BN26+Female!BN26</f>
        <v>5823</v>
      </c>
      <c r="BO22" s="282">
        <f>+Male!BO26+Female!BO26</f>
        <v>6080</v>
      </c>
      <c r="BP22" s="282">
        <f>+Male!BP26+Female!BP26</f>
        <v>6577</v>
      </c>
      <c r="BQ22" s="282">
        <f>+Male!BQ26+Female!BQ26</f>
        <v>7027</v>
      </c>
      <c r="BR22" s="282">
        <f>+Male!BR26+Female!BR26</f>
        <v>7553</v>
      </c>
      <c r="BS22" s="282">
        <f>+Male!BS26+Female!BS26</f>
        <v>8194</v>
      </c>
      <c r="BT22" s="282">
        <f>+Male!BT26+Female!BT26</f>
        <v>9192</v>
      </c>
      <c r="BU22" s="282">
        <f>+Male!BU26+Female!BU26</f>
        <v>10259</v>
      </c>
      <c r="BV22" s="282">
        <f>+Male!BV26+Female!BV26</f>
        <v>11158</v>
      </c>
      <c r="BW22" s="282">
        <f>+Male!BW26+Female!BW26</f>
        <v>11888</v>
      </c>
      <c r="BX22" s="282">
        <f>+Male!BX26+Female!BX26</f>
        <v>12693</v>
      </c>
      <c r="BY22" s="282">
        <f>+Male!BY26+Female!BY26</f>
        <v>13736</v>
      </c>
      <c r="BZ22" s="282">
        <f>+Male!BZ26+Female!BZ26</f>
        <v>15141</v>
      </c>
      <c r="CA22" s="282">
        <f>+Male!CA26+Female!CA26</f>
        <v>15880</v>
      </c>
      <c r="CB22" s="282">
        <f>+Male!CB26+Female!CB26</f>
        <v>16816</v>
      </c>
      <c r="CC22" s="282">
        <f>+Male!CC26+Female!CC26</f>
        <v>17630</v>
      </c>
      <c r="CD22" s="282">
        <f>+Male!CD26+Female!CD26</f>
        <v>19446</v>
      </c>
      <c r="CE22" s="282">
        <f>+Male!CE26+Female!CE26</f>
        <v>21200</v>
      </c>
      <c r="CF22" s="282">
        <f>+Male!CF26+Female!CF26</f>
        <v>21637</v>
      </c>
      <c r="CG22" s="282">
        <f>+Male!CG26+Female!CG26</f>
        <v>15918</v>
      </c>
      <c r="CH22" s="282">
        <f>+Male!CH26+Female!CH26</f>
        <v>15416</v>
      </c>
      <c r="CI22" s="282">
        <f>+Male!CI26+Female!CI26</f>
        <v>17190</v>
      </c>
      <c r="CJ22" s="282">
        <f>+Male!CJ26+Female!CJ26</f>
        <v>18349</v>
      </c>
      <c r="CK22" s="282">
        <f>+Male!CK26+Female!CK26</f>
        <v>18803</v>
      </c>
      <c r="CL22" s="282">
        <f>+Male!CL26+Female!CL26</f>
        <v>18302</v>
      </c>
      <c r="CM22" s="282">
        <f>+Male!CM26+Female!CM26</f>
        <v>17344</v>
      </c>
      <c r="CN22" s="282">
        <f>+Male!CN26+Female!CN26</f>
        <v>16120</v>
      </c>
      <c r="CO22" s="282">
        <f>+Male!CO26+Female!CO26</f>
        <v>14251</v>
      </c>
      <c r="CP22" s="282">
        <f>+Male!CP26+Female!CP26</f>
        <v>12911</v>
      </c>
      <c r="CQ22" s="282">
        <f>+Male!CQ26+Female!CQ26</f>
        <v>11365</v>
      </c>
      <c r="CR22" s="282">
        <f>+Male!CR26+Female!CR26</f>
        <v>9828</v>
      </c>
      <c r="CS22" s="282">
        <f>+Male!CS26+Female!CS26</f>
        <v>7810</v>
      </c>
      <c r="CT22" s="282">
        <f>+Male!CT26+Female!CT26</f>
        <v>6186</v>
      </c>
      <c r="CU22" s="282">
        <f>+Male!CU26+Female!CU26</f>
        <v>4686</v>
      </c>
      <c r="CV22" s="282">
        <f>+Male!CV26+Female!CV26</f>
        <v>3562</v>
      </c>
      <c r="CW22" s="282">
        <f>+Male!CW26+Female!CW26</f>
        <v>2625</v>
      </c>
      <c r="CX22" s="282">
        <f>+Male!CX26+Female!CX26</f>
        <v>1780</v>
      </c>
      <c r="CY22" s="282">
        <f>+Male!CY26+Female!CY26</f>
        <v>1224</v>
      </c>
      <c r="CZ22" s="282">
        <f>+Male!CZ26+Female!CZ26</f>
        <v>768</v>
      </c>
      <c r="DA22" s="282">
        <f>+Male!DA26+Female!DA26</f>
        <v>471</v>
      </c>
      <c r="DB22" s="282">
        <f>+Male!DB26+Female!DB26</f>
        <v>270</v>
      </c>
      <c r="DC22" s="282">
        <f>+Male!DC26+Female!DC26</f>
        <v>162</v>
      </c>
      <c r="DD22" s="282">
        <f>+Male!DD26+Female!DD26</f>
        <v>168</v>
      </c>
    </row>
    <row r="23" spans="1:108" x14ac:dyDescent="0.2">
      <c r="A23" s="376">
        <v>2000</v>
      </c>
      <c r="B23" s="286">
        <f t="shared" si="0"/>
        <v>537877</v>
      </c>
      <c r="C23" s="282">
        <f>+Male!C27+Female!C27</f>
        <v>3399</v>
      </c>
      <c r="D23" s="282">
        <f>+Male!D27+Female!D27</f>
        <v>238</v>
      </c>
      <c r="E23" s="282">
        <f>+Male!E27+Female!E27</f>
        <v>140</v>
      </c>
      <c r="F23" s="282">
        <f>+Male!F27+Female!F27</f>
        <v>126</v>
      </c>
      <c r="G23" s="282">
        <f>+Male!G27+Female!G27</f>
        <v>98</v>
      </c>
      <c r="H23" s="282">
        <f>+Male!H27+Female!H27</f>
        <v>73</v>
      </c>
      <c r="I23" s="282">
        <f>+Male!I27+Female!I27</f>
        <v>90</v>
      </c>
      <c r="J23" s="282">
        <f>+Male!J27+Female!J27</f>
        <v>73</v>
      </c>
      <c r="K23" s="282">
        <f>+Male!K27+Female!K27</f>
        <v>80</v>
      </c>
      <c r="L23" s="282">
        <f>+Male!L27+Female!L27</f>
        <v>71</v>
      </c>
      <c r="M23" s="282">
        <f>+Male!M27+Female!M27</f>
        <v>86</v>
      </c>
      <c r="N23" s="282">
        <f>+Male!N27+Female!N27</f>
        <v>76</v>
      </c>
      <c r="O23" s="282">
        <f>+Male!O27+Female!O27</f>
        <v>85</v>
      </c>
      <c r="P23" s="282">
        <f>+Male!P27+Female!P27</f>
        <v>94</v>
      </c>
      <c r="Q23" s="282">
        <f>+Male!Q27+Female!Q27</f>
        <v>113</v>
      </c>
      <c r="R23" s="282">
        <f>+Male!R27+Female!R27</f>
        <v>123</v>
      </c>
      <c r="S23" s="282">
        <f>+Male!S27+Female!S27</f>
        <v>200</v>
      </c>
      <c r="T23" s="282">
        <f>+Male!T27+Female!T27</f>
        <v>245</v>
      </c>
      <c r="U23" s="282">
        <f>+Male!U27+Female!U27</f>
        <v>376</v>
      </c>
      <c r="V23" s="282">
        <f>+Male!V27+Female!V27</f>
        <v>357</v>
      </c>
      <c r="W23" s="282">
        <f>+Male!W27+Female!W27</f>
        <v>359</v>
      </c>
      <c r="X23" s="282">
        <f>+Male!X27+Female!X27</f>
        <v>344</v>
      </c>
      <c r="Y23" s="282">
        <f>+Male!Y27+Female!Y27</f>
        <v>357</v>
      </c>
      <c r="Z23" s="282">
        <f>+Male!Z27+Female!Z27</f>
        <v>384</v>
      </c>
      <c r="AA23" s="282">
        <f>+Male!AA27+Female!AA27</f>
        <v>388</v>
      </c>
      <c r="AB23" s="282">
        <f>+Male!AB27+Female!AB27</f>
        <v>402</v>
      </c>
      <c r="AC23" s="282">
        <f>+Male!AC27+Female!AC27</f>
        <v>403</v>
      </c>
      <c r="AD23" s="282">
        <f>+Male!AD27+Female!AD27</f>
        <v>504</v>
      </c>
      <c r="AE23" s="282">
        <f>+Male!AE27+Female!AE27</f>
        <v>500</v>
      </c>
      <c r="AF23" s="282">
        <f>+Male!AF27+Female!AF27</f>
        <v>555</v>
      </c>
      <c r="AG23" s="282">
        <f>+Male!AG27+Female!AG27</f>
        <v>568</v>
      </c>
      <c r="AH23" s="282">
        <f>+Male!AH27+Female!AH27</f>
        <v>596</v>
      </c>
      <c r="AI23" s="282">
        <f>+Male!AI27+Female!AI27</f>
        <v>651</v>
      </c>
      <c r="AJ23" s="282">
        <f>+Male!AJ27+Female!AJ27</f>
        <v>669</v>
      </c>
      <c r="AK23" s="282">
        <f>+Male!AK27+Female!AK27</f>
        <v>703</v>
      </c>
      <c r="AL23" s="282">
        <f>+Male!AL27+Female!AL27</f>
        <v>785</v>
      </c>
      <c r="AM23" s="282">
        <f>+Male!AM27+Female!AM27</f>
        <v>868</v>
      </c>
      <c r="AN23" s="282">
        <f>+Male!AN27+Female!AN27</f>
        <v>895</v>
      </c>
      <c r="AO23" s="282">
        <f>+Male!AO27+Female!AO27</f>
        <v>868</v>
      </c>
      <c r="AP23" s="282">
        <f>+Male!AP27+Female!AP27</f>
        <v>929</v>
      </c>
      <c r="AQ23" s="282">
        <f>+Male!AQ27+Female!AQ27</f>
        <v>1014</v>
      </c>
      <c r="AR23" s="282">
        <f>+Male!AR27+Female!AR27</f>
        <v>1087</v>
      </c>
      <c r="AS23" s="282">
        <f>+Male!AS27+Female!AS27</f>
        <v>1112</v>
      </c>
      <c r="AT23" s="282">
        <f>+Male!AT27+Female!AT27</f>
        <v>1169</v>
      </c>
      <c r="AU23" s="282">
        <f>+Male!AU27+Female!AU27</f>
        <v>1261</v>
      </c>
      <c r="AV23" s="282">
        <f>+Male!AV27+Female!AV27</f>
        <v>1324</v>
      </c>
      <c r="AW23" s="282">
        <f>+Male!AW27+Female!AW27</f>
        <v>1509</v>
      </c>
      <c r="AX23" s="282">
        <f>+Male!AX27+Female!AX27</f>
        <v>1685</v>
      </c>
      <c r="AY23" s="282">
        <f>+Male!AY27+Female!AY27</f>
        <v>1754</v>
      </c>
      <c r="AZ23" s="282">
        <f>+Male!AZ27+Female!AZ27</f>
        <v>2059</v>
      </c>
      <c r="BA23" s="282">
        <f>+Male!BA27+Female!BA27</f>
        <v>2392</v>
      </c>
      <c r="BB23" s="282">
        <f>+Male!BB27+Female!BB27</f>
        <v>2449</v>
      </c>
      <c r="BC23" s="282">
        <f>+Male!BC27+Female!BC27</f>
        <v>2947</v>
      </c>
      <c r="BD23" s="282">
        <f>+Male!BD27+Female!BD27</f>
        <v>3349</v>
      </c>
      <c r="BE23" s="282">
        <f>+Male!BE27+Female!BE27</f>
        <v>2995</v>
      </c>
      <c r="BF23" s="282">
        <f>+Male!BF27+Female!BF27</f>
        <v>3321</v>
      </c>
      <c r="BG23" s="282">
        <f>+Male!BG27+Female!BG27</f>
        <v>3716</v>
      </c>
      <c r="BH23" s="282">
        <f>+Male!BH27+Female!BH27</f>
        <v>3769</v>
      </c>
      <c r="BI23" s="282">
        <f>+Male!BI27+Female!BI27</f>
        <v>3705</v>
      </c>
      <c r="BJ23" s="282">
        <f>+Male!BJ27+Female!BJ27</f>
        <v>3970</v>
      </c>
      <c r="BK23" s="282">
        <f>+Male!BK27+Female!BK27</f>
        <v>4608</v>
      </c>
      <c r="BL23" s="282">
        <f>+Male!BL27+Female!BL27</f>
        <v>5107</v>
      </c>
      <c r="BM23" s="282">
        <f>+Male!BM27+Female!BM27</f>
        <v>5416</v>
      </c>
      <c r="BN23" s="282">
        <f>+Male!BN27+Female!BN27</f>
        <v>5812</v>
      </c>
      <c r="BO23" s="282">
        <f>+Male!BO27+Female!BO27</f>
        <v>6301</v>
      </c>
      <c r="BP23" s="282">
        <f>+Male!BP27+Female!BP27</f>
        <v>6800</v>
      </c>
      <c r="BQ23" s="282">
        <f>+Male!BQ27+Female!BQ27</f>
        <v>7261</v>
      </c>
      <c r="BR23" s="282">
        <f>+Male!BR27+Female!BR27</f>
        <v>7980</v>
      </c>
      <c r="BS23" s="282">
        <f>+Male!BS27+Female!BS27</f>
        <v>8802</v>
      </c>
      <c r="BT23" s="282">
        <f>+Male!BT27+Female!BT27</f>
        <v>9892</v>
      </c>
      <c r="BU23" s="282">
        <f>+Male!BU27+Female!BU27</f>
        <v>10549</v>
      </c>
      <c r="BV23" s="282">
        <f>+Male!BV27+Female!BV27</f>
        <v>11373</v>
      </c>
      <c r="BW23" s="282">
        <f>+Male!BW27+Female!BW27</f>
        <v>12199</v>
      </c>
      <c r="BX23" s="282">
        <f>+Male!BX27+Female!BX27</f>
        <v>13388</v>
      </c>
      <c r="BY23" s="282">
        <f>+Male!BY27+Female!BY27</f>
        <v>14875</v>
      </c>
      <c r="BZ23" s="282">
        <f>+Male!BZ27+Female!BZ27</f>
        <v>15407</v>
      </c>
      <c r="CA23" s="282">
        <f>+Male!CA27+Female!CA27</f>
        <v>16309</v>
      </c>
      <c r="CB23" s="282">
        <f>+Male!CB27+Female!CB27</f>
        <v>17491</v>
      </c>
      <c r="CC23" s="282">
        <f>+Male!CC27+Female!CC27</f>
        <v>19080</v>
      </c>
      <c r="CD23" s="282">
        <f>+Male!CD27+Female!CD27</f>
        <v>20690</v>
      </c>
      <c r="CE23" s="282">
        <f>+Male!CE27+Female!CE27</f>
        <v>21339</v>
      </c>
      <c r="CF23" s="282">
        <f>+Male!CF27+Female!CF27</f>
        <v>15663</v>
      </c>
      <c r="CG23" s="282">
        <f>+Male!CG27+Female!CG27</f>
        <v>15312</v>
      </c>
      <c r="CH23" s="282">
        <f>+Male!CH27+Female!CH27</f>
        <v>17250</v>
      </c>
      <c r="CI23" s="282">
        <f>+Male!CI27+Female!CI27</f>
        <v>18559</v>
      </c>
      <c r="CJ23" s="282">
        <f>+Male!CJ27+Female!CJ27</f>
        <v>19568</v>
      </c>
      <c r="CK23" s="282">
        <f>+Male!CK27+Female!CK27</f>
        <v>19201</v>
      </c>
      <c r="CL23" s="282">
        <f>+Male!CL27+Female!CL27</f>
        <v>18201</v>
      </c>
      <c r="CM23" s="282">
        <f>+Male!CM27+Female!CM27</f>
        <v>17004</v>
      </c>
      <c r="CN23" s="282">
        <f>+Male!CN27+Female!CN27</f>
        <v>15500</v>
      </c>
      <c r="CO23" s="282">
        <f>+Male!CO27+Female!CO27</f>
        <v>14422</v>
      </c>
      <c r="CP23" s="282">
        <f>+Male!CP27+Female!CP27</f>
        <v>12850</v>
      </c>
      <c r="CQ23" s="282">
        <f>+Male!CQ27+Female!CQ27</f>
        <v>11267</v>
      </c>
      <c r="CR23" s="282">
        <f>+Male!CR27+Female!CR27</f>
        <v>9313</v>
      </c>
      <c r="CS23" s="282">
        <f>+Male!CS27+Female!CS27</f>
        <v>7460</v>
      </c>
      <c r="CT23" s="282">
        <f>+Male!CT27+Female!CT27</f>
        <v>6076</v>
      </c>
      <c r="CU23" s="282">
        <f>+Male!CU27+Female!CU27</f>
        <v>4655</v>
      </c>
      <c r="CV23" s="282">
        <f>+Male!CV27+Female!CV27</f>
        <v>3497</v>
      </c>
      <c r="CW23" s="282">
        <f>+Male!CW27+Female!CW27</f>
        <v>2449</v>
      </c>
      <c r="CX23" s="282">
        <f>+Male!CX27+Female!CX27</f>
        <v>1631</v>
      </c>
      <c r="CY23" s="282">
        <f>+Male!CY27+Female!CY27</f>
        <v>1128</v>
      </c>
      <c r="CZ23" s="282">
        <f>+Male!CZ27+Female!CZ27</f>
        <v>716</v>
      </c>
      <c r="DA23" s="282">
        <f>+Male!DA27+Female!DA27</f>
        <v>424</v>
      </c>
      <c r="DB23" s="282">
        <f>+Male!DB27+Female!DB27</f>
        <v>270</v>
      </c>
      <c r="DC23" s="282">
        <f>+Male!DC27+Female!DC27</f>
        <v>148</v>
      </c>
      <c r="DD23" s="282">
        <f>+Male!DD27+Female!DD27</f>
        <v>176</v>
      </c>
    </row>
    <row r="24" spans="1:108" x14ac:dyDescent="0.2">
      <c r="A24" s="376">
        <v>1999</v>
      </c>
      <c r="B24" s="286">
        <f t="shared" si="0"/>
        <v>553532</v>
      </c>
      <c r="C24" s="282">
        <f>+Male!C28+Female!C28</f>
        <v>3635</v>
      </c>
      <c r="D24" s="282">
        <f>+Male!D28+Female!D28</f>
        <v>292</v>
      </c>
      <c r="E24" s="282">
        <f>+Male!E28+Female!E28</f>
        <v>209</v>
      </c>
      <c r="F24" s="282">
        <f>+Male!F28+Female!F28</f>
        <v>126</v>
      </c>
      <c r="G24" s="282">
        <f>+Male!G28+Female!G28</f>
        <v>89</v>
      </c>
      <c r="H24" s="282">
        <f>+Male!H28+Female!H28</f>
        <v>82</v>
      </c>
      <c r="I24" s="282">
        <f>+Male!I28+Female!I28</f>
        <v>79</v>
      </c>
      <c r="J24" s="282">
        <f>+Male!J28+Female!J28</f>
        <v>75</v>
      </c>
      <c r="K24" s="282">
        <f>+Male!K28+Female!K28</f>
        <v>77</v>
      </c>
      <c r="L24" s="282">
        <f>+Male!L28+Female!L28</f>
        <v>76</v>
      </c>
      <c r="M24" s="282">
        <f>+Male!M28+Female!M28</f>
        <v>93</v>
      </c>
      <c r="N24" s="282">
        <f>+Male!N28+Female!N28</f>
        <v>98</v>
      </c>
      <c r="O24" s="282">
        <f>+Male!O28+Female!O28</f>
        <v>103</v>
      </c>
      <c r="P24" s="282">
        <f>+Male!P28+Female!P28</f>
        <v>89</v>
      </c>
      <c r="Q24" s="282">
        <f>+Male!Q28+Female!Q28</f>
        <v>125</v>
      </c>
      <c r="R24" s="282">
        <f>+Male!R28+Female!R28</f>
        <v>140</v>
      </c>
      <c r="S24" s="282">
        <f>+Male!S28+Female!S28</f>
        <v>195</v>
      </c>
      <c r="T24" s="282">
        <f>+Male!T28+Female!T28</f>
        <v>295</v>
      </c>
      <c r="U24" s="282">
        <f>+Male!U28+Female!U28</f>
        <v>324</v>
      </c>
      <c r="V24" s="282">
        <f>+Male!V28+Female!V28</f>
        <v>350</v>
      </c>
      <c r="W24" s="282">
        <f>+Male!W28+Female!W28</f>
        <v>332</v>
      </c>
      <c r="X24" s="282">
        <f>+Male!X28+Female!X28</f>
        <v>345</v>
      </c>
      <c r="Y24" s="282">
        <f>+Male!Y28+Female!Y28</f>
        <v>356</v>
      </c>
      <c r="Z24" s="282">
        <f>+Male!Z28+Female!Z28</f>
        <v>339</v>
      </c>
      <c r="AA24" s="282">
        <f>+Male!AA28+Female!AA28</f>
        <v>377</v>
      </c>
      <c r="AB24" s="282">
        <f>+Male!AB28+Female!AB28</f>
        <v>392</v>
      </c>
      <c r="AC24" s="282">
        <f>+Male!AC28+Female!AC28</f>
        <v>463</v>
      </c>
      <c r="AD24" s="282">
        <f>+Male!AD28+Female!AD28</f>
        <v>493</v>
      </c>
      <c r="AE24" s="282">
        <f>+Male!AE28+Female!AE28</f>
        <v>562</v>
      </c>
      <c r="AF24" s="282">
        <f>+Male!AF28+Female!AF28</f>
        <v>539</v>
      </c>
      <c r="AG24" s="282">
        <f>+Male!AG28+Female!AG28</f>
        <v>595</v>
      </c>
      <c r="AH24" s="282">
        <f>+Male!AH28+Female!AH28</f>
        <v>577</v>
      </c>
      <c r="AI24" s="282">
        <f>+Male!AI28+Female!AI28</f>
        <v>648</v>
      </c>
      <c r="AJ24" s="282">
        <f>+Male!AJ28+Female!AJ28</f>
        <v>701</v>
      </c>
      <c r="AK24" s="282">
        <f>+Male!AK28+Female!AK28</f>
        <v>715</v>
      </c>
      <c r="AL24" s="282">
        <f>+Male!AL28+Female!AL28</f>
        <v>782</v>
      </c>
      <c r="AM24" s="282">
        <f>+Male!AM28+Female!AM28</f>
        <v>791</v>
      </c>
      <c r="AN24" s="282">
        <f>+Male!AN28+Female!AN28</f>
        <v>796</v>
      </c>
      <c r="AO24" s="282">
        <f>+Male!AO28+Female!AO28</f>
        <v>846</v>
      </c>
      <c r="AP24" s="282">
        <f>+Male!AP28+Female!AP28</f>
        <v>911</v>
      </c>
      <c r="AQ24" s="282">
        <f>+Male!AQ28+Female!AQ28</f>
        <v>958</v>
      </c>
      <c r="AR24" s="282">
        <f>+Male!AR28+Female!AR28</f>
        <v>1073</v>
      </c>
      <c r="AS24" s="282">
        <f>+Male!AS28+Female!AS28</f>
        <v>1110</v>
      </c>
      <c r="AT24" s="282">
        <f>+Male!AT28+Female!AT28</f>
        <v>1160</v>
      </c>
      <c r="AU24" s="282">
        <f>+Male!AU28+Female!AU28</f>
        <v>1264</v>
      </c>
      <c r="AV24" s="282">
        <f>+Male!AV28+Female!AV28</f>
        <v>1388</v>
      </c>
      <c r="AW24" s="282">
        <f>+Male!AW28+Female!AW28</f>
        <v>1549</v>
      </c>
      <c r="AX24" s="282">
        <f>+Male!AX28+Female!AX28</f>
        <v>1656</v>
      </c>
      <c r="AY24" s="282">
        <f>+Male!AY28+Female!AY28</f>
        <v>1813</v>
      </c>
      <c r="AZ24" s="282">
        <f>+Male!AZ28+Female!AZ28</f>
        <v>2048</v>
      </c>
      <c r="BA24" s="282">
        <f>+Male!BA28+Female!BA28</f>
        <v>2398</v>
      </c>
      <c r="BB24" s="282">
        <f>+Male!BB28+Female!BB28</f>
        <v>2684</v>
      </c>
      <c r="BC24" s="282">
        <f>+Male!BC28+Female!BC28</f>
        <v>3085</v>
      </c>
      <c r="BD24" s="282">
        <f>+Male!BD28+Female!BD28</f>
        <v>2867</v>
      </c>
      <c r="BE24" s="282">
        <f>+Male!BE28+Female!BE28</f>
        <v>3144</v>
      </c>
      <c r="BF24" s="282">
        <f>+Male!BF28+Female!BF28</f>
        <v>3327</v>
      </c>
      <c r="BG24" s="282">
        <f>+Male!BG28+Female!BG28</f>
        <v>3491</v>
      </c>
      <c r="BH24" s="282">
        <f>+Male!BH28+Female!BH28</f>
        <v>3737</v>
      </c>
      <c r="BI24" s="282">
        <f>+Male!BI28+Female!BI28</f>
        <v>3715</v>
      </c>
      <c r="BJ24" s="282">
        <f>+Male!BJ28+Female!BJ28</f>
        <v>4299</v>
      </c>
      <c r="BK24" s="282">
        <f>+Male!BK28+Female!BK28</f>
        <v>4850</v>
      </c>
      <c r="BL24" s="282">
        <f>+Male!BL28+Female!BL28</f>
        <v>5153</v>
      </c>
      <c r="BM24" s="282">
        <f>+Male!BM28+Female!BM28</f>
        <v>5549</v>
      </c>
      <c r="BN24" s="282">
        <f>+Male!BN28+Female!BN28</f>
        <v>5948</v>
      </c>
      <c r="BO24" s="282">
        <f>+Male!BO28+Female!BO28</f>
        <v>6412</v>
      </c>
      <c r="BP24" s="282">
        <f>+Male!BP28+Female!BP28</f>
        <v>6966</v>
      </c>
      <c r="BQ24" s="282">
        <f>+Male!BQ28+Female!BQ28</f>
        <v>7623</v>
      </c>
      <c r="BR24" s="282">
        <f>+Male!BR28+Female!BR28</f>
        <v>8659</v>
      </c>
      <c r="BS24" s="282">
        <f>+Male!BS28+Female!BS28</f>
        <v>9384</v>
      </c>
      <c r="BT24" s="282">
        <f>+Male!BT28+Female!BT28</f>
        <v>10321</v>
      </c>
      <c r="BU24" s="282">
        <f>+Male!BU28+Female!BU28</f>
        <v>11181</v>
      </c>
      <c r="BV24" s="282">
        <f>+Male!BV28+Female!BV28</f>
        <v>12125</v>
      </c>
      <c r="BW24" s="282">
        <f>+Male!BW28+Female!BW28</f>
        <v>13157</v>
      </c>
      <c r="BX24" s="282">
        <f>+Male!BX28+Female!BX28</f>
        <v>14390</v>
      </c>
      <c r="BY24" s="282">
        <f>+Male!BY28+Female!BY28</f>
        <v>15169</v>
      </c>
      <c r="BZ24" s="282">
        <f>+Male!BZ28+Female!BZ28</f>
        <v>16184</v>
      </c>
      <c r="CA24" s="282">
        <f>+Male!CA28+Female!CA28</f>
        <v>17295</v>
      </c>
      <c r="CB24" s="282">
        <f>+Male!CB28+Female!CB28</f>
        <v>18979</v>
      </c>
      <c r="CC24" s="282">
        <f>+Male!CC28+Female!CC28</f>
        <v>20983</v>
      </c>
      <c r="CD24" s="282">
        <f>+Male!CD28+Female!CD28</f>
        <v>21509</v>
      </c>
      <c r="CE24" s="282">
        <f>+Male!CE28+Female!CE28</f>
        <v>15791</v>
      </c>
      <c r="CF24" s="282">
        <f>+Male!CF28+Female!CF28</f>
        <v>15372</v>
      </c>
      <c r="CG24" s="282">
        <f>+Male!CG28+Female!CG28</f>
        <v>17741</v>
      </c>
      <c r="CH24" s="282">
        <f>+Male!CH28+Female!CH28</f>
        <v>19115</v>
      </c>
      <c r="CI24" s="282">
        <f>+Male!CI28+Female!CI28</f>
        <v>20354</v>
      </c>
      <c r="CJ24" s="282">
        <f>+Male!CJ28+Female!CJ28</f>
        <v>20434</v>
      </c>
      <c r="CK24" s="282">
        <f>+Male!CK28+Female!CK28</f>
        <v>19433</v>
      </c>
      <c r="CL24" s="282">
        <f>+Male!CL28+Female!CL28</f>
        <v>18299</v>
      </c>
      <c r="CM24" s="282">
        <f>+Male!CM28+Female!CM28</f>
        <v>17226</v>
      </c>
      <c r="CN24" s="282">
        <f>+Male!CN28+Female!CN28</f>
        <v>16140</v>
      </c>
      <c r="CO24" s="282">
        <f>+Male!CO28+Female!CO28</f>
        <v>14788</v>
      </c>
      <c r="CP24" s="282">
        <f>+Male!CP28+Female!CP28</f>
        <v>13178</v>
      </c>
      <c r="CQ24" s="282">
        <f>+Male!CQ28+Female!CQ28</f>
        <v>11214</v>
      </c>
      <c r="CR24" s="282">
        <f>+Male!CR28+Female!CR28</f>
        <v>9336</v>
      </c>
      <c r="CS24" s="282">
        <f>+Male!CS28+Female!CS28</f>
        <v>7576</v>
      </c>
      <c r="CT24" s="282">
        <f>+Male!CT28+Female!CT28</f>
        <v>5893</v>
      </c>
      <c r="CU24" s="282">
        <f>+Male!CU28+Female!CU28</f>
        <v>4630</v>
      </c>
      <c r="CV24" s="282">
        <f>+Male!CV28+Female!CV28</f>
        <v>3406</v>
      </c>
      <c r="CW24" s="282">
        <f>+Male!CW28+Female!CW28</f>
        <v>2438</v>
      </c>
      <c r="CX24" s="282">
        <f>+Male!CX28+Female!CX28</f>
        <v>1619</v>
      </c>
      <c r="CY24" s="282">
        <f>+Male!CY28+Female!CY28</f>
        <v>1098</v>
      </c>
      <c r="CZ24" s="282">
        <f>+Male!CZ28+Female!CZ28</f>
        <v>710</v>
      </c>
      <c r="DA24" s="282">
        <f>+Male!DA28+Female!DA28</f>
        <v>443</v>
      </c>
      <c r="DB24" s="282">
        <f>+Male!DB28+Female!DB28</f>
        <v>232</v>
      </c>
      <c r="DC24" s="282">
        <f>+Male!DC28+Female!DC28</f>
        <v>182</v>
      </c>
      <c r="DD24" s="282">
        <f>+Male!DD28+Female!DD28</f>
        <v>169</v>
      </c>
    </row>
    <row r="25" spans="1:108" x14ac:dyDescent="0.2">
      <c r="A25" s="376">
        <v>1998</v>
      </c>
      <c r="B25" s="286">
        <f t="shared" si="0"/>
        <v>553435</v>
      </c>
      <c r="C25" s="282">
        <f>+Male!C29+Female!C29</f>
        <v>3605</v>
      </c>
      <c r="D25" s="282">
        <f>+Male!D29+Female!D29</f>
        <v>305</v>
      </c>
      <c r="E25" s="282">
        <f>+Male!E29+Female!E29</f>
        <v>185</v>
      </c>
      <c r="F25" s="282">
        <f>+Male!F29+Female!F29</f>
        <v>128</v>
      </c>
      <c r="G25" s="282">
        <f>+Male!G29+Female!G29</f>
        <v>98</v>
      </c>
      <c r="H25" s="282">
        <f>+Male!H29+Female!H29</f>
        <v>94</v>
      </c>
      <c r="I25" s="282">
        <f>+Male!I29+Female!I29</f>
        <v>94</v>
      </c>
      <c r="J25" s="282">
        <f>+Male!J29+Female!J29</f>
        <v>100</v>
      </c>
      <c r="K25" s="282">
        <f>+Male!K29+Female!K29</f>
        <v>74</v>
      </c>
      <c r="L25" s="282">
        <f>+Male!L29+Female!L29</f>
        <v>77</v>
      </c>
      <c r="M25" s="282">
        <f>+Male!M29+Female!M29</f>
        <v>77</v>
      </c>
      <c r="N25" s="282">
        <f>+Male!N29+Female!N29</f>
        <v>95</v>
      </c>
      <c r="O25" s="282">
        <f>+Male!O29+Female!O29</f>
        <v>108</v>
      </c>
      <c r="P25" s="282">
        <f>+Male!P29+Female!P29</f>
        <v>111</v>
      </c>
      <c r="Q25" s="282">
        <f>+Male!Q29+Female!Q29</f>
        <v>125</v>
      </c>
      <c r="R25" s="282">
        <f>+Male!R29+Female!R29</f>
        <v>139</v>
      </c>
      <c r="S25" s="282">
        <f>+Male!S29+Female!S29</f>
        <v>252</v>
      </c>
      <c r="T25" s="282">
        <f>+Male!T29+Female!T29</f>
        <v>270</v>
      </c>
      <c r="U25" s="282">
        <f>+Male!U29+Female!U29</f>
        <v>370</v>
      </c>
      <c r="V25" s="282">
        <f>+Male!V29+Female!V29</f>
        <v>363</v>
      </c>
      <c r="W25" s="282">
        <f>+Male!W29+Female!W29</f>
        <v>329</v>
      </c>
      <c r="X25" s="282">
        <f>+Male!X29+Female!X29</f>
        <v>331</v>
      </c>
      <c r="Y25" s="282">
        <f>+Male!Y29+Female!Y29</f>
        <v>385</v>
      </c>
      <c r="Z25" s="282">
        <f>+Male!Z29+Female!Z29</f>
        <v>398</v>
      </c>
      <c r="AA25" s="282">
        <f>+Male!AA29+Female!AA29</f>
        <v>427</v>
      </c>
      <c r="AB25" s="282">
        <f>+Male!AB29+Female!AB29</f>
        <v>459</v>
      </c>
      <c r="AC25" s="282">
        <f>+Male!AC29+Female!AC29</f>
        <v>494</v>
      </c>
      <c r="AD25" s="282">
        <f>+Male!AD29+Female!AD29</f>
        <v>522</v>
      </c>
      <c r="AE25" s="282">
        <f>+Male!AE29+Female!AE29</f>
        <v>538</v>
      </c>
      <c r="AF25" s="282">
        <f>+Male!AF29+Female!AF29</f>
        <v>556</v>
      </c>
      <c r="AG25" s="282">
        <f>+Male!AG29+Female!AG29</f>
        <v>624</v>
      </c>
      <c r="AH25" s="282">
        <f>+Male!AH29+Female!AH29</f>
        <v>621</v>
      </c>
      <c r="AI25" s="282">
        <f>+Male!AI29+Female!AI29</f>
        <v>660</v>
      </c>
      <c r="AJ25" s="282">
        <f>+Male!AJ29+Female!AJ29</f>
        <v>738</v>
      </c>
      <c r="AK25" s="282">
        <f>+Male!AK29+Female!AK29</f>
        <v>667</v>
      </c>
      <c r="AL25" s="282">
        <f>+Male!AL29+Female!AL29</f>
        <v>757</v>
      </c>
      <c r="AM25" s="282">
        <f>+Male!AM29+Female!AM29</f>
        <v>772</v>
      </c>
      <c r="AN25" s="282">
        <f>+Male!AN29+Female!AN29</f>
        <v>815</v>
      </c>
      <c r="AO25" s="282">
        <f>+Male!AO29+Female!AO29</f>
        <v>822</v>
      </c>
      <c r="AP25" s="282">
        <f>+Male!AP29+Female!AP29</f>
        <v>896</v>
      </c>
      <c r="AQ25" s="282">
        <f>+Male!AQ29+Female!AQ29</f>
        <v>925</v>
      </c>
      <c r="AR25" s="282">
        <f>+Male!AR29+Female!AR29</f>
        <v>1055</v>
      </c>
      <c r="AS25" s="282">
        <f>+Male!AS29+Female!AS29</f>
        <v>1024</v>
      </c>
      <c r="AT25" s="282">
        <f>+Male!AT29+Female!AT29</f>
        <v>1168</v>
      </c>
      <c r="AU25" s="282">
        <f>+Male!AU29+Female!AU29</f>
        <v>1357</v>
      </c>
      <c r="AV25" s="282">
        <f>+Male!AV29+Female!AV29</f>
        <v>1441</v>
      </c>
      <c r="AW25" s="282">
        <f>+Male!AW29+Female!AW29</f>
        <v>1494</v>
      </c>
      <c r="AX25" s="282">
        <f>+Male!AX29+Female!AX29</f>
        <v>1689</v>
      </c>
      <c r="AY25" s="282">
        <f>+Male!AY29+Female!AY29</f>
        <v>1853</v>
      </c>
      <c r="AZ25" s="282">
        <f>+Male!AZ29+Female!AZ29</f>
        <v>2097</v>
      </c>
      <c r="BA25" s="282">
        <f>+Male!BA29+Female!BA29</f>
        <v>2454</v>
      </c>
      <c r="BB25" s="282">
        <f>+Male!BB29+Female!BB29</f>
        <v>2863</v>
      </c>
      <c r="BC25" s="282">
        <f>+Male!BC29+Female!BC29</f>
        <v>2707</v>
      </c>
      <c r="BD25" s="282">
        <f>+Male!BD29+Female!BD29</f>
        <v>2865</v>
      </c>
      <c r="BE25" s="282">
        <f>+Male!BE29+Female!BE29</f>
        <v>3220</v>
      </c>
      <c r="BF25" s="282">
        <f>+Male!BF29+Female!BF29</f>
        <v>3345</v>
      </c>
      <c r="BG25" s="282">
        <f>+Male!BG29+Female!BG29</f>
        <v>3297</v>
      </c>
      <c r="BH25" s="282">
        <f>+Male!BH29+Female!BH29</f>
        <v>3454</v>
      </c>
      <c r="BI25" s="282">
        <f>+Male!BI29+Female!BI29</f>
        <v>4085</v>
      </c>
      <c r="BJ25" s="282">
        <f>+Male!BJ29+Female!BJ29</f>
        <v>4418</v>
      </c>
      <c r="BK25" s="282">
        <f>+Male!BK29+Female!BK29</f>
        <v>4810</v>
      </c>
      <c r="BL25" s="282">
        <f>+Male!BL29+Female!BL29</f>
        <v>5211</v>
      </c>
      <c r="BM25" s="282">
        <f>+Male!BM29+Female!BM29</f>
        <v>5645</v>
      </c>
      <c r="BN25" s="282">
        <f>+Male!BN29+Female!BN29</f>
        <v>5999</v>
      </c>
      <c r="BO25" s="282">
        <f>+Male!BO29+Female!BO29</f>
        <v>6555</v>
      </c>
      <c r="BP25" s="282">
        <f>+Male!BP29+Female!BP29</f>
        <v>7104</v>
      </c>
      <c r="BQ25" s="282">
        <f>+Male!BQ29+Female!BQ29</f>
        <v>8012</v>
      </c>
      <c r="BR25" s="282">
        <f>+Male!BR29+Female!BR29</f>
        <v>9069</v>
      </c>
      <c r="BS25" s="282">
        <f>+Male!BS29+Female!BS29</f>
        <v>9677</v>
      </c>
      <c r="BT25" s="282">
        <f>+Male!BT29+Female!BT29</f>
        <v>10568</v>
      </c>
      <c r="BU25" s="282">
        <f>+Male!BU29+Female!BU29</f>
        <v>11540</v>
      </c>
      <c r="BV25" s="282">
        <f>+Male!BV29+Female!BV29</f>
        <v>12548</v>
      </c>
      <c r="BW25" s="282">
        <f>+Male!BW29+Female!BW29</f>
        <v>13849</v>
      </c>
      <c r="BX25" s="282">
        <f>+Male!BX29+Female!BX29</f>
        <v>14556</v>
      </c>
      <c r="BY25" s="282">
        <f>+Male!BY29+Female!BY29</f>
        <v>15808</v>
      </c>
      <c r="BZ25" s="282">
        <f>+Male!BZ29+Female!BZ29</f>
        <v>16399</v>
      </c>
      <c r="CA25" s="282">
        <f>+Male!CA29+Female!CA29</f>
        <v>18450</v>
      </c>
      <c r="CB25" s="282">
        <f>+Male!CB29+Female!CB29</f>
        <v>20070</v>
      </c>
      <c r="CC25" s="282">
        <f>+Male!CC29+Female!CC29</f>
        <v>21084</v>
      </c>
      <c r="CD25" s="282">
        <f>+Male!CD29+Female!CD29</f>
        <v>15642</v>
      </c>
      <c r="CE25" s="282">
        <f>+Male!CE29+Female!CE29</f>
        <v>15241</v>
      </c>
      <c r="CF25" s="282">
        <f>+Male!CF29+Female!CF29</f>
        <v>17280</v>
      </c>
      <c r="CG25" s="282">
        <f>+Male!CG29+Female!CG29</f>
        <v>19036</v>
      </c>
      <c r="CH25" s="282">
        <f>+Male!CH29+Female!CH29</f>
        <v>20494</v>
      </c>
      <c r="CI25" s="282">
        <f>+Male!CI29+Female!CI29</f>
        <v>20633</v>
      </c>
      <c r="CJ25" s="282">
        <f>+Male!CJ29+Female!CJ29</f>
        <v>19732</v>
      </c>
      <c r="CK25" s="282">
        <f>+Male!CK29+Female!CK29</f>
        <v>19052</v>
      </c>
      <c r="CL25" s="282">
        <f>+Male!CL29+Female!CL29</f>
        <v>17991</v>
      </c>
      <c r="CM25" s="282">
        <f>+Male!CM29+Female!CM29</f>
        <v>17018</v>
      </c>
      <c r="CN25" s="282">
        <f>+Male!CN29+Female!CN29</f>
        <v>15878</v>
      </c>
      <c r="CO25" s="282">
        <f>+Male!CO29+Female!CO29</f>
        <v>14424</v>
      </c>
      <c r="CP25" s="282">
        <f>+Male!CP29+Female!CP29</f>
        <v>12386</v>
      </c>
      <c r="CQ25" s="282">
        <f>+Male!CQ29+Female!CQ29</f>
        <v>10675</v>
      </c>
      <c r="CR25" s="282">
        <f>+Male!CR29+Female!CR29</f>
        <v>8889</v>
      </c>
      <c r="CS25" s="282">
        <f>+Male!CS29+Female!CS29</f>
        <v>7202</v>
      </c>
      <c r="CT25" s="282">
        <f>+Male!CT29+Female!CT29</f>
        <v>5670</v>
      </c>
      <c r="CU25" s="282">
        <f>+Male!CU29+Female!CU29</f>
        <v>4292</v>
      </c>
      <c r="CV25" s="282">
        <f>+Male!CV29+Female!CV29</f>
        <v>3174</v>
      </c>
      <c r="CW25" s="282">
        <f>+Male!CW29+Female!CW29</f>
        <v>2221</v>
      </c>
      <c r="CX25" s="282">
        <f>+Male!CX29+Female!CX29</f>
        <v>1541</v>
      </c>
      <c r="CY25" s="282">
        <f>+Male!CY29+Female!CY29</f>
        <v>1095</v>
      </c>
      <c r="CZ25" s="282">
        <f>+Male!CZ29+Female!CZ29</f>
        <v>642</v>
      </c>
      <c r="DA25" s="282">
        <f>+Male!DA29+Female!DA29</f>
        <v>405</v>
      </c>
      <c r="DB25" s="282">
        <f>+Male!DB29+Female!DB29</f>
        <v>250</v>
      </c>
      <c r="DC25" s="282">
        <f>+Male!DC29+Female!DC29</f>
        <v>118</v>
      </c>
      <c r="DD25" s="282">
        <f>+Male!DD29+Female!DD29</f>
        <v>208</v>
      </c>
    </row>
    <row r="26" spans="1:108" x14ac:dyDescent="0.2">
      <c r="A26" s="376">
        <v>1997</v>
      </c>
      <c r="B26" s="286">
        <f t="shared" si="0"/>
        <v>558052</v>
      </c>
      <c r="C26" s="282">
        <f>+Male!C30+Female!C30</f>
        <v>3825</v>
      </c>
      <c r="D26" s="282">
        <f>+Male!D30+Female!D30</f>
        <v>299</v>
      </c>
      <c r="E26" s="282">
        <f>+Male!E30+Female!E30</f>
        <v>182</v>
      </c>
      <c r="F26" s="282">
        <f>+Male!F30+Female!F30</f>
        <v>129</v>
      </c>
      <c r="G26" s="282">
        <f>+Male!G30+Female!G30</f>
        <v>110</v>
      </c>
      <c r="H26" s="282">
        <f>+Male!H30+Female!H30</f>
        <v>100</v>
      </c>
      <c r="I26" s="282">
        <f>+Male!I30+Female!I30</f>
        <v>93</v>
      </c>
      <c r="J26" s="282">
        <f>+Male!J30+Female!J30</f>
        <v>78</v>
      </c>
      <c r="K26" s="282">
        <f>+Male!K30+Female!K30</f>
        <v>94</v>
      </c>
      <c r="L26" s="282">
        <f>+Male!L30+Female!L30</f>
        <v>86</v>
      </c>
      <c r="M26" s="282">
        <f>+Male!M30+Female!M30</f>
        <v>103</v>
      </c>
      <c r="N26" s="282">
        <f>+Male!N30+Female!N30</f>
        <v>87</v>
      </c>
      <c r="O26" s="282">
        <f>+Male!O30+Female!O30</f>
        <v>102</v>
      </c>
      <c r="P26" s="282">
        <f>+Male!P30+Female!P30</f>
        <v>109</v>
      </c>
      <c r="Q26" s="282">
        <f>+Male!Q30+Female!Q30</f>
        <v>132</v>
      </c>
      <c r="R26" s="282">
        <f>+Male!R30+Female!R30</f>
        <v>182</v>
      </c>
      <c r="S26" s="282">
        <f>+Male!S30+Female!S30</f>
        <v>232</v>
      </c>
      <c r="T26" s="282">
        <f>+Male!T30+Female!T30</f>
        <v>303</v>
      </c>
      <c r="U26" s="282">
        <f>+Male!U30+Female!U30</f>
        <v>352</v>
      </c>
      <c r="V26" s="282">
        <f>+Male!V30+Female!V30</f>
        <v>329</v>
      </c>
      <c r="W26" s="282">
        <f>+Male!W30+Female!W30</f>
        <v>365</v>
      </c>
      <c r="X26" s="282">
        <f>+Male!X30+Female!X30</f>
        <v>413</v>
      </c>
      <c r="Y26" s="282">
        <f>+Male!Y30+Female!Y30</f>
        <v>367</v>
      </c>
      <c r="Z26" s="282">
        <f>+Male!Z30+Female!Z30</f>
        <v>382</v>
      </c>
      <c r="AA26" s="282">
        <f>+Male!AA30+Female!AA30</f>
        <v>444</v>
      </c>
      <c r="AB26" s="282">
        <f>+Male!AB30+Female!AB30</f>
        <v>500</v>
      </c>
      <c r="AC26" s="282">
        <f>+Male!AC30+Female!AC30</f>
        <v>465</v>
      </c>
      <c r="AD26" s="282">
        <f>+Male!AD30+Female!AD30</f>
        <v>437</v>
      </c>
      <c r="AE26" s="282">
        <f>+Male!AE30+Female!AE30</f>
        <v>475</v>
      </c>
      <c r="AF26" s="282">
        <f>+Male!AF30+Female!AF30</f>
        <v>592</v>
      </c>
      <c r="AG26" s="282">
        <f>+Male!AG30+Female!AG30</f>
        <v>550</v>
      </c>
      <c r="AH26" s="282">
        <f>+Male!AH30+Female!AH30</f>
        <v>641</v>
      </c>
      <c r="AI26" s="282">
        <f>+Male!AI30+Female!AI30</f>
        <v>617</v>
      </c>
      <c r="AJ26" s="282">
        <f>+Male!AJ30+Female!AJ30</f>
        <v>658</v>
      </c>
      <c r="AK26" s="282">
        <f>+Male!AK30+Female!AK30</f>
        <v>691</v>
      </c>
      <c r="AL26" s="282">
        <f>+Male!AL30+Female!AL30</f>
        <v>698</v>
      </c>
      <c r="AM26" s="282">
        <f>+Male!AM30+Female!AM30</f>
        <v>711</v>
      </c>
      <c r="AN26" s="282">
        <f>+Male!AN30+Female!AN30</f>
        <v>800</v>
      </c>
      <c r="AO26" s="282">
        <f>+Male!AO30+Female!AO30</f>
        <v>835</v>
      </c>
      <c r="AP26" s="282">
        <f>+Male!AP30+Female!AP30</f>
        <v>912</v>
      </c>
      <c r="AQ26" s="282">
        <f>+Male!AQ30+Female!AQ30</f>
        <v>926</v>
      </c>
      <c r="AR26" s="282">
        <f>+Male!AR30+Female!AR30</f>
        <v>967</v>
      </c>
      <c r="AS26" s="282">
        <f>+Male!AS30+Female!AS30</f>
        <v>1088</v>
      </c>
      <c r="AT26" s="282">
        <f>+Male!AT30+Female!AT30</f>
        <v>1206</v>
      </c>
      <c r="AU26" s="282">
        <f>+Male!AU30+Female!AU30</f>
        <v>1309</v>
      </c>
      <c r="AV26" s="282">
        <f>+Male!AV30+Female!AV30</f>
        <v>1357</v>
      </c>
      <c r="AW26" s="282">
        <f>+Male!AW30+Female!AW30</f>
        <v>1476</v>
      </c>
      <c r="AX26" s="282">
        <f>+Male!AX30+Female!AX30</f>
        <v>1840</v>
      </c>
      <c r="AY26" s="282">
        <f>+Male!AY30+Female!AY30</f>
        <v>1980</v>
      </c>
      <c r="AZ26" s="282">
        <f>+Male!AZ30+Female!AZ30</f>
        <v>2241</v>
      </c>
      <c r="BA26" s="282">
        <f>+Male!BA30+Female!BA30</f>
        <v>2621</v>
      </c>
      <c r="BB26" s="282">
        <f>+Male!BB30+Female!BB30</f>
        <v>2473</v>
      </c>
      <c r="BC26" s="282">
        <f>+Male!BC30+Female!BC30</f>
        <v>2669</v>
      </c>
      <c r="BD26" s="282">
        <f>+Male!BD30+Female!BD30</f>
        <v>2906</v>
      </c>
      <c r="BE26" s="282">
        <f>+Male!BE30+Female!BE30</f>
        <v>3057</v>
      </c>
      <c r="BF26" s="282">
        <f>+Male!BF30+Female!BF30</f>
        <v>2998</v>
      </c>
      <c r="BG26" s="282">
        <f>+Male!BG30+Female!BG30</f>
        <v>3193</v>
      </c>
      <c r="BH26" s="282">
        <f>+Male!BH30+Female!BH30</f>
        <v>3809</v>
      </c>
      <c r="BI26" s="282">
        <f>+Male!BI30+Female!BI30</f>
        <v>4114</v>
      </c>
      <c r="BJ26" s="282">
        <f>+Male!BJ30+Female!BJ30</f>
        <v>4487</v>
      </c>
      <c r="BK26" s="282">
        <f>+Male!BK30+Female!BK30</f>
        <v>4937</v>
      </c>
      <c r="BL26" s="282">
        <f>+Male!BL30+Female!BL30</f>
        <v>5352</v>
      </c>
      <c r="BM26" s="282">
        <f>+Male!BM30+Female!BM30</f>
        <v>5681</v>
      </c>
      <c r="BN26" s="282">
        <f>+Male!BN30+Female!BN30</f>
        <v>5929</v>
      </c>
      <c r="BO26" s="282">
        <f>+Male!BO30+Female!BO30</f>
        <v>6663</v>
      </c>
      <c r="BP26" s="282">
        <f>+Male!BP30+Female!BP30</f>
        <v>7673</v>
      </c>
      <c r="BQ26" s="282">
        <f>+Male!BQ30+Female!BQ30</f>
        <v>8452</v>
      </c>
      <c r="BR26" s="282">
        <f>+Male!BR30+Female!BR30</f>
        <v>9317</v>
      </c>
      <c r="BS26" s="282">
        <f>+Male!BS30+Female!BS30</f>
        <v>10100</v>
      </c>
      <c r="BT26" s="282">
        <f>+Male!BT30+Female!BT30</f>
        <v>10731</v>
      </c>
      <c r="BU26" s="282">
        <f>+Male!BU30+Female!BU30</f>
        <v>11906</v>
      </c>
      <c r="BV26" s="282">
        <f>+Male!BV30+Female!BV30</f>
        <v>13158</v>
      </c>
      <c r="BW26" s="282">
        <f>+Male!BW30+Female!BW30</f>
        <v>14122</v>
      </c>
      <c r="BX26" s="282">
        <f>+Male!BX30+Female!BX30</f>
        <v>15146</v>
      </c>
      <c r="BY26" s="282">
        <f>+Male!BY30+Female!BY30</f>
        <v>16223</v>
      </c>
      <c r="BZ26" s="282">
        <f>+Male!BZ30+Female!BZ30</f>
        <v>17835</v>
      </c>
      <c r="CA26" s="282">
        <f>+Male!CA30+Female!CA30</f>
        <v>19837</v>
      </c>
      <c r="CB26" s="282">
        <f>+Male!CB30+Female!CB30</f>
        <v>20667</v>
      </c>
      <c r="CC26" s="282">
        <f>+Male!CC30+Female!CC30</f>
        <v>15322</v>
      </c>
      <c r="CD26" s="282">
        <f>+Male!CD30+Female!CD30</f>
        <v>15051</v>
      </c>
      <c r="CE26" s="282">
        <f>+Male!CE30+Female!CE30</f>
        <v>17321</v>
      </c>
      <c r="CF26" s="282">
        <f>+Male!CF30+Female!CF30</f>
        <v>18764</v>
      </c>
      <c r="CG26" s="282">
        <f>+Male!CG30+Female!CG30</f>
        <v>20750</v>
      </c>
      <c r="CH26" s="282">
        <f>+Male!CH30+Female!CH30</f>
        <v>20860</v>
      </c>
      <c r="CI26" s="282">
        <f>+Male!CI30+Female!CI30</f>
        <v>20261</v>
      </c>
      <c r="CJ26" s="282">
        <f>+Male!CJ30+Female!CJ30</f>
        <v>19809</v>
      </c>
      <c r="CK26" s="282">
        <f>+Male!CK30+Female!CK30</f>
        <v>18950</v>
      </c>
      <c r="CL26" s="282">
        <f>+Male!CL30+Female!CL30</f>
        <v>18167</v>
      </c>
      <c r="CM26" s="282">
        <f>+Male!CM30+Female!CM30</f>
        <v>17123</v>
      </c>
      <c r="CN26" s="282">
        <f>+Male!CN30+Female!CN30</f>
        <v>15886</v>
      </c>
      <c r="CO26" s="282">
        <f>+Male!CO30+Female!CO30</f>
        <v>13882</v>
      </c>
      <c r="CP26" s="282">
        <f>+Male!CP30+Female!CP30</f>
        <v>12163</v>
      </c>
      <c r="CQ26" s="282">
        <f>+Male!CQ30+Female!CQ30</f>
        <v>10429</v>
      </c>
      <c r="CR26" s="282">
        <f>+Male!CR30+Female!CR30</f>
        <v>8700</v>
      </c>
      <c r="CS26" s="282">
        <f>+Male!CS30+Female!CS30</f>
        <v>7021</v>
      </c>
      <c r="CT26" s="282">
        <f>+Male!CT30+Female!CT30</f>
        <v>5492</v>
      </c>
      <c r="CU26" s="282">
        <f>+Male!CU30+Female!CU30</f>
        <v>4115</v>
      </c>
      <c r="CV26" s="282">
        <f>+Male!CV30+Female!CV30</f>
        <v>3026</v>
      </c>
      <c r="CW26" s="282">
        <f>+Male!CW30+Female!CW30</f>
        <v>2020</v>
      </c>
      <c r="CX26" s="282">
        <f>+Male!CX30+Female!CX30</f>
        <v>1431</v>
      </c>
      <c r="CY26" s="282">
        <f>+Male!CY30+Female!CY30</f>
        <v>978</v>
      </c>
      <c r="CZ26" s="282">
        <f>+Male!CZ30+Female!CZ30</f>
        <v>599</v>
      </c>
      <c r="DA26" s="282">
        <f>+Male!DA30+Female!DA30</f>
        <v>423</v>
      </c>
      <c r="DB26" s="282">
        <f>+Male!DB30+Female!DB30</f>
        <v>271</v>
      </c>
      <c r="DC26" s="282">
        <f>+Male!DC30+Female!DC30</f>
        <v>146</v>
      </c>
      <c r="DD26" s="282">
        <f>+Male!DD30+Female!DD30</f>
        <v>166</v>
      </c>
    </row>
    <row r="27" spans="1:108" x14ac:dyDescent="0.2">
      <c r="A27" s="376">
        <v>1996</v>
      </c>
      <c r="B27" s="286">
        <f t="shared" si="0"/>
        <v>563007</v>
      </c>
      <c r="C27" s="282">
        <f>+Male!C31+Female!C31</f>
        <v>3989</v>
      </c>
      <c r="D27" s="282">
        <f>+Male!D31+Female!D31</f>
        <v>314</v>
      </c>
      <c r="E27" s="282">
        <f>+Male!E31+Female!E31</f>
        <v>201</v>
      </c>
      <c r="F27" s="282">
        <f>+Male!F31+Female!F31</f>
        <v>132</v>
      </c>
      <c r="G27" s="282">
        <f>+Male!G31+Female!G31</f>
        <v>120</v>
      </c>
      <c r="H27" s="282">
        <f>+Male!H31+Female!H31</f>
        <v>92</v>
      </c>
      <c r="I27" s="282">
        <f>+Male!I31+Female!I31</f>
        <v>92</v>
      </c>
      <c r="J27" s="282">
        <f>+Male!J31+Female!J31</f>
        <v>67</v>
      </c>
      <c r="K27" s="282">
        <f>+Male!K31+Female!K31</f>
        <v>73</v>
      </c>
      <c r="L27" s="282">
        <f>+Male!L31+Female!L31</f>
        <v>94</v>
      </c>
      <c r="M27" s="282">
        <f>+Male!M31+Female!M31</f>
        <v>72</v>
      </c>
      <c r="N27" s="282">
        <f>+Male!N31+Female!N31</f>
        <v>79</v>
      </c>
      <c r="O27" s="282">
        <f>+Male!O31+Female!O31</f>
        <v>83</v>
      </c>
      <c r="P27" s="282">
        <f>+Male!P31+Female!P31</f>
        <v>113</v>
      </c>
      <c r="Q27" s="282">
        <f>+Male!Q31+Female!Q31</f>
        <v>150</v>
      </c>
      <c r="R27" s="282">
        <f>+Male!R31+Female!R31</f>
        <v>183</v>
      </c>
      <c r="S27" s="282">
        <f>+Male!S31+Female!S31</f>
        <v>214</v>
      </c>
      <c r="T27" s="282">
        <f>+Male!T31+Female!T31</f>
        <v>292</v>
      </c>
      <c r="U27" s="282">
        <f>+Male!U31+Female!U31</f>
        <v>320</v>
      </c>
      <c r="V27" s="282">
        <f>+Male!V31+Female!V31</f>
        <v>324</v>
      </c>
      <c r="W27" s="282">
        <f>+Male!W31+Female!W31</f>
        <v>338</v>
      </c>
      <c r="X27" s="282">
        <f>+Male!X31+Female!X31</f>
        <v>375</v>
      </c>
      <c r="Y27" s="282">
        <f>+Male!Y31+Female!Y31</f>
        <v>374</v>
      </c>
      <c r="Z27" s="282">
        <f>+Male!Z31+Female!Z31</f>
        <v>406</v>
      </c>
      <c r="AA27" s="282">
        <f>+Male!AA31+Female!AA31</f>
        <v>429</v>
      </c>
      <c r="AB27" s="282">
        <f>+Male!AB31+Female!AB31</f>
        <v>484</v>
      </c>
      <c r="AC27" s="282">
        <f>+Male!AC31+Female!AC31</f>
        <v>459</v>
      </c>
      <c r="AD27" s="282">
        <f>+Male!AD31+Female!AD31</f>
        <v>496</v>
      </c>
      <c r="AE27" s="282">
        <f>+Male!AE31+Female!AE31</f>
        <v>561</v>
      </c>
      <c r="AF27" s="282">
        <f>+Male!AF31+Female!AF31</f>
        <v>565</v>
      </c>
      <c r="AG27" s="282">
        <f>+Male!AG31+Female!AG31</f>
        <v>621</v>
      </c>
      <c r="AH27" s="282">
        <f>+Male!AH31+Female!AH31</f>
        <v>651</v>
      </c>
      <c r="AI27" s="282">
        <f>+Male!AI31+Female!AI31</f>
        <v>694</v>
      </c>
      <c r="AJ27" s="282">
        <f>+Male!AJ31+Female!AJ31</f>
        <v>672</v>
      </c>
      <c r="AK27" s="282">
        <f>+Male!AK31+Female!AK31</f>
        <v>706</v>
      </c>
      <c r="AL27" s="282">
        <f>+Male!AL31+Female!AL31</f>
        <v>744</v>
      </c>
      <c r="AM27" s="282">
        <f>+Male!AM31+Female!AM31</f>
        <v>759</v>
      </c>
      <c r="AN27" s="282">
        <f>+Male!AN31+Female!AN31</f>
        <v>753</v>
      </c>
      <c r="AO27" s="282">
        <f>+Male!AO31+Female!AO31</f>
        <v>824</v>
      </c>
      <c r="AP27" s="282">
        <f>+Male!AP31+Female!AP31</f>
        <v>914</v>
      </c>
      <c r="AQ27" s="282">
        <f>+Male!AQ31+Female!AQ31</f>
        <v>967</v>
      </c>
      <c r="AR27" s="282">
        <f>+Male!AR31+Female!AR31</f>
        <v>999</v>
      </c>
      <c r="AS27" s="282">
        <f>+Male!AS31+Female!AS31</f>
        <v>1089</v>
      </c>
      <c r="AT27" s="282">
        <f>+Male!AT31+Female!AT31</f>
        <v>1235</v>
      </c>
      <c r="AU27" s="282">
        <f>+Male!AU31+Female!AU31</f>
        <v>1249</v>
      </c>
      <c r="AV27" s="282">
        <f>+Male!AV31+Female!AV31</f>
        <v>1490</v>
      </c>
      <c r="AW27" s="282">
        <f>+Male!AW31+Female!AW31</f>
        <v>1615</v>
      </c>
      <c r="AX27" s="282">
        <f>+Male!AX31+Female!AX31</f>
        <v>1782</v>
      </c>
      <c r="AY27" s="282">
        <f>+Male!AY31+Female!AY31</f>
        <v>2061</v>
      </c>
      <c r="AZ27" s="282">
        <f>+Male!AZ31+Female!AZ31</f>
        <v>2414</v>
      </c>
      <c r="BA27" s="282">
        <f>+Male!BA31+Female!BA31</f>
        <v>2238</v>
      </c>
      <c r="BB27" s="282">
        <f>+Male!BB31+Female!BB31</f>
        <v>2454</v>
      </c>
      <c r="BC27" s="282">
        <f>+Male!BC31+Female!BC31</f>
        <v>2708</v>
      </c>
      <c r="BD27" s="282">
        <f>+Male!BD31+Female!BD31</f>
        <v>2786</v>
      </c>
      <c r="BE27" s="282">
        <f>+Male!BE31+Female!BE31</f>
        <v>2839</v>
      </c>
      <c r="BF27" s="282">
        <f>+Male!BF31+Female!BF31</f>
        <v>3035</v>
      </c>
      <c r="BG27" s="282">
        <f>+Male!BG31+Female!BG31</f>
        <v>3416</v>
      </c>
      <c r="BH27" s="282">
        <f>+Male!BH31+Female!BH31</f>
        <v>3786</v>
      </c>
      <c r="BI27" s="282">
        <f>+Male!BI31+Female!BI31</f>
        <v>4189</v>
      </c>
      <c r="BJ27" s="282">
        <f>+Male!BJ31+Female!BJ31</f>
        <v>4540</v>
      </c>
      <c r="BK27" s="282">
        <f>+Male!BK31+Female!BK31</f>
        <v>4922</v>
      </c>
      <c r="BL27" s="282">
        <f>+Male!BL31+Female!BL31</f>
        <v>5335</v>
      </c>
      <c r="BM27" s="282">
        <f>+Male!BM31+Female!BM31</f>
        <v>5730</v>
      </c>
      <c r="BN27" s="282">
        <f>+Male!BN31+Female!BN31</f>
        <v>6278</v>
      </c>
      <c r="BO27" s="282">
        <f>+Male!BO31+Female!BO31</f>
        <v>7194</v>
      </c>
      <c r="BP27" s="282">
        <f>+Male!BP31+Female!BP31</f>
        <v>8125</v>
      </c>
      <c r="BQ27" s="282">
        <f>+Male!BQ31+Female!BQ31</f>
        <v>8628</v>
      </c>
      <c r="BR27" s="282">
        <f>+Male!BR31+Female!BR31</f>
        <v>9479</v>
      </c>
      <c r="BS27" s="282">
        <f>+Male!BS31+Female!BS31</f>
        <v>10467</v>
      </c>
      <c r="BT27" s="282">
        <f>+Male!BT31+Female!BT31</f>
        <v>11462</v>
      </c>
      <c r="BU27" s="282">
        <f>+Male!BU31+Female!BU31</f>
        <v>12782</v>
      </c>
      <c r="BV27" s="282">
        <f>+Male!BV31+Female!BV31</f>
        <v>13377</v>
      </c>
      <c r="BW27" s="282">
        <f>+Male!BW31+Female!BW31</f>
        <v>14651</v>
      </c>
      <c r="BX27" s="282">
        <f>+Male!BX31+Female!BX31</f>
        <v>15639</v>
      </c>
      <c r="BY27" s="282">
        <f>+Male!BY31+Female!BY31</f>
        <v>17311</v>
      </c>
      <c r="BZ27" s="282">
        <f>+Male!BZ31+Female!BZ31</f>
        <v>19297</v>
      </c>
      <c r="CA27" s="282">
        <f>+Male!CA31+Female!CA31</f>
        <v>20082</v>
      </c>
      <c r="CB27" s="282">
        <f>+Male!CB31+Female!CB31</f>
        <v>14971</v>
      </c>
      <c r="CC27" s="282">
        <f>+Male!CC31+Female!CC31</f>
        <v>15002</v>
      </c>
      <c r="CD27" s="282">
        <f>+Male!CD31+Female!CD31</f>
        <v>17117</v>
      </c>
      <c r="CE27" s="282">
        <f>+Male!CE31+Female!CE31</f>
        <v>19188</v>
      </c>
      <c r="CF27" s="282">
        <f>+Male!CF31+Female!CF31</f>
        <v>20608</v>
      </c>
      <c r="CG27" s="282">
        <f>+Male!CG31+Female!CG31</f>
        <v>21042</v>
      </c>
      <c r="CH27" s="282">
        <f>+Male!CH31+Female!CH31</f>
        <v>20964</v>
      </c>
      <c r="CI27" s="282">
        <f>+Male!CI31+Female!CI31</f>
        <v>20209</v>
      </c>
      <c r="CJ27" s="282">
        <f>+Male!CJ31+Female!CJ31</f>
        <v>19743</v>
      </c>
      <c r="CK27" s="282">
        <f>+Male!CK31+Female!CK31</f>
        <v>19240</v>
      </c>
      <c r="CL27" s="282">
        <f>+Male!CL31+Female!CL31</f>
        <v>18171</v>
      </c>
      <c r="CM27" s="282">
        <f>+Male!CM31+Female!CM31</f>
        <v>16817</v>
      </c>
      <c r="CN27" s="282">
        <f>+Male!CN31+Female!CN31</f>
        <v>15221</v>
      </c>
      <c r="CO27" s="282">
        <f>+Male!CO31+Female!CO31</f>
        <v>13504</v>
      </c>
      <c r="CP27" s="282">
        <f>+Male!CP31+Female!CP31</f>
        <v>11722</v>
      </c>
      <c r="CQ27" s="282">
        <f>+Male!CQ31+Female!CQ31</f>
        <v>9997</v>
      </c>
      <c r="CR27" s="282">
        <f>+Male!CR31+Female!CR31</f>
        <v>8327</v>
      </c>
      <c r="CS27" s="282">
        <f>+Male!CS31+Female!CS31</f>
        <v>6744</v>
      </c>
      <c r="CT27" s="282">
        <f>+Male!CT31+Female!CT31</f>
        <v>5256</v>
      </c>
      <c r="CU27" s="282">
        <f>+Male!CU31+Female!CU31</f>
        <v>3988</v>
      </c>
      <c r="CV27" s="282">
        <f>+Male!CV31+Female!CV31</f>
        <v>2778</v>
      </c>
      <c r="CW27" s="282">
        <f>+Male!CW31+Female!CW31</f>
        <v>1963</v>
      </c>
      <c r="CX27" s="282">
        <f>+Male!CX31+Female!CX31</f>
        <v>1402</v>
      </c>
      <c r="CY27" s="282">
        <f>+Male!CY31+Female!CY31</f>
        <v>927</v>
      </c>
      <c r="CZ27" s="282">
        <f>+Male!CZ31+Female!CZ31</f>
        <v>678</v>
      </c>
      <c r="DA27" s="282">
        <f>+Male!DA31+Female!DA31</f>
        <v>376</v>
      </c>
      <c r="DB27" s="282">
        <f>+Male!DB31+Female!DB31</f>
        <v>246</v>
      </c>
      <c r="DC27" s="282">
        <f>+Male!DC31+Female!DC31</f>
        <v>164</v>
      </c>
      <c r="DD27" s="282">
        <f>+Male!DD31+Female!DD31</f>
        <v>162</v>
      </c>
    </row>
    <row r="28" spans="1:108" x14ac:dyDescent="0.2">
      <c r="A28" s="376">
        <v>1995</v>
      </c>
      <c r="B28" s="286">
        <f t="shared" si="0"/>
        <v>565902</v>
      </c>
      <c r="C28" s="282">
        <f>+Male!C32+Female!C32</f>
        <v>3968</v>
      </c>
      <c r="D28" s="282">
        <f>+Male!D32+Female!D32</f>
        <v>307</v>
      </c>
      <c r="E28" s="282">
        <f>+Male!E32+Female!E32</f>
        <v>177</v>
      </c>
      <c r="F28" s="282">
        <f>+Male!F32+Female!F32</f>
        <v>150</v>
      </c>
      <c r="G28" s="282">
        <f>+Male!G32+Female!G32</f>
        <v>103</v>
      </c>
      <c r="H28" s="282">
        <f>+Male!H32+Female!H32</f>
        <v>114</v>
      </c>
      <c r="I28" s="282">
        <f>+Male!I32+Female!I32</f>
        <v>100</v>
      </c>
      <c r="J28" s="282">
        <f>+Male!J32+Female!J32</f>
        <v>89</v>
      </c>
      <c r="K28" s="282">
        <f>+Male!K32+Female!K32</f>
        <v>84</v>
      </c>
      <c r="L28" s="282">
        <f>+Male!L32+Female!L32</f>
        <v>83</v>
      </c>
      <c r="M28" s="282">
        <f>+Male!M32+Female!M32</f>
        <v>107</v>
      </c>
      <c r="N28" s="282">
        <f>+Male!N32+Female!N32</f>
        <v>90</v>
      </c>
      <c r="O28" s="282">
        <f>+Male!O32+Female!O32</f>
        <v>101</v>
      </c>
      <c r="P28" s="282">
        <f>+Male!P32+Female!P32</f>
        <v>119</v>
      </c>
      <c r="Q28" s="282">
        <f>+Male!Q32+Female!Q32</f>
        <v>141</v>
      </c>
      <c r="R28" s="282">
        <f>+Male!R32+Female!R32</f>
        <v>158</v>
      </c>
      <c r="S28" s="282">
        <f>+Male!S32+Female!S32</f>
        <v>181</v>
      </c>
      <c r="T28" s="282">
        <f>+Male!T32+Female!T32</f>
        <v>268</v>
      </c>
      <c r="U28" s="282">
        <f>+Male!U32+Female!U32</f>
        <v>329</v>
      </c>
      <c r="V28" s="282">
        <f>+Male!V32+Female!V32</f>
        <v>344</v>
      </c>
      <c r="W28" s="282">
        <f>+Male!W32+Female!W32</f>
        <v>362</v>
      </c>
      <c r="X28" s="282">
        <f>+Male!X32+Female!X32</f>
        <v>425</v>
      </c>
      <c r="Y28" s="282">
        <f>+Male!Y32+Female!Y32</f>
        <v>398</v>
      </c>
      <c r="Z28" s="282">
        <f>+Male!Z32+Female!Z32</f>
        <v>437</v>
      </c>
      <c r="AA28" s="282">
        <f>+Male!AA32+Female!AA32</f>
        <v>454</v>
      </c>
      <c r="AB28" s="282">
        <f>+Male!AB32+Female!AB32</f>
        <v>454</v>
      </c>
      <c r="AC28" s="282">
        <f>+Male!AC32+Female!AC32</f>
        <v>483</v>
      </c>
      <c r="AD28" s="282">
        <f>+Male!AD32+Female!AD32</f>
        <v>581</v>
      </c>
      <c r="AE28" s="282">
        <f>+Male!AE32+Female!AE32</f>
        <v>550</v>
      </c>
      <c r="AF28" s="282">
        <f>+Male!AF32+Female!AF32</f>
        <v>576</v>
      </c>
      <c r="AG28" s="282">
        <f>+Male!AG32+Female!AG32</f>
        <v>597</v>
      </c>
      <c r="AH28" s="282">
        <f>+Male!AH32+Female!AH32</f>
        <v>625</v>
      </c>
      <c r="AI28" s="282">
        <f>+Male!AI32+Female!AI32</f>
        <v>674</v>
      </c>
      <c r="AJ28" s="282">
        <f>+Male!AJ32+Female!AJ32</f>
        <v>699</v>
      </c>
      <c r="AK28" s="282">
        <f>+Male!AK32+Female!AK32</f>
        <v>702</v>
      </c>
      <c r="AL28" s="282">
        <f>+Male!AL32+Female!AL32</f>
        <v>708</v>
      </c>
      <c r="AM28" s="282">
        <f>+Male!AM32+Female!AM32</f>
        <v>710</v>
      </c>
      <c r="AN28" s="282">
        <f>+Male!AN32+Female!AN32</f>
        <v>752</v>
      </c>
      <c r="AO28" s="282">
        <f>+Male!AO32+Female!AO32</f>
        <v>833</v>
      </c>
      <c r="AP28" s="282">
        <f>+Male!AP32+Female!AP32</f>
        <v>866</v>
      </c>
      <c r="AQ28" s="282">
        <f>+Male!AQ32+Female!AQ32</f>
        <v>918</v>
      </c>
      <c r="AR28" s="282">
        <f>+Male!AR32+Female!AR32</f>
        <v>1050</v>
      </c>
      <c r="AS28" s="282">
        <f>+Male!AS32+Female!AS32</f>
        <v>1107</v>
      </c>
      <c r="AT28" s="282">
        <f>+Male!AT32+Female!AT32</f>
        <v>1227</v>
      </c>
      <c r="AU28" s="282">
        <f>+Male!AU32+Female!AU32</f>
        <v>1331</v>
      </c>
      <c r="AV28" s="282">
        <f>+Male!AV32+Female!AV32</f>
        <v>1501</v>
      </c>
      <c r="AW28" s="282">
        <f>+Male!AW32+Female!AW32</f>
        <v>1671</v>
      </c>
      <c r="AX28" s="282">
        <f>+Male!AX32+Female!AX32</f>
        <v>1905</v>
      </c>
      <c r="AY28" s="282">
        <f>+Male!AY32+Female!AY32</f>
        <v>2268</v>
      </c>
      <c r="AZ28" s="282">
        <f>+Male!AZ32+Female!AZ32</f>
        <v>2130</v>
      </c>
      <c r="BA28" s="282">
        <f>+Male!BA32+Female!BA32</f>
        <v>2335</v>
      </c>
      <c r="BB28" s="282">
        <f>+Male!BB32+Female!BB32</f>
        <v>2488</v>
      </c>
      <c r="BC28" s="282">
        <f>+Male!BC32+Female!BC32</f>
        <v>2607</v>
      </c>
      <c r="BD28" s="282">
        <f>+Male!BD32+Female!BD32</f>
        <v>2714</v>
      </c>
      <c r="BE28" s="282">
        <f>+Male!BE32+Female!BE32</f>
        <v>2767</v>
      </c>
      <c r="BF28" s="282">
        <f>+Male!BF32+Female!BF32</f>
        <v>3206</v>
      </c>
      <c r="BG28" s="282">
        <f>+Male!BG32+Female!BG32</f>
        <v>3560</v>
      </c>
      <c r="BH28" s="282">
        <f>+Male!BH32+Female!BH32</f>
        <v>3804</v>
      </c>
      <c r="BI28" s="282">
        <f>+Male!BI32+Female!BI32</f>
        <v>4187</v>
      </c>
      <c r="BJ28" s="282">
        <f>+Male!BJ32+Female!BJ32</f>
        <v>4483</v>
      </c>
      <c r="BK28" s="282">
        <f>+Male!BK32+Female!BK32</f>
        <v>4974</v>
      </c>
      <c r="BL28" s="282">
        <f>+Male!BL32+Female!BL32</f>
        <v>5234</v>
      </c>
      <c r="BM28" s="282">
        <f>+Male!BM32+Female!BM32</f>
        <v>5935</v>
      </c>
      <c r="BN28" s="282">
        <f>+Male!BN32+Female!BN32</f>
        <v>6692</v>
      </c>
      <c r="BO28" s="282">
        <f>+Male!BO32+Female!BO32</f>
        <v>7562</v>
      </c>
      <c r="BP28" s="282">
        <f>+Male!BP32+Female!BP32</f>
        <v>8415</v>
      </c>
      <c r="BQ28" s="282">
        <f>+Male!BQ32+Female!BQ32</f>
        <v>9133</v>
      </c>
      <c r="BR28" s="282">
        <f>+Male!BR32+Female!BR32</f>
        <v>9747</v>
      </c>
      <c r="BS28" s="282">
        <f>+Male!BS32+Female!BS32</f>
        <v>10787</v>
      </c>
      <c r="BT28" s="282">
        <f>+Male!BT32+Female!BT32</f>
        <v>11925</v>
      </c>
      <c r="BU28" s="282">
        <f>+Male!BU32+Female!BU32</f>
        <v>12861</v>
      </c>
      <c r="BV28" s="282">
        <f>+Male!BV32+Female!BV32</f>
        <v>13830</v>
      </c>
      <c r="BW28" s="282">
        <f>+Male!BW32+Female!BW32</f>
        <v>14982</v>
      </c>
      <c r="BX28" s="282">
        <f>+Male!BX32+Female!BX32</f>
        <v>16847</v>
      </c>
      <c r="BY28" s="282">
        <f>+Male!BY32+Female!BY32</f>
        <v>18663</v>
      </c>
      <c r="BZ28" s="282">
        <f>+Male!BZ32+Female!BZ32</f>
        <v>19488</v>
      </c>
      <c r="CA28" s="282">
        <f>+Male!CA32+Female!CA32</f>
        <v>14859</v>
      </c>
      <c r="CB28" s="282">
        <f>+Male!CB32+Female!CB32</f>
        <v>14430</v>
      </c>
      <c r="CC28" s="282">
        <f>+Male!CC32+Female!CC32</f>
        <v>16880</v>
      </c>
      <c r="CD28" s="282">
        <f>+Male!CD32+Female!CD32</f>
        <v>18886</v>
      </c>
      <c r="CE28" s="282">
        <f>+Male!CE32+Female!CE32</f>
        <v>20408</v>
      </c>
      <c r="CF28" s="282">
        <f>+Male!CF32+Female!CF32</f>
        <v>21029</v>
      </c>
      <c r="CG28" s="282">
        <f>+Male!CG32+Female!CG32</f>
        <v>21110</v>
      </c>
      <c r="CH28" s="282">
        <f>+Male!CH32+Female!CH32</f>
        <v>20638</v>
      </c>
      <c r="CI28" s="282">
        <f>+Male!CI32+Female!CI32</f>
        <v>20305</v>
      </c>
      <c r="CJ28" s="282">
        <f>+Male!CJ32+Female!CJ32</f>
        <v>19655</v>
      </c>
      <c r="CK28" s="282">
        <f>+Male!CK32+Female!CK32</f>
        <v>19135</v>
      </c>
      <c r="CL28" s="282">
        <f>+Male!CL32+Female!CL32</f>
        <v>17799</v>
      </c>
      <c r="CM28" s="282">
        <f>+Male!CM32+Female!CM32</f>
        <v>16446</v>
      </c>
      <c r="CN28" s="282">
        <f>+Male!CN32+Female!CN32</f>
        <v>14684</v>
      </c>
      <c r="CO28" s="282">
        <f>+Male!CO32+Female!CO32</f>
        <v>13330</v>
      </c>
      <c r="CP28" s="282">
        <f>+Male!CP32+Female!CP32</f>
        <v>11472</v>
      </c>
      <c r="CQ28" s="282">
        <f>+Male!CQ32+Female!CQ32</f>
        <v>9818</v>
      </c>
      <c r="CR28" s="282">
        <f>+Male!CR32+Female!CR32</f>
        <v>8043</v>
      </c>
      <c r="CS28" s="282">
        <f>+Male!CS32+Female!CS32</f>
        <v>6649</v>
      </c>
      <c r="CT28" s="282">
        <f>+Male!CT32+Female!CT32</f>
        <v>5084</v>
      </c>
      <c r="CU28" s="282">
        <f>+Male!CU32+Female!CU32</f>
        <v>3775</v>
      </c>
      <c r="CV28" s="282">
        <f>+Male!CV32+Female!CV32</f>
        <v>2689</v>
      </c>
      <c r="CW28" s="282">
        <f>+Male!CW32+Female!CW32</f>
        <v>1823</v>
      </c>
      <c r="CX28" s="282">
        <f>+Male!CX32+Female!CX32</f>
        <v>1352</v>
      </c>
      <c r="CY28" s="282">
        <f>+Male!CY32+Female!CY32</f>
        <v>896</v>
      </c>
      <c r="CZ28" s="282">
        <f>+Male!CZ32+Female!CZ32</f>
        <v>599</v>
      </c>
      <c r="DA28" s="282">
        <f>+Male!DA32+Female!DA32</f>
        <v>374</v>
      </c>
      <c r="DB28" s="282">
        <f>+Male!DB32+Female!DB32</f>
        <v>210</v>
      </c>
      <c r="DC28" s="282">
        <f>+Male!DC32+Female!DC32</f>
        <v>131</v>
      </c>
      <c r="DD28" s="282">
        <f>+Male!DD32+Female!DD32</f>
        <v>160</v>
      </c>
    </row>
    <row r="29" spans="1:108" x14ac:dyDescent="0.2">
      <c r="A29" s="376">
        <v>1994</v>
      </c>
      <c r="B29" s="286">
        <f t="shared" si="0"/>
        <v>551780</v>
      </c>
      <c r="C29" s="282">
        <f>+Male!C33+Female!C33</f>
        <v>4098</v>
      </c>
      <c r="D29" s="282">
        <f>+Male!D33+Female!D33</f>
        <v>339</v>
      </c>
      <c r="E29" s="282">
        <f>+Male!E33+Female!E33</f>
        <v>210</v>
      </c>
      <c r="F29" s="282">
        <f>+Male!F33+Female!F33</f>
        <v>137</v>
      </c>
      <c r="G29" s="282">
        <f>+Male!G33+Female!G33</f>
        <v>119</v>
      </c>
      <c r="H29" s="282">
        <f>+Male!H33+Female!H33</f>
        <v>91</v>
      </c>
      <c r="I29" s="282">
        <f>+Male!I33+Female!I33</f>
        <v>101</v>
      </c>
      <c r="J29" s="282">
        <f>+Male!J33+Female!J33</f>
        <v>87</v>
      </c>
      <c r="K29" s="282">
        <f>+Male!K33+Female!K33</f>
        <v>101</v>
      </c>
      <c r="L29" s="282">
        <f>+Male!L33+Female!L33</f>
        <v>89</v>
      </c>
      <c r="M29" s="282">
        <f>+Male!M33+Female!M33</f>
        <v>73</v>
      </c>
      <c r="N29" s="282">
        <f>+Male!N33+Female!N33</f>
        <v>85</v>
      </c>
      <c r="O29" s="282">
        <f>+Male!O33+Female!O33</f>
        <v>115</v>
      </c>
      <c r="P29" s="282">
        <f>+Male!P33+Female!P33</f>
        <v>113</v>
      </c>
      <c r="Q29" s="282">
        <f>+Male!Q33+Female!Q33</f>
        <v>147</v>
      </c>
      <c r="R29" s="282">
        <f>+Male!R33+Female!R33</f>
        <v>157</v>
      </c>
      <c r="S29" s="282">
        <f>+Male!S33+Female!S33</f>
        <v>178</v>
      </c>
      <c r="T29" s="282">
        <f>+Male!T33+Female!T33</f>
        <v>264</v>
      </c>
      <c r="U29" s="282">
        <f>+Male!U33+Female!U33</f>
        <v>267</v>
      </c>
      <c r="V29" s="282">
        <f>+Male!V33+Female!V33</f>
        <v>318</v>
      </c>
      <c r="W29" s="282">
        <f>+Male!W33+Female!W33</f>
        <v>376</v>
      </c>
      <c r="X29" s="282">
        <f>+Male!X33+Female!X33</f>
        <v>382</v>
      </c>
      <c r="Y29" s="282">
        <f>+Male!Y33+Female!Y33</f>
        <v>432</v>
      </c>
      <c r="Z29" s="282">
        <f>+Male!Z33+Female!Z33</f>
        <v>424</v>
      </c>
      <c r="AA29" s="282">
        <f>+Male!AA33+Female!AA33</f>
        <v>444</v>
      </c>
      <c r="AB29" s="282">
        <f>+Male!AB33+Female!AB33</f>
        <v>446</v>
      </c>
      <c r="AC29" s="282">
        <f>+Male!AC33+Female!AC33</f>
        <v>511</v>
      </c>
      <c r="AD29" s="282">
        <f>+Male!AD33+Female!AD33</f>
        <v>502</v>
      </c>
      <c r="AE29" s="282">
        <f>+Male!AE33+Female!AE33</f>
        <v>514</v>
      </c>
      <c r="AF29" s="282">
        <f>+Male!AF33+Female!AF33</f>
        <v>537</v>
      </c>
      <c r="AG29" s="282">
        <f>+Male!AG33+Female!AG33</f>
        <v>582</v>
      </c>
      <c r="AH29" s="282">
        <f>+Male!AH33+Female!AH33</f>
        <v>631</v>
      </c>
      <c r="AI29" s="282">
        <f>+Male!AI33+Female!AI33</f>
        <v>636</v>
      </c>
      <c r="AJ29" s="282">
        <f>+Male!AJ33+Female!AJ33</f>
        <v>694</v>
      </c>
      <c r="AK29" s="282">
        <f>+Male!AK33+Female!AK33</f>
        <v>667</v>
      </c>
      <c r="AL29" s="282">
        <f>+Male!AL33+Female!AL33</f>
        <v>674</v>
      </c>
      <c r="AM29" s="282">
        <f>+Male!AM33+Female!AM33</f>
        <v>726</v>
      </c>
      <c r="AN29" s="282">
        <f>+Male!AN33+Female!AN33</f>
        <v>750</v>
      </c>
      <c r="AO29" s="282">
        <f>+Male!AO33+Female!AO33</f>
        <v>755</v>
      </c>
      <c r="AP29" s="282">
        <f>+Male!AP33+Female!AP33</f>
        <v>864</v>
      </c>
      <c r="AQ29" s="282">
        <f>+Male!AQ33+Female!AQ33</f>
        <v>926</v>
      </c>
      <c r="AR29" s="282">
        <f>+Male!AR33+Female!AR33</f>
        <v>1025</v>
      </c>
      <c r="AS29" s="282">
        <f>+Male!AS33+Female!AS33</f>
        <v>1090</v>
      </c>
      <c r="AT29" s="282">
        <f>+Male!AT33+Female!AT33</f>
        <v>1214</v>
      </c>
      <c r="AU29" s="282">
        <f>+Male!AU33+Female!AU33</f>
        <v>1365</v>
      </c>
      <c r="AV29" s="282">
        <f>+Male!AV33+Female!AV33</f>
        <v>1487</v>
      </c>
      <c r="AW29" s="282">
        <f>+Male!AW33+Female!AW33</f>
        <v>1769</v>
      </c>
      <c r="AX29" s="282">
        <f>+Male!AX33+Female!AX33</f>
        <v>2029</v>
      </c>
      <c r="AY29" s="282">
        <f>+Male!AY33+Female!AY33</f>
        <v>1808</v>
      </c>
      <c r="AZ29" s="282">
        <f>+Male!AZ33+Female!AZ33</f>
        <v>2044</v>
      </c>
      <c r="BA29" s="282">
        <f>+Male!BA33+Female!BA33</f>
        <v>2223</v>
      </c>
      <c r="BB29" s="282">
        <f>+Male!BB33+Female!BB33</f>
        <v>2331</v>
      </c>
      <c r="BC29" s="282">
        <f>+Male!BC33+Female!BC33</f>
        <v>2444</v>
      </c>
      <c r="BD29" s="282">
        <f>+Male!BD33+Female!BD33</f>
        <v>2589</v>
      </c>
      <c r="BE29" s="282">
        <f>+Male!BE33+Female!BE33</f>
        <v>2835</v>
      </c>
      <c r="BF29" s="282">
        <f>+Male!BF33+Female!BF33</f>
        <v>3165</v>
      </c>
      <c r="BG29" s="282">
        <f>+Male!BG33+Female!BG33</f>
        <v>3411</v>
      </c>
      <c r="BH29" s="282">
        <f>+Male!BH33+Female!BH33</f>
        <v>3894</v>
      </c>
      <c r="BI29" s="282">
        <f>+Male!BI33+Female!BI33</f>
        <v>4012</v>
      </c>
      <c r="BJ29" s="282">
        <f>+Male!BJ33+Female!BJ33</f>
        <v>4575</v>
      </c>
      <c r="BK29" s="282">
        <f>+Male!BK33+Female!BK33</f>
        <v>4831</v>
      </c>
      <c r="BL29" s="282">
        <f>+Male!BL33+Female!BL33</f>
        <v>5549</v>
      </c>
      <c r="BM29" s="282">
        <f>+Male!BM33+Female!BM33</f>
        <v>6198</v>
      </c>
      <c r="BN29" s="282">
        <f>+Male!BN33+Female!BN33</f>
        <v>6956</v>
      </c>
      <c r="BO29" s="282">
        <f>+Male!BO33+Female!BO33</f>
        <v>7707</v>
      </c>
      <c r="BP29" s="282">
        <f>+Male!BP33+Female!BP33</f>
        <v>8483</v>
      </c>
      <c r="BQ29" s="282">
        <f>+Male!BQ33+Female!BQ33</f>
        <v>9185</v>
      </c>
      <c r="BR29" s="282">
        <f>+Male!BR33+Female!BR33</f>
        <v>10218</v>
      </c>
      <c r="BS29" s="282">
        <f>+Male!BS33+Female!BS33</f>
        <v>11208</v>
      </c>
      <c r="BT29" s="282">
        <f>+Male!BT33+Female!BT33</f>
        <v>11834</v>
      </c>
      <c r="BU29" s="282">
        <f>+Male!BU33+Female!BU33</f>
        <v>13063</v>
      </c>
      <c r="BV29" s="282">
        <f>+Male!BV33+Female!BV33</f>
        <v>14066</v>
      </c>
      <c r="BW29" s="282">
        <f>+Male!BW33+Female!BW33</f>
        <v>15586</v>
      </c>
      <c r="BX29" s="282">
        <f>+Male!BX33+Female!BX33</f>
        <v>17792</v>
      </c>
      <c r="BY29" s="282">
        <f>+Male!BY33+Female!BY33</f>
        <v>18483</v>
      </c>
      <c r="BZ29" s="282">
        <f>+Male!BZ33+Female!BZ33</f>
        <v>13942</v>
      </c>
      <c r="CA29" s="282">
        <f>+Male!CA33+Female!CA33</f>
        <v>13807</v>
      </c>
      <c r="CB29" s="282">
        <f>+Male!CB33+Female!CB33</f>
        <v>15957</v>
      </c>
      <c r="CC29" s="282">
        <f>+Male!CC33+Female!CC33</f>
        <v>17934</v>
      </c>
      <c r="CD29" s="282">
        <f>+Male!CD33+Female!CD33</f>
        <v>19405</v>
      </c>
      <c r="CE29" s="282">
        <f>+Male!CE33+Female!CE33</f>
        <v>20547</v>
      </c>
      <c r="CF29" s="282">
        <f>+Male!CF33+Female!CF33</f>
        <v>20330</v>
      </c>
      <c r="CG29" s="282">
        <f>+Male!CG33+Female!CG33</f>
        <v>20286</v>
      </c>
      <c r="CH29" s="282">
        <f>+Male!CH33+Female!CH33</f>
        <v>19915</v>
      </c>
      <c r="CI29" s="282">
        <f>+Male!CI33+Female!CI33</f>
        <v>19867</v>
      </c>
      <c r="CJ29" s="282">
        <f>+Male!CJ33+Female!CJ33</f>
        <v>19160</v>
      </c>
      <c r="CK29" s="282">
        <f>+Male!CK33+Female!CK33</f>
        <v>18094</v>
      </c>
      <c r="CL29" s="282">
        <f>+Male!CL33+Female!CL33</f>
        <v>16823</v>
      </c>
      <c r="CM29" s="282">
        <f>+Male!CM33+Female!CM33</f>
        <v>15503</v>
      </c>
      <c r="CN29" s="282">
        <f>+Male!CN33+Female!CN33</f>
        <v>13896</v>
      </c>
      <c r="CO29" s="282">
        <f>+Male!CO33+Female!CO33</f>
        <v>12336</v>
      </c>
      <c r="CP29" s="282">
        <f>+Male!CP33+Female!CP33</f>
        <v>10504</v>
      </c>
      <c r="CQ29" s="282">
        <f>+Male!CQ33+Female!CQ33</f>
        <v>8914</v>
      </c>
      <c r="CR29" s="282">
        <f>+Male!CR33+Female!CR33</f>
        <v>7340</v>
      </c>
      <c r="CS29" s="282">
        <f>+Male!CS33+Female!CS33</f>
        <v>5767</v>
      </c>
      <c r="CT29" s="282">
        <f>+Male!CT33+Female!CT33</f>
        <v>4365</v>
      </c>
      <c r="CU29" s="282">
        <f>+Male!CU33+Female!CU33</f>
        <v>3396</v>
      </c>
      <c r="CV29" s="282">
        <f>+Male!CV33+Female!CV33</f>
        <v>2522</v>
      </c>
      <c r="CW29" s="282">
        <f>+Male!CW33+Female!CW33</f>
        <v>1744</v>
      </c>
      <c r="CX29" s="282">
        <f>+Male!CX33+Female!CX33</f>
        <v>1169</v>
      </c>
      <c r="CY29" s="282">
        <f>+Male!CY33+Female!CY33</f>
        <v>811</v>
      </c>
      <c r="CZ29" s="282">
        <f>+Male!CZ33+Female!CZ33</f>
        <v>584</v>
      </c>
      <c r="DA29" s="282">
        <f>+Male!DA33+Female!DA33</f>
        <v>361</v>
      </c>
      <c r="DB29" s="282">
        <f>+Male!DB33+Female!DB33</f>
        <v>196</v>
      </c>
      <c r="DC29" s="282">
        <f>+Male!DC33+Female!DC33</f>
        <v>136</v>
      </c>
      <c r="DD29" s="282">
        <f>+Male!DD33+Female!DD33</f>
        <v>138</v>
      </c>
    </row>
    <row r="30" spans="1:108" x14ac:dyDescent="0.2">
      <c r="A30" s="376">
        <v>1993</v>
      </c>
      <c r="B30" s="286">
        <f t="shared" si="0"/>
        <v>578512</v>
      </c>
      <c r="C30" s="282">
        <f>+Male!C34+Female!C34</f>
        <v>4258</v>
      </c>
      <c r="D30" s="282">
        <f>+Male!D34+Female!D34</f>
        <v>354</v>
      </c>
      <c r="E30" s="282">
        <f>+Male!E34+Female!E34</f>
        <v>221</v>
      </c>
      <c r="F30" s="282">
        <f>+Male!F34+Female!F34</f>
        <v>171</v>
      </c>
      <c r="G30" s="282">
        <f>+Male!G34+Female!G34</f>
        <v>129</v>
      </c>
      <c r="H30" s="282">
        <f>+Male!H34+Female!H34</f>
        <v>113</v>
      </c>
      <c r="I30" s="282">
        <f>+Male!I34+Female!I34</f>
        <v>107</v>
      </c>
      <c r="J30" s="282">
        <f>+Male!J34+Female!J34</f>
        <v>86</v>
      </c>
      <c r="K30" s="282">
        <f>+Male!K34+Female!K34</f>
        <v>87</v>
      </c>
      <c r="L30" s="282">
        <f>+Male!L34+Female!L34</f>
        <v>76</v>
      </c>
      <c r="M30" s="282">
        <f>+Male!M34+Female!M34</f>
        <v>100</v>
      </c>
      <c r="N30" s="282">
        <f>+Male!N34+Female!N34</f>
        <v>89</v>
      </c>
      <c r="O30" s="282">
        <f>+Male!O34+Female!O34</f>
        <v>107</v>
      </c>
      <c r="P30" s="282">
        <f>+Male!P34+Female!P34</f>
        <v>131</v>
      </c>
      <c r="Q30" s="282">
        <f>+Male!Q34+Female!Q34</f>
        <v>154</v>
      </c>
      <c r="R30" s="282">
        <f>+Male!R34+Female!R34</f>
        <v>168</v>
      </c>
      <c r="S30" s="282">
        <f>+Male!S34+Female!S34</f>
        <v>198</v>
      </c>
      <c r="T30" s="282">
        <f>+Male!T34+Female!T34</f>
        <v>288</v>
      </c>
      <c r="U30" s="282">
        <f>+Male!U34+Female!U34</f>
        <v>326</v>
      </c>
      <c r="V30" s="282">
        <f>+Male!V34+Female!V34</f>
        <v>358</v>
      </c>
      <c r="W30" s="282">
        <f>+Male!W34+Female!W34</f>
        <v>438</v>
      </c>
      <c r="X30" s="282">
        <f>+Male!X34+Female!X34</f>
        <v>434</v>
      </c>
      <c r="Y30" s="282">
        <f>+Male!Y34+Female!Y34</f>
        <v>438</v>
      </c>
      <c r="Z30" s="282">
        <f>+Male!Z34+Female!Z34</f>
        <v>410</v>
      </c>
      <c r="AA30" s="282">
        <f>+Male!AA34+Female!AA34</f>
        <v>455</v>
      </c>
      <c r="AB30" s="282">
        <f>+Male!AB34+Female!AB34</f>
        <v>470</v>
      </c>
      <c r="AC30" s="282">
        <f>+Male!AC34+Female!AC34</f>
        <v>501</v>
      </c>
      <c r="AD30" s="282">
        <f>+Male!AD34+Female!AD34</f>
        <v>565</v>
      </c>
      <c r="AE30" s="282">
        <f>+Male!AE34+Female!AE34</f>
        <v>534</v>
      </c>
      <c r="AF30" s="282">
        <f>+Male!AF34+Female!AF34</f>
        <v>570</v>
      </c>
      <c r="AG30" s="282">
        <f>+Male!AG34+Female!AG34</f>
        <v>563</v>
      </c>
      <c r="AH30" s="282">
        <f>+Male!AH34+Female!AH34</f>
        <v>623</v>
      </c>
      <c r="AI30" s="282">
        <f>+Male!AI34+Female!AI34</f>
        <v>566</v>
      </c>
      <c r="AJ30" s="282">
        <f>+Male!AJ34+Female!AJ34</f>
        <v>616</v>
      </c>
      <c r="AK30" s="282">
        <f>+Male!AK34+Female!AK34</f>
        <v>639</v>
      </c>
      <c r="AL30" s="282">
        <f>+Male!AL34+Female!AL34</f>
        <v>653</v>
      </c>
      <c r="AM30" s="282">
        <f>+Male!AM34+Female!AM34</f>
        <v>712</v>
      </c>
      <c r="AN30" s="282">
        <f>+Male!AN34+Female!AN34</f>
        <v>706</v>
      </c>
      <c r="AO30" s="282">
        <f>+Male!AO34+Female!AO34</f>
        <v>768</v>
      </c>
      <c r="AP30" s="282">
        <f>+Male!AP34+Female!AP34</f>
        <v>847</v>
      </c>
      <c r="AQ30" s="282">
        <f>+Male!AQ34+Female!AQ34</f>
        <v>937</v>
      </c>
      <c r="AR30" s="282">
        <f>+Male!AR34+Female!AR34</f>
        <v>1057</v>
      </c>
      <c r="AS30" s="282">
        <f>+Male!AS34+Female!AS34</f>
        <v>1109</v>
      </c>
      <c r="AT30" s="282">
        <f>+Male!AT34+Female!AT34</f>
        <v>1217</v>
      </c>
      <c r="AU30" s="282">
        <f>+Male!AU34+Female!AU34</f>
        <v>1377</v>
      </c>
      <c r="AV30" s="282">
        <f>+Male!AV34+Female!AV34</f>
        <v>1666</v>
      </c>
      <c r="AW30" s="282">
        <f>+Male!AW34+Female!AW34</f>
        <v>1857</v>
      </c>
      <c r="AX30" s="282">
        <f>+Male!AX34+Female!AX34</f>
        <v>1769</v>
      </c>
      <c r="AY30" s="282">
        <f>+Male!AY34+Female!AY34</f>
        <v>1916</v>
      </c>
      <c r="AZ30" s="282">
        <f>+Male!AZ34+Female!AZ34</f>
        <v>2002</v>
      </c>
      <c r="BA30" s="282">
        <f>+Male!BA34+Female!BA34</f>
        <v>2267</v>
      </c>
      <c r="BB30" s="282">
        <f>+Male!BB34+Female!BB34</f>
        <v>2301</v>
      </c>
      <c r="BC30" s="282">
        <f>+Male!BC34+Female!BC34</f>
        <v>2423</v>
      </c>
      <c r="BD30" s="282">
        <f>+Male!BD34+Female!BD34</f>
        <v>2790</v>
      </c>
      <c r="BE30" s="282">
        <f>+Male!BE34+Female!BE34</f>
        <v>3040</v>
      </c>
      <c r="BF30" s="282">
        <f>+Male!BF34+Female!BF34</f>
        <v>3303</v>
      </c>
      <c r="BG30" s="282">
        <f>+Male!BG34+Female!BG34</f>
        <v>3578</v>
      </c>
      <c r="BH30" s="282">
        <f>+Male!BH34+Female!BH34</f>
        <v>4107</v>
      </c>
      <c r="BI30" s="282">
        <f>+Male!BI34+Female!BI34</f>
        <v>4364</v>
      </c>
      <c r="BJ30" s="282">
        <f>+Male!BJ34+Female!BJ34</f>
        <v>4710</v>
      </c>
      <c r="BK30" s="282">
        <f>+Male!BK34+Female!BK34</f>
        <v>5286</v>
      </c>
      <c r="BL30" s="282">
        <f>+Male!BL34+Female!BL34</f>
        <v>6050</v>
      </c>
      <c r="BM30" s="282">
        <f>+Male!BM34+Female!BM34</f>
        <v>6755</v>
      </c>
      <c r="BN30" s="282">
        <f>+Male!BN34+Female!BN34</f>
        <v>7447</v>
      </c>
      <c r="BO30" s="282">
        <f>+Male!BO34+Female!BO34</f>
        <v>8131</v>
      </c>
      <c r="BP30" s="282">
        <f>+Male!BP34+Female!BP34</f>
        <v>8966</v>
      </c>
      <c r="BQ30" s="282">
        <f>+Male!BQ34+Female!BQ34</f>
        <v>9921</v>
      </c>
      <c r="BR30" s="282">
        <f>+Male!BR34+Female!BR34</f>
        <v>11022</v>
      </c>
      <c r="BS30" s="282">
        <f>+Male!BS34+Female!BS34</f>
        <v>11664</v>
      </c>
      <c r="BT30" s="282">
        <f>+Male!BT34+Female!BT34</f>
        <v>12767</v>
      </c>
      <c r="BU30" s="282">
        <f>+Male!BU34+Female!BU34</f>
        <v>13905</v>
      </c>
      <c r="BV30" s="282">
        <f>+Male!BV34+Female!BV34</f>
        <v>15735</v>
      </c>
      <c r="BW30" s="282">
        <f>+Male!BW34+Female!BW34</f>
        <v>17367</v>
      </c>
      <c r="BX30" s="282">
        <f>+Male!BX34+Female!BX34</f>
        <v>18554</v>
      </c>
      <c r="BY30" s="282">
        <f>+Male!BY34+Female!BY34</f>
        <v>14097</v>
      </c>
      <c r="BZ30" s="282">
        <f>+Male!BZ34+Female!BZ34</f>
        <v>13947</v>
      </c>
      <c r="CA30" s="282">
        <f>+Male!CA34+Female!CA34</f>
        <v>16182</v>
      </c>
      <c r="CB30" s="282">
        <f>+Male!CB34+Female!CB34</f>
        <v>18183</v>
      </c>
      <c r="CC30" s="282">
        <f>+Male!CC34+Female!CC34</f>
        <v>20012</v>
      </c>
      <c r="CD30" s="282">
        <f>+Male!CD34+Female!CD34</f>
        <v>21036</v>
      </c>
      <c r="CE30" s="282">
        <f>+Male!CE34+Female!CE34</f>
        <v>21240</v>
      </c>
      <c r="CF30" s="282">
        <f>+Male!CF34+Female!CF34</f>
        <v>21094</v>
      </c>
      <c r="CG30" s="282">
        <f>+Male!CG34+Female!CG34</f>
        <v>21010</v>
      </c>
      <c r="CH30" s="282">
        <f>+Male!CH34+Female!CH34</f>
        <v>21109</v>
      </c>
      <c r="CI30" s="282">
        <f>+Male!CI34+Female!CI34</f>
        <v>20824</v>
      </c>
      <c r="CJ30" s="282">
        <f>+Male!CJ34+Female!CJ34</f>
        <v>20139</v>
      </c>
      <c r="CK30" s="282">
        <f>+Male!CK34+Female!CK34</f>
        <v>18699</v>
      </c>
      <c r="CL30" s="282">
        <f>+Male!CL34+Female!CL34</f>
        <v>17582</v>
      </c>
      <c r="CM30" s="282">
        <f>+Male!CM34+Female!CM34</f>
        <v>16105</v>
      </c>
      <c r="CN30" s="282">
        <f>+Male!CN34+Female!CN34</f>
        <v>14565</v>
      </c>
      <c r="CO30" s="282">
        <f>+Male!CO34+Female!CO34</f>
        <v>12873</v>
      </c>
      <c r="CP30" s="282">
        <f>+Male!CP34+Female!CP34</f>
        <v>10725</v>
      </c>
      <c r="CQ30" s="282">
        <f>+Male!CQ34+Female!CQ34</f>
        <v>9262</v>
      </c>
      <c r="CR30" s="282">
        <f>+Male!CR34+Female!CR34</f>
        <v>7693</v>
      </c>
      <c r="CS30" s="282">
        <f>+Male!CS34+Female!CS34</f>
        <v>5835</v>
      </c>
      <c r="CT30" s="282">
        <f>+Male!CT34+Female!CT34</f>
        <v>4500</v>
      </c>
      <c r="CU30" s="282">
        <f>+Male!CU34+Female!CU34</f>
        <v>3479</v>
      </c>
      <c r="CV30" s="282">
        <f>+Male!CV34+Female!CV34</f>
        <v>2538</v>
      </c>
      <c r="CW30" s="282">
        <f>+Male!CW34+Female!CW34</f>
        <v>1834</v>
      </c>
      <c r="CX30" s="282">
        <f>+Male!CX34+Female!CX34</f>
        <v>1284</v>
      </c>
      <c r="CY30" s="282">
        <f>+Male!CY34+Female!CY34</f>
        <v>880</v>
      </c>
      <c r="CZ30" s="282">
        <f>+Male!CZ34+Female!CZ34</f>
        <v>547</v>
      </c>
      <c r="DA30" s="282">
        <f>+Male!DA34+Female!DA34</f>
        <v>349</v>
      </c>
      <c r="DB30" s="282">
        <f>+Male!DB34+Female!DB34</f>
        <v>216</v>
      </c>
      <c r="DC30" s="282">
        <f>+Male!DC34+Female!DC34</f>
        <v>114</v>
      </c>
      <c r="DD30" s="282">
        <f>+Male!DD34+Female!DD34</f>
        <v>170</v>
      </c>
    </row>
    <row r="31" spans="1:108" x14ac:dyDescent="0.2">
      <c r="A31" s="376">
        <v>1992</v>
      </c>
      <c r="B31" s="286">
        <f t="shared" si="0"/>
        <v>558313</v>
      </c>
      <c r="C31" s="282">
        <f>+Male!C35+Female!C35</f>
        <v>4539</v>
      </c>
      <c r="D31" s="282">
        <f>+Male!D35+Female!D35</f>
        <v>358</v>
      </c>
      <c r="E31" s="282">
        <f>+Male!E35+Female!E35</f>
        <v>215</v>
      </c>
      <c r="F31" s="282">
        <f>+Male!F35+Female!F35</f>
        <v>163</v>
      </c>
      <c r="G31" s="282">
        <f>+Male!G35+Female!G35</f>
        <v>138</v>
      </c>
      <c r="H31" s="282">
        <f>+Male!H35+Female!H35</f>
        <v>110</v>
      </c>
      <c r="I31" s="282">
        <f>+Male!I35+Female!I35</f>
        <v>110</v>
      </c>
      <c r="J31" s="282">
        <f>+Male!J35+Female!J35</f>
        <v>107</v>
      </c>
      <c r="K31" s="282">
        <f>+Male!K35+Female!K35</f>
        <v>91</v>
      </c>
      <c r="L31" s="282">
        <f>+Male!L35+Female!L35</f>
        <v>98</v>
      </c>
      <c r="M31" s="282">
        <f>+Male!M35+Female!M35</f>
        <v>89</v>
      </c>
      <c r="N31" s="282">
        <f>+Male!N35+Female!N35</f>
        <v>84</v>
      </c>
      <c r="O31" s="282">
        <f>+Male!O35+Female!O35</f>
        <v>115</v>
      </c>
      <c r="P31" s="282">
        <f>+Male!P35+Female!P35</f>
        <v>98</v>
      </c>
      <c r="Q31" s="282">
        <f>+Male!Q35+Female!Q35</f>
        <v>135</v>
      </c>
      <c r="R31" s="282">
        <f>+Male!R35+Female!R35</f>
        <v>154</v>
      </c>
      <c r="S31" s="282">
        <f>+Male!S35+Female!S35</f>
        <v>196</v>
      </c>
      <c r="T31" s="282">
        <f>+Male!T35+Female!T35</f>
        <v>300</v>
      </c>
      <c r="U31" s="282">
        <f>+Male!U35+Female!U35</f>
        <v>361</v>
      </c>
      <c r="V31" s="282">
        <f>+Male!V35+Female!V35</f>
        <v>390</v>
      </c>
      <c r="W31" s="282">
        <f>+Male!W35+Female!W35</f>
        <v>405</v>
      </c>
      <c r="X31" s="282">
        <f>+Male!X35+Female!X35</f>
        <v>460</v>
      </c>
      <c r="Y31" s="282">
        <f>+Male!Y35+Female!Y35</f>
        <v>458</v>
      </c>
      <c r="Z31" s="282">
        <f>+Male!Z35+Female!Z35</f>
        <v>438</v>
      </c>
      <c r="AA31" s="282">
        <f>+Male!AA35+Female!AA35</f>
        <v>475</v>
      </c>
      <c r="AB31" s="282">
        <f>+Male!AB35+Female!AB35</f>
        <v>447</v>
      </c>
      <c r="AC31" s="282">
        <f>+Male!AC35+Female!AC35</f>
        <v>492</v>
      </c>
      <c r="AD31" s="282">
        <f>+Male!AD35+Female!AD35</f>
        <v>489</v>
      </c>
      <c r="AE31" s="282">
        <f>+Male!AE35+Female!AE35</f>
        <v>564</v>
      </c>
      <c r="AF31" s="282">
        <f>+Male!AF35+Female!AF35</f>
        <v>549</v>
      </c>
      <c r="AG31" s="282">
        <f>+Male!AG35+Female!AG35</f>
        <v>539</v>
      </c>
      <c r="AH31" s="282">
        <f>+Male!AH35+Female!AH35</f>
        <v>596</v>
      </c>
      <c r="AI31" s="282">
        <f>+Male!AI35+Female!AI35</f>
        <v>579</v>
      </c>
      <c r="AJ31" s="282">
        <f>+Male!AJ35+Female!AJ35</f>
        <v>590</v>
      </c>
      <c r="AK31" s="282">
        <f>+Male!AK35+Female!AK35</f>
        <v>628</v>
      </c>
      <c r="AL31" s="282">
        <f>+Male!AL35+Female!AL35</f>
        <v>688</v>
      </c>
      <c r="AM31" s="282">
        <f>+Male!AM35+Female!AM35</f>
        <v>686</v>
      </c>
      <c r="AN31" s="282">
        <f>+Male!AN35+Female!AN35</f>
        <v>704</v>
      </c>
      <c r="AO31" s="282">
        <f>+Male!AO35+Female!AO35</f>
        <v>848</v>
      </c>
      <c r="AP31" s="282">
        <f>+Male!AP35+Female!AP35</f>
        <v>881</v>
      </c>
      <c r="AQ31" s="282">
        <f>+Male!AQ35+Female!AQ35</f>
        <v>924</v>
      </c>
      <c r="AR31" s="282">
        <f>+Male!AR35+Female!AR35</f>
        <v>1015</v>
      </c>
      <c r="AS31" s="282">
        <f>+Male!AS35+Female!AS35</f>
        <v>1145</v>
      </c>
      <c r="AT31" s="282">
        <f>+Male!AT35+Female!AT35</f>
        <v>1243</v>
      </c>
      <c r="AU31" s="282">
        <f>+Male!AU35+Female!AU35</f>
        <v>1535</v>
      </c>
      <c r="AV31" s="282">
        <f>+Male!AV35+Female!AV35</f>
        <v>1709</v>
      </c>
      <c r="AW31" s="282">
        <f>+Male!AW35+Female!AW35</f>
        <v>1615</v>
      </c>
      <c r="AX31" s="282">
        <f>+Male!AX35+Female!AX35</f>
        <v>1757</v>
      </c>
      <c r="AY31" s="282">
        <f>+Male!AY35+Female!AY35</f>
        <v>1891</v>
      </c>
      <c r="AZ31" s="282">
        <f>+Male!AZ35+Female!AZ35</f>
        <v>1966</v>
      </c>
      <c r="BA31" s="282">
        <f>+Male!BA35+Female!BA35</f>
        <v>2070</v>
      </c>
      <c r="BB31" s="282">
        <f>+Male!BB35+Female!BB35</f>
        <v>2095</v>
      </c>
      <c r="BC31" s="282">
        <f>+Male!BC35+Female!BC35</f>
        <v>2539</v>
      </c>
      <c r="BD31" s="282">
        <f>+Male!BD35+Female!BD35</f>
        <v>2828</v>
      </c>
      <c r="BE31" s="282">
        <f>+Male!BE35+Female!BE35</f>
        <v>2983</v>
      </c>
      <c r="BF31" s="282">
        <f>+Male!BF35+Female!BF35</f>
        <v>3322</v>
      </c>
      <c r="BG31" s="282">
        <f>+Male!BG35+Female!BG35</f>
        <v>3559</v>
      </c>
      <c r="BH31" s="282">
        <f>+Male!BH35+Female!BH35</f>
        <v>3983</v>
      </c>
      <c r="BI31" s="282">
        <f>+Male!BI35+Female!BI35</f>
        <v>4372</v>
      </c>
      <c r="BJ31" s="282">
        <f>+Male!BJ35+Female!BJ35</f>
        <v>4778</v>
      </c>
      <c r="BK31" s="282">
        <f>+Male!BK35+Female!BK35</f>
        <v>5496</v>
      </c>
      <c r="BL31" s="282">
        <f>+Male!BL35+Female!BL35</f>
        <v>6204</v>
      </c>
      <c r="BM31" s="282">
        <f>+Male!BM35+Female!BM35</f>
        <v>6853</v>
      </c>
      <c r="BN31" s="282">
        <f>+Male!BN35+Female!BN35</f>
        <v>7445</v>
      </c>
      <c r="BO31" s="282">
        <f>+Male!BO35+Female!BO35</f>
        <v>8247</v>
      </c>
      <c r="BP31" s="282">
        <f>+Male!BP35+Female!BP35</f>
        <v>9100</v>
      </c>
      <c r="BQ31" s="282">
        <f>+Male!BQ35+Female!BQ35</f>
        <v>10034</v>
      </c>
      <c r="BR31" s="282">
        <f>+Male!BR35+Female!BR35</f>
        <v>10931</v>
      </c>
      <c r="BS31" s="282">
        <f>+Male!BS35+Female!BS35</f>
        <v>11990</v>
      </c>
      <c r="BT31" s="282">
        <f>+Male!BT35+Female!BT35</f>
        <v>12970</v>
      </c>
      <c r="BU31" s="282">
        <f>+Male!BU35+Female!BU35</f>
        <v>14445</v>
      </c>
      <c r="BV31" s="282">
        <f>+Male!BV35+Female!BV35</f>
        <v>16275</v>
      </c>
      <c r="BW31" s="282">
        <f>+Male!BW35+Female!BW35</f>
        <v>17399</v>
      </c>
      <c r="BX31" s="282">
        <f>+Male!BX35+Female!BX35</f>
        <v>13221</v>
      </c>
      <c r="BY31" s="282">
        <f>+Male!BY35+Female!BY35</f>
        <v>13415</v>
      </c>
      <c r="BZ31" s="282">
        <f>+Male!BZ35+Female!BZ35</f>
        <v>15174</v>
      </c>
      <c r="CA31" s="282">
        <f>+Male!CA35+Female!CA35</f>
        <v>17272</v>
      </c>
      <c r="CB31" s="282">
        <f>+Male!CB35+Female!CB35</f>
        <v>19106</v>
      </c>
      <c r="CC31" s="282">
        <f>+Male!CC35+Female!CC35</f>
        <v>19813</v>
      </c>
      <c r="CD31" s="282">
        <f>+Male!CD35+Female!CD35</f>
        <v>19963</v>
      </c>
      <c r="CE31" s="282">
        <f>+Male!CE35+Female!CE35</f>
        <v>20369</v>
      </c>
      <c r="CF31" s="282">
        <f>+Male!CF35+Female!CF35</f>
        <v>20202</v>
      </c>
      <c r="CG31" s="282">
        <f>+Male!CG35+Female!CG35</f>
        <v>20366</v>
      </c>
      <c r="CH31" s="282">
        <f>+Male!CH35+Female!CH35</f>
        <v>20220</v>
      </c>
      <c r="CI31" s="282">
        <f>+Male!CI35+Female!CI35</f>
        <v>19725</v>
      </c>
      <c r="CJ31" s="282">
        <f>+Male!CJ35+Female!CJ35</f>
        <v>18535</v>
      </c>
      <c r="CK31" s="282">
        <f>+Male!CK35+Female!CK35</f>
        <v>17562</v>
      </c>
      <c r="CL31" s="282">
        <f>+Male!CL35+Female!CL35</f>
        <v>16471</v>
      </c>
      <c r="CM31" s="282">
        <f>+Male!CM35+Female!CM35</f>
        <v>14599</v>
      </c>
      <c r="CN31" s="282">
        <f>+Male!CN35+Female!CN35</f>
        <v>13148</v>
      </c>
      <c r="CO31" s="282">
        <f>+Male!CO35+Female!CO35</f>
        <v>11504</v>
      </c>
      <c r="CP31" s="282">
        <f>+Male!CP35+Female!CP35</f>
        <v>9712</v>
      </c>
      <c r="CQ31" s="282">
        <f>+Male!CQ35+Female!CQ35</f>
        <v>8251</v>
      </c>
      <c r="CR31" s="282">
        <f>+Male!CR35+Female!CR35</f>
        <v>6472</v>
      </c>
      <c r="CS31" s="282">
        <f>+Male!CS35+Female!CS35</f>
        <v>5112</v>
      </c>
      <c r="CT31" s="282">
        <f>+Male!CT35+Female!CT35</f>
        <v>4120</v>
      </c>
      <c r="CU31" s="282">
        <f>+Male!CU35+Female!CU35</f>
        <v>2997</v>
      </c>
      <c r="CV31" s="282">
        <f>+Male!CV35+Female!CV35</f>
        <v>2294</v>
      </c>
      <c r="CW31" s="282">
        <f>+Male!CW35+Female!CW35</f>
        <v>1552</v>
      </c>
      <c r="CX31" s="282">
        <f>+Male!CX35+Female!CX35</f>
        <v>1096</v>
      </c>
      <c r="CY31" s="282">
        <f>+Male!CY35+Female!CY35</f>
        <v>738</v>
      </c>
      <c r="CZ31" s="282">
        <f>+Male!CZ35+Female!CZ35</f>
        <v>506</v>
      </c>
      <c r="DA31" s="282">
        <f>+Male!DA35+Female!DA35</f>
        <v>299</v>
      </c>
      <c r="DB31" s="282">
        <f>+Male!DB35+Female!DB35</f>
        <v>176</v>
      </c>
      <c r="DC31" s="282">
        <f>+Male!DC35+Female!DC35</f>
        <v>113</v>
      </c>
      <c r="DD31" s="282">
        <f>+Male!DD35+Female!DD35</f>
        <v>125</v>
      </c>
    </row>
    <row r="32" spans="1:108" x14ac:dyDescent="0.2">
      <c r="A32" s="376">
        <v>1991</v>
      </c>
      <c r="B32" s="286">
        <f t="shared" si="0"/>
        <v>570044</v>
      </c>
      <c r="C32" s="282">
        <f>+Male!C36+Female!C36</f>
        <v>5158</v>
      </c>
      <c r="D32" s="282">
        <f>+Male!D36+Female!D36</f>
        <v>419</v>
      </c>
      <c r="E32" s="282">
        <f>+Male!E36+Female!E36</f>
        <v>249</v>
      </c>
      <c r="F32" s="282">
        <f>+Male!F36+Female!F36</f>
        <v>182</v>
      </c>
      <c r="G32" s="282">
        <f>+Male!G36+Female!G36</f>
        <v>143</v>
      </c>
      <c r="H32" s="282">
        <f>+Male!H36+Female!H36</f>
        <v>137</v>
      </c>
      <c r="I32" s="282">
        <f>+Male!I36+Female!I36</f>
        <v>115</v>
      </c>
      <c r="J32" s="282">
        <f>+Male!J36+Female!J36</f>
        <v>116</v>
      </c>
      <c r="K32" s="282">
        <f>+Male!K36+Female!K36</f>
        <v>107</v>
      </c>
      <c r="L32" s="282">
        <f>+Male!L36+Female!L36</f>
        <v>114</v>
      </c>
      <c r="M32" s="282">
        <f>+Male!M36+Female!M36</f>
        <v>106</v>
      </c>
      <c r="N32" s="282">
        <f>+Male!N36+Female!N36</f>
        <v>108</v>
      </c>
      <c r="O32" s="282">
        <f>+Male!O36+Female!O36</f>
        <v>101</v>
      </c>
      <c r="P32" s="282">
        <f>+Male!P36+Female!P36</f>
        <v>113</v>
      </c>
      <c r="Q32" s="282">
        <f>+Male!Q36+Female!Q36</f>
        <v>148</v>
      </c>
      <c r="R32" s="282">
        <f>+Male!R36+Female!R36</f>
        <v>197</v>
      </c>
      <c r="S32" s="282">
        <f>+Male!S36+Female!S36</f>
        <v>249</v>
      </c>
      <c r="T32" s="282">
        <f>+Male!T36+Female!T36</f>
        <v>359</v>
      </c>
      <c r="U32" s="282">
        <f>+Male!U36+Female!U36</f>
        <v>423</v>
      </c>
      <c r="V32" s="282">
        <f>+Male!V36+Female!V36</f>
        <v>442</v>
      </c>
      <c r="W32" s="282">
        <f>+Male!W36+Female!W36</f>
        <v>434</v>
      </c>
      <c r="X32" s="282">
        <f>+Male!X36+Female!X36</f>
        <v>451</v>
      </c>
      <c r="Y32" s="282">
        <f>+Male!Y36+Female!Y36</f>
        <v>489</v>
      </c>
      <c r="Z32" s="282">
        <f>+Male!Z36+Female!Z36</f>
        <v>534</v>
      </c>
      <c r="AA32" s="282">
        <f>+Male!AA36+Female!AA36</f>
        <v>496</v>
      </c>
      <c r="AB32" s="282">
        <f>+Male!AB36+Female!AB36</f>
        <v>507</v>
      </c>
      <c r="AC32" s="282">
        <f>+Male!AC36+Female!AC36</f>
        <v>531</v>
      </c>
      <c r="AD32" s="282">
        <f>+Male!AD36+Female!AD36</f>
        <v>508</v>
      </c>
      <c r="AE32" s="282">
        <f>+Male!AE36+Female!AE36</f>
        <v>508</v>
      </c>
      <c r="AF32" s="282">
        <f>+Male!AF36+Female!AF36</f>
        <v>513</v>
      </c>
      <c r="AG32" s="282">
        <f>+Male!AG36+Female!AG36</f>
        <v>533</v>
      </c>
      <c r="AH32" s="282">
        <f>+Male!AH36+Female!AH36</f>
        <v>545</v>
      </c>
      <c r="AI32" s="282">
        <f>+Male!AI36+Female!AI36</f>
        <v>589</v>
      </c>
      <c r="AJ32" s="282">
        <f>+Male!AJ36+Female!AJ36</f>
        <v>566</v>
      </c>
      <c r="AK32" s="282">
        <f>+Male!AK36+Female!AK36</f>
        <v>616</v>
      </c>
      <c r="AL32" s="282">
        <f>+Male!AL36+Female!AL36</f>
        <v>631</v>
      </c>
      <c r="AM32" s="282">
        <f>+Male!AM36+Female!AM36</f>
        <v>659</v>
      </c>
      <c r="AN32" s="282">
        <f>+Male!AN36+Female!AN36</f>
        <v>764</v>
      </c>
      <c r="AO32" s="282">
        <f>+Male!AO36+Female!AO36</f>
        <v>782</v>
      </c>
      <c r="AP32" s="282">
        <f>+Male!AP36+Female!AP36</f>
        <v>910</v>
      </c>
      <c r="AQ32" s="282">
        <f>+Male!AQ36+Female!AQ36</f>
        <v>901</v>
      </c>
      <c r="AR32" s="282">
        <f>+Male!AR36+Female!AR36</f>
        <v>1001</v>
      </c>
      <c r="AS32" s="282">
        <f>+Male!AS36+Female!AS36</f>
        <v>1239</v>
      </c>
      <c r="AT32" s="282">
        <f>+Male!AT36+Female!AT36</f>
        <v>1364</v>
      </c>
      <c r="AU32" s="282">
        <f>+Male!AU36+Female!AU36</f>
        <v>1612</v>
      </c>
      <c r="AV32" s="282">
        <f>+Male!AV36+Female!AV36</f>
        <v>1484</v>
      </c>
      <c r="AW32" s="282">
        <f>+Male!AW36+Female!AW36</f>
        <v>1731</v>
      </c>
      <c r="AX32" s="282">
        <f>+Male!AX36+Female!AX36</f>
        <v>1687</v>
      </c>
      <c r="AY32" s="282">
        <f>+Male!AY36+Female!AY36</f>
        <v>1917</v>
      </c>
      <c r="AZ32" s="282">
        <f>+Male!AZ36+Female!AZ36</f>
        <v>1906</v>
      </c>
      <c r="BA32" s="282">
        <f>+Male!BA36+Female!BA36</f>
        <v>1994</v>
      </c>
      <c r="BB32" s="282">
        <f>+Male!BB36+Female!BB36</f>
        <v>2359</v>
      </c>
      <c r="BC32" s="282">
        <f>+Male!BC36+Female!BC36</f>
        <v>2666</v>
      </c>
      <c r="BD32" s="282">
        <f>+Male!BD36+Female!BD36</f>
        <v>2846</v>
      </c>
      <c r="BE32" s="282">
        <f>+Male!BE36+Female!BE36</f>
        <v>3095</v>
      </c>
      <c r="BF32" s="282">
        <f>+Male!BF36+Female!BF36</f>
        <v>3447</v>
      </c>
      <c r="BG32" s="282">
        <f>+Male!BG36+Female!BG36</f>
        <v>3652</v>
      </c>
      <c r="BH32" s="282">
        <f>+Male!BH36+Female!BH36</f>
        <v>3946</v>
      </c>
      <c r="BI32" s="282">
        <f>+Male!BI36+Female!BI36</f>
        <v>4369</v>
      </c>
      <c r="BJ32" s="282">
        <f>+Male!BJ36+Female!BJ36</f>
        <v>5161</v>
      </c>
      <c r="BK32" s="282">
        <f>+Male!BK36+Female!BK36</f>
        <v>5836</v>
      </c>
      <c r="BL32" s="282">
        <f>+Male!BL36+Female!BL36</f>
        <v>6534</v>
      </c>
      <c r="BM32" s="282">
        <f>+Male!BM36+Female!BM36</f>
        <v>6799</v>
      </c>
      <c r="BN32" s="282">
        <f>+Male!BN36+Female!BN36</f>
        <v>7758</v>
      </c>
      <c r="BO32" s="282">
        <f>+Male!BO36+Female!BO36</f>
        <v>8654</v>
      </c>
      <c r="BP32" s="282">
        <f>+Male!BP36+Female!BP36</f>
        <v>9761</v>
      </c>
      <c r="BQ32" s="282">
        <f>+Male!BQ36+Female!BQ36</f>
        <v>10463</v>
      </c>
      <c r="BR32" s="282">
        <f>+Male!BR36+Female!BR36</f>
        <v>11504</v>
      </c>
      <c r="BS32" s="282">
        <f>+Male!BS36+Female!BS36</f>
        <v>12322</v>
      </c>
      <c r="BT32" s="282">
        <f>+Male!BT36+Female!BT36</f>
        <v>13912</v>
      </c>
      <c r="BU32" s="282">
        <f>+Male!BU36+Female!BU36</f>
        <v>15764</v>
      </c>
      <c r="BV32" s="282">
        <f>+Male!BV36+Female!BV36</f>
        <v>16746</v>
      </c>
      <c r="BW32" s="282">
        <f>+Male!BW36+Female!BW36</f>
        <v>12977</v>
      </c>
      <c r="BX32" s="282">
        <f>+Male!BX36+Female!BX36</f>
        <v>12947</v>
      </c>
      <c r="BY32" s="282">
        <f>+Male!BY36+Female!BY36</f>
        <v>14987</v>
      </c>
      <c r="BZ32" s="282">
        <f>+Male!BZ36+Female!BZ36</f>
        <v>16706</v>
      </c>
      <c r="CA32" s="282">
        <f>+Male!CA36+Female!CA36</f>
        <v>18701</v>
      </c>
      <c r="CB32" s="282">
        <f>+Male!CB36+Female!CB36</f>
        <v>19964</v>
      </c>
      <c r="CC32" s="282">
        <f>+Male!CC36+Female!CC36</f>
        <v>20241</v>
      </c>
      <c r="CD32" s="282">
        <f>+Male!CD36+Female!CD36</f>
        <v>20537</v>
      </c>
      <c r="CE32" s="282">
        <f>+Male!CE36+Female!CE36</f>
        <v>20780</v>
      </c>
      <c r="CF32" s="282">
        <f>+Male!CF36+Female!CF36</f>
        <v>20972</v>
      </c>
      <c r="CG32" s="282">
        <f>+Male!CG36+Female!CG36</f>
        <v>20987</v>
      </c>
      <c r="CH32" s="282">
        <f>+Male!CH36+Female!CH36</f>
        <v>20348</v>
      </c>
      <c r="CI32" s="282">
        <f>+Male!CI36+Female!CI36</f>
        <v>19847</v>
      </c>
      <c r="CJ32" s="282">
        <f>+Male!CJ36+Female!CJ36</f>
        <v>18565</v>
      </c>
      <c r="CK32" s="282">
        <f>+Male!CK36+Female!CK36</f>
        <v>17643</v>
      </c>
      <c r="CL32" s="282">
        <f>+Male!CL36+Female!CL36</f>
        <v>16356</v>
      </c>
      <c r="CM32" s="282">
        <f>+Male!CM36+Female!CM36</f>
        <v>14721</v>
      </c>
      <c r="CN32" s="282">
        <f>+Male!CN36+Female!CN36</f>
        <v>12928</v>
      </c>
      <c r="CO32" s="282">
        <f>+Male!CO36+Female!CO36</f>
        <v>11503</v>
      </c>
      <c r="CP32" s="282">
        <f>+Male!CP36+Female!CP36</f>
        <v>9744</v>
      </c>
      <c r="CQ32" s="282">
        <f>+Male!CQ36+Female!CQ36</f>
        <v>7924</v>
      </c>
      <c r="CR32" s="282">
        <f>+Male!CR36+Female!CR36</f>
        <v>6509</v>
      </c>
      <c r="CS32" s="282">
        <f>+Male!CS36+Female!CS36</f>
        <v>5213</v>
      </c>
      <c r="CT32" s="282">
        <f>+Male!CT36+Female!CT36</f>
        <v>4015</v>
      </c>
      <c r="CU32" s="282">
        <f>+Male!CU36+Female!CU36</f>
        <v>3117</v>
      </c>
      <c r="CV32" s="282">
        <f>+Male!CV36+Female!CV36</f>
        <v>2188</v>
      </c>
      <c r="CW32" s="282">
        <f>+Male!CW36+Female!CW36</f>
        <v>1553</v>
      </c>
      <c r="CX32" s="282">
        <f>+Male!CX36+Female!CX36</f>
        <v>1151</v>
      </c>
      <c r="CY32" s="282">
        <f>+Male!CY36+Female!CY36</f>
        <v>748</v>
      </c>
      <c r="CZ32" s="282">
        <f>+Male!CZ36+Female!CZ36</f>
        <v>453</v>
      </c>
      <c r="DA32" s="282">
        <f>+Male!DA36+Female!DA36</f>
        <v>316</v>
      </c>
      <c r="DB32" s="282">
        <f>+Male!DB36+Female!DB36</f>
        <v>191</v>
      </c>
      <c r="DC32" s="282">
        <f>+Male!DC36+Female!DC36</f>
        <v>104</v>
      </c>
      <c r="DD32" s="282">
        <f>+Male!DD36+Female!DD36</f>
        <v>126</v>
      </c>
    </row>
    <row r="33" spans="1:108" x14ac:dyDescent="0.2">
      <c r="A33" s="376">
        <v>1990</v>
      </c>
      <c r="B33" s="286">
        <f t="shared" si="0"/>
        <v>564846</v>
      </c>
      <c r="C33" s="282">
        <f>+Male!C37+Female!C37</f>
        <v>5564</v>
      </c>
      <c r="D33" s="282">
        <f>+Male!D37+Female!D37</f>
        <v>439</v>
      </c>
      <c r="E33" s="282">
        <f>+Male!E37+Female!E37</f>
        <v>239</v>
      </c>
      <c r="F33" s="282">
        <f>+Male!F37+Female!F37</f>
        <v>201</v>
      </c>
      <c r="G33" s="282">
        <f>+Male!G37+Female!G37</f>
        <v>148</v>
      </c>
      <c r="H33" s="282">
        <f>+Male!H37+Female!H37</f>
        <v>120</v>
      </c>
      <c r="I33" s="282">
        <f>+Male!I37+Female!I37</f>
        <v>127</v>
      </c>
      <c r="J33" s="282">
        <f>+Male!J37+Female!J37</f>
        <v>92</v>
      </c>
      <c r="K33" s="282">
        <f>+Male!K37+Female!K37</f>
        <v>107</v>
      </c>
      <c r="L33" s="282">
        <f>+Male!L37+Female!L37</f>
        <v>107</v>
      </c>
      <c r="M33" s="282">
        <f>+Male!M37+Female!M37</f>
        <v>97</v>
      </c>
      <c r="N33" s="282">
        <f>+Male!N37+Female!N37</f>
        <v>119</v>
      </c>
      <c r="O33" s="282">
        <f>+Male!O37+Female!O37</f>
        <v>96</v>
      </c>
      <c r="P33" s="282">
        <f>+Male!P37+Female!P37</f>
        <v>109</v>
      </c>
      <c r="Q33" s="282">
        <f>+Male!Q37+Female!Q37</f>
        <v>147</v>
      </c>
      <c r="R33" s="282">
        <f>+Male!R37+Female!R37</f>
        <v>202</v>
      </c>
      <c r="S33" s="282">
        <f>+Male!S37+Female!S37</f>
        <v>283</v>
      </c>
      <c r="T33" s="282">
        <f>+Male!T37+Female!T37</f>
        <v>407</v>
      </c>
      <c r="U33" s="282">
        <f>+Male!U37+Female!U37</f>
        <v>435</v>
      </c>
      <c r="V33" s="282">
        <f>+Male!V37+Female!V37</f>
        <v>440</v>
      </c>
      <c r="W33" s="282">
        <f>+Male!W37+Female!W37</f>
        <v>480</v>
      </c>
      <c r="X33" s="282">
        <f>+Male!X37+Female!X37</f>
        <v>496</v>
      </c>
      <c r="Y33" s="282">
        <f>+Male!Y37+Female!Y37</f>
        <v>510</v>
      </c>
      <c r="Z33" s="282">
        <f>+Male!Z37+Female!Z37</f>
        <v>515</v>
      </c>
      <c r="AA33" s="282">
        <f>+Male!AA37+Female!AA37</f>
        <v>504</v>
      </c>
      <c r="AB33" s="282">
        <f>+Male!AB37+Female!AB37</f>
        <v>526</v>
      </c>
      <c r="AC33" s="282">
        <f>+Male!AC37+Female!AC37</f>
        <v>563</v>
      </c>
      <c r="AD33" s="282">
        <f>+Male!AD37+Female!AD37</f>
        <v>529</v>
      </c>
      <c r="AE33" s="282">
        <f>+Male!AE37+Female!AE37</f>
        <v>536</v>
      </c>
      <c r="AF33" s="282">
        <f>+Male!AF37+Female!AF37</f>
        <v>546</v>
      </c>
      <c r="AG33" s="282">
        <f>+Male!AG37+Female!AG37</f>
        <v>502</v>
      </c>
      <c r="AH33" s="282">
        <f>+Male!AH37+Female!AH37</f>
        <v>544</v>
      </c>
      <c r="AI33" s="282">
        <f>+Male!AI37+Female!AI37</f>
        <v>577</v>
      </c>
      <c r="AJ33" s="282">
        <f>+Male!AJ37+Female!AJ37</f>
        <v>536</v>
      </c>
      <c r="AK33" s="282">
        <f>+Male!AK37+Female!AK37</f>
        <v>557</v>
      </c>
      <c r="AL33" s="282">
        <f>+Male!AL37+Female!AL37</f>
        <v>623</v>
      </c>
      <c r="AM33" s="282">
        <f>+Male!AM37+Female!AM37</f>
        <v>696</v>
      </c>
      <c r="AN33" s="282">
        <f>+Male!AN37+Female!AN37</f>
        <v>760</v>
      </c>
      <c r="AO33" s="282">
        <f>+Male!AO37+Female!AO37</f>
        <v>789</v>
      </c>
      <c r="AP33" s="282">
        <f>+Male!AP37+Female!AP37</f>
        <v>873</v>
      </c>
      <c r="AQ33" s="282">
        <f>+Male!AQ37+Female!AQ37</f>
        <v>904</v>
      </c>
      <c r="AR33" s="282">
        <f>+Male!AR37+Female!AR37</f>
        <v>1152</v>
      </c>
      <c r="AS33" s="282">
        <f>+Male!AS37+Female!AS37</f>
        <v>1346</v>
      </c>
      <c r="AT33" s="282">
        <f>+Male!AT37+Female!AT37</f>
        <v>1472</v>
      </c>
      <c r="AU33" s="282">
        <f>+Male!AU37+Female!AU37</f>
        <v>1320</v>
      </c>
      <c r="AV33" s="282">
        <f>+Male!AV37+Female!AV37</f>
        <v>1551</v>
      </c>
      <c r="AW33" s="282">
        <f>+Male!AW37+Female!AW37</f>
        <v>1644</v>
      </c>
      <c r="AX33" s="282">
        <f>+Male!AX37+Female!AX37</f>
        <v>1769</v>
      </c>
      <c r="AY33" s="282">
        <f>+Male!AY37+Female!AY37</f>
        <v>1763</v>
      </c>
      <c r="AZ33" s="282">
        <f>+Male!AZ37+Female!AZ37</f>
        <v>1820</v>
      </c>
      <c r="BA33" s="282">
        <f>+Male!BA37+Female!BA37</f>
        <v>2184</v>
      </c>
      <c r="BB33" s="282">
        <f>+Male!BB37+Female!BB37</f>
        <v>2447</v>
      </c>
      <c r="BC33" s="282">
        <f>+Male!BC37+Female!BC37</f>
        <v>2576</v>
      </c>
      <c r="BD33" s="282">
        <f>+Male!BD37+Female!BD37</f>
        <v>2850</v>
      </c>
      <c r="BE33" s="282">
        <f>+Male!BE37+Female!BE37</f>
        <v>3075</v>
      </c>
      <c r="BF33" s="282">
        <f>+Male!BF37+Female!BF37</f>
        <v>3465</v>
      </c>
      <c r="BG33" s="282">
        <f>+Male!BG37+Female!BG37</f>
        <v>3848</v>
      </c>
      <c r="BH33" s="282">
        <f>+Male!BH37+Female!BH37</f>
        <v>4260</v>
      </c>
      <c r="BI33" s="282">
        <f>+Male!BI37+Female!BI37</f>
        <v>4779</v>
      </c>
      <c r="BJ33" s="282">
        <f>+Male!BJ37+Female!BJ37</f>
        <v>5325</v>
      </c>
      <c r="BK33" s="282">
        <f>+Male!BK37+Female!BK37</f>
        <v>6064</v>
      </c>
      <c r="BL33" s="282">
        <f>+Male!BL37+Female!BL37</f>
        <v>6627</v>
      </c>
      <c r="BM33" s="282">
        <f>+Male!BM37+Female!BM37</f>
        <v>7208</v>
      </c>
      <c r="BN33" s="282">
        <f>+Male!BN37+Female!BN37</f>
        <v>8087</v>
      </c>
      <c r="BO33" s="282">
        <f>+Male!BO37+Female!BO37</f>
        <v>9253</v>
      </c>
      <c r="BP33" s="282">
        <f>+Male!BP37+Female!BP37</f>
        <v>10038</v>
      </c>
      <c r="BQ33" s="282">
        <f>+Male!BQ37+Female!BQ37</f>
        <v>10551</v>
      </c>
      <c r="BR33" s="282">
        <f>+Male!BR37+Female!BR37</f>
        <v>11917</v>
      </c>
      <c r="BS33" s="282">
        <f>+Male!BS37+Female!BS37</f>
        <v>13066</v>
      </c>
      <c r="BT33" s="282">
        <f>+Male!BT37+Female!BT37</f>
        <v>15072</v>
      </c>
      <c r="BU33" s="282">
        <f>+Male!BU37+Female!BU37</f>
        <v>15782</v>
      </c>
      <c r="BV33" s="282">
        <f>+Male!BV37+Female!BV37</f>
        <v>12016</v>
      </c>
      <c r="BW33" s="282">
        <f>+Male!BW37+Female!BW37</f>
        <v>12266</v>
      </c>
      <c r="BX33" s="282">
        <f>+Male!BX37+Female!BX37</f>
        <v>14444</v>
      </c>
      <c r="BY33" s="282">
        <f>+Male!BY37+Female!BY37</f>
        <v>16222</v>
      </c>
      <c r="BZ33" s="282">
        <f>+Male!BZ37+Female!BZ37</f>
        <v>18141</v>
      </c>
      <c r="CA33" s="282">
        <f>+Male!CA37+Female!CA37</f>
        <v>19079</v>
      </c>
      <c r="CB33" s="282">
        <f>+Male!CB37+Female!CB37</f>
        <v>19585</v>
      </c>
      <c r="CC33" s="282">
        <f>+Male!CC37+Female!CC37</f>
        <v>19877</v>
      </c>
      <c r="CD33" s="282">
        <f>+Male!CD37+Female!CD37</f>
        <v>20424</v>
      </c>
      <c r="CE33" s="282">
        <f>+Male!CE37+Female!CE37</f>
        <v>20712</v>
      </c>
      <c r="CF33" s="282">
        <f>+Male!CF37+Female!CF37</f>
        <v>20687</v>
      </c>
      <c r="CG33" s="282">
        <f>+Male!CG37+Female!CG37</f>
        <v>20486</v>
      </c>
      <c r="CH33" s="282">
        <f>+Male!CH37+Female!CH37</f>
        <v>20053</v>
      </c>
      <c r="CI33" s="282">
        <f>+Male!CI37+Female!CI37</f>
        <v>18935</v>
      </c>
      <c r="CJ33" s="282">
        <f>+Male!CJ37+Female!CJ37</f>
        <v>18156</v>
      </c>
      <c r="CK33" s="282">
        <f>+Male!CK37+Female!CK37</f>
        <v>17101</v>
      </c>
      <c r="CL33" s="282">
        <f>+Male!CL37+Female!CL37</f>
        <v>15561</v>
      </c>
      <c r="CM33" s="282">
        <f>+Male!CM37+Female!CM37</f>
        <v>13582</v>
      </c>
      <c r="CN33" s="282">
        <f>+Male!CN37+Female!CN37</f>
        <v>12152</v>
      </c>
      <c r="CO33" s="282">
        <f>+Male!CO37+Female!CO37</f>
        <v>10508</v>
      </c>
      <c r="CP33" s="282">
        <f>+Male!CP37+Female!CP37</f>
        <v>8891</v>
      </c>
      <c r="CQ33" s="282">
        <f>+Male!CQ37+Female!CQ37</f>
        <v>7436</v>
      </c>
      <c r="CR33" s="282">
        <f>+Male!CR37+Female!CR37</f>
        <v>6032</v>
      </c>
      <c r="CS33" s="282">
        <f>+Male!CS37+Female!CS37</f>
        <v>4846</v>
      </c>
      <c r="CT33" s="282">
        <f>+Male!CT37+Female!CT37</f>
        <v>3865</v>
      </c>
      <c r="CU33" s="282">
        <f>+Male!CU37+Female!CU37</f>
        <v>2940</v>
      </c>
      <c r="CV33" s="282">
        <f>+Male!CV37+Female!CV37</f>
        <v>2132</v>
      </c>
      <c r="CW33" s="282">
        <f>+Male!CW37+Female!CW37</f>
        <v>1433</v>
      </c>
      <c r="CX33" s="282">
        <f>+Male!CX37+Female!CX37</f>
        <v>1090</v>
      </c>
      <c r="CY33" s="282">
        <f>+Male!CY37+Female!CY37</f>
        <v>671</v>
      </c>
      <c r="CZ33" s="282">
        <f>+Male!CZ37+Female!CZ37</f>
        <v>467</v>
      </c>
      <c r="DA33" s="282">
        <f>+Male!DA37+Female!DA37</f>
        <v>298</v>
      </c>
      <c r="DB33" s="282">
        <f>+Male!DB37+Female!DB37</f>
        <v>177</v>
      </c>
      <c r="DC33" s="282">
        <f>+Male!DC37+Female!DC37</f>
        <v>106</v>
      </c>
      <c r="DD33" s="282">
        <f>+Male!DD37+Female!DD37</f>
        <v>119</v>
      </c>
    </row>
    <row r="34" spans="1:108" x14ac:dyDescent="0.2">
      <c r="A34" s="376">
        <v>1989</v>
      </c>
      <c r="B34" s="286">
        <f t="shared" si="0"/>
        <v>576872</v>
      </c>
      <c r="C34" s="282">
        <f>+Male!C38+Female!C38</f>
        <v>5808</v>
      </c>
      <c r="D34" s="282">
        <f>+Male!D38+Female!D38</f>
        <v>432</v>
      </c>
      <c r="E34" s="282">
        <f>+Male!E38+Female!E38</f>
        <v>268</v>
      </c>
      <c r="F34" s="282">
        <f>+Male!F38+Female!F38</f>
        <v>208</v>
      </c>
      <c r="G34" s="282">
        <f>+Male!G38+Female!G38</f>
        <v>170</v>
      </c>
      <c r="H34" s="282">
        <f>+Male!H38+Female!H38</f>
        <v>153</v>
      </c>
      <c r="I34" s="282">
        <f>+Male!I38+Female!I38</f>
        <v>124</v>
      </c>
      <c r="J34" s="282">
        <f>+Male!J38+Female!J38</f>
        <v>129</v>
      </c>
      <c r="K34" s="282">
        <f>+Male!K38+Female!K38</f>
        <v>101</v>
      </c>
      <c r="L34" s="282">
        <f>+Male!L38+Female!L38</f>
        <v>105</v>
      </c>
      <c r="M34" s="282">
        <f>+Male!M38+Female!M38</f>
        <v>100</v>
      </c>
      <c r="N34" s="282">
        <f>+Male!N38+Female!N38</f>
        <v>88</v>
      </c>
      <c r="O34" s="282">
        <f>+Male!O38+Female!O38</f>
        <v>114</v>
      </c>
      <c r="P34" s="282">
        <f>+Male!P38+Female!P38</f>
        <v>109</v>
      </c>
      <c r="Q34" s="282">
        <f>+Male!Q38+Female!Q38</f>
        <v>152</v>
      </c>
      <c r="R34" s="282">
        <f>+Male!R38+Female!R38</f>
        <v>190</v>
      </c>
      <c r="S34" s="282">
        <f>+Male!S38+Female!S38</f>
        <v>282</v>
      </c>
      <c r="T34" s="282">
        <f>+Male!T38+Female!T38</f>
        <v>426</v>
      </c>
      <c r="U34" s="282">
        <f>+Male!U38+Female!U38</f>
        <v>483</v>
      </c>
      <c r="V34" s="282">
        <f>+Male!V38+Female!V38</f>
        <v>475</v>
      </c>
      <c r="W34" s="282">
        <f>+Male!W38+Female!W38</f>
        <v>457</v>
      </c>
      <c r="X34" s="282">
        <f>+Male!X38+Female!X38</f>
        <v>478</v>
      </c>
      <c r="Y34" s="282">
        <f>+Male!Y38+Female!Y38</f>
        <v>479</v>
      </c>
      <c r="Z34" s="282">
        <f>+Male!Z38+Female!Z38</f>
        <v>484</v>
      </c>
      <c r="AA34" s="282">
        <f>+Male!AA38+Female!AA38</f>
        <v>534</v>
      </c>
      <c r="AB34" s="282">
        <f>+Male!AB38+Female!AB38</f>
        <v>514</v>
      </c>
      <c r="AC34" s="282">
        <f>+Male!AC38+Female!AC38</f>
        <v>448</v>
      </c>
      <c r="AD34" s="282">
        <f>+Male!AD38+Female!AD38</f>
        <v>459</v>
      </c>
      <c r="AE34" s="282">
        <f>+Male!AE38+Female!AE38</f>
        <v>497</v>
      </c>
      <c r="AF34" s="282">
        <f>+Male!AF38+Female!AF38</f>
        <v>505</v>
      </c>
      <c r="AG34" s="282">
        <f>+Male!AG38+Female!AG38</f>
        <v>481</v>
      </c>
      <c r="AH34" s="282">
        <f>+Male!AH38+Female!AH38</f>
        <v>526</v>
      </c>
      <c r="AI34" s="282">
        <f>+Male!AI38+Female!AI38</f>
        <v>504</v>
      </c>
      <c r="AJ34" s="282">
        <f>+Male!AJ38+Female!AJ38</f>
        <v>569</v>
      </c>
      <c r="AK34" s="282">
        <f>+Male!AK38+Female!AK38</f>
        <v>555</v>
      </c>
      <c r="AL34" s="282">
        <f>+Male!AL38+Female!AL38</f>
        <v>636</v>
      </c>
      <c r="AM34" s="282">
        <f>+Male!AM38+Female!AM38</f>
        <v>722</v>
      </c>
      <c r="AN34" s="282">
        <f>+Male!AN38+Female!AN38</f>
        <v>759</v>
      </c>
      <c r="AO34" s="282">
        <f>+Male!AO38+Female!AO38</f>
        <v>795</v>
      </c>
      <c r="AP34" s="282">
        <f>+Male!AP38+Female!AP38</f>
        <v>866</v>
      </c>
      <c r="AQ34" s="282">
        <f>+Male!AQ38+Female!AQ38</f>
        <v>995</v>
      </c>
      <c r="AR34" s="282">
        <f>+Male!AR38+Female!AR38</f>
        <v>1116</v>
      </c>
      <c r="AS34" s="282">
        <f>+Male!AS38+Female!AS38</f>
        <v>1332</v>
      </c>
      <c r="AT34" s="282">
        <f>+Male!AT38+Female!AT38</f>
        <v>1240</v>
      </c>
      <c r="AU34" s="282">
        <f>+Male!AU38+Female!AU38</f>
        <v>1411</v>
      </c>
      <c r="AV34" s="282">
        <f>+Male!AV38+Female!AV38</f>
        <v>1505</v>
      </c>
      <c r="AW34" s="282">
        <f>+Male!AW38+Female!AW38</f>
        <v>1539</v>
      </c>
      <c r="AX34" s="282">
        <f>+Male!AX38+Female!AX38</f>
        <v>1695</v>
      </c>
      <c r="AY34" s="282">
        <f>+Male!AY38+Female!AY38</f>
        <v>1736</v>
      </c>
      <c r="AZ34" s="282">
        <f>+Male!AZ38+Female!AZ38</f>
        <v>1993</v>
      </c>
      <c r="BA34" s="282">
        <f>+Male!BA38+Female!BA38</f>
        <v>2200</v>
      </c>
      <c r="BB34" s="282">
        <f>+Male!BB38+Female!BB38</f>
        <v>2421</v>
      </c>
      <c r="BC34" s="282">
        <f>+Male!BC38+Female!BC38</f>
        <v>2630</v>
      </c>
      <c r="BD34" s="282">
        <f>+Male!BD38+Female!BD38</f>
        <v>2915</v>
      </c>
      <c r="BE34" s="282">
        <f>+Male!BE38+Female!BE38</f>
        <v>3179</v>
      </c>
      <c r="BF34" s="282">
        <f>+Male!BF38+Female!BF38</f>
        <v>3427</v>
      </c>
      <c r="BG34" s="282">
        <f>+Male!BG38+Female!BG38</f>
        <v>3939</v>
      </c>
      <c r="BH34" s="282">
        <f>+Male!BH38+Female!BH38</f>
        <v>4481</v>
      </c>
      <c r="BI34" s="282">
        <f>+Male!BI38+Female!BI38</f>
        <v>4904</v>
      </c>
      <c r="BJ34" s="282">
        <f>+Male!BJ38+Female!BJ38</f>
        <v>5659</v>
      </c>
      <c r="BK34" s="282">
        <f>+Male!BK38+Female!BK38</f>
        <v>6242</v>
      </c>
      <c r="BL34" s="282">
        <f>+Male!BL38+Female!BL38</f>
        <v>6881</v>
      </c>
      <c r="BM34" s="282">
        <f>+Male!BM38+Female!BM38</f>
        <v>7626</v>
      </c>
      <c r="BN34" s="282">
        <f>+Male!BN38+Female!BN38</f>
        <v>8451</v>
      </c>
      <c r="BO34" s="282">
        <f>+Male!BO38+Female!BO38</f>
        <v>9406</v>
      </c>
      <c r="BP34" s="282">
        <f>+Male!BP38+Female!BP38</f>
        <v>10299</v>
      </c>
      <c r="BQ34" s="282">
        <f>+Male!BQ38+Female!BQ38</f>
        <v>11195</v>
      </c>
      <c r="BR34" s="282">
        <f>+Male!BR38+Female!BR38</f>
        <v>12815</v>
      </c>
      <c r="BS34" s="282">
        <f>+Male!BS38+Female!BS38</f>
        <v>13994</v>
      </c>
      <c r="BT34" s="282">
        <f>+Male!BT38+Female!BT38</f>
        <v>15356</v>
      </c>
      <c r="BU34" s="282">
        <f>+Male!BU38+Female!BU38</f>
        <v>11909</v>
      </c>
      <c r="BV34" s="282">
        <f>+Male!BV38+Female!BV38</f>
        <v>11874</v>
      </c>
      <c r="BW34" s="282">
        <f>+Male!BW38+Female!BW38</f>
        <v>13866</v>
      </c>
      <c r="BX34" s="282">
        <f>+Male!BX38+Female!BX38</f>
        <v>15790</v>
      </c>
      <c r="BY34" s="282">
        <f>+Male!BY38+Female!BY38</f>
        <v>17846</v>
      </c>
      <c r="BZ34" s="282">
        <f>+Male!BZ38+Female!BZ38</f>
        <v>18947</v>
      </c>
      <c r="CA34" s="282">
        <f>+Male!CA38+Female!CA38</f>
        <v>19620</v>
      </c>
      <c r="CB34" s="282">
        <f>+Male!CB38+Female!CB38</f>
        <v>19995</v>
      </c>
      <c r="CC34" s="282">
        <f>+Male!CC38+Female!CC38</f>
        <v>20225</v>
      </c>
      <c r="CD34" s="282">
        <f>+Male!CD38+Female!CD38</f>
        <v>21162</v>
      </c>
      <c r="CE34" s="282">
        <f>+Male!CE38+Female!CE38</f>
        <v>21599</v>
      </c>
      <c r="CF34" s="282">
        <f>+Male!CF38+Female!CF38</f>
        <v>21300</v>
      </c>
      <c r="CG34" s="282">
        <f>+Male!CG38+Female!CG38</f>
        <v>20821</v>
      </c>
      <c r="CH34" s="282">
        <f>+Male!CH38+Female!CH38</f>
        <v>19991</v>
      </c>
      <c r="CI34" s="282">
        <f>+Male!CI38+Female!CI38</f>
        <v>19367</v>
      </c>
      <c r="CJ34" s="282">
        <f>+Male!CJ38+Female!CJ38</f>
        <v>18469</v>
      </c>
      <c r="CK34" s="282">
        <f>+Male!CK38+Female!CK38</f>
        <v>17152</v>
      </c>
      <c r="CL34" s="282">
        <f>+Male!CL38+Female!CL38</f>
        <v>15533</v>
      </c>
      <c r="CM34" s="282">
        <f>+Male!CM38+Female!CM38</f>
        <v>14038</v>
      </c>
      <c r="CN34" s="282">
        <f>+Male!CN38+Female!CN38</f>
        <v>12554</v>
      </c>
      <c r="CO34" s="282">
        <f>+Male!CO38+Female!CO38</f>
        <v>10348</v>
      </c>
      <c r="CP34" s="282">
        <f>+Male!CP38+Female!CP38</f>
        <v>8958</v>
      </c>
      <c r="CQ34" s="282">
        <f>+Male!CQ38+Female!CQ38</f>
        <v>7511</v>
      </c>
      <c r="CR34" s="282">
        <f>+Male!CR38+Female!CR38</f>
        <v>6223</v>
      </c>
      <c r="CS34" s="282">
        <f>+Male!CS38+Female!CS38</f>
        <v>4936</v>
      </c>
      <c r="CT34" s="282">
        <f>+Male!CT38+Female!CT38</f>
        <v>3748</v>
      </c>
      <c r="CU34" s="282">
        <f>+Male!CU38+Female!CU38</f>
        <v>2916</v>
      </c>
      <c r="CV34" s="282">
        <f>+Male!CV38+Female!CV38</f>
        <v>2031</v>
      </c>
      <c r="CW34" s="282">
        <f>+Male!CW38+Female!CW38</f>
        <v>1445</v>
      </c>
      <c r="CX34" s="282">
        <f>+Male!CX38+Female!CX38</f>
        <v>1049</v>
      </c>
      <c r="CY34" s="282">
        <f>+Male!CY38+Female!CY38</f>
        <v>746</v>
      </c>
      <c r="CZ34" s="282">
        <f>+Male!CZ38+Female!CZ38</f>
        <v>464</v>
      </c>
      <c r="DA34" s="282">
        <f>+Male!DA38+Female!DA38</f>
        <v>279</v>
      </c>
      <c r="DB34" s="282">
        <f>+Male!DB38+Female!DB38</f>
        <v>177</v>
      </c>
      <c r="DC34" s="282">
        <f>+Male!DC38+Female!DC38</f>
        <v>86</v>
      </c>
      <c r="DD34" s="282">
        <f>+Male!DD38+Female!DD38</f>
        <v>130</v>
      </c>
    </row>
    <row r="35" spans="1:108" x14ac:dyDescent="0.2">
      <c r="A35" s="376">
        <v>1988</v>
      </c>
      <c r="B35" s="286">
        <f t="shared" si="0"/>
        <v>571408</v>
      </c>
      <c r="C35" s="282">
        <f>+Male!C39+Female!C39</f>
        <v>6270</v>
      </c>
      <c r="D35" s="282">
        <f>+Male!D39+Female!D39</f>
        <v>448</v>
      </c>
      <c r="E35" s="282">
        <f>+Male!E39+Female!E39</f>
        <v>272</v>
      </c>
      <c r="F35" s="282">
        <f>+Male!F39+Female!F39</f>
        <v>216</v>
      </c>
      <c r="G35" s="282">
        <f>+Male!G39+Female!G39</f>
        <v>149</v>
      </c>
      <c r="H35" s="282">
        <f>+Male!H39+Female!H39</f>
        <v>121</v>
      </c>
      <c r="I35" s="282">
        <f>+Male!I39+Female!I39</f>
        <v>122</v>
      </c>
      <c r="J35" s="282">
        <f>+Male!J39+Female!J39</f>
        <v>129</v>
      </c>
      <c r="K35" s="282">
        <f>+Male!K39+Female!K39</f>
        <v>136</v>
      </c>
      <c r="L35" s="282">
        <f>+Male!L39+Female!L39</f>
        <v>98</v>
      </c>
      <c r="M35" s="282">
        <f>+Male!M39+Female!M39</f>
        <v>97</v>
      </c>
      <c r="N35" s="282">
        <f>+Male!N39+Female!N39</f>
        <v>104</v>
      </c>
      <c r="O35" s="282">
        <f>+Male!O39+Female!O39</f>
        <v>98</v>
      </c>
      <c r="P35" s="282">
        <f>+Male!P39+Female!P39</f>
        <v>155</v>
      </c>
      <c r="Q35" s="282">
        <f>+Male!Q39+Female!Q39</f>
        <v>166</v>
      </c>
      <c r="R35" s="282">
        <f>+Male!R39+Female!R39</f>
        <v>217</v>
      </c>
      <c r="S35" s="282">
        <f>+Male!S39+Female!S39</f>
        <v>273</v>
      </c>
      <c r="T35" s="282">
        <f>+Male!T39+Female!T39</f>
        <v>434</v>
      </c>
      <c r="U35" s="282">
        <f>+Male!U39+Female!U39</f>
        <v>455</v>
      </c>
      <c r="V35" s="282">
        <f>+Male!V39+Female!V39</f>
        <v>442</v>
      </c>
      <c r="W35" s="282">
        <f>+Male!W39+Female!W39</f>
        <v>515</v>
      </c>
      <c r="X35" s="282">
        <f>+Male!X39+Female!X39</f>
        <v>491</v>
      </c>
      <c r="Y35" s="282">
        <f>+Male!Y39+Female!Y39</f>
        <v>480</v>
      </c>
      <c r="Z35" s="282">
        <f>+Male!Z39+Female!Z39</f>
        <v>504</v>
      </c>
      <c r="AA35" s="282">
        <f>+Male!AA39+Female!AA39</f>
        <v>462</v>
      </c>
      <c r="AB35" s="282">
        <f>+Male!AB39+Female!AB39</f>
        <v>468</v>
      </c>
      <c r="AC35" s="282">
        <f>+Male!AC39+Female!AC39</f>
        <v>452</v>
      </c>
      <c r="AD35" s="282">
        <f>+Male!AD39+Female!AD39</f>
        <v>467</v>
      </c>
      <c r="AE35" s="282">
        <f>+Male!AE39+Female!AE39</f>
        <v>475</v>
      </c>
      <c r="AF35" s="282">
        <f>+Male!AF39+Female!AF39</f>
        <v>448</v>
      </c>
      <c r="AG35" s="282">
        <f>+Male!AG39+Female!AG39</f>
        <v>477</v>
      </c>
      <c r="AH35" s="282">
        <f>+Male!AH39+Female!AH39</f>
        <v>519</v>
      </c>
      <c r="AI35" s="282">
        <f>+Male!AI39+Female!AI39</f>
        <v>534</v>
      </c>
      <c r="AJ35" s="282">
        <f>+Male!AJ39+Female!AJ39</f>
        <v>561</v>
      </c>
      <c r="AK35" s="282">
        <f>+Male!AK39+Female!AK39</f>
        <v>636</v>
      </c>
      <c r="AL35" s="282">
        <f>+Male!AL39+Female!AL39</f>
        <v>640</v>
      </c>
      <c r="AM35" s="282">
        <f>+Male!AM39+Female!AM39</f>
        <v>658</v>
      </c>
      <c r="AN35" s="282">
        <f>+Male!AN39+Female!AN39</f>
        <v>721</v>
      </c>
      <c r="AO35" s="282">
        <f>+Male!AO39+Female!AO39</f>
        <v>794</v>
      </c>
      <c r="AP35" s="282">
        <f>+Male!AP39+Female!AP39</f>
        <v>914</v>
      </c>
      <c r="AQ35" s="282">
        <f>+Male!AQ39+Female!AQ39</f>
        <v>1073</v>
      </c>
      <c r="AR35" s="282">
        <f>+Male!AR39+Female!AR39</f>
        <v>1312</v>
      </c>
      <c r="AS35" s="282">
        <f>+Male!AS39+Female!AS39</f>
        <v>1130</v>
      </c>
      <c r="AT35" s="282">
        <f>+Male!AT39+Female!AT39</f>
        <v>1270</v>
      </c>
      <c r="AU35" s="282">
        <f>+Male!AU39+Female!AU39</f>
        <v>1368</v>
      </c>
      <c r="AV35" s="282">
        <f>+Male!AV39+Female!AV39</f>
        <v>1467</v>
      </c>
      <c r="AW35" s="282">
        <f>+Male!AW39+Female!AW39</f>
        <v>1541</v>
      </c>
      <c r="AX35" s="282">
        <f>+Male!AX39+Female!AX39</f>
        <v>1602</v>
      </c>
      <c r="AY35" s="282">
        <f>+Male!AY39+Female!AY39</f>
        <v>1915</v>
      </c>
      <c r="AZ35" s="282">
        <f>+Male!AZ39+Female!AZ39</f>
        <v>2014</v>
      </c>
      <c r="BA35" s="282">
        <f>+Male!BA39+Female!BA39</f>
        <v>2278</v>
      </c>
      <c r="BB35" s="282">
        <f>+Male!BB39+Female!BB39</f>
        <v>2443</v>
      </c>
      <c r="BC35" s="282">
        <f>+Male!BC39+Female!BC39</f>
        <v>2650</v>
      </c>
      <c r="BD35" s="282">
        <f>+Male!BD39+Female!BD39</f>
        <v>3031</v>
      </c>
      <c r="BE35" s="282">
        <f>+Male!BE39+Female!BE39</f>
        <v>3208</v>
      </c>
      <c r="BF35" s="282">
        <f>+Male!BF39+Female!BF39</f>
        <v>3640</v>
      </c>
      <c r="BG35" s="282">
        <f>+Male!BG39+Female!BG39</f>
        <v>4151</v>
      </c>
      <c r="BH35" s="282">
        <f>+Male!BH39+Female!BH39</f>
        <v>4715</v>
      </c>
      <c r="BI35" s="282">
        <f>+Male!BI39+Female!BI39</f>
        <v>5150</v>
      </c>
      <c r="BJ35" s="282">
        <f>+Male!BJ39+Female!BJ39</f>
        <v>5749</v>
      </c>
      <c r="BK35" s="282">
        <f>+Male!BK39+Female!BK39</f>
        <v>6327</v>
      </c>
      <c r="BL35" s="282">
        <f>+Male!BL39+Female!BL39</f>
        <v>7345</v>
      </c>
      <c r="BM35" s="282">
        <f>+Male!BM39+Female!BM39</f>
        <v>8151</v>
      </c>
      <c r="BN35" s="282">
        <f>+Male!BN39+Female!BN39</f>
        <v>8911</v>
      </c>
      <c r="BO35" s="282">
        <f>+Male!BO39+Female!BO39</f>
        <v>9756</v>
      </c>
      <c r="BP35" s="282">
        <f>+Male!BP39+Female!BP39</f>
        <v>10604</v>
      </c>
      <c r="BQ35" s="282">
        <f>+Male!BQ39+Female!BQ39</f>
        <v>12070</v>
      </c>
      <c r="BR35" s="282">
        <f>+Male!BR39+Female!BR39</f>
        <v>13330</v>
      </c>
      <c r="BS35" s="282">
        <f>+Male!BS39+Female!BS39</f>
        <v>14651</v>
      </c>
      <c r="BT35" s="282">
        <f>+Male!BT39+Female!BT39</f>
        <v>11250</v>
      </c>
      <c r="BU35" s="282">
        <f>+Male!BU39+Female!BU39</f>
        <v>11332</v>
      </c>
      <c r="BV35" s="282">
        <f>+Male!BV39+Female!BV39</f>
        <v>13176</v>
      </c>
      <c r="BW35" s="282">
        <f>+Male!BW39+Female!BW39</f>
        <v>15216</v>
      </c>
      <c r="BX35" s="282">
        <f>+Male!BX39+Female!BX39</f>
        <v>17352</v>
      </c>
      <c r="BY35" s="282">
        <f>+Male!BY39+Female!BY39</f>
        <v>18456</v>
      </c>
      <c r="BZ35" s="282">
        <f>+Male!BZ39+Female!BZ39</f>
        <v>18819</v>
      </c>
      <c r="CA35" s="282">
        <f>+Male!CA39+Female!CA39</f>
        <v>19441</v>
      </c>
      <c r="CB35" s="282">
        <f>+Male!CB39+Female!CB39</f>
        <v>19738</v>
      </c>
      <c r="CC35" s="282">
        <f>+Male!CC39+Female!CC39</f>
        <v>20273</v>
      </c>
      <c r="CD35" s="282">
        <f>+Male!CD39+Female!CD39</f>
        <v>20877</v>
      </c>
      <c r="CE35" s="282">
        <f>+Male!CE39+Female!CE39</f>
        <v>21007</v>
      </c>
      <c r="CF35" s="282">
        <f>+Male!CF39+Female!CF39</f>
        <v>20586</v>
      </c>
      <c r="CG35" s="282">
        <f>+Male!CG39+Female!CG39</f>
        <v>20018</v>
      </c>
      <c r="CH35" s="282">
        <f>+Male!CH39+Female!CH39</f>
        <v>19669</v>
      </c>
      <c r="CI35" s="282">
        <f>+Male!CI39+Female!CI39</f>
        <v>18544</v>
      </c>
      <c r="CJ35" s="282">
        <f>+Male!CJ39+Female!CJ39</f>
        <v>17767</v>
      </c>
      <c r="CK35" s="282">
        <f>+Male!CK39+Female!CK39</f>
        <v>16312</v>
      </c>
      <c r="CL35" s="282">
        <f>+Male!CL39+Female!CL39</f>
        <v>14864</v>
      </c>
      <c r="CM35" s="282">
        <f>+Male!CM39+Female!CM39</f>
        <v>13168</v>
      </c>
      <c r="CN35" s="282">
        <f>+Male!CN39+Female!CN39</f>
        <v>11301</v>
      </c>
      <c r="CO35" s="282">
        <f>+Male!CO39+Female!CO39</f>
        <v>9767</v>
      </c>
      <c r="CP35" s="282">
        <f>+Male!CP39+Female!CP39</f>
        <v>8295</v>
      </c>
      <c r="CQ35" s="282">
        <f>+Male!CQ39+Female!CQ39</f>
        <v>7141</v>
      </c>
      <c r="CR35" s="282">
        <f>+Male!CR39+Female!CR39</f>
        <v>5797</v>
      </c>
      <c r="CS35" s="282">
        <f>+Male!CS39+Female!CS39</f>
        <v>4478</v>
      </c>
      <c r="CT35" s="282">
        <f>+Male!CT39+Female!CT39</f>
        <v>3517</v>
      </c>
      <c r="CU35" s="282">
        <f>+Male!CU39+Female!CU39</f>
        <v>2673</v>
      </c>
      <c r="CV35" s="282">
        <f>+Male!CV39+Female!CV39</f>
        <v>2013</v>
      </c>
      <c r="CW35" s="282">
        <f>+Male!CW39+Female!CW39</f>
        <v>1357</v>
      </c>
      <c r="CX35" s="282">
        <f>+Male!CX39+Female!CX39</f>
        <v>999</v>
      </c>
      <c r="CY35" s="282">
        <f>+Male!CY39+Female!CY39</f>
        <v>686</v>
      </c>
      <c r="CZ35" s="282">
        <f>+Male!CZ39+Female!CZ39</f>
        <v>424</v>
      </c>
      <c r="DA35" s="282">
        <f>+Male!DA39+Female!DA39</f>
        <v>255</v>
      </c>
      <c r="DB35" s="282">
        <f>+Male!DB39+Female!DB39</f>
        <v>141</v>
      </c>
      <c r="DC35" s="282">
        <f>+Male!DC39+Female!DC39</f>
        <v>111</v>
      </c>
      <c r="DD35" s="282">
        <f>+Male!DD39+Female!DD39</f>
        <v>118</v>
      </c>
    </row>
    <row r="36" spans="1:108" x14ac:dyDescent="0.2">
      <c r="A36" s="376">
        <v>1987</v>
      </c>
      <c r="B36" s="286">
        <f t="shared" si="0"/>
        <v>566994</v>
      </c>
      <c r="C36" s="282">
        <f>+Male!C40+Female!C40</f>
        <v>6272</v>
      </c>
      <c r="D36" s="282">
        <f>+Male!D40+Female!D40</f>
        <v>447</v>
      </c>
      <c r="E36" s="282">
        <f>+Male!E40+Female!E40</f>
        <v>274</v>
      </c>
      <c r="F36" s="282">
        <f>+Male!F40+Female!F40</f>
        <v>187</v>
      </c>
      <c r="G36" s="282">
        <f>+Male!G40+Female!G40</f>
        <v>159</v>
      </c>
      <c r="H36" s="282">
        <f>+Male!H40+Female!H40</f>
        <v>135</v>
      </c>
      <c r="I36" s="282">
        <f>+Male!I40+Female!I40</f>
        <v>126</v>
      </c>
      <c r="J36" s="282">
        <f>+Male!J40+Female!J40</f>
        <v>93</v>
      </c>
      <c r="K36" s="282">
        <f>+Male!K40+Female!K40</f>
        <v>95</v>
      </c>
      <c r="L36" s="282">
        <f>+Male!L40+Female!L40</f>
        <v>97</v>
      </c>
      <c r="M36" s="282">
        <f>+Male!M40+Female!M40</f>
        <v>83</v>
      </c>
      <c r="N36" s="282">
        <f>+Male!N40+Female!N40</f>
        <v>105</v>
      </c>
      <c r="O36" s="282">
        <f>+Male!O40+Female!O40</f>
        <v>119</v>
      </c>
      <c r="P36" s="282">
        <f>+Male!P40+Female!P40</f>
        <v>158</v>
      </c>
      <c r="Q36" s="282">
        <f>+Male!Q40+Female!Q40</f>
        <v>185</v>
      </c>
      <c r="R36" s="282">
        <f>+Male!R40+Female!R40</f>
        <v>216</v>
      </c>
      <c r="S36" s="282">
        <f>+Male!S40+Female!S40</f>
        <v>287</v>
      </c>
      <c r="T36" s="282">
        <f>+Male!T40+Female!T40</f>
        <v>420</v>
      </c>
      <c r="U36" s="282">
        <f>+Male!U40+Female!U40</f>
        <v>488</v>
      </c>
      <c r="V36" s="282">
        <f>+Male!V40+Female!V40</f>
        <v>503</v>
      </c>
      <c r="W36" s="282">
        <f>+Male!W40+Female!W40</f>
        <v>489</v>
      </c>
      <c r="X36" s="282">
        <f>+Male!X40+Female!X40</f>
        <v>525</v>
      </c>
      <c r="Y36" s="282">
        <f>+Male!Y40+Female!Y40</f>
        <v>478</v>
      </c>
      <c r="Z36" s="282">
        <f>+Male!Z40+Female!Z40</f>
        <v>478</v>
      </c>
      <c r="AA36" s="282">
        <f>+Male!AA40+Female!AA40</f>
        <v>480</v>
      </c>
      <c r="AB36" s="282">
        <f>+Male!AB40+Female!AB40</f>
        <v>458</v>
      </c>
      <c r="AC36" s="282">
        <f>+Male!AC40+Female!AC40</f>
        <v>468</v>
      </c>
      <c r="AD36" s="282">
        <f>+Male!AD40+Female!AD40</f>
        <v>448</v>
      </c>
      <c r="AE36" s="282">
        <f>+Male!AE40+Female!AE40</f>
        <v>427</v>
      </c>
      <c r="AF36" s="282">
        <f>+Male!AF40+Female!AF40</f>
        <v>422</v>
      </c>
      <c r="AG36" s="282">
        <f>+Male!AG40+Female!AG40</f>
        <v>489</v>
      </c>
      <c r="AH36" s="282">
        <f>+Male!AH40+Female!AH40</f>
        <v>520</v>
      </c>
      <c r="AI36" s="282">
        <f>+Male!AI40+Female!AI40</f>
        <v>519</v>
      </c>
      <c r="AJ36" s="282">
        <f>+Male!AJ40+Female!AJ40</f>
        <v>578</v>
      </c>
      <c r="AK36" s="282">
        <f>+Male!AK40+Female!AK40</f>
        <v>597</v>
      </c>
      <c r="AL36" s="282">
        <f>+Male!AL40+Female!AL40</f>
        <v>617</v>
      </c>
      <c r="AM36" s="282">
        <f>+Male!AM40+Female!AM40</f>
        <v>687</v>
      </c>
      <c r="AN36" s="282">
        <f>+Male!AN40+Female!AN40</f>
        <v>743</v>
      </c>
      <c r="AO36" s="282">
        <f>+Male!AO40+Female!AO40</f>
        <v>786</v>
      </c>
      <c r="AP36" s="282">
        <f>+Male!AP40+Female!AP40</f>
        <v>980</v>
      </c>
      <c r="AQ36" s="282">
        <f>+Male!AQ40+Female!AQ40</f>
        <v>1098</v>
      </c>
      <c r="AR36" s="282">
        <f>+Male!AR40+Female!AR40</f>
        <v>1064</v>
      </c>
      <c r="AS36" s="282">
        <f>+Male!AS40+Female!AS40</f>
        <v>1157</v>
      </c>
      <c r="AT36" s="282">
        <f>+Male!AT40+Female!AT40</f>
        <v>1260</v>
      </c>
      <c r="AU36" s="282">
        <f>+Male!AU40+Female!AU40</f>
        <v>1328</v>
      </c>
      <c r="AV36" s="282">
        <f>+Male!AV40+Female!AV40</f>
        <v>1373</v>
      </c>
      <c r="AW36" s="282">
        <f>+Male!AW40+Female!AW40</f>
        <v>1509</v>
      </c>
      <c r="AX36" s="282">
        <f>+Male!AX40+Female!AX40</f>
        <v>1720</v>
      </c>
      <c r="AY36" s="282">
        <f>+Male!AY40+Female!AY40</f>
        <v>1820</v>
      </c>
      <c r="AZ36" s="282">
        <f>+Male!AZ40+Female!AZ40</f>
        <v>2062</v>
      </c>
      <c r="BA36" s="282">
        <f>+Male!BA40+Female!BA40</f>
        <v>2332</v>
      </c>
      <c r="BB36" s="282">
        <f>+Male!BB40+Female!BB40</f>
        <v>2507</v>
      </c>
      <c r="BC36" s="282">
        <f>+Male!BC40+Female!BC40</f>
        <v>2777</v>
      </c>
      <c r="BD36" s="282">
        <f>+Male!BD40+Female!BD40</f>
        <v>2965</v>
      </c>
      <c r="BE36" s="282">
        <f>+Male!BE40+Female!BE40</f>
        <v>3387</v>
      </c>
      <c r="BF36" s="282">
        <f>+Male!BF40+Female!BF40</f>
        <v>3862</v>
      </c>
      <c r="BG36" s="282">
        <f>+Male!BG40+Female!BG40</f>
        <v>4487</v>
      </c>
      <c r="BH36" s="282">
        <f>+Male!BH40+Female!BH40</f>
        <v>4953</v>
      </c>
      <c r="BI36" s="282">
        <f>+Male!BI40+Female!BI40</f>
        <v>5479</v>
      </c>
      <c r="BJ36" s="282">
        <f>+Male!BJ40+Female!BJ40</f>
        <v>5974</v>
      </c>
      <c r="BK36" s="282">
        <f>+Male!BK40+Female!BK40</f>
        <v>6665</v>
      </c>
      <c r="BL36" s="282">
        <f>+Male!BL40+Female!BL40</f>
        <v>7712</v>
      </c>
      <c r="BM36" s="282">
        <f>+Male!BM40+Female!BM40</f>
        <v>8287</v>
      </c>
      <c r="BN36" s="282">
        <f>+Male!BN40+Female!BN40</f>
        <v>8971</v>
      </c>
      <c r="BO36" s="282">
        <f>+Male!BO40+Female!BO40</f>
        <v>9977</v>
      </c>
      <c r="BP36" s="282">
        <f>+Male!BP40+Female!BP40</f>
        <v>11341</v>
      </c>
      <c r="BQ36" s="282">
        <f>+Male!BQ40+Female!BQ40</f>
        <v>12661</v>
      </c>
      <c r="BR36" s="282">
        <f>+Male!BR40+Female!BR40</f>
        <v>13919</v>
      </c>
      <c r="BS36" s="282">
        <f>+Male!BS40+Female!BS40</f>
        <v>10541</v>
      </c>
      <c r="BT36" s="282">
        <f>+Male!BT40+Female!BT40</f>
        <v>10842</v>
      </c>
      <c r="BU36" s="282">
        <f>+Male!BU40+Female!BU40</f>
        <v>12653</v>
      </c>
      <c r="BV36" s="282">
        <f>+Male!BV40+Female!BV40</f>
        <v>14569</v>
      </c>
      <c r="BW36" s="282">
        <f>+Male!BW40+Female!BW40</f>
        <v>16475</v>
      </c>
      <c r="BX36" s="282">
        <f>+Male!BX40+Female!BX40</f>
        <v>17604</v>
      </c>
      <c r="BY36" s="282">
        <f>+Male!BY40+Female!BY40</f>
        <v>18274</v>
      </c>
      <c r="BZ36" s="282">
        <f>+Male!BZ40+Female!BZ40</f>
        <v>18878</v>
      </c>
      <c r="CA36" s="282">
        <f>+Male!CA40+Female!CA40</f>
        <v>19429</v>
      </c>
      <c r="CB36" s="282">
        <f>+Male!CB40+Female!CB40</f>
        <v>20014</v>
      </c>
      <c r="CC36" s="282">
        <f>+Male!CC40+Female!CC40</f>
        <v>20353</v>
      </c>
      <c r="CD36" s="282">
        <f>+Male!CD40+Female!CD40</f>
        <v>20932</v>
      </c>
      <c r="CE36" s="282">
        <f>+Male!CE40+Female!CE40</f>
        <v>20610</v>
      </c>
      <c r="CF36" s="282">
        <f>+Male!CF40+Female!CF40</f>
        <v>20029</v>
      </c>
      <c r="CG36" s="282">
        <f>+Male!CG40+Female!CG40</f>
        <v>19737</v>
      </c>
      <c r="CH36" s="282">
        <f>+Male!CH40+Female!CH40</f>
        <v>19152</v>
      </c>
      <c r="CI36" s="282">
        <f>+Male!CI40+Female!CI40</f>
        <v>18280</v>
      </c>
      <c r="CJ36" s="282">
        <f>+Male!CJ40+Female!CJ40</f>
        <v>16784</v>
      </c>
      <c r="CK36" s="282">
        <f>+Male!CK40+Female!CK40</f>
        <v>15736</v>
      </c>
      <c r="CL36" s="282">
        <f>+Male!CL40+Female!CL40</f>
        <v>14180</v>
      </c>
      <c r="CM36" s="282">
        <f>+Male!CM40+Female!CM40</f>
        <v>11812</v>
      </c>
      <c r="CN36" s="282">
        <f>+Male!CN40+Female!CN40</f>
        <v>10786</v>
      </c>
      <c r="CO36" s="282">
        <f>+Male!CO40+Female!CO40</f>
        <v>9370</v>
      </c>
      <c r="CP36" s="282">
        <f>+Male!CP40+Female!CP40</f>
        <v>7829</v>
      </c>
      <c r="CQ36" s="282">
        <f>+Male!CQ40+Female!CQ40</f>
        <v>6747</v>
      </c>
      <c r="CR36" s="282">
        <f>+Male!CR40+Female!CR40</f>
        <v>5368</v>
      </c>
      <c r="CS36" s="282">
        <f>+Male!CS40+Female!CS40</f>
        <v>4411</v>
      </c>
      <c r="CT36" s="282">
        <f>+Male!CT40+Female!CT40</f>
        <v>3263</v>
      </c>
      <c r="CU36" s="282">
        <f>+Male!CU40+Female!CU40</f>
        <v>2563</v>
      </c>
      <c r="CV36" s="282">
        <f>+Male!CV40+Female!CV40</f>
        <v>1772</v>
      </c>
      <c r="CW36" s="282">
        <f>+Male!CW40+Female!CW40</f>
        <v>1281</v>
      </c>
      <c r="CX36" s="282">
        <f>+Male!CX40+Female!CX40</f>
        <v>827</v>
      </c>
      <c r="CY36" s="282">
        <f>+Male!CY40+Female!CY40</f>
        <v>617</v>
      </c>
      <c r="CZ36" s="282">
        <f>+Male!CZ40+Female!CZ40</f>
        <v>382</v>
      </c>
      <c r="DA36" s="282">
        <f>+Male!DA40+Female!DA40</f>
        <v>240</v>
      </c>
      <c r="DB36" s="282">
        <f>+Male!DB40+Female!DB40</f>
        <v>153</v>
      </c>
      <c r="DC36" s="282">
        <f>+Male!DC40+Female!DC40</f>
        <v>118</v>
      </c>
      <c r="DD36" s="282">
        <f>+Male!DD40+Female!DD40</f>
        <v>98</v>
      </c>
    </row>
    <row r="37" spans="1:108" x14ac:dyDescent="0.2">
      <c r="A37" s="376">
        <v>1986</v>
      </c>
      <c r="B37" s="286">
        <f t="shared" si="0"/>
        <v>581203</v>
      </c>
      <c r="C37" s="282">
        <f>+Male!C41+Female!C41</f>
        <v>6313</v>
      </c>
      <c r="D37" s="282">
        <f>+Male!D41+Female!D41</f>
        <v>437</v>
      </c>
      <c r="E37" s="282">
        <f>+Male!E41+Female!E41</f>
        <v>259</v>
      </c>
      <c r="F37" s="282">
        <f>+Male!F41+Female!F41</f>
        <v>200</v>
      </c>
      <c r="G37" s="282">
        <f>+Male!G41+Female!G41</f>
        <v>168</v>
      </c>
      <c r="H37" s="282">
        <f>+Male!H41+Female!H41</f>
        <v>133</v>
      </c>
      <c r="I37" s="282">
        <f>+Male!I41+Female!I41</f>
        <v>128</v>
      </c>
      <c r="J37" s="282">
        <f>+Male!J41+Female!J41</f>
        <v>122</v>
      </c>
      <c r="K37" s="282">
        <f>+Male!K41+Female!K41</f>
        <v>98</v>
      </c>
      <c r="L37" s="282">
        <f>+Male!L41+Female!L41</f>
        <v>92</v>
      </c>
      <c r="M37" s="282">
        <f>+Male!M41+Female!M41</f>
        <v>98</v>
      </c>
      <c r="N37" s="282">
        <f>+Male!N41+Female!N41</f>
        <v>112</v>
      </c>
      <c r="O37" s="282">
        <f>+Male!O41+Female!O41</f>
        <v>117</v>
      </c>
      <c r="P37" s="282">
        <f>+Male!P41+Female!P41</f>
        <v>148</v>
      </c>
      <c r="Q37" s="282">
        <f>+Male!Q41+Female!Q41</f>
        <v>177</v>
      </c>
      <c r="R37" s="282">
        <f>+Male!R41+Female!R41</f>
        <v>257</v>
      </c>
      <c r="S37" s="282">
        <f>+Male!S41+Female!S41</f>
        <v>294</v>
      </c>
      <c r="T37" s="282">
        <f>+Male!T41+Female!T41</f>
        <v>419</v>
      </c>
      <c r="U37" s="282">
        <f>+Male!U41+Female!U41</f>
        <v>523</v>
      </c>
      <c r="V37" s="282">
        <f>+Male!V41+Female!V41</f>
        <v>498</v>
      </c>
      <c r="W37" s="282">
        <f>+Male!W41+Female!W41</f>
        <v>495</v>
      </c>
      <c r="X37" s="282">
        <f>+Male!X41+Female!X41</f>
        <v>488</v>
      </c>
      <c r="Y37" s="282">
        <f>+Male!Y41+Female!Y41</f>
        <v>518</v>
      </c>
      <c r="Z37" s="282">
        <f>+Male!Z41+Female!Z41</f>
        <v>496</v>
      </c>
      <c r="AA37" s="282">
        <f>+Male!AA41+Female!AA41</f>
        <v>423</v>
      </c>
      <c r="AB37" s="282">
        <f>+Male!AB41+Female!AB41</f>
        <v>424</v>
      </c>
      <c r="AC37" s="282">
        <f>+Male!AC41+Female!AC41</f>
        <v>442</v>
      </c>
      <c r="AD37" s="282">
        <f>+Male!AD41+Female!AD41</f>
        <v>445</v>
      </c>
      <c r="AE37" s="282">
        <f>+Male!AE41+Female!AE41</f>
        <v>443</v>
      </c>
      <c r="AF37" s="282">
        <f>+Male!AF41+Female!AF41</f>
        <v>441</v>
      </c>
      <c r="AG37" s="282">
        <f>+Male!AG41+Female!AG41</f>
        <v>473</v>
      </c>
      <c r="AH37" s="282">
        <f>+Male!AH41+Female!AH41</f>
        <v>456</v>
      </c>
      <c r="AI37" s="282">
        <f>+Male!AI41+Female!AI41</f>
        <v>525</v>
      </c>
      <c r="AJ37" s="282">
        <f>+Male!AJ41+Female!AJ41</f>
        <v>508</v>
      </c>
      <c r="AK37" s="282">
        <f>+Male!AK41+Female!AK41</f>
        <v>593</v>
      </c>
      <c r="AL37" s="282">
        <f>+Male!AL41+Female!AL41</f>
        <v>579</v>
      </c>
      <c r="AM37" s="282">
        <f>+Male!AM41+Female!AM41</f>
        <v>675</v>
      </c>
      <c r="AN37" s="282">
        <f>+Male!AN41+Female!AN41</f>
        <v>792</v>
      </c>
      <c r="AO37" s="282">
        <f>+Male!AO41+Female!AO41</f>
        <v>919</v>
      </c>
      <c r="AP37" s="282">
        <f>+Male!AP41+Female!AP41</f>
        <v>1025</v>
      </c>
      <c r="AQ37" s="282">
        <f>+Male!AQ41+Female!AQ41</f>
        <v>1009</v>
      </c>
      <c r="AR37" s="282">
        <f>+Male!AR41+Female!AR41</f>
        <v>1007</v>
      </c>
      <c r="AS37" s="282">
        <f>+Male!AS41+Female!AS41</f>
        <v>1142</v>
      </c>
      <c r="AT37" s="282">
        <f>+Male!AT41+Female!AT41</f>
        <v>1218</v>
      </c>
      <c r="AU37" s="282">
        <f>+Male!AU41+Female!AU41</f>
        <v>1235</v>
      </c>
      <c r="AV37" s="282">
        <f>+Male!AV41+Female!AV41</f>
        <v>1393</v>
      </c>
      <c r="AW37" s="282">
        <f>+Male!AW41+Female!AW41</f>
        <v>1603</v>
      </c>
      <c r="AX37" s="282">
        <f>+Male!AX41+Female!AX41</f>
        <v>1733</v>
      </c>
      <c r="AY37" s="282">
        <f>+Male!AY41+Female!AY41</f>
        <v>1880</v>
      </c>
      <c r="AZ37" s="282">
        <f>+Male!AZ41+Female!AZ41</f>
        <v>2155</v>
      </c>
      <c r="BA37" s="282">
        <f>+Male!BA41+Female!BA41</f>
        <v>2359</v>
      </c>
      <c r="BB37" s="282">
        <f>+Male!BB41+Female!BB41</f>
        <v>2590</v>
      </c>
      <c r="BC37" s="282">
        <f>+Male!BC41+Female!BC41</f>
        <v>2770</v>
      </c>
      <c r="BD37" s="282">
        <f>+Male!BD41+Female!BD41</f>
        <v>3149</v>
      </c>
      <c r="BE37" s="282">
        <f>+Male!BE41+Female!BE41</f>
        <v>3499</v>
      </c>
      <c r="BF37" s="282">
        <f>+Male!BF41+Female!BF41</f>
        <v>4018</v>
      </c>
      <c r="BG37" s="282">
        <f>+Male!BG41+Female!BG41</f>
        <v>4615</v>
      </c>
      <c r="BH37" s="282">
        <f>+Male!BH41+Female!BH41</f>
        <v>4860</v>
      </c>
      <c r="BI37" s="282">
        <f>+Male!BI41+Female!BI41</f>
        <v>5541</v>
      </c>
      <c r="BJ37" s="282">
        <f>+Male!BJ41+Female!BJ41</f>
        <v>6493</v>
      </c>
      <c r="BK37" s="282">
        <f>+Male!BK41+Female!BK41</f>
        <v>7214</v>
      </c>
      <c r="BL37" s="282">
        <f>+Male!BL41+Female!BL41</f>
        <v>7895</v>
      </c>
      <c r="BM37" s="282">
        <f>+Male!BM41+Female!BM41</f>
        <v>8686</v>
      </c>
      <c r="BN37" s="282">
        <f>+Male!BN41+Female!BN41</f>
        <v>9443</v>
      </c>
      <c r="BO37" s="282">
        <f>+Male!BO41+Female!BO41</f>
        <v>10657</v>
      </c>
      <c r="BP37" s="282">
        <f>+Male!BP41+Female!BP41</f>
        <v>12143</v>
      </c>
      <c r="BQ37" s="282">
        <f>+Male!BQ41+Female!BQ41</f>
        <v>13188</v>
      </c>
      <c r="BR37" s="282">
        <f>+Male!BR41+Female!BR41</f>
        <v>10263</v>
      </c>
      <c r="BS37" s="282">
        <f>+Male!BS41+Female!BS41</f>
        <v>10419</v>
      </c>
      <c r="BT37" s="282">
        <f>+Male!BT41+Female!BT41</f>
        <v>12502</v>
      </c>
      <c r="BU37" s="282">
        <f>+Male!BU41+Female!BU41</f>
        <v>14044</v>
      </c>
      <c r="BV37" s="282">
        <f>+Male!BV41+Female!BV41</f>
        <v>15893</v>
      </c>
      <c r="BW37" s="282">
        <f>+Male!BW41+Female!BW41</f>
        <v>17450</v>
      </c>
      <c r="BX37" s="282">
        <f>+Male!BX41+Female!BX41</f>
        <v>17993</v>
      </c>
      <c r="BY37" s="282">
        <f>+Male!BY41+Female!BY41</f>
        <v>18902</v>
      </c>
      <c r="BZ37" s="282">
        <f>+Male!BZ41+Female!BZ41</f>
        <v>19363</v>
      </c>
      <c r="CA37" s="282">
        <f>+Male!CA41+Female!CA41</f>
        <v>20437</v>
      </c>
      <c r="CB37" s="282">
        <f>+Male!CB41+Female!CB41</f>
        <v>20972</v>
      </c>
      <c r="CC37" s="282">
        <f>+Male!CC41+Female!CC41</f>
        <v>21143</v>
      </c>
      <c r="CD37" s="282">
        <f>+Male!CD41+Female!CD41</f>
        <v>21246</v>
      </c>
      <c r="CE37" s="282">
        <f>+Male!CE41+Female!CE41</f>
        <v>20891</v>
      </c>
      <c r="CF37" s="282">
        <f>+Male!CF41+Female!CF41</f>
        <v>20792</v>
      </c>
      <c r="CG37" s="282">
        <f>+Male!CG41+Female!CG41</f>
        <v>20180</v>
      </c>
      <c r="CH37" s="282">
        <f>+Male!CH41+Female!CH41</f>
        <v>19386</v>
      </c>
      <c r="CI37" s="282">
        <f>+Male!CI41+Female!CI41</f>
        <v>18254</v>
      </c>
      <c r="CJ37" s="282">
        <f>+Male!CJ41+Female!CJ41</f>
        <v>17193</v>
      </c>
      <c r="CK37" s="282">
        <f>+Male!CK41+Female!CK41</f>
        <v>16018</v>
      </c>
      <c r="CL37" s="282">
        <f>+Male!CL41+Female!CL41</f>
        <v>13639</v>
      </c>
      <c r="CM37" s="282">
        <f>+Male!CM41+Female!CM41</f>
        <v>12372</v>
      </c>
      <c r="CN37" s="282">
        <f>+Male!CN41+Female!CN41</f>
        <v>11069</v>
      </c>
      <c r="CO37" s="282">
        <f>+Male!CO41+Female!CO41</f>
        <v>9656</v>
      </c>
      <c r="CP37" s="282">
        <f>+Male!CP41+Female!CP41</f>
        <v>7997</v>
      </c>
      <c r="CQ37" s="282">
        <f>+Male!CQ41+Female!CQ41</f>
        <v>6609</v>
      </c>
      <c r="CR37" s="282">
        <f>+Male!CR41+Female!CR41</f>
        <v>5689</v>
      </c>
      <c r="CS37" s="282">
        <f>+Male!CS41+Female!CS41</f>
        <v>4369</v>
      </c>
      <c r="CT37" s="282">
        <f>+Male!CT41+Female!CT41</f>
        <v>3373</v>
      </c>
      <c r="CU37" s="282">
        <f>+Male!CU41+Female!CU41</f>
        <v>2505</v>
      </c>
      <c r="CV37" s="282">
        <f>+Male!CV41+Female!CV41</f>
        <v>1809</v>
      </c>
      <c r="CW37" s="282">
        <f>+Male!CW41+Female!CW41</f>
        <v>1244</v>
      </c>
      <c r="CX37" s="282">
        <f>+Male!CX41+Female!CX41</f>
        <v>843</v>
      </c>
      <c r="CY37" s="282">
        <f>+Male!CY41+Female!CY41</f>
        <v>583</v>
      </c>
      <c r="CZ37" s="282">
        <f>+Male!CZ41+Female!CZ41</f>
        <v>362</v>
      </c>
      <c r="DA37" s="282">
        <f>+Male!DA41+Female!DA41</f>
        <v>232</v>
      </c>
      <c r="DB37" s="282">
        <f>+Male!DB41+Female!DB41</f>
        <v>122</v>
      </c>
      <c r="DC37" s="282">
        <f>+Male!DC41+Female!DC41</f>
        <v>75</v>
      </c>
      <c r="DD37" s="282">
        <f>+Male!DD41+Female!DD41</f>
        <v>66</v>
      </c>
    </row>
    <row r="38" spans="1:108" x14ac:dyDescent="0.2">
      <c r="A38" s="376">
        <v>1985</v>
      </c>
      <c r="B38" s="286">
        <f t="shared" si="0"/>
        <v>590734</v>
      </c>
      <c r="C38" s="282">
        <f>+Male!C42+Female!C42</f>
        <v>6141</v>
      </c>
      <c r="D38" s="282">
        <f>+Male!D42+Female!D42</f>
        <v>488</v>
      </c>
      <c r="E38" s="282">
        <f>+Male!E42+Female!E42</f>
        <v>278</v>
      </c>
      <c r="F38" s="282">
        <f>+Male!F42+Female!F42</f>
        <v>212</v>
      </c>
      <c r="G38" s="282">
        <f>+Male!G42+Female!G42</f>
        <v>157</v>
      </c>
      <c r="H38" s="282">
        <f>+Male!H42+Female!H42</f>
        <v>139</v>
      </c>
      <c r="I38" s="282">
        <f>+Male!I42+Female!I42</f>
        <v>114</v>
      </c>
      <c r="J38" s="282">
        <f>+Male!J42+Female!J42</f>
        <v>120</v>
      </c>
      <c r="K38" s="282">
        <f>+Male!K42+Female!K42</f>
        <v>100</v>
      </c>
      <c r="L38" s="282">
        <f>+Male!L42+Female!L42</f>
        <v>115</v>
      </c>
      <c r="M38" s="282">
        <f>+Male!M42+Female!M42</f>
        <v>115</v>
      </c>
      <c r="N38" s="282">
        <f>+Male!N42+Female!N42</f>
        <v>152</v>
      </c>
      <c r="O38" s="282">
        <f>+Male!O42+Female!O42</f>
        <v>151</v>
      </c>
      <c r="P38" s="282">
        <f>+Male!P42+Female!P42</f>
        <v>182</v>
      </c>
      <c r="Q38" s="282">
        <f>+Male!Q42+Female!Q42</f>
        <v>211</v>
      </c>
      <c r="R38" s="282">
        <f>+Male!R42+Female!R42</f>
        <v>228</v>
      </c>
      <c r="S38" s="282">
        <f>+Male!S42+Female!S42</f>
        <v>305</v>
      </c>
      <c r="T38" s="282">
        <f>+Male!T42+Female!T42</f>
        <v>451</v>
      </c>
      <c r="U38" s="282">
        <f>+Male!U42+Female!U42</f>
        <v>469</v>
      </c>
      <c r="V38" s="282">
        <f>+Male!V42+Female!V42</f>
        <v>465</v>
      </c>
      <c r="W38" s="282">
        <f>+Male!W42+Female!W42</f>
        <v>535</v>
      </c>
      <c r="X38" s="282">
        <f>+Male!X42+Female!X42</f>
        <v>513</v>
      </c>
      <c r="Y38" s="282">
        <f>+Male!Y42+Female!Y42</f>
        <v>476</v>
      </c>
      <c r="Z38" s="282">
        <f>+Male!Z42+Female!Z42</f>
        <v>440</v>
      </c>
      <c r="AA38" s="282">
        <f>+Male!AA42+Female!AA42</f>
        <v>404</v>
      </c>
      <c r="AB38" s="282">
        <f>+Male!AB42+Female!AB42</f>
        <v>395</v>
      </c>
      <c r="AC38" s="282">
        <f>+Male!AC42+Female!AC42</f>
        <v>414</v>
      </c>
      <c r="AD38" s="282">
        <f>+Male!AD42+Female!AD42</f>
        <v>387</v>
      </c>
      <c r="AE38" s="282">
        <f>+Male!AE42+Female!AE42</f>
        <v>452</v>
      </c>
      <c r="AF38" s="282">
        <f>+Male!AF42+Female!AF42</f>
        <v>406</v>
      </c>
      <c r="AG38" s="282">
        <f>+Male!AG42+Female!AG42</f>
        <v>462</v>
      </c>
      <c r="AH38" s="282">
        <f>+Male!AH42+Female!AH42</f>
        <v>468</v>
      </c>
      <c r="AI38" s="282">
        <f>+Male!AI42+Female!AI42</f>
        <v>503</v>
      </c>
      <c r="AJ38" s="282">
        <f>+Male!AJ42+Female!AJ42</f>
        <v>516</v>
      </c>
      <c r="AK38" s="282">
        <f>+Male!AK42+Female!AK42</f>
        <v>533</v>
      </c>
      <c r="AL38" s="282">
        <f>+Male!AL42+Female!AL42</f>
        <v>672</v>
      </c>
      <c r="AM38" s="282">
        <f>+Male!AM42+Female!AM42</f>
        <v>755</v>
      </c>
      <c r="AN38" s="282">
        <f>+Male!AN42+Female!AN42</f>
        <v>800</v>
      </c>
      <c r="AO38" s="282">
        <f>+Male!AO42+Female!AO42</f>
        <v>901</v>
      </c>
      <c r="AP38" s="282">
        <f>+Male!AP42+Female!AP42</f>
        <v>918</v>
      </c>
      <c r="AQ38" s="282">
        <f>+Male!AQ42+Female!AQ42</f>
        <v>1037</v>
      </c>
      <c r="AR38" s="282">
        <f>+Male!AR42+Female!AR42</f>
        <v>1042</v>
      </c>
      <c r="AS38" s="282">
        <f>+Male!AS42+Female!AS42</f>
        <v>1109</v>
      </c>
      <c r="AT38" s="282">
        <f>+Male!AT42+Female!AT42</f>
        <v>1152</v>
      </c>
      <c r="AU38" s="282">
        <f>+Male!AU42+Female!AU42</f>
        <v>1193</v>
      </c>
      <c r="AV38" s="282">
        <f>+Male!AV42+Female!AV42</f>
        <v>1449</v>
      </c>
      <c r="AW38" s="282">
        <f>+Male!AW42+Female!AW42</f>
        <v>1587</v>
      </c>
      <c r="AX38" s="282">
        <f>+Male!AX42+Female!AX42</f>
        <v>1750</v>
      </c>
      <c r="AY38" s="282">
        <f>+Male!AY42+Female!AY42</f>
        <v>1972</v>
      </c>
      <c r="AZ38" s="282">
        <f>+Male!AZ42+Female!AZ42</f>
        <v>2138</v>
      </c>
      <c r="BA38" s="282">
        <f>+Male!BA42+Female!BA42</f>
        <v>2337</v>
      </c>
      <c r="BB38" s="282">
        <f>+Male!BB42+Female!BB42</f>
        <v>2544</v>
      </c>
      <c r="BC38" s="282">
        <f>+Male!BC42+Female!BC42</f>
        <v>2971</v>
      </c>
      <c r="BD38" s="282">
        <f>+Male!BD42+Female!BD42</f>
        <v>3312</v>
      </c>
      <c r="BE38" s="282">
        <f>+Male!BE42+Female!BE42</f>
        <v>3889</v>
      </c>
      <c r="BF38" s="282">
        <f>+Male!BF42+Female!BF42</f>
        <v>4217</v>
      </c>
      <c r="BG38" s="282">
        <f>+Male!BG42+Female!BG42</f>
        <v>4747</v>
      </c>
      <c r="BH38" s="282">
        <f>+Male!BH42+Female!BH42</f>
        <v>5149</v>
      </c>
      <c r="BI38" s="282">
        <f>+Male!BI42+Female!BI42</f>
        <v>5984</v>
      </c>
      <c r="BJ38" s="282">
        <f>+Male!BJ42+Female!BJ42</f>
        <v>6596</v>
      </c>
      <c r="BK38" s="282">
        <f>+Male!BK42+Female!BK42</f>
        <v>7446</v>
      </c>
      <c r="BL38" s="282">
        <f>+Male!BL42+Female!BL42</f>
        <v>8206</v>
      </c>
      <c r="BM38" s="282">
        <f>+Male!BM42+Female!BM42</f>
        <v>9014</v>
      </c>
      <c r="BN38" s="282">
        <f>+Male!BN42+Female!BN42</f>
        <v>10233</v>
      </c>
      <c r="BO38" s="282">
        <f>+Male!BO42+Female!BO42</f>
        <v>11776</v>
      </c>
      <c r="BP38" s="282">
        <f>+Male!BP42+Female!BP42</f>
        <v>12777</v>
      </c>
      <c r="BQ38" s="282">
        <f>+Male!BQ42+Female!BQ42</f>
        <v>9554</v>
      </c>
      <c r="BR38" s="282">
        <f>+Male!BR42+Female!BR42</f>
        <v>9866</v>
      </c>
      <c r="BS38" s="282">
        <f>+Male!BS42+Female!BS42</f>
        <v>11877</v>
      </c>
      <c r="BT38" s="282">
        <f>+Male!BT42+Female!BT42</f>
        <v>13558</v>
      </c>
      <c r="BU38" s="282">
        <f>+Male!BU42+Female!BU42</f>
        <v>15774</v>
      </c>
      <c r="BV38" s="282">
        <f>+Male!BV42+Female!BV42</f>
        <v>16614</v>
      </c>
      <c r="BW38" s="282">
        <f>+Male!BW42+Female!BW42</f>
        <v>17809</v>
      </c>
      <c r="BX38" s="282">
        <f>+Male!BX42+Female!BX42</f>
        <v>18262</v>
      </c>
      <c r="BY38" s="282">
        <f>+Male!BY42+Female!BY42</f>
        <v>18889</v>
      </c>
      <c r="BZ38" s="282">
        <f>+Male!BZ42+Female!BZ42</f>
        <v>20334</v>
      </c>
      <c r="CA38" s="282">
        <f>+Male!CA42+Female!CA42</f>
        <v>21133</v>
      </c>
      <c r="CB38" s="282">
        <f>+Male!CB42+Female!CB42</f>
        <v>21144</v>
      </c>
      <c r="CC38" s="282">
        <f>+Male!CC42+Female!CC42</f>
        <v>20909</v>
      </c>
      <c r="CD38" s="282">
        <f>+Male!CD42+Female!CD42</f>
        <v>21135</v>
      </c>
      <c r="CE38" s="282">
        <f>+Male!CE42+Female!CE42</f>
        <v>21445</v>
      </c>
      <c r="CF38" s="282">
        <f>+Male!CF42+Female!CF42</f>
        <v>20830</v>
      </c>
      <c r="CG38" s="282">
        <f>+Male!CG42+Female!CG42</f>
        <v>20431</v>
      </c>
      <c r="CH38" s="282">
        <f>+Male!CH42+Female!CH42</f>
        <v>19485</v>
      </c>
      <c r="CI38" s="282">
        <f>+Male!CI42+Female!CI42</f>
        <v>18615</v>
      </c>
      <c r="CJ38" s="282">
        <f>+Male!CJ42+Female!CJ42</f>
        <v>17333</v>
      </c>
      <c r="CK38" s="282">
        <f>+Male!CK42+Female!CK42</f>
        <v>15376</v>
      </c>
      <c r="CL38" s="282">
        <f>+Male!CL42+Female!CL42</f>
        <v>13687</v>
      </c>
      <c r="CM38" s="282">
        <f>+Male!CM42+Female!CM42</f>
        <v>12512</v>
      </c>
      <c r="CN38" s="282">
        <f>+Male!CN42+Female!CN42</f>
        <v>11069</v>
      </c>
      <c r="CO38" s="282">
        <f>+Male!CO42+Female!CO42</f>
        <v>9760</v>
      </c>
      <c r="CP38" s="282">
        <f>+Male!CP42+Female!CP42</f>
        <v>8027</v>
      </c>
      <c r="CQ38" s="282">
        <f>+Male!CQ42+Female!CQ42</f>
        <v>7026</v>
      </c>
      <c r="CR38" s="282">
        <f>+Male!CR42+Female!CR42</f>
        <v>5659</v>
      </c>
      <c r="CS38" s="282">
        <f>+Male!CS42+Female!CS42</f>
        <v>4285</v>
      </c>
      <c r="CT38" s="282">
        <f>+Male!CT42+Female!CT42</f>
        <v>3323</v>
      </c>
      <c r="CU38" s="282">
        <f>+Male!CU42+Female!CU42</f>
        <v>2532</v>
      </c>
      <c r="CV38" s="282">
        <f>+Male!CV42+Female!CV42</f>
        <v>1772</v>
      </c>
      <c r="CW38" s="282">
        <f>+Male!CW42+Female!CW42</f>
        <v>1217</v>
      </c>
      <c r="CX38" s="282">
        <f>+Male!CX42+Female!CX42</f>
        <v>853</v>
      </c>
      <c r="CY38" s="282">
        <f>+Male!CY42+Female!CY42</f>
        <v>575</v>
      </c>
      <c r="CZ38" s="282">
        <f>+Male!CZ42+Female!CZ42</f>
        <v>376</v>
      </c>
      <c r="DA38" s="282">
        <f>+Male!DA42+Female!DA42</f>
        <v>230</v>
      </c>
      <c r="DB38" s="282">
        <f>+Male!DB42+Female!DB42</f>
        <v>126</v>
      </c>
      <c r="DC38" s="282">
        <f>+Male!DC42+Female!DC42</f>
        <v>80</v>
      </c>
      <c r="DD38" s="282">
        <f>+Male!DD42+Female!DD42</f>
        <v>82</v>
      </c>
    </row>
    <row r="39" spans="1:108" x14ac:dyDescent="0.2">
      <c r="A39" s="376">
        <v>1984</v>
      </c>
      <c r="B39" s="286">
        <f t="shared" si="0"/>
        <v>566881</v>
      </c>
      <c r="C39" s="282">
        <f>+Male!C43+Female!C43</f>
        <v>6037</v>
      </c>
      <c r="D39" s="282">
        <f>+Male!D43+Female!D43</f>
        <v>460</v>
      </c>
      <c r="E39" s="282">
        <f>+Male!E43+Female!E43</f>
        <v>243</v>
      </c>
      <c r="F39" s="282">
        <f>+Male!F43+Female!F43</f>
        <v>216</v>
      </c>
      <c r="G39" s="282">
        <f>+Male!G43+Female!G43</f>
        <v>145</v>
      </c>
      <c r="H39" s="282">
        <f>+Male!H43+Female!H43</f>
        <v>146</v>
      </c>
      <c r="I39" s="282">
        <f>+Male!I43+Female!I43</f>
        <v>118</v>
      </c>
      <c r="J39" s="282">
        <f>+Male!J43+Female!J43</f>
        <v>112</v>
      </c>
      <c r="K39" s="282">
        <f>+Male!K43+Female!K43</f>
        <v>112</v>
      </c>
      <c r="L39" s="282">
        <f>+Male!L43+Female!L43</f>
        <v>120</v>
      </c>
      <c r="M39" s="282">
        <f>+Male!M43+Female!M43</f>
        <v>130</v>
      </c>
      <c r="N39" s="282">
        <f>+Male!N43+Female!N43</f>
        <v>133</v>
      </c>
      <c r="O39" s="282">
        <f>+Male!O43+Female!O43</f>
        <v>160</v>
      </c>
      <c r="P39" s="282">
        <f>+Male!P43+Female!P43</f>
        <v>169</v>
      </c>
      <c r="Q39" s="282">
        <f>+Male!Q43+Female!Q43</f>
        <v>211</v>
      </c>
      <c r="R39" s="282">
        <f>+Male!R43+Female!R43</f>
        <v>273</v>
      </c>
      <c r="S39" s="282">
        <f>+Male!S43+Female!S43</f>
        <v>321</v>
      </c>
      <c r="T39" s="282">
        <f>+Male!T43+Female!T43</f>
        <v>474</v>
      </c>
      <c r="U39" s="282">
        <f>+Male!U43+Female!U43</f>
        <v>461</v>
      </c>
      <c r="V39" s="282">
        <f>+Male!V43+Female!V43</f>
        <v>530</v>
      </c>
      <c r="W39" s="282">
        <f>+Male!W43+Female!W43</f>
        <v>533</v>
      </c>
      <c r="X39" s="282">
        <f>+Male!X43+Female!X43</f>
        <v>488</v>
      </c>
      <c r="Y39" s="282">
        <f>+Male!Y43+Female!Y43</f>
        <v>463</v>
      </c>
      <c r="Z39" s="282">
        <f>+Male!Z43+Female!Z43</f>
        <v>447</v>
      </c>
      <c r="AA39" s="282">
        <f>+Male!AA43+Female!AA43</f>
        <v>418</v>
      </c>
      <c r="AB39" s="282">
        <f>+Male!AB43+Female!AB43</f>
        <v>421</v>
      </c>
      <c r="AC39" s="282">
        <f>+Male!AC43+Female!AC43</f>
        <v>429</v>
      </c>
      <c r="AD39" s="282">
        <f>+Male!AD43+Female!AD43</f>
        <v>439</v>
      </c>
      <c r="AE39" s="282">
        <f>+Male!AE43+Female!AE43</f>
        <v>466</v>
      </c>
      <c r="AF39" s="282">
        <f>+Male!AF43+Female!AF43</f>
        <v>430</v>
      </c>
      <c r="AG39" s="282">
        <f>+Male!AG43+Female!AG43</f>
        <v>405</v>
      </c>
      <c r="AH39" s="282">
        <f>+Male!AH43+Female!AH43</f>
        <v>447</v>
      </c>
      <c r="AI39" s="282">
        <f>+Male!AI43+Female!AI43</f>
        <v>494</v>
      </c>
      <c r="AJ39" s="282">
        <f>+Male!AJ43+Female!AJ43</f>
        <v>569</v>
      </c>
      <c r="AK39" s="282">
        <f>+Male!AK43+Female!AK43</f>
        <v>609</v>
      </c>
      <c r="AL39" s="282">
        <f>+Male!AL43+Female!AL43</f>
        <v>672</v>
      </c>
      <c r="AM39" s="282">
        <f>+Male!AM43+Female!AM43</f>
        <v>694</v>
      </c>
      <c r="AN39" s="282">
        <f>+Male!AN43+Female!AN43</f>
        <v>868</v>
      </c>
      <c r="AO39" s="282">
        <f>+Male!AO43+Female!AO43</f>
        <v>786</v>
      </c>
      <c r="AP39" s="282">
        <f>+Male!AP43+Female!AP43</f>
        <v>886</v>
      </c>
      <c r="AQ39" s="282">
        <f>+Male!AQ43+Female!AQ43</f>
        <v>912</v>
      </c>
      <c r="AR39" s="282">
        <f>+Male!AR43+Female!AR43</f>
        <v>973</v>
      </c>
      <c r="AS39" s="282">
        <f>+Male!AS43+Female!AS43</f>
        <v>1017</v>
      </c>
      <c r="AT39" s="282">
        <f>+Male!AT43+Female!AT43</f>
        <v>1093</v>
      </c>
      <c r="AU39" s="282">
        <f>+Male!AU43+Female!AU43</f>
        <v>1269</v>
      </c>
      <c r="AV39" s="282">
        <f>+Male!AV43+Female!AV43</f>
        <v>1488</v>
      </c>
      <c r="AW39" s="282">
        <f>+Male!AW43+Female!AW43</f>
        <v>1617</v>
      </c>
      <c r="AX39" s="282">
        <f>+Male!AX43+Female!AX43</f>
        <v>1740</v>
      </c>
      <c r="AY39" s="282">
        <f>+Male!AY43+Female!AY43</f>
        <v>2004</v>
      </c>
      <c r="AZ39" s="282">
        <f>+Male!AZ43+Female!AZ43</f>
        <v>2230</v>
      </c>
      <c r="BA39" s="282">
        <f>+Male!BA43+Female!BA43</f>
        <v>2349</v>
      </c>
      <c r="BB39" s="282">
        <f>+Male!BB43+Female!BB43</f>
        <v>2668</v>
      </c>
      <c r="BC39" s="282">
        <f>+Male!BC43+Female!BC43</f>
        <v>2959</v>
      </c>
      <c r="BD39" s="282">
        <f>+Male!BD43+Female!BD43</f>
        <v>3491</v>
      </c>
      <c r="BE39" s="282">
        <f>+Male!BE43+Female!BE43</f>
        <v>3910</v>
      </c>
      <c r="BF39" s="282">
        <f>+Male!BF43+Female!BF43</f>
        <v>4292</v>
      </c>
      <c r="BG39" s="282">
        <f>+Male!BG43+Female!BG43</f>
        <v>4765</v>
      </c>
      <c r="BH39" s="282">
        <f>+Male!BH43+Female!BH43</f>
        <v>5361</v>
      </c>
      <c r="BI39" s="282">
        <f>+Male!BI43+Female!BI43</f>
        <v>6061</v>
      </c>
      <c r="BJ39" s="282">
        <f>+Male!BJ43+Female!BJ43</f>
        <v>6764</v>
      </c>
      <c r="BK39" s="282">
        <f>+Male!BK43+Female!BK43</f>
        <v>7409</v>
      </c>
      <c r="BL39" s="282">
        <f>+Male!BL43+Female!BL43</f>
        <v>8272</v>
      </c>
      <c r="BM39" s="282">
        <f>+Male!BM43+Female!BM43</f>
        <v>9442</v>
      </c>
      <c r="BN39" s="282">
        <f>+Male!BN43+Female!BN43</f>
        <v>10788</v>
      </c>
      <c r="BO39" s="282">
        <f>+Male!BO43+Female!BO43</f>
        <v>11514</v>
      </c>
      <c r="BP39" s="282">
        <f>+Male!BP43+Female!BP43</f>
        <v>8915</v>
      </c>
      <c r="BQ39" s="282">
        <f>+Male!BQ43+Female!BQ43</f>
        <v>9330</v>
      </c>
      <c r="BR39" s="282">
        <f>+Male!BR43+Female!BR43</f>
        <v>10926</v>
      </c>
      <c r="BS39" s="282">
        <f>+Male!BS43+Female!BS43</f>
        <v>12752</v>
      </c>
      <c r="BT39" s="282">
        <f>+Male!BT43+Female!BT43</f>
        <v>14234</v>
      </c>
      <c r="BU39" s="282">
        <f>+Male!BU43+Female!BU43</f>
        <v>15613</v>
      </c>
      <c r="BV39" s="282">
        <f>+Male!BV43+Female!BV43</f>
        <v>16059</v>
      </c>
      <c r="BW39" s="282">
        <f>+Male!BW43+Female!BW43</f>
        <v>16949</v>
      </c>
      <c r="BX39" s="282">
        <f>+Male!BX43+Female!BX43</f>
        <v>17783</v>
      </c>
      <c r="BY39" s="282">
        <f>+Male!BY43+Female!BY43</f>
        <v>18980</v>
      </c>
      <c r="BZ39" s="282">
        <f>+Male!BZ43+Female!BZ43</f>
        <v>19587</v>
      </c>
      <c r="CA39" s="282">
        <f>+Male!CA43+Female!CA43</f>
        <v>19911</v>
      </c>
      <c r="CB39" s="282">
        <f>+Male!CB43+Female!CB43</f>
        <v>20064</v>
      </c>
      <c r="CC39" s="282">
        <f>+Male!CC43+Female!CC43</f>
        <v>20130</v>
      </c>
      <c r="CD39" s="282">
        <f>+Male!CD43+Female!CD43</f>
        <v>20211</v>
      </c>
      <c r="CE39" s="282">
        <f>+Male!CE43+Female!CE43</f>
        <v>20282</v>
      </c>
      <c r="CF39" s="282">
        <f>+Male!CF43+Female!CF43</f>
        <v>19466</v>
      </c>
      <c r="CG39" s="282">
        <f>+Male!CG43+Female!CG43</f>
        <v>18815</v>
      </c>
      <c r="CH39" s="282">
        <f>+Male!CH43+Female!CH43</f>
        <v>18143</v>
      </c>
      <c r="CI39" s="282">
        <f>+Male!CI43+Female!CI43</f>
        <v>17118</v>
      </c>
      <c r="CJ39" s="282">
        <f>+Male!CJ43+Female!CJ43</f>
        <v>15227</v>
      </c>
      <c r="CK39" s="282">
        <f>+Male!CK43+Female!CK43</f>
        <v>13970</v>
      </c>
      <c r="CL39" s="282">
        <f>+Male!CL43+Female!CL43</f>
        <v>12990</v>
      </c>
      <c r="CM39" s="282">
        <f>+Male!CM43+Female!CM43</f>
        <v>11546</v>
      </c>
      <c r="CN39" s="282">
        <f>+Male!CN43+Female!CN43</f>
        <v>9975</v>
      </c>
      <c r="CO39" s="282">
        <f>+Male!CO43+Female!CO43</f>
        <v>8954</v>
      </c>
      <c r="CP39" s="282">
        <f>+Male!CP43+Female!CP43</f>
        <v>7628</v>
      </c>
      <c r="CQ39" s="282">
        <f>+Male!CQ43+Female!CQ43</f>
        <v>6226</v>
      </c>
      <c r="CR39" s="282">
        <f>+Male!CR43+Female!CR43</f>
        <v>5022</v>
      </c>
      <c r="CS39" s="282">
        <f>+Male!CS43+Female!CS43</f>
        <v>3956</v>
      </c>
      <c r="CT39" s="282">
        <f>+Male!CT43+Female!CT43</f>
        <v>3063</v>
      </c>
      <c r="CU39" s="282">
        <f>+Male!CU43+Female!CU43</f>
        <v>2292</v>
      </c>
      <c r="CV39" s="282">
        <f>+Male!CV43+Female!CV43</f>
        <v>1550</v>
      </c>
      <c r="CW39" s="282">
        <f>+Male!CW43+Female!CW43</f>
        <v>1130</v>
      </c>
      <c r="CX39" s="282">
        <f>+Male!CX43+Female!CX43</f>
        <v>805</v>
      </c>
      <c r="CY39" s="282">
        <f>+Male!CY43+Female!CY43</f>
        <v>526</v>
      </c>
      <c r="CZ39" s="282">
        <f>+Male!CZ43+Female!CZ43</f>
        <v>366</v>
      </c>
      <c r="DA39" s="282">
        <f>+Male!DA43+Female!DA43</f>
        <v>201</v>
      </c>
      <c r="DB39" s="282">
        <f>+Male!DB43+Female!DB43</f>
        <v>120</v>
      </c>
      <c r="DC39" s="282">
        <f>+Male!DC43+Female!DC43</f>
        <v>58</v>
      </c>
      <c r="DD39" s="282">
        <f>+Male!DD43+Female!DD43</f>
        <v>85</v>
      </c>
    </row>
    <row r="40" spans="1:108" x14ac:dyDescent="0.2">
      <c r="A40" s="376">
        <v>1983</v>
      </c>
      <c r="B40" s="286">
        <f t="shared" si="0"/>
        <v>579608</v>
      </c>
      <c r="C40" s="282">
        <f>+Male!C44+Female!C44</f>
        <v>6381</v>
      </c>
      <c r="D40" s="282">
        <f>+Male!D44+Female!D44</f>
        <v>428</v>
      </c>
      <c r="E40" s="282">
        <f>+Male!E44+Female!E44</f>
        <v>284</v>
      </c>
      <c r="F40" s="282">
        <f>+Male!F44+Female!F44</f>
        <v>199</v>
      </c>
      <c r="G40" s="282">
        <f>+Male!G44+Female!G44</f>
        <v>182</v>
      </c>
      <c r="H40" s="282">
        <f>+Male!H44+Female!H44</f>
        <v>138</v>
      </c>
      <c r="I40" s="282">
        <f>+Male!I44+Female!I44</f>
        <v>141</v>
      </c>
      <c r="J40" s="282">
        <f>+Male!J44+Female!J44</f>
        <v>124</v>
      </c>
      <c r="K40" s="282">
        <f>+Male!K44+Female!K44</f>
        <v>128</v>
      </c>
      <c r="L40" s="282">
        <f>+Male!L44+Female!L44</f>
        <v>129</v>
      </c>
      <c r="M40" s="282">
        <f>+Male!M44+Female!M44</f>
        <v>126</v>
      </c>
      <c r="N40" s="282">
        <f>+Male!N44+Female!N44</f>
        <v>151</v>
      </c>
      <c r="O40" s="282">
        <f>+Male!O44+Female!O44</f>
        <v>180</v>
      </c>
      <c r="P40" s="282">
        <f>+Male!P44+Female!P44</f>
        <v>172</v>
      </c>
      <c r="Q40" s="282">
        <f>+Male!Q44+Female!Q44</f>
        <v>217</v>
      </c>
      <c r="R40" s="282">
        <f>+Male!R44+Female!R44</f>
        <v>263</v>
      </c>
      <c r="S40" s="282">
        <f>+Male!S44+Female!S44</f>
        <v>353</v>
      </c>
      <c r="T40" s="282">
        <f>+Male!T44+Female!T44</f>
        <v>497</v>
      </c>
      <c r="U40" s="282">
        <f>+Male!U44+Female!U44</f>
        <v>537</v>
      </c>
      <c r="V40" s="282">
        <f>+Male!V44+Female!V44</f>
        <v>559</v>
      </c>
      <c r="W40" s="282">
        <f>+Male!W44+Female!W44</f>
        <v>552</v>
      </c>
      <c r="X40" s="282">
        <f>+Male!X44+Female!X44</f>
        <v>486</v>
      </c>
      <c r="Y40" s="282">
        <f>+Male!Y44+Female!Y44</f>
        <v>449</v>
      </c>
      <c r="Z40" s="282">
        <f>+Male!Z44+Female!Z44</f>
        <v>367</v>
      </c>
      <c r="AA40" s="282">
        <f>+Male!AA44+Female!AA44</f>
        <v>378</v>
      </c>
      <c r="AB40" s="282">
        <f>+Male!AB44+Female!AB44</f>
        <v>429</v>
      </c>
      <c r="AC40" s="282">
        <f>+Male!AC44+Female!AC44</f>
        <v>429</v>
      </c>
      <c r="AD40" s="282">
        <f>+Male!AD44+Female!AD44</f>
        <v>428</v>
      </c>
      <c r="AE40" s="282">
        <f>+Male!AE44+Female!AE44</f>
        <v>423</v>
      </c>
      <c r="AF40" s="282">
        <f>+Male!AF44+Female!AF44</f>
        <v>420</v>
      </c>
      <c r="AG40" s="282">
        <f>+Male!AG44+Female!AG44</f>
        <v>441</v>
      </c>
      <c r="AH40" s="282">
        <f>+Male!AH44+Female!AH44</f>
        <v>474</v>
      </c>
      <c r="AI40" s="282">
        <f>+Male!AI44+Female!AI44</f>
        <v>529</v>
      </c>
      <c r="AJ40" s="282">
        <f>+Male!AJ44+Female!AJ44</f>
        <v>549</v>
      </c>
      <c r="AK40" s="282">
        <f>+Male!AK44+Female!AK44</f>
        <v>604</v>
      </c>
      <c r="AL40" s="282">
        <f>+Male!AL44+Female!AL44</f>
        <v>736</v>
      </c>
      <c r="AM40" s="282">
        <f>+Male!AM44+Female!AM44</f>
        <v>814</v>
      </c>
      <c r="AN40" s="282">
        <f>+Male!AN44+Female!AN44</f>
        <v>701</v>
      </c>
      <c r="AO40" s="282">
        <f>+Male!AO44+Female!AO44</f>
        <v>810</v>
      </c>
      <c r="AP40" s="282">
        <f>+Male!AP44+Female!AP44</f>
        <v>889</v>
      </c>
      <c r="AQ40" s="282">
        <f>+Male!AQ44+Female!AQ44</f>
        <v>891</v>
      </c>
      <c r="AR40" s="282">
        <f>+Male!AR44+Female!AR44</f>
        <v>951</v>
      </c>
      <c r="AS40" s="282">
        <f>+Male!AS44+Female!AS44</f>
        <v>1013</v>
      </c>
      <c r="AT40" s="282">
        <f>+Male!AT44+Female!AT44</f>
        <v>1174</v>
      </c>
      <c r="AU40" s="282">
        <f>+Male!AU44+Female!AU44</f>
        <v>1310</v>
      </c>
      <c r="AV40" s="282">
        <f>+Male!AV44+Female!AV44</f>
        <v>1530</v>
      </c>
      <c r="AW40" s="282">
        <f>+Male!AW44+Female!AW44</f>
        <v>1635</v>
      </c>
      <c r="AX40" s="282">
        <f>+Male!AX44+Female!AX44</f>
        <v>1844</v>
      </c>
      <c r="AY40" s="282">
        <f>+Male!AY44+Female!AY44</f>
        <v>2053</v>
      </c>
      <c r="AZ40" s="282">
        <f>+Male!AZ44+Female!AZ44</f>
        <v>2251</v>
      </c>
      <c r="BA40" s="282">
        <f>+Male!BA44+Female!BA44</f>
        <v>2469</v>
      </c>
      <c r="BB40" s="282">
        <f>+Male!BB44+Female!BB44</f>
        <v>2729</v>
      </c>
      <c r="BC40" s="282">
        <f>+Male!BC44+Female!BC44</f>
        <v>3242</v>
      </c>
      <c r="BD40" s="282">
        <f>+Male!BD44+Female!BD44</f>
        <v>3645</v>
      </c>
      <c r="BE40" s="282">
        <f>+Male!BE44+Female!BE44</f>
        <v>4020</v>
      </c>
      <c r="BF40" s="282">
        <f>+Male!BF44+Female!BF44</f>
        <v>4461</v>
      </c>
      <c r="BG40" s="282">
        <f>+Male!BG44+Female!BG44</f>
        <v>5044</v>
      </c>
      <c r="BH40" s="282">
        <f>+Male!BH44+Female!BH44</f>
        <v>5709</v>
      </c>
      <c r="BI40" s="282">
        <f>+Male!BI44+Female!BI44</f>
        <v>6360</v>
      </c>
      <c r="BJ40" s="282">
        <f>+Male!BJ44+Female!BJ44</f>
        <v>6877</v>
      </c>
      <c r="BK40" s="282">
        <f>+Male!BK44+Female!BK44</f>
        <v>7753</v>
      </c>
      <c r="BL40" s="282">
        <f>+Male!BL44+Female!BL44</f>
        <v>8774</v>
      </c>
      <c r="BM40" s="282">
        <f>+Male!BM44+Female!BM44</f>
        <v>10151</v>
      </c>
      <c r="BN40" s="282">
        <f>+Male!BN44+Female!BN44</f>
        <v>11301</v>
      </c>
      <c r="BO40" s="282">
        <f>+Male!BO44+Female!BO44</f>
        <v>8677</v>
      </c>
      <c r="BP40" s="282">
        <f>+Male!BP44+Female!BP44</f>
        <v>8774</v>
      </c>
      <c r="BQ40" s="282">
        <f>+Male!BQ44+Female!BQ44</f>
        <v>10448</v>
      </c>
      <c r="BR40" s="282">
        <f>+Male!BR44+Female!BR44</f>
        <v>12270</v>
      </c>
      <c r="BS40" s="282">
        <f>+Male!BS44+Female!BS44</f>
        <v>13982</v>
      </c>
      <c r="BT40" s="282">
        <f>+Male!BT44+Female!BT44</f>
        <v>14930</v>
      </c>
      <c r="BU40" s="282">
        <f>+Male!BU44+Female!BU44</f>
        <v>15950</v>
      </c>
      <c r="BV40" s="282">
        <f>+Male!BV44+Female!BV44</f>
        <v>16436</v>
      </c>
      <c r="BW40" s="282">
        <f>+Male!BW44+Female!BW44</f>
        <v>17405</v>
      </c>
      <c r="BX40" s="282">
        <f>+Male!BX44+Female!BX44</f>
        <v>18745</v>
      </c>
      <c r="BY40" s="282">
        <f>+Male!BY44+Female!BY44</f>
        <v>19595</v>
      </c>
      <c r="BZ40" s="282">
        <f>+Male!BZ44+Female!BZ44</f>
        <v>20090</v>
      </c>
      <c r="CA40" s="282">
        <f>+Male!CA44+Female!CA44</f>
        <v>20218</v>
      </c>
      <c r="CB40" s="282">
        <f>+Male!CB44+Female!CB44</f>
        <v>20158</v>
      </c>
      <c r="CC40" s="282">
        <f>+Male!CC44+Female!CC44</f>
        <v>20828</v>
      </c>
      <c r="CD40" s="282">
        <f>+Male!CD44+Female!CD44</f>
        <v>20489</v>
      </c>
      <c r="CE40" s="282">
        <f>+Male!CE44+Female!CE44</f>
        <v>20377</v>
      </c>
      <c r="CF40" s="282">
        <f>+Male!CF44+Female!CF44</f>
        <v>19861</v>
      </c>
      <c r="CG40" s="282">
        <f>+Male!CG44+Female!CG44</f>
        <v>19281</v>
      </c>
      <c r="CH40" s="282">
        <f>+Male!CH44+Female!CH44</f>
        <v>18552</v>
      </c>
      <c r="CI40" s="282">
        <f>+Male!CI44+Female!CI44</f>
        <v>16521</v>
      </c>
      <c r="CJ40" s="282">
        <f>+Male!CJ44+Female!CJ44</f>
        <v>15242</v>
      </c>
      <c r="CK40" s="282">
        <f>+Male!CK44+Female!CK44</f>
        <v>14433</v>
      </c>
      <c r="CL40" s="282">
        <f>+Male!CL44+Female!CL44</f>
        <v>13171</v>
      </c>
      <c r="CM40" s="282">
        <f>+Male!CM44+Female!CM44</f>
        <v>11695</v>
      </c>
      <c r="CN40" s="282">
        <f>+Male!CN44+Female!CN44</f>
        <v>10306</v>
      </c>
      <c r="CO40" s="282">
        <f>+Male!CO44+Female!CO44</f>
        <v>9134</v>
      </c>
      <c r="CP40" s="282">
        <f>+Male!CP44+Female!CP44</f>
        <v>7501</v>
      </c>
      <c r="CQ40" s="282">
        <f>+Male!CQ44+Female!CQ44</f>
        <v>6189</v>
      </c>
      <c r="CR40" s="282">
        <f>+Male!CR44+Female!CR44</f>
        <v>5006</v>
      </c>
      <c r="CS40" s="282">
        <f>+Male!CS44+Female!CS44</f>
        <v>4072</v>
      </c>
      <c r="CT40" s="282">
        <f>+Male!CT44+Female!CT44</f>
        <v>3015</v>
      </c>
      <c r="CU40" s="282">
        <f>+Male!CU44+Female!CU44</f>
        <v>2250</v>
      </c>
      <c r="CV40" s="282">
        <f>+Male!CV44+Female!CV44</f>
        <v>1636</v>
      </c>
      <c r="CW40" s="282">
        <f>+Male!CW44+Female!CW44</f>
        <v>1081</v>
      </c>
      <c r="CX40" s="282">
        <f>+Male!CX44+Female!CX44</f>
        <v>722</v>
      </c>
      <c r="CY40" s="282">
        <f>+Male!CY44+Female!CY44</f>
        <v>534</v>
      </c>
      <c r="CZ40" s="282">
        <f>+Male!CZ44+Female!CZ44</f>
        <v>338</v>
      </c>
      <c r="DA40" s="282">
        <f>+Male!DA44+Female!DA44</f>
        <v>183</v>
      </c>
      <c r="DB40" s="282">
        <f>+Male!DB44+Female!DB44</f>
        <v>118</v>
      </c>
      <c r="DC40" s="282">
        <f>+Male!DC44+Female!DC44</f>
        <v>44</v>
      </c>
      <c r="DD40" s="282">
        <f>+Male!DD44+Female!DD44</f>
        <v>67</v>
      </c>
    </row>
    <row r="41" spans="1:108" x14ac:dyDescent="0.2">
      <c r="A41" s="376">
        <v>1982</v>
      </c>
      <c r="B41" s="286">
        <f t="shared" si="0"/>
        <v>581861</v>
      </c>
      <c r="C41" s="282">
        <f>+Male!C45+Female!C45</f>
        <v>6775</v>
      </c>
      <c r="D41" s="282">
        <f>+Male!D45+Female!D45</f>
        <v>497</v>
      </c>
      <c r="E41" s="282">
        <f>+Male!E45+Female!E45</f>
        <v>289</v>
      </c>
      <c r="F41" s="282">
        <f>+Male!F45+Female!F45</f>
        <v>196</v>
      </c>
      <c r="G41" s="282">
        <f>+Male!G45+Female!G45</f>
        <v>155</v>
      </c>
      <c r="H41" s="282">
        <f>+Male!H45+Female!H45</f>
        <v>129</v>
      </c>
      <c r="I41" s="282">
        <f>+Male!I45+Female!I45</f>
        <v>130</v>
      </c>
      <c r="J41" s="282">
        <f>+Male!J45+Female!J45</f>
        <v>125</v>
      </c>
      <c r="K41" s="282">
        <f>+Male!K45+Female!K45</f>
        <v>143</v>
      </c>
      <c r="L41" s="282">
        <f>+Male!L45+Female!L45</f>
        <v>117</v>
      </c>
      <c r="M41" s="282">
        <f>+Male!M45+Female!M45</f>
        <v>156</v>
      </c>
      <c r="N41" s="282">
        <f>+Male!N45+Female!N45</f>
        <v>163</v>
      </c>
      <c r="O41" s="282">
        <f>+Male!O45+Female!O45</f>
        <v>160</v>
      </c>
      <c r="P41" s="282">
        <f>+Male!P45+Female!P45</f>
        <v>189</v>
      </c>
      <c r="Q41" s="282">
        <f>+Male!Q45+Female!Q45</f>
        <v>231</v>
      </c>
      <c r="R41" s="282">
        <f>+Male!R45+Female!R45</f>
        <v>260</v>
      </c>
      <c r="S41" s="282">
        <f>+Male!S45+Female!S45</f>
        <v>356</v>
      </c>
      <c r="T41" s="282">
        <f>+Male!T45+Female!T45</f>
        <v>534</v>
      </c>
      <c r="U41" s="282">
        <f>+Male!U45+Female!U45</f>
        <v>567</v>
      </c>
      <c r="V41" s="282">
        <f>+Male!V45+Female!V45</f>
        <v>540</v>
      </c>
      <c r="W41" s="282">
        <f>+Male!W45+Female!W45</f>
        <v>552</v>
      </c>
      <c r="X41" s="282">
        <f>+Male!X45+Female!X45</f>
        <v>461</v>
      </c>
      <c r="Y41" s="282">
        <f>+Male!Y45+Female!Y45</f>
        <v>455</v>
      </c>
      <c r="Z41" s="282">
        <f>+Male!Z45+Female!Z45</f>
        <v>435</v>
      </c>
      <c r="AA41" s="282">
        <f>+Male!AA45+Female!AA45</f>
        <v>437</v>
      </c>
      <c r="AB41" s="282">
        <f>+Male!AB45+Female!AB45</f>
        <v>422</v>
      </c>
      <c r="AC41" s="282">
        <f>+Male!AC45+Female!AC45</f>
        <v>441</v>
      </c>
      <c r="AD41" s="282">
        <f>+Male!AD45+Female!AD45</f>
        <v>389</v>
      </c>
      <c r="AE41" s="282">
        <f>+Male!AE45+Female!AE45</f>
        <v>427</v>
      </c>
      <c r="AF41" s="282">
        <f>+Male!AF45+Female!AF45</f>
        <v>432</v>
      </c>
      <c r="AG41" s="282">
        <f>+Male!AG45+Female!AG45</f>
        <v>490</v>
      </c>
      <c r="AH41" s="282">
        <f>+Male!AH45+Female!AH45</f>
        <v>496</v>
      </c>
      <c r="AI41" s="282">
        <f>+Male!AI45+Female!AI45</f>
        <v>575</v>
      </c>
      <c r="AJ41" s="282">
        <f>+Male!AJ45+Female!AJ45</f>
        <v>563</v>
      </c>
      <c r="AK41" s="282">
        <f>+Male!AK45+Female!AK45</f>
        <v>668</v>
      </c>
      <c r="AL41" s="282">
        <f>+Male!AL45+Female!AL45</f>
        <v>780</v>
      </c>
      <c r="AM41" s="282">
        <f>+Male!AM45+Female!AM45</f>
        <v>662</v>
      </c>
      <c r="AN41" s="282">
        <f>+Male!AN45+Female!AN45</f>
        <v>747</v>
      </c>
      <c r="AO41" s="282">
        <f>+Male!AO45+Female!AO45</f>
        <v>768</v>
      </c>
      <c r="AP41" s="282">
        <f>+Male!AP45+Female!AP45</f>
        <v>865</v>
      </c>
      <c r="AQ41" s="282">
        <f>+Male!AQ45+Female!AQ45</f>
        <v>889</v>
      </c>
      <c r="AR41" s="282">
        <f>+Male!AR45+Female!AR45</f>
        <v>984</v>
      </c>
      <c r="AS41" s="282">
        <f>+Male!AS45+Female!AS45</f>
        <v>1046</v>
      </c>
      <c r="AT41" s="282">
        <f>+Male!AT45+Female!AT45</f>
        <v>1139</v>
      </c>
      <c r="AU41" s="282">
        <f>+Male!AU45+Female!AU45</f>
        <v>1354</v>
      </c>
      <c r="AV41" s="282">
        <f>+Male!AV45+Female!AV45</f>
        <v>1478</v>
      </c>
      <c r="AW41" s="282">
        <f>+Male!AW45+Female!AW45</f>
        <v>1652</v>
      </c>
      <c r="AX41" s="282">
        <f>+Male!AX45+Female!AX45</f>
        <v>1856</v>
      </c>
      <c r="AY41" s="282">
        <f>+Male!AY45+Female!AY45</f>
        <v>1984</v>
      </c>
      <c r="AZ41" s="282">
        <f>+Male!AZ45+Female!AZ45</f>
        <v>2316</v>
      </c>
      <c r="BA41" s="282">
        <f>+Male!BA45+Female!BA45</f>
        <v>2601</v>
      </c>
      <c r="BB41" s="282">
        <f>+Male!BB45+Female!BB45</f>
        <v>2910</v>
      </c>
      <c r="BC41" s="282">
        <f>+Male!BC45+Female!BC45</f>
        <v>3376</v>
      </c>
      <c r="BD41" s="282">
        <f>+Male!BD45+Female!BD45</f>
        <v>3749</v>
      </c>
      <c r="BE41" s="282">
        <f>+Male!BE45+Female!BE45</f>
        <v>4212</v>
      </c>
      <c r="BF41" s="282">
        <f>+Male!BF45+Female!BF45</f>
        <v>4792</v>
      </c>
      <c r="BG41" s="282">
        <f>+Male!BG45+Female!BG45</f>
        <v>5200</v>
      </c>
      <c r="BH41" s="282">
        <f>+Male!BH45+Female!BH45</f>
        <v>5952</v>
      </c>
      <c r="BI41" s="282">
        <f>+Male!BI45+Female!BI45</f>
        <v>6470</v>
      </c>
      <c r="BJ41" s="282">
        <f>+Male!BJ45+Female!BJ45</f>
        <v>7260</v>
      </c>
      <c r="BK41" s="282">
        <f>+Male!BK45+Female!BK45</f>
        <v>8424</v>
      </c>
      <c r="BL41" s="282">
        <f>+Male!BL45+Female!BL45</f>
        <v>9277</v>
      </c>
      <c r="BM41" s="282">
        <f>+Male!BM45+Female!BM45</f>
        <v>10380</v>
      </c>
      <c r="BN41" s="282">
        <f>+Male!BN45+Female!BN45</f>
        <v>8097</v>
      </c>
      <c r="BO41" s="282">
        <f>+Male!BO45+Female!BO45</f>
        <v>8420</v>
      </c>
      <c r="BP41" s="282">
        <f>+Male!BP45+Female!BP45</f>
        <v>9891</v>
      </c>
      <c r="BQ41" s="282">
        <f>+Male!BQ45+Female!BQ45</f>
        <v>11400</v>
      </c>
      <c r="BR41" s="282">
        <f>+Male!BR45+Female!BR45</f>
        <v>13158</v>
      </c>
      <c r="BS41" s="282">
        <f>+Male!BS45+Female!BS45</f>
        <v>14309</v>
      </c>
      <c r="BT41" s="282">
        <f>+Male!BT45+Female!BT45</f>
        <v>15011</v>
      </c>
      <c r="BU41" s="282">
        <f>+Male!BU45+Female!BU45</f>
        <v>15916</v>
      </c>
      <c r="BV41" s="282">
        <f>+Male!BV45+Female!BV45</f>
        <v>16672</v>
      </c>
      <c r="BW41" s="282">
        <f>+Male!BW45+Female!BW45</f>
        <v>18009</v>
      </c>
      <c r="BX41" s="282">
        <f>+Male!BX45+Female!BX45</f>
        <v>19096</v>
      </c>
      <c r="BY41" s="282">
        <f>+Male!BY45+Female!BY45</f>
        <v>19838</v>
      </c>
      <c r="BZ41" s="282">
        <f>+Male!BZ45+Female!BZ45</f>
        <v>19969</v>
      </c>
      <c r="CA41" s="282">
        <f>+Male!CA45+Female!CA45</f>
        <v>20193</v>
      </c>
      <c r="CB41" s="282">
        <f>+Male!CB45+Female!CB45</f>
        <v>20563</v>
      </c>
      <c r="CC41" s="282">
        <f>+Male!CC45+Female!CC45</f>
        <v>20657</v>
      </c>
      <c r="CD41" s="282">
        <f>+Male!CD45+Female!CD45</f>
        <v>20580</v>
      </c>
      <c r="CE41" s="282">
        <f>+Male!CE45+Female!CE45</f>
        <v>20390</v>
      </c>
      <c r="CF41" s="282">
        <f>+Male!CF45+Female!CF45</f>
        <v>19684</v>
      </c>
      <c r="CG41" s="282">
        <f>+Male!CG45+Female!CG45</f>
        <v>19414</v>
      </c>
      <c r="CH41" s="282">
        <f>+Male!CH45+Female!CH45</f>
        <v>16995</v>
      </c>
      <c r="CI41" s="282">
        <f>+Male!CI45+Female!CI45</f>
        <v>16240</v>
      </c>
      <c r="CJ41" s="282">
        <f>+Male!CJ45+Female!CJ45</f>
        <v>15505</v>
      </c>
      <c r="CK41" s="282">
        <f>+Male!CK45+Female!CK45</f>
        <v>14382</v>
      </c>
      <c r="CL41" s="282">
        <f>+Male!CL45+Female!CL45</f>
        <v>12682</v>
      </c>
      <c r="CM41" s="282">
        <f>+Male!CM45+Female!CM45</f>
        <v>11594</v>
      </c>
      <c r="CN41" s="282">
        <f>+Male!CN45+Female!CN45</f>
        <v>10344</v>
      </c>
      <c r="CO41" s="282">
        <f>+Male!CO45+Female!CO45</f>
        <v>8763</v>
      </c>
      <c r="CP41" s="282">
        <f>+Male!CP45+Female!CP45</f>
        <v>7260</v>
      </c>
      <c r="CQ41" s="282">
        <f>+Male!CQ45+Female!CQ45</f>
        <v>6125</v>
      </c>
      <c r="CR41" s="282">
        <f>+Male!CR45+Female!CR45</f>
        <v>4993</v>
      </c>
      <c r="CS41" s="282">
        <f>+Male!CS45+Female!CS45</f>
        <v>4026</v>
      </c>
      <c r="CT41" s="282">
        <f>+Male!CT45+Female!CT45</f>
        <v>2870</v>
      </c>
      <c r="CU41" s="282">
        <f>+Male!CU45+Female!CU45</f>
        <v>2171</v>
      </c>
      <c r="CV41" s="282">
        <f>+Male!CV45+Female!CV45</f>
        <v>1588</v>
      </c>
      <c r="CW41" s="282">
        <f>+Male!CW45+Female!CW45</f>
        <v>1103</v>
      </c>
      <c r="CX41" s="282">
        <f>+Male!CX45+Female!CX45</f>
        <v>692</v>
      </c>
      <c r="CY41" s="282">
        <f>+Male!CY45+Female!CY45</f>
        <v>505</v>
      </c>
      <c r="CZ41" s="282">
        <f>+Male!CZ45+Female!CZ45</f>
        <v>285</v>
      </c>
      <c r="DA41" s="282">
        <f>+Male!DA45+Female!DA45</f>
        <v>182</v>
      </c>
      <c r="DB41" s="282">
        <f>+Male!DB45+Female!DB45</f>
        <v>88</v>
      </c>
      <c r="DC41" s="282">
        <f>+Male!DC45+Female!DC45</f>
        <v>55</v>
      </c>
      <c r="DD41" s="282">
        <f>+Male!DD45+Female!DD45</f>
        <v>68</v>
      </c>
    </row>
    <row r="42" spans="1:108" x14ac:dyDescent="0.2">
      <c r="A42" s="376">
        <v>1981</v>
      </c>
      <c r="B42" s="286">
        <f t="shared" si="0"/>
        <v>577890</v>
      </c>
      <c r="C42" s="282">
        <f>+Male!C46+Female!C46</f>
        <v>7021</v>
      </c>
      <c r="D42" s="282">
        <f>+Male!D46+Female!D46</f>
        <v>497</v>
      </c>
      <c r="E42" s="282">
        <f>+Male!E46+Female!E46</f>
        <v>299</v>
      </c>
      <c r="F42" s="282">
        <f>+Male!F46+Female!F46</f>
        <v>203</v>
      </c>
      <c r="G42" s="282">
        <f>+Male!G46+Female!G46</f>
        <v>181</v>
      </c>
      <c r="H42" s="282">
        <f>+Male!H46+Female!H46</f>
        <v>150</v>
      </c>
      <c r="I42" s="282">
        <f>+Male!I46+Female!I46</f>
        <v>164</v>
      </c>
      <c r="J42" s="282">
        <f>+Male!J46+Female!J46</f>
        <v>153</v>
      </c>
      <c r="K42" s="282">
        <f>+Male!K46+Female!K46</f>
        <v>138</v>
      </c>
      <c r="L42" s="282">
        <f>+Male!L46+Female!L46</f>
        <v>144</v>
      </c>
      <c r="M42" s="282">
        <f>+Male!M46+Female!M46</f>
        <v>159</v>
      </c>
      <c r="N42" s="282">
        <f>+Male!N46+Female!N46</f>
        <v>159</v>
      </c>
      <c r="O42" s="282">
        <f>+Male!O46+Female!O46</f>
        <v>168</v>
      </c>
      <c r="P42" s="282">
        <f>+Male!P46+Female!P46</f>
        <v>211</v>
      </c>
      <c r="Q42" s="282">
        <f>+Male!Q46+Female!Q46</f>
        <v>244</v>
      </c>
      <c r="R42" s="282">
        <f>+Male!R46+Female!R46</f>
        <v>285</v>
      </c>
      <c r="S42" s="282">
        <f>+Male!S46+Female!S46</f>
        <v>340</v>
      </c>
      <c r="T42" s="282">
        <f>+Male!T46+Female!T46</f>
        <v>585</v>
      </c>
      <c r="U42" s="282">
        <f>+Male!U46+Female!U46</f>
        <v>606</v>
      </c>
      <c r="V42" s="282">
        <f>+Male!V46+Female!V46</f>
        <v>568</v>
      </c>
      <c r="W42" s="282">
        <f>+Male!W46+Female!W46</f>
        <v>507</v>
      </c>
      <c r="X42" s="282">
        <f>+Male!X46+Female!X46</f>
        <v>420</v>
      </c>
      <c r="Y42" s="282">
        <f>+Male!Y46+Female!Y46</f>
        <v>448</v>
      </c>
      <c r="Z42" s="282">
        <f>+Male!Z46+Female!Z46</f>
        <v>443</v>
      </c>
      <c r="AA42" s="282">
        <f>+Male!AA46+Female!AA46</f>
        <v>400</v>
      </c>
      <c r="AB42" s="282">
        <f>+Male!AB46+Female!AB46</f>
        <v>379</v>
      </c>
      <c r="AC42" s="282">
        <f>+Male!AC46+Female!AC46</f>
        <v>413</v>
      </c>
      <c r="AD42" s="282">
        <f>+Male!AD46+Female!AD46</f>
        <v>446</v>
      </c>
      <c r="AE42" s="282">
        <f>+Male!AE46+Female!AE46</f>
        <v>448</v>
      </c>
      <c r="AF42" s="282">
        <f>+Male!AF46+Female!AF46</f>
        <v>459</v>
      </c>
      <c r="AG42" s="282">
        <f>+Male!AG46+Female!AG46</f>
        <v>478</v>
      </c>
      <c r="AH42" s="282">
        <f>+Male!AH46+Female!AH46</f>
        <v>535</v>
      </c>
      <c r="AI42" s="282">
        <f>+Male!AI46+Female!AI46</f>
        <v>534</v>
      </c>
      <c r="AJ42" s="282">
        <f>+Male!AJ46+Female!AJ46</f>
        <v>627</v>
      </c>
      <c r="AK42" s="282">
        <f>+Male!AK46+Female!AK46</f>
        <v>683</v>
      </c>
      <c r="AL42" s="282">
        <f>+Male!AL46+Female!AL46</f>
        <v>623</v>
      </c>
      <c r="AM42" s="282">
        <f>+Male!AM46+Female!AM46</f>
        <v>690</v>
      </c>
      <c r="AN42" s="282">
        <f>+Male!AN46+Female!AN46</f>
        <v>721</v>
      </c>
      <c r="AO42" s="282">
        <f>+Male!AO46+Female!AO46</f>
        <v>827</v>
      </c>
      <c r="AP42" s="282">
        <f>+Male!AP46+Female!AP46</f>
        <v>733</v>
      </c>
      <c r="AQ42" s="282">
        <f>+Male!AQ46+Female!AQ46</f>
        <v>925</v>
      </c>
      <c r="AR42" s="282">
        <f>+Male!AR46+Female!AR46</f>
        <v>973</v>
      </c>
      <c r="AS42" s="282">
        <f>+Male!AS46+Female!AS46</f>
        <v>1163</v>
      </c>
      <c r="AT42" s="282">
        <f>+Male!AT46+Female!AT46</f>
        <v>1239</v>
      </c>
      <c r="AU42" s="282">
        <f>+Male!AU46+Female!AU46</f>
        <v>1383</v>
      </c>
      <c r="AV42" s="282">
        <f>+Male!AV46+Female!AV46</f>
        <v>1570</v>
      </c>
      <c r="AW42" s="282">
        <f>+Male!AW46+Female!AW46</f>
        <v>1719</v>
      </c>
      <c r="AX42" s="282">
        <f>+Male!AX46+Female!AX46</f>
        <v>1906</v>
      </c>
      <c r="AY42" s="282">
        <f>+Male!AY46+Female!AY46</f>
        <v>2027</v>
      </c>
      <c r="AZ42" s="282">
        <f>+Male!AZ46+Female!AZ46</f>
        <v>2518</v>
      </c>
      <c r="BA42" s="282">
        <f>+Male!BA46+Female!BA46</f>
        <v>2879</v>
      </c>
      <c r="BB42" s="282">
        <f>+Male!BB46+Female!BB46</f>
        <v>3041</v>
      </c>
      <c r="BC42" s="282">
        <f>+Male!BC46+Female!BC46</f>
        <v>3364</v>
      </c>
      <c r="BD42" s="282">
        <f>+Male!BD46+Female!BD46</f>
        <v>3942</v>
      </c>
      <c r="BE42" s="282">
        <f>+Male!BE46+Female!BE46</f>
        <v>4436</v>
      </c>
      <c r="BF42" s="282">
        <f>+Male!BF46+Female!BF46</f>
        <v>5079</v>
      </c>
      <c r="BG42" s="282">
        <f>+Male!BG46+Female!BG46</f>
        <v>5391</v>
      </c>
      <c r="BH42" s="282">
        <f>+Male!BH46+Female!BH46</f>
        <v>6125</v>
      </c>
      <c r="BI42" s="282">
        <f>+Male!BI46+Female!BI46</f>
        <v>6569</v>
      </c>
      <c r="BJ42" s="282">
        <f>+Male!BJ46+Female!BJ46</f>
        <v>7792</v>
      </c>
      <c r="BK42" s="282">
        <f>+Male!BK46+Female!BK46</f>
        <v>8923</v>
      </c>
      <c r="BL42" s="282">
        <f>+Male!BL46+Female!BL46</f>
        <v>9656</v>
      </c>
      <c r="BM42" s="282">
        <f>+Male!BM46+Female!BM46</f>
        <v>7558</v>
      </c>
      <c r="BN42" s="282">
        <f>+Male!BN46+Female!BN46</f>
        <v>7688</v>
      </c>
      <c r="BO42" s="282">
        <f>+Male!BO46+Female!BO46</f>
        <v>9288</v>
      </c>
      <c r="BP42" s="282">
        <f>+Male!BP46+Female!BP46</f>
        <v>10815</v>
      </c>
      <c r="BQ42" s="282">
        <f>+Male!BQ46+Female!BQ46</f>
        <v>12183</v>
      </c>
      <c r="BR42" s="282">
        <f>+Male!BR46+Female!BR46</f>
        <v>13424</v>
      </c>
      <c r="BS42" s="282">
        <f>+Male!BS46+Female!BS46</f>
        <v>14186</v>
      </c>
      <c r="BT42" s="282">
        <f>+Male!BT46+Female!BT46</f>
        <v>14790</v>
      </c>
      <c r="BU42" s="282">
        <f>+Male!BU46+Female!BU46</f>
        <v>16047</v>
      </c>
      <c r="BV42" s="282">
        <f>+Male!BV46+Female!BV46</f>
        <v>17133</v>
      </c>
      <c r="BW42" s="282">
        <f>+Male!BW46+Female!BW46</f>
        <v>18212</v>
      </c>
      <c r="BX42" s="282">
        <f>+Male!BX46+Female!BX46</f>
        <v>18996</v>
      </c>
      <c r="BY42" s="282">
        <f>+Male!BY46+Female!BY46</f>
        <v>19165</v>
      </c>
      <c r="BZ42" s="282">
        <f>+Male!BZ46+Female!BZ46</f>
        <v>19814</v>
      </c>
      <c r="CA42" s="282">
        <f>+Male!CA46+Female!CA46</f>
        <v>20111</v>
      </c>
      <c r="CB42" s="282">
        <f>+Male!CB46+Female!CB46</f>
        <v>20124</v>
      </c>
      <c r="CC42" s="282">
        <f>+Male!CC46+Female!CC46</f>
        <v>20296</v>
      </c>
      <c r="CD42" s="282">
        <f>+Male!CD46+Female!CD46</f>
        <v>19934</v>
      </c>
      <c r="CE42" s="282">
        <f>+Male!CE46+Female!CE46</f>
        <v>19784</v>
      </c>
      <c r="CF42" s="282">
        <f>+Male!CF46+Female!CF46</f>
        <v>19398</v>
      </c>
      <c r="CG42" s="282">
        <f>+Male!CG46+Female!CG46</f>
        <v>17699</v>
      </c>
      <c r="CH42" s="282">
        <f>+Male!CH46+Female!CH46</f>
        <v>16895</v>
      </c>
      <c r="CI42" s="282">
        <f>+Male!CI46+Female!CI46</f>
        <v>16273</v>
      </c>
      <c r="CJ42" s="282">
        <f>+Male!CJ46+Female!CJ46</f>
        <v>14843</v>
      </c>
      <c r="CK42" s="282">
        <f>+Male!CK46+Female!CK46</f>
        <v>14068</v>
      </c>
      <c r="CL42" s="282">
        <f>+Male!CL46+Female!CL46</f>
        <v>12505</v>
      </c>
      <c r="CM42" s="282">
        <f>+Male!CM46+Female!CM46</f>
        <v>11210</v>
      </c>
      <c r="CN42" s="282">
        <f>+Male!CN46+Female!CN46</f>
        <v>10196</v>
      </c>
      <c r="CO42" s="282">
        <f>+Male!CO46+Female!CO46</f>
        <v>8302</v>
      </c>
      <c r="CP42" s="282">
        <f>+Male!CP46+Female!CP46</f>
        <v>7219</v>
      </c>
      <c r="CQ42" s="282">
        <f>+Male!CQ46+Female!CQ46</f>
        <v>6197</v>
      </c>
      <c r="CR42" s="282">
        <f>+Male!CR46+Female!CR46</f>
        <v>4743</v>
      </c>
      <c r="CS42" s="282">
        <f>+Male!CS46+Female!CS46</f>
        <v>3723</v>
      </c>
      <c r="CT42" s="282">
        <f>+Male!CT46+Female!CT46</f>
        <v>2818</v>
      </c>
      <c r="CU42" s="282">
        <f>+Male!CU46+Female!CU46</f>
        <v>2099</v>
      </c>
      <c r="CV42" s="282">
        <f>+Male!CV46+Female!CV46</f>
        <v>1510</v>
      </c>
      <c r="CW42" s="282">
        <f>+Male!CW46+Female!CW46</f>
        <v>1049</v>
      </c>
      <c r="CX42" s="282">
        <f>+Male!CX46+Female!CX46</f>
        <v>714</v>
      </c>
      <c r="CY42" s="282">
        <f>+Male!CY46+Female!CY46</f>
        <v>476</v>
      </c>
      <c r="CZ42" s="282">
        <f>+Male!CZ46+Female!CZ46</f>
        <v>302</v>
      </c>
      <c r="DA42" s="282">
        <f>+Male!DA46+Female!DA46</f>
        <v>165</v>
      </c>
      <c r="DB42" s="282">
        <f>+Male!DB46+Female!DB46</f>
        <v>105</v>
      </c>
      <c r="DC42" s="282">
        <f>+Male!DC46+Female!DC46</f>
        <v>53</v>
      </c>
      <c r="DD42" s="282">
        <f>+Male!DD46+Female!DD46</f>
        <v>71</v>
      </c>
    </row>
    <row r="43" spans="1:108" x14ac:dyDescent="0.2">
      <c r="A43" s="376">
        <v>1980</v>
      </c>
      <c r="B43" s="286">
        <f t="shared" si="0"/>
        <v>581385</v>
      </c>
      <c r="C43" s="282">
        <f>+Male!C47+Female!C47</f>
        <v>7899</v>
      </c>
      <c r="D43" s="282">
        <f>+Male!D47+Female!D47</f>
        <v>496</v>
      </c>
      <c r="E43" s="282">
        <f>+Male!E47+Female!E47</f>
        <v>294</v>
      </c>
      <c r="F43" s="282">
        <f>+Male!F47+Female!F47</f>
        <v>197</v>
      </c>
      <c r="G43" s="282">
        <f>+Male!G47+Female!G47</f>
        <v>199</v>
      </c>
      <c r="H43" s="282">
        <f>+Male!H47+Female!H47</f>
        <v>187</v>
      </c>
      <c r="I43" s="282">
        <f>+Male!I47+Female!I47</f>
        <v>172</v>
      </c>
      <c r="J43" s="282">
        <f>+Male!J47+Female!J47</f>
        <v>163</v>
      </c>
      <c r="K43" s="282">
        <f>+Male!K47+Female!K47</f>
        <v>185</v>
      </c>
      <c r="L43" s="282">
        <f>+Male!L47+Female!L47</f>
        <v>159</v>
      </c>
      <c r="M43" s="282">
        <f>+Male!M47+Female!M47</f>
        <v>176</v>
      </c>
      <c r="N43" s="282">
        <f>+Male!N47+Female!N47</f>
        <v>179</v>
      </c>
      <c r="O43" s="282">
        <f>+Male!O47+Female!O47</f>
        <v>160</v>
      </c>
      <c r="P43" s="282">
        <f>+Male!P47+Female!P47</f>
        <v>171</v>
      </c>
      <c r="Q43" s="282">
        <f>+Male!Q47+Female!Q47</f>
        <v>233</v>
      </c>
      <c r="R43" s="282">
        <f>+Male!R47+Female!R47</f>
        <v>246</v>
      </c>
      <c r="S43" s="282">
        <f>+Male!S47+Female!S47</f>
        <v>372</v>
      </c>
      <c r="T43" s="282">
        <f>+Male!T47+Female!T47</f>
        <v>601</v>
      </c>
      <c r="U43" s="282">
        <f>+Male!U47+Female!U47</f>
        <v>639</v>
      </c>
      <c r="V43" s="282">
        <f>+Male!V47+Female!V47</f>
        <v>554</v>
      </c>
      <c r="W43" s="282">
        <f>+Male!W47+Female!W47</f>
        <v>533</v>
      </c>
      <c r="X43" s="282">
        <f>+Male!X47+Female!X47</f>
        <v>473</v>
      </c>
      <c r="Y43" s="282">
        <f>+Male!Y47+Female!Y47</f>
        <v>433</v>
      </c>
      <c r="Z43" s="282">
        <f>+Male!Z47+Female!Z47</f>
        <v>435</v>
      </c>
      <c r="AA43" s="282">
        <f>+Male!AA47+Female!AA47</f>
        <v>435</v>
      </c>
      <c r="AB43" s="282">
        <f>+Male!AB47+Female!AB47</f>
        <v>408</v>
      </c>
      <c r="AC43" s="282">
        <f>+Male!AC47+Female!AC47</f>
        <v>431</v>
      </c>
      <c r="AD43" s="282">
        <f>+Male!AD47+Female!AD47</f>
        <v>467</v>
      </c>
      <c r="AE43" s="282">
        <f>+Male!AE47+Female!AE47</f>
        <v>427</v>
      </c>
      <c r="AF43" s="282">
        <f>+Male!AF47+Female!AF47</f>
        <v>456</v>
      </c>
      <c r="AG43" s="282">
        <f>+Male!AG47+Female!AG47</f>
        <v>485</v>
      </c>
      <c r="AH43" s="282">
        <f>+Male!AH47+Female!AH47</f>
        <v>520</v>
      </c>
      <c r="AI43" s="282">
        <f>+Male!AI47+Female!AI47</f>
        <v>581</v>
      </c>
      <c r="AJ43" s="282">
        <f>+Male!AJ47+Female!AJ47</f>
        <v>681</v>
      </c>
      <c r="AK43" s="282">
        <f>+Male!AK47+Female!AK47</f>
        <v>608</v>
      </c>
      <c r="AL43" s="282">
        <f>+Male!AL47+Female!AL47</f>
        <v>693</v>
      </c>
      <c r="AM43" s="282">
        <f>+Male!AM47+Female!AM47</f>
        <v>683</v>
      </c>
      <c r="AN43" s="282">
        <f>+Male!AN47+Female!AN47</f>
        <v>762</v>
      </c>
      <c r="AO43" s="282">
        <f>+Male!AO47+Female!AO47</f>
        <v>789</v>
      </c>
      <c r="AP43" s="282">
        <f>+Male!AP47+Female!AP47</f>
        <v>775</v>
      </c>
      <c r="AQ43" s="282">
        <f>+Male!AQ47+Female!AQ47</f>
        <v>900</v>
      </c>
      <c r="AR43" s="282">
        <f>+Male!AR47+Female!AR47</f>
        <v>1085</v>
      </c>
      <c r="AS43" s="282">
        <f>+Male!AS47+Female!AS47</f>
        <v>1044</v>
      </c>
      <c r="AT43" s="282">
        <f>+Male!AT47+Female!AT47</f>
        <v>1298</v>
      </c>
      <c r="AU43" s="282">
        <f>+Male!AU47+Female!AU47</f>
        <v>1452</v>
      </c>
      <c r="AV43" s="282">
        <f>+Male!AV47+Female!AV47</f>
        <v>1542</v>
      </c>
      <c r="AW43" s="282">
        <f>+Male!AW47+Female!AW47</f>
        <v>1756</v>
      </c>
      <c r="AX43" s="282">
        <f>+Male!AX47+Female!AX47</f>
        <v>1896</v>
      </c>
      <c r="AY43" s="282">
        <f>+Male!AY47+Female!AY47</f>
        <v>2205</v>
      </c>
      <c r="AZ43" s="282">
        <f>+Male!AZ47+Female!AZ47</f>
        <v>2626</v>
      </c>
      <c r="BA43" s="282">
        <f>+Male!BA47+Female!BA47</f>
        <v>2959</v>
      </c>
      <c r="BB43" s="282">
        <f>+Male!BB47+Female!BB47</f>
        <v>3196</v>
      </c>
      <c r="BC43" s="282">
        <f>+Male!BC47+Female!BC47</f>
        <v>3510</v>
      </c>
      <c r="BD43" s="282">
        <f>+Male!BD47+Female!BD47</f>
        <v>4110</v>
      </c>
      <c r="BE43" s="282">
        <f>+Male!BE47+Female!BE47</f>
        <v>4650</v>
      </c>
      <c r="BF43" s="282">
        <f>+Male!BF47+Female!BF47</f>
        <v>5039</v>
      </c>
      <c r="BG43" s="282">
        <f>+Male!BG47+Female!BG47</f>
        <v>5741</v>
      </c>
      <c r="BH43" s="282">
        <f>+Male!BH47+Female!BH47</f>
        <v>6229</v>
      </c>
      <c r="BI43" s="282">
        <f>+Male!BI47+Female!BI47</f>
        <v>7307</v>
      </c>
      <c r="BJ43" s="282">
        <f>+Male!BJ47+Female!BJ47</f>
        <v>8458</v>
      </c>
      <c r="BK43" s="282">
        <f>+Male!BK47+Female!BK47</f>
        <v>9291</v>
      </c>
      <c r="BL43" s="282">
        <f>+Male!BL47+Female!BL47</f>
        <v>7186</v>
      </c>
      <c r="BM43" s="282">
        <f>+Male!BM47+Female!BM47</f>
        <v>7422</v>
      </c>
      <c r="BN43" s="282">
        <f>+Male!BN47+Female!BN47</f>
        <v>8822</v>
      </c>
      <c r="BO43" s="282">
        <f>+Male!BO47+Female!BO47</f>
        <v>10415</v>
      </c>
      <c r="BP43" s="282">
        <f>+Male!BP47+Female!BP47</f>
        <v>11835</v>
      </c>
      <c r="BQ43" s="282">
        <f>+Male!BQ47+Female!BQ47</f>
        <v>12817</v>
      </c>
      <c r="BR43" s="282">
        <f>+Male!BR47+Female!BR47</f>
        <v>13784</v>
      </c>
      <c r="BS43" s="282">
        <f>+Male!BS47+Female!BS47</f>
        <v>14253</v>
      </c>
      <c r="BT43" s="282">
        <f>+Male!BT47+Female!BT47</f>
        <v>15276</v>
      </c>
      <c r="BU43" s="282">
        <f>+Male!BU47+Female!BU47</f>
        <v>16358</v>
      </c>
      <c r="BV43" s="282">
        <f>+Male!BV47+Female!BV47</f>
        <v>17255</v>
      </c>
      <c r="BW43" s="282">
        <f>+Male!BW47+Female!BW47</f>
        <v>18504</v>
      </c>
      <c r="BX43" s="282">
        <f>+Male!BX47+Female!BX47</f>
        <v>18712</v>
      </c>
      <c r="BY43" s="282">
        <f>+Male!BY47+Female!BY47</f>
        <v>19481</v>
      </c>
      <c r="BZ43" s="282">
        <f>+Male!BZ47+Female!BZ47</f>
        <v>19909</v>
      </c>
      <c r="CA43" s="282">
        <f>+Male!CA47+Female!CA47</f>
        <v>20196</v>
      </c>
      <c r="CB43" s="282">
        <f>+Male!CB47+Female!CB47</f>
        <v>20564</v>
      </c>
      <c r="CC43" s="282">
        <f>+Male!CC47+Female!CC47</f>
        <v>20236</v>
      </c>
      <c r="CD43" s="282">
        <f>+Male!CD47+Female!CD47</f>
        <v>19925</v>
      </c>
      <c r="CE43" s="282">
        <f>+Male!CE47+Female!CE47</f>
        <v>19575</v>
      </c>
      <c r="CF43" s="282">
        <f>+Male!CF47+Female!CF47</f>
        <v>17704</v>
      </c>
      <c r="CG43" s="282">
        <f>+Male!CG47+Female!CG47</f>
        <v>17162</v>
      </c>
      <c r="CH43" s="282">
        <f>+Male!CH47+Female!CH47</f>
        <v>16970</v>
      </c>
      <c r="CI43" s="282">
        <f>+Male!CI47+Female!CI47</f>
        <v>15787</v>
      </c>
      <c r="CJ43" s="282">
        <f>+Male!CJ47+Female!CJ47</f>
        <v>14879</v>
      </c>
      <c r="CK43" s="282">
        <f>+Male!CK47+Female!CK47</f>
        <v>13850</v>
      </c>
      <c r="CL43" s="282">
        <f>+Male!CL47+Female!CL47</f>
        <v>12644</v>
      </c>
      <c r="CM43" s="282">
        <f>+Male!CM47+Female!CM47</f>
        <v>11039</v>
      </c>
      <c r="CN43" s="282">
        <f>+Male!CN47+Female!CN47</f>
        <v>9706</v>
      </c>
      <c r="CO43" s="282">
        <f>+Male!CO47+Female!CO47</f>
        <v>8318</v>
      </c>
      <c r="CP43" s="282">
        <f>+Male!CP47+Female!CP47</f>
        <v>7239</v>
      </c>
      <c r="CQ43" s="282">
        <f>+Male!CQ47+Female!CQ47</f>
        <v>5875</v>
      </c>
      <c r="CR43" s="282">
        <f>+Male!CR47+Female!CR47</f>
        <v>4559</v>
      </c>
      <c r="CS43" s="282">
        <f>+Male!CS47+Female!CS47</f>
        <v>3554</v>
      </c>
      <c r="CT43" s="282">
        <f>+Male!CT47+Female!CT47</f>
        <v>2754</v>
      </c>
      <c r="CU43" s="282">
        <f>+Male!CU47+Female!CU47</f>
        <v>2011</v>
      </c>
      <c r="CV43" s="282">
        <f>+Male!CV47+Female!CV47</f>
        <v>1364</v>
      </c>
      <c r="CW43" s="282">
        <f>+Male!CW47+Female!CW47</f>
        <v>1035</v>
      </c>
      <c r="CX43" s="282">
        <f>+Male!CX47+Female!CX47</f>
        <v>602</v>
      </c>
      <c r="CY43" s="282">
        <f>+Male!CY47+Female!CY47</f>
        <v>484</v>
      </c>
      <c r="CZ43" s="282">
        <f>+Male!CZ47+Female!CZ47</f>
        <v>288</v>
      </c>
      <c r="DA43" s="282">
        <f>+Male!DA47+Female!DA47</f>
        <v>180</v>
      </c>
      <c r="DB43" s="282">
        <f>+Male!DB47+Female!DB47</f>
        <v>79</v>
      </c>
      <c r="DC43" s="282">
        <f>+Male!DC47+Female!DC47</f>
        <v>63</v>
      </c>
      <c r="DD43" s="282">
        <f>+Male!DD47+Female!DD47</f>
        <v>63</v>
      </c>
    </row>
    <row r="44" spans="1:108" x14ac:dyDescent="0.2">
      <c r="A44" s="376">
        <v>1979</v>
      </c>
      <c r="B44" s="286">
        <f t="shared" si="0"/>
        <v>593019</v>
      </c>
      <c r="C44" s="282">
        <f>+Male!C48+Female!C48</f>
        <v>8178</v>
      </c>
      <c r="D44" s="282">
        <f>+Male!D48+Female!D48</f>
        <v>451</v>
      </c>
      <c r="E44" s="282">
        <f>+Male!E48+Female!E48</f>
        <v>275</v>
      </c>
      <c r="F44" s="282">
        <f>+Male!F48+Female!F48</f>
        <v>227</v>
      </c>
      <c r="G44" s="282">
        <f>+Male!G48+Female!G48</f>
        <v>215</v>
      </c>
      <c r="H44" s="282">
        <f>+Male!H48+Female!H48</f>
        <v>192</v>
      </c>
      <c r="I44" s="282">
        <f>+Male!I48+Female!I48</f>
        <v>200</v>
      </c>
      <c r="J44" s="282">
        <f>+Male!J48+Female!J48</f>
        <v>174</v>
      </c>
      <c r="K44" s="282">
        <f>+Male!K48+Female!K48</f>
        <v>214</v>
      </c>
      <c r="L44" s="282">
        <f>+Male!L48+Female!L48</f>
        <v>190</v>
      </c>
      <c r="M44" s="282">
        <f>+Male!M48+Female!M48</f>
        <v>161</v>
      </c>
      <c r="N44" s="282">
        <f>+Male!N48+Female!N48</f>
        <v>181</v>
      </c>
      <c r="O44" s="282">
        <f>+Male!O48+Female!O48</f>
        <v>184</v>
      </c>
      <c r="P44" s="282">
        <f>+Male!P48+Female!P48</f>
        <v>196</v>
      </c>
      <c r="Q44" s="282">
        <f>+Male!Q48+Female!Q48</f>
        <v>269</v>
      </c>
      <c r="R44" s="282">
        <f>+Male!R48+Female!R48</f>
        <v>264</v>
      </c>
      <c r="S44" s="282">
        <f>+Male!S48+Female!S48</f>
        <v>361</v>
      </c>
      <c r="T44" s="282">
        <f>+Male!T48+Female!T48</f>
        <v>547</v>
      </c>
      <c r="U44" s="282">
        <f>+Male!U48+Female!U48</f>
        <v>612</v>
      </c>
      <c r="V44" s="282">
        <f>+Male!V48+Female!V48</f>
        <v>565</v>
      </c>
      <c r="W44" s="282">
        <f>+Male!W48+Female!W48</f>
        <v>489</v>
      </c>
      <c r="X44" s="282">
        <f>+Male!X48+Female!X48</f>
        <v>501</v>
      </c>
      <c r="Y44" s="282">
        <f>+Male!Y48+Female!Y48</f>
        <v>463</v>
      </c>
      <c r="Z44" s="282">
        <f>+Male!Z48+Female!Z48</f>
        <v>420</v>
      </c>
      <c r="AA44" s="282">
        <f>+Male!AA48+Female!AA48</f>
        <v>411</v>
      </c>
      <c r="AB44" s="282">
        <f>+Male!AB48+Female!AB48</f>
        <v>437</v>
      </c>
      <c r="AC44" s="282">
        <f>+Male!AC48+Female!AC48</f>
        <v>470</v>
      </c>
      <c r="AD44" s="282">
        <f>+Male!AD48+Female!AD48</f>
        <v>462</v>
      </c>
      <c r="AE44" s="282">
        <f>+Male!AE48+Female!AE48</f>
        <v>456</v>
      </c>
      <c r="AF44" s="282">
        <f>+Male!AF48+Female!AF48</f>
        <v>526</v>
      </c>
      <c r="AG44" s="282">
        <f>+Male!AG48+Female!AG48</f>
        <v>540</v>
      </c>
      <c r="AH44" s="282">
        <f>+Male!AH48+Female!AH48</f>
        <v>548</v>
      </c>
      <c r="AI44" s="282">
        <f>+Male!AI48+Female!AI48</f>
        <v>643</v>
      </c>
      <c r="AJ44" s="282">
        <f>+Male!AJ48+Female!AJ48</f>
        <v>628</v>
      </c>
      <c r="AK44" s="282">
        <f>+Male!AK48+Female!AK48</f>
        <v>654</v>
      </c>
      <c r="AL44" s="282">
        <f>+Male!AL48+Female!AL48</f>
        <v>665</v>
      </c>
      <c r="AM44" s="282">
        <f>+Male!AM48+Female!AM48</f>
        <v>697</v>
      </c>
      <c r="AN44" s="282">
        <f>+Male!AN48+Female!AN48</f>
        <v>710</v>
      </c>
      <c r="AO44" s="282">
        <f>+Male!AO48+Female!AO48</f>
        <v>737</v>
      </c>
      <c r="AP44" s="282">
        <f>+Male!AP48+Female!AP48</f>
        <v>880</v>
      </c>
      <c r="AQ44" s="282">
        <f>+Male!AQ48+Female!AQ48</f>
        <v>1031</v>
      </c>
      <c r="AR44" s="282">
        <f>+Male!AR48+Female!AR48</f>
        <v>1026</v>
      </c>
      <c r="AS44" s="282">
        <f>+Male!AS48+Female!AS48</f>
        <v>1196</v>
      </c>
      <c r="AT44" s="282">
        <f>+Male!AT48+Female!AT48</f>
        <v>1272</v>
      </c>
      <c r="AU44" s="282">
        <f>+Male!AU48+Female!AU48</f>
        <v>1476</v>
      </c>
      <c r="AV44" s="282">
        <f>+Male!AV48+Female!AV48</f>
        <v>1653</v>
      </c>
      <c r="AW44" s="282">
        <f>+Male!AW48+Female!AW48</f>
        <v>1819</v>
      </c>
      <c r="AX44" s="282">
        <f>+Male!AX48+Female!AX48</f>
        <v>2079</v>
      </c>
      <c r="AY44" s="282">
        <f>+Male!AY48+Female!AY48</f>
        <v>2469</v>
      </c>
      <c r="AZ44" s="282">
        <f>+Male!AZ48+Female!AZ48</f>
        <v>2646</v>
      </c>
      <c r="BA44" s="282">
        <f>+Male!BA48+Female!BA48</f>
        <v>3074</v>
      </c>
      <c r="BB44" s="282">
        <f>+Male!BB48+Female!BB48</f>
        <v>3388</v>
      </c>
      <c r="BC44" s="282">
        <f>+Male!BC48+Female!BC48</f>
        <v>3813</v>
      </c>
      <c r="BD44" s="282">
        <f>+Male!BD48+Female!BD48</f>
        <v>4432</v>
      </c>
      <c r="BE44" s="282">
        <f>+Male!BE48+Female!BE48</f>
        <v>4905</v>
      </c>
      <c r="BF44" s="282">
        <f>+Male!BF48+Female!BF48</f>
        <v>5323</v>
      </c>
      <c r="BG44" s="282">
        <f>+Male!BG48+Female!BG48</f>
        <v>5898</v>
      </c>
      <c r="BH44" s="282">
        <f>+Male!BH48+Female!BH48</f>
        <v>6834</v>
      </c>
      <c r="BI44" s="282">
        <f>+Male!BI48+Female!BI48</f>
        <v>8060</v>
      </c>
      <c r="BJ44" s="282">
        <f>+Male!BJ48+Female!BJ48</f>
        <v>8565</v>
      </c>
      <c r="BK44" s="282">
        <f>+Male!BK48+Female!BK48</f>
        <v>6865</v>
      </c>
      <c r="BL44" s="282">
        <f>+Male!BL48+Female!BL48</f>
        <v>7070</v>
      </c>
      <c r="BM44" s="282">
        <f>+Male!BM48+Female!BM48</f>
        <v>8477</v>
      </c>
      <c r="BN44" s="282">
        <f>+Male!BN48+Female!BN48</f>
        <v>9734</v>
      </c>
      <c r="BO44" s="282">
        <f>+Male!BO48+Female!BO48</f>
        <v>11384</v>
      </c>
      <c r="BP44" s="282">
        <f>+Male!BP48+Female!BP48</f>
        <v>12292</v>
      </c>
      <c r="BQ44" s="282">
        <f>+Male!BQ48+Female!BQ48</f>
        <v>13226</v>
      </c>
      <c r="BR44" s="282">
        <f>+Male!BR48+Female!BR48</f>
        <v>14132</v>
      </c>
      <c r="BS44" s="282">
        <f>+Male!BS48+Female!BS48</f>
        <v>14782</v>
      </c>
      <c r="BT44" s="282">
        <f>+Male!BT48+Female!BT48</f>
        <v>15568</v>
      </c>
      <c r="BU44" s="282">
        <f>+Male!BU48+Female!BU48</f>
        <v>16975</v>
      </c>
      <c r="BV44" s="282">
        <f>+Male!BV48+Female!BV48</f>
        <v>17483</v>
      </c>
      <c r="BW44" s="282">
        <f>+Male!BW48+Female!BW48</f>
        <v>18399</v>
      </c>
      <c r="BX44" s="282">
        <f>+Male!BX48+Female!BX48</f>
        <v>19250</v>
      </c>
      <c r="BY44" s="282">
        <f>+Male!BY48+Female!BY48</f>
        <v>20303</v>
      </c>
      <c r="BZ44" s="282">
        <f>+Male!BZ48+Female!BZ48</f>
        <v>20071</v>
      </c>
      <c r="CA44" s="282">
        <f>+Male!CA48+Female!CA48</f>
        <v>20808</v>
      </c>
      <c r="CB44" s="282">
        <f>+Male!CB48+Female!CB48</f>
        <v>20378</v>
      </c>
      <c r="CC44" s="282">
        <f>+Male!CC48+Female!CC48</f>
        <v>20367</v>
      </c>
      <c r="CD44" s="282">
        <f>+Male!CD48+Female!CD48</f>
        <v>20443</v>
      </c>
      <c r="CE44" s="282">
        <f>+Male!CE48+Female!CE48</f>
        <v>18630</v>
      </c>
      <c r="CF44" s="282">
        <f>+Male!CF48+Female!CF48</f>
        <v>18279</v>
      </c>
      <c r="CG44" s="282">
        <f>+Male!CG48+Female!CG48</f>
        <v>17680</v>
      </c>
      <c r="CH44" s="282">
        <f>+Male!CH48+Female!CH48</f>
        <v>16944</v>
      </c>
      <c r="CI44" s="282">
        <f>+Male!CI48+Female!CI48</f>
        <v>16298</v>
      </c>
      <c r="CJ44" s="282">
        <f>+Male!CJ48+Female!CJ48</f>
        <v>15212</v>
      </c>
      <c r="CK44" s="282">
        <f>+Male!CK48+Female!CK48</f>
        <v>14056</v>
      </c>
      <c r="CL44" s="282">
        <f>+Male!CL48+Female!CL48</f>
        <v>12469</v>
      </c>
      <c r="CM44" s="282">
        <f>+Male!CM48+Female!CM48</f>
        <v>10996</v>
      </c>
      <c r="CN44" s="282">
        <f>+Male!CN48+Female!CN48</f>
        <v>9712</v>
      </c>
      <c r="CO44" s="282">
        <f>+Male!CO48+Female!CO48</f>
        <v>8659</v>
      </c>
      <c r="CP44" s="282">
        <f>+Male!CP48+Female!CP48</f>
        <v>6981</v>
      </c>
      <c r="CQ44" s="282">
        <f>+Male!CQ48+Female!CQ48</f>
        <v>5901</v>
      </c>
      <c r="CR44" s="282">
        <f>+Male!CR48+Female!CR48</f>
        <v>4763</v>
      </c>
      <c r="CS44" s="282">
        <f>+Male!CS48+Female!CS48</f>
        <v>3613</v>
      </c>
      <c r="CT44" s="282">
        <f>+Male!CT48+Female!CT48</f>
        <v>2765</v>
      </c>
      <c r="CU44" s="282">
        <f>+Male!CU48+Female!CU48</f>
        <v>1963</v>
      </c>
      <c r="CV44" s="282">
        <f>+Male!CV48+Female!CV48</f>
        <v>1491</v>
      </c>
      <c r="CW44" s="282">
        <f>+Male!CW48+Female!CW48</f>
        <v>1032</v>
      </c>
      <c r="CX44" s="282">
        <f>+Male!CX48+Female!CX48</f>
        <v>642</v>
      </c>
      <c r="CY44" s="282">
        <f>+Male!CY48+Female!CY48</f>
        <v>408</v>
      </c>
      <c r="CZ44" s="282">
        <f>+Male!CZ48+Female!CZ48</f>
        <v>244</v>
      </c>
      <c r="DA44" s="282">
        <f>+Male!DA48+Female!DA48</f>
        <v>148</v>
      </c>
      <c r="DB44" s="282">
        <f>+Male!DB48+Female!DB48</f>
        <v>80</v>
      </c>
      <c r="DC44" s="282">
        <f>+Male!DC48+Female!DC48</f>
        <v>48</v>
      </c>
      <c r="DD44" s="282">
        <f>+Male!DD48+Female!DD48</f>
        <v>46</v>
      </c>
    </row>
    <row r="45" spans="1:108" x14ac:dyDescent="0.2">
      <c r="A45" s="376">
        <v>1978</v>
      </c>
      <c r="B45" s="286">
        <f t="shared" si="0"/>
        <v>585901</v>
      </c>
      <c r="C45" s="282">
        <f>+Male!C49+Female!C49</f>
        <v>7881</v>
      </c>
      <c r="D45" s="282">
        <f>+Male!D49+Female!D49</f>
        <v>531</v>
      </c>
      <c r="E45" s="282">
        <f>+Male!E49+Female!E49</f>
        <v>302</v>
      </c>
      <c r="F45" s="282">
        <f>+Male!F49+Female!F49</f>
        <v>275</v>
      </c>
      <c r="G45" s="282">
        <f>+Male!G49+Female!G49</f>
        <v>238</v>
      </c>
      <c r="H45" s="282">
        <f>+Male!H49+Female!H49</f>
        <v>216</v>
      </c>
      <c r="I45" s="282">
        <f>+Male!I49+Female!I49</f>
        <v>214</v>
      </c>
      <c r="J45" s="282">
        <f>+Male!J49+Female!J49</f>
        <v>215</v>
      </c>
      <c r="K45" s="282">
        <f>+Male!K49+Female!K49</f>
        <v>175</v>
      </c>
      <c r="L45" s="282">
        <f>+Male!L49+Female!L49</f>
        <v>225</v>
      </c>
      <c r="M45" s="282">
        <f>+Male!M49+Female!M49</f>
        <v>200</v>
      </c>
      <c r="N45" s="282">
        <f>+Male!N49+Female!N49</f>
        <v>190</v>
      </c>
      <c r="O45" s="282">
        <f>+Male!O49+Female!O49</f>
        <v>196</v>
      </c>
      <c r="P45" s="282">
        <f>+Male!P49+Female!P49</f>
        <v>215</v>
      </c>
      <c r="Q45" s="282">
        <f>+Male!Q49+Female!Q49</f>
        <v>239</v>
      </c>
      <c r="R45" s="282">
        <f>+Male!R49+Female!R49</f>
        <v>270</v>
      </c>
      <c r="S45" s="282">
        <f>+Male!S49+Female!S49</f>
        <v>400</v>
      </c>
      <c r="T45" s="282">
        <f>+Male!T49+Female!T49</f>
        <v>610</v>
      </c>
      <c r="U45" s="282">
        <f>+Male!U49+Female!U49</f>
        <v>645</v>
      </c>
      <c r="V45" s="282">
        <f>+Male!V49+Female!V49</f>
        <v>542</v>
      </c>
      <c r="W45" s="282">
        <f>+Male!W49+Female!W49</f>
        <v>548</v>
      </c>
      <c r="X45" s="282">
        <f>+Male!X49+Female!X49</f>
        <v>480</v>
      </c>
      <c r="Y45" s="282">
        <f>+Male!Y49+Female!Y49</f>
        <v>494</v>
      </c>
      <c r="Z45" s="282">
        <f>+Male!Z49+Female!Z49</f>
        <v>468</v>
      </c>
      <c r="AA45" s="282">
        <f>+Male!AA49+Female!AA49</f>
        <v>481</v>
      </c>
      <c r="AB45" s="282">
        <f>+Male!AB49+Female!AB49</f>
        <v>466</v>
      </c>
      <c r="AC45" s="282">
        <f>+Male!AC49+Female!AC49</f>
        <v>455</v>
      </c>
      <c r="AD45" s="282">
        <f>+Male!AD49+Female!AD49</f>
        <v>462</v>
      </c>
      <c r="AE45" s="282">
        <f>+Male!AE49+Female!AE49</f>
        <v>512</v>
      </c>
      <c r="AF45" s="282">
        <f>+Male!AF49+Female!AF49</f>
        <v>504</v>
      </c>
      <c r="AG45" s="282">
        <f>+Male!AG49+Female!AG49</f>
        <v>569</v>
      </c>
      <c r="AH45" s="282">
        <f>+Male!AH49+Female!AH49</f>
        <v>637</v>
      </c>
      <c r="AI45" s="282">
        <f>+Male!AI49+Female!AI49</f>
        <v>553</v>
      </c>
      <c r="AJ45" s="282">
        <f>+Male!AJ49+Female!AJ49</f>
        <v>570</v>
      </c>
      <c r="AK45" s="282">
        <f>+Male!AK49+Female!AK49</f>
        <v>639</v>
      </c>
      <c r="AL45" s="282">
        <f>+Male!AL49+Female!AL49</f>
        <v>678</v>
      </c>
      <c r="AM45" s="282">
        <f>+Male!AM49+Female!AM49</f>
        <v>641</v>
      </c>
      <c r="AN45" s="282">
        <f>+Male!AN49+Female!AN49</f>
        <v>712</v>
      </c>
      <c r="AO45" s="282">
        <f>+Male!AO49+Female!AO49</f>
        <v>833</v>
      </c>
      <c r="AP45" s="282">
        <f>+Male!AP49+Female!AP49</f>
        <v>960</v>
      </c>
      <c r="AQ45" s="282">
        <f>+Male!AQ49+Female!AQ49</f>
        <v>977</v>
      </c>
      <c r="AR45" s="282">
        <f>+Male!AR49+Female!AR49</f>
        <v>1083</v>
      </c>
      <c r="AS45" s="282">
        <f>+Male!AS49+Female!AS49</f>
        <v>1207</v>
      </c>
      <c r="AT45" s="282">
        <f>+Male!AT49+Female!AT49</f>
        <v>1285</v>
      </c>
      <c r="AU45" s="282">
        <f>+Male!AU49+Female!AU49</f>
        <v>1477</v>
      </c>
      <c r="AV45" s="282">
        <f>+Male!AV49+Female!AV49</f>
        <v>1675</v>
      </c>
      <c r="AW45" s="282">
        <f>+Male!AW49+Female!AW49</f>
        <v>1899</v>
      </c>
      <c r="AX45" s="282">
        <f>+Male!AX49+Female!AX49</f>
        <v>2246</v>
      </c>
      <c r="AY45" s="282">
        <f>+Male!AY49+Female!AY49</f>
        <v>2451</v>
      </c>
      <c r="AZ45" s="282">
        <f>+Male!AZ49+Female!AZ49</f>
        <v>2730</v>
      </c>
      <c r="BA45" s="282">
        <f>+Male!BA49+Female!BA49</f>
        <v>3078</v>
      </c>
      <c r="BB45" s="282">
        <f>+Male!BB49+Female!BB49</f>
        <v>3640</v>
      </c>
      <c r="BC45" s="282">
        <f>+Male!BC49+Female!BC49</f>
        <v>4011</v>
      </c>
      <c r="BD45" s="282">
        <f>+Male!BD49+Female!BD49</f>
        <v>4499</v>
      </c>
      <c r="BE45" s="282">
        <f>+Male!BE49+Female!BE49</f>
        <v>4989</v>
      </c>
      <c r="BF45" s="282">
        <f>+Male!BF49+Female!BF49</f>
        <v>5442</v>
      </c>
      <c r="BG45" s="282">
        <f>+Male!BG49+Female!BG49</f>
        <v>6219</v>
      </c>
      <c r="BH45" s="282">
        <f>+Male!BH49+Female!BH49</f>
        <v>7277</v>
      </c>
      <c r="BI45" s="282">
        <f>+Male!BI49+Female!BI49</f>
        <v>8041</v>
      </c>
      <c r="BJ45" s="282">
        <f>+Male!BJ49+Female!BJ49</f>
        <v>6182</v>
      </c>
      <c r="BK45" s="282">
        <f>+Male!BK49+Female!BK49</f>
        <v>6500</v>
      </c>
      <c r="BL45" s="282">
        <f>+Male!BL49+Female!BL49</f>
        <v>7811</v>
      </c>
      <c r="BM45" s="282">
        <f>+Male!BM49+Female!BM49</f>
        <v>9053</v>
      </c>
      <c r="BN45" s="282">
        <f>+Male!BN49+Female!BN49</f>
        <v>10432</v>
      </c>
      <c r="BO45" s="282">
        <f>+Male!BO49+Female!BO49</f>
        <v>11626</v>
      </c>
      <c r="BP45" s="282">
        <f>+Male!BP49+Female!BP49</f>
        <v>12260</v>
      </c>
      <c r="BQ45" s="282">
        <f>+Male!BQ49+Female!BQ49</f>
        <v>13030</v>
      </c>
      <c r="BR45" s="282">
        <f>+Male!BR49+Female!BR49</f>
        <v>14250</v>
      </c>
      <c r="BS45" s="282">
        <f>+Male!BS49+Female!BS49</f>
        <v>15294</v>
      </c>
      <c r="BT45" s="282">
        <f>+Male!BT49+Female!BT49</f>
        <v>16221</v>
      </c>
      <c r="BU45" s="282">
        <f>+Male!BU49+Female!BU49</f>
        <v>16999</v>
      </c>
      <c r="BV45" s="282">
        <f>+Male!BV49+Female!BV49</f>
        <v>17454</v>
      </c>
      <c r="BW45" s="282">
        <f>+Male!BW49+Female!BW49</f>
        <v>18204</v>
      </c>
      <c r="BX45" s="282">
        <f>+Male!BX49+Female!BX49</f>
        <v>19172</v>
      </c>
      <c r="BY45" s="282">
        <f>+Male!BY49+Female!BY49</f>
        <v>19721</v>
      </c>
      <c r="BZ45" s="282">
        <f>+Male!BZ49+Female!BZ49</f>
        <v>20038</v>
      </c>
      <c r="CA45" s="282">
        <f>+Male!CA49+Female!CA49</f>
        <v>20131</v>
      </c>
      <c r="CB45" s="282">
        <f>+Male!CB49+Female!CB49</f>
        <v>19989</v>
      </c>
      <c r="CC45" s="282">
        <f>+Male!CC49+Female!CC49</f>
        <v>19779</v>
      </c>
      <c r="CD45" s="282">
        <f>+Male!CD49+Female!CD49</f>
        <v>18707</v>
      </c>
      <c r="CE45" s="282">
        <f>+Male!CE49+Female!CE49</f>
        <v>18478</v>
      </c>
      <c r="CF45" s="282">
        <f>+Male!CF49+Female!CF49</f>
        <v>17741</v>
      </c>
      <c r="CG45" s="282">
        <f>+Male!CG49+Female!CG49</f>
        <v>17187</v>
      </c>
      <c r="CH45" s="282">
        <f>+Male!CH49+Female!CH49</f>
        <v>16432</v>
      </c>
      <c r="CI45" s="282">
        <f>+Male!CI49+Female!CI49</f>
        <v>15643</v>
      </c>
      <c r="CJ45" s="282">
        <f>+Male!CJ49+Female!CJ49</f>
        <v>14828</v>
      </c>
      <c r="CK45" s="282">
        <f>+Male!CK49+Female!CK49</f>
        <v>13731</v>
      </c>
      <c r="CL45" s="282">
        <f>+Male!CL49+Female!CL49</f>
        <v>11981</v>
      </c>
      <c r="CM45" s="282">
        <f>+Male!CM49+Female!CM49</f>
        <v>10773</v>
      </c>
      <c r="CN45" s="282">
        <f>+Male!CN49+Female!CN49</f>
        <v>9759</v>
      </c>
      <c r="CO45" s="282">
        <f>+Male!CO49+Female!CO49</f>
        <v>8115</v>
      </c>
      <c r="CP45" s="282">
        <f>+Male!CP49+Female!CP49</f>
        <v>6712</v>
      </c>
      <c r="CQ45" s="282">
        <f>+Male!CQ49+Female!CQ49</f>
        <v>5617</v>
      </c>
      <c r="CR45" s="282">
        <f>+Male!CR49+Female!CR49</f>
        <v>4400</v>
      </c>
      <c r="CS45" s="282">
        <f>+Male!CS49+Female!CS49</f>
        <v>3531</v>
      </c>
      <c r="CT45" s="282">
        <f>+Male!CT49+Female!CT49</f>
        <v>2603</v>
      </c>
      <c r="CU45" s="282">
        <f>+Male!CU49+Female!CU49</f>
        <v>1991</v>
      </c>
      <c r="CV45" s="282">
        <f>+Male!CV49+Female!CV49</f>
        <v>1371</v>
      </c>
      <c r="CW45" s="282">
        <f>+Male!CW49+Female!CW49</f>
        <v>898</v>
      </c>
      <c r="CX45" s="282">
        <f>+Male!CX49+Female!CX49</f>
        <v>601</v>
      </c>
      <c r="CY45" s="282">
        <f>+Male!CY49+Female!CY49</f>
        <v>375</v>
      </c>
      <c r="CZ45" s="282">
        <f>+Male!CZ49+Female!CZ49</f>
        <v>263</v>
      </c>
      <c r="DA45" s="282">
        <f>+Male!DA49+Female!DA49</f>
        <v>150</v>
      </c>
      <c r="DB45" s="282">
        <f>+Male!DB49+Female!DB49</f>
        <v>94</v>
      </c>
      <c r="DC45" s="282">
        <f>+Male!DC49+Female!DC49</f>
        <v>60</v>
      </c>
      <c r="DD45" s="282">
        <f>+Male!DD49+Female!DD49</f>
        <v>47</v>
      </c>
    </row>
    <row r="46" spans="1:108" x14ac:dyDescent="0.2">
      <c r="A46" s="376">
        <v>1977</v>
      </c>
      <c r="B46" s="286">
        <f t="shared" si="0"/>
        <v>575928</v>
      </c>
      <c r="C46" s="282">
        <f>+Male!C50+Female!C50</f>
        <v>7841</v>
      </c>
      <c r="D46" s="282">
        <f>+Male!D50+Female!D50</f>
        <v>489</v>
      </c>
      <c r="E46" s="282">
        <f>+Male!E50+Female!E50</f>
        <v>350</v>
      </c>
      <c r="F46" s="282">
        <f>+Male!F50+Female!F50</f>
        <v>290</v>
      </c>
      <c r="G46" s="282">
        <f>+Male!G50+Female!G50</f>
        <v>254</v>
      </c>
      <c r="H46" s="282">
        <f>+Male!H50+Female!H50</f>
        <v>236</v>
      </c>
      <c r="I46" s="282">
        <f>+Male!I50+Female!I50</f>
        <v>225</v>
      </c>
      <c r="J46" s="282">
        <f>+Male!J50+Female!J50</f>
        <v>191</v>
      </c>
      <c r="K46" s="282">
        <f>+Male!K50+Female!K50</f>
        <v>190</v>
      </c>
      <c r="L46" s="282">
        <f>+Male!L50+Female!L50</f>
        <v>166</v>
      </c>
      <c r="M46" s="282">
        <f>+Male!M50+Female!M50</f>
        <v>178</v>
      </c>
      <c r="N46" s="282">
        <f>+Male!N50+Female!N50</f>
        <v>184</v>
      </c>
      <c r="O46" s="282">
        <f>+Male!O50+Female!O50</f>
        <v>182</v>
      </c>
      <c r="P46" s="282">
        <f>+Male!P50+Female!P50</f>
        <v>222</v>
      </c>
      <c r="Q46" s="282">
        <f>+Male!Q50+Female!Q50</f>
        <v>226</v>
      </c>
      <c r="R46" s="282">
        <f>+Male!R50+Female!R50</f>
        <v>276</v>
      </c>
      <c r="S46" s="282">
        <f>+Male!S50+Female!S50</f>
        <v>373</v>
      </c>
      <c r="T46" s="282">
        <f>+Male!T50+Female!T50</f>
        <v>576</v>
      </c>
      <c r="U46" s="282">
        <f>+Male!U50+Female!U50</f>
        <v>503</v>
      </c>
      <c r="V46" s="282">
        <f>+Male!V50+Female!V50</f>
        <v>508</v>
      </c>
      <c r="W46" s="282">
        <f>+Male!W50+Female!W50</f>
        <v>477</v>
      </c>
      <c r="X46" s="282">
        <f>+Male!X50+Female!X50</f>
        <v>463</v>
      </c>
      <c r="Y46" s="282">
        <f>+Male!Y50+Female!Y50</f>
        <v>486</v>
      </c>
      <c r="Z46" s="282">
        <f>+Male!Z50+Female!Z50</f>
        <v>467</v>
      </c>
      <c r="AA46" s="282">
        <f>+Male!AA50+Female!AA50</f>
        <v>408</v>
      </c>
      <c r="AB46" s="282">
        <f>+Male!AB50+Female!AB50</f>
        <v>428</v>
      </c>
      <c r="AC46" s="282">
        <f>+Male!AC50+Female!AC50</f>
        <v>442</v>
      </c>
      <c r="AD46" s="282">
        <f>+Male!AD50+Female!AD50</f>
        <v>472</v>
      </c>
      <c r="AE46" s="282">
        <f>+Male!AE50+Female!AE50</f>
        <v>474</v>
      </c>
      <c r="AF46" s="282">
        <f>+Male!AF50+Female!AF50</f>
        <v>555</v>
      </c>
      <c r="AG46" s="282">
        <f>+Male!AG50+Female!AG50</f>
        <v>546</v>
      </c>
      <c r="AH46" s="282">
        <f>+Male!AH50+Female!AH50</f>
        <v>481</v>
      </c>
      <c r="AI46" s="282">
        <f>+Male!AI50+Female!AI50</f>
        <v>590</v>
      </c>
      <c r="AJ46" s="282">
        <f>+Male!AJ50+Female!AJ50</f>
        <v>561</v>
      </c>
      <c r="AK46" s="282">
        <f>+Male!AK50+Female!AK50</f>
        <v>591</v>
      </c>
      <c r="AL46" s="282">
        <f>+Male!AL50+Female!AL50</f>
        <v>559</v>
      </c>
      <c r="AM46" s="282">
        <f>+Male!AM50+Female!AM50</f>
        <v>626</v>
      </c>
      <c r="AN46" s="282">
        <f>+Male!AN50+Female!AN50</f>
        <v>714</v>
      </c>
      <c r="AO46" s="282">
        <f>+Male!AO50+Female!AO50</f>
        <v>848</v>
      </c>
      <c r="AP46" s="282">
        <f>+Male!AP50+Female!AP50</f>
        <v>880</v>
      </c>
      <c r="AQ46" s="282">
        <f>+Male!AQ50+Female!AQ50</f>
        <v>936</v>
      </c>
      <c r="AR46" s="282">
        <f>+Male!AR50+Female!AR50</f>
        <v>1021</v>
      </c>
      <c r="AS46" s="282">
        <f>+Male!AS50+Female!AS50</f>
        <v>1207</v>
      </c>
      <c r="AT46" s="282">
        <f>+Male!AT50+Female!AT50</f>
        <v>1303</v>
      </c>
      <c r="AU46" s="282">
        <f>+Male!AU50+Female!AU50</f>
        <v>1484</v>
      </c>
      <c r="AV46" s="282">
        <f>+Male!AV50+Female!AV50</f>
        <v>1674</v>
      </c>
      <c r="AW46" s="282">
        <f>+Male!AW50+Female!AW50</f>
        <v>1975</v>
      </c>
      <c r="AX46" s="282">
        <f>+Male!AX50+Female!AX50</f>
        <v>2276</v>
      </c>
      <c r="AY46" s="282">
        <f>+Male!AY50+Female!AY50</f>
        <v>2574</v>
      </c>
      <c r="AZ46" s="282">
        <f>+Male!AZ50+Female!AZ50</f>
        <v>2817</v>
      </c>
      <c r="BA46" s="282">
        <f>+Male!BA50+Female!BA50</f>
        <v>3253</v>
      </c>
      <c r="BB46" s="282">
        <f>+Male!BB50+Female!BB50</f>
        <v>3630</v>
      </c>
      <c r="BC46" s="282">
        <f>+Male!BC50+Female!BC50</f>
        <v>3983</v>
      </c>
      <c r="BD46" s="282">
        <f>+Male!BD50+Female!BD50</f>
        <v>4471</v>
      </c>
      <c r="BE46" s="282">
        <f>+Male!BE50+Female!BE50</f>
        <v>4876</v>
      </c>
      <c r="BF46" s="282">
        <f>+Male!BF50+Female!BF50</f>
        <v>5859</v>
      </c>
      <c r="BG46" s="282">
        <f>+Male!BG50+Female!BG50</f>
        <v>6439</v>
      </c>
      <c r="BH46" s="282">
        <f>+Male!BH50+Female!BH50</f>
        <v>7328</v>
      </c>
      <c r="BI46" s="282">
        <f>+Male!BI50+Female!BI50</f>
        <v>5747</v>
      </c>
      <c r="BJ46" s="282">
        <f>+Male!BJ50+Female!BJ50</f>
        <v>5924</v>
      </c>
      <c r="BK46" s="282">
        <f>+Male!BK50+Female!BK50</f>
        <v>7197</v>
      </c>
      <c r="BL46" s="282">
        <f>+Male!BL50+Female!BL50</f>
        <v>8373</v>
      </c>
      <c r="BM46" s="282">
        <f>+Male!BM50+Female!BM50</f>
        <v>9619</v>
      </c>
      <c r="BN46" s="282">
        <f>+Male!BN50+Female!BN50</f>
        <v>10736</v>
      </c>
      <c r="BO46" s="282">
        <f>+Male!BO50+Female!BO50</f>
        <v>11461</v>
      </c>
      <c r="BP46" s="282">
        <f>+Male!BP50+Female!BP50</f>
        <v>12079</v>
      </c>
      <c r="BQ46" s="282">
        <f>+Male!BQ50+Female!BQ50</f>
        <v>12952</v>
      </c>
      <c r="BR46" s="282">
        <f>+Male!BR50+Female!BR50</f>
        <v>14225</v>
      </c>
      <c r="BS46" s="282">
        <f>+Male!BS50+Female!BS50</f>
        <v>15184</v>
      </c>
      <c r="BT46" s="282">
        <f>+Male!BT50+Female!BT50</f>
        <v>16171</v>
      </c>
      <c r="BU46" s="282">
        <f>+Male!BU50+Female!BU50</f>
        <v>16682</v>
      </c>
      <c r="BV46" s="282">
        <f>+Male!BV50+Female!BV50</f>
        <v>17155</v>
      </c>
      <c r="BW46" s="282">
        <f>+Male!BW50+Female!BW50</f>
        <v>18361</v>
      </c>
      <c r="BX46" s="282">
        <f>+Male!BX50+Female!BX50</f>
        <v>18751</v>
      </c>
      <c r="BY46" s="282">
        <f>+Male!BY50+Female!BY50</f>
        <v>19216</v>
      </c>
      <c r="BZ46" s="282">
        <f>+Male!BZ50+Female!BZ50</f>
        <v>19229</v>
      </c>
      <c r="CA46" s="282">
        <f>+Male!CA50+Female!CA50</f>
        <v>19851</v>
      </c>
      <c r="CB46" s="282">
        <f>+Male!CB50+Female!CB50</f>
        <v>19684</v>
      </c>
      <c r="CC46" s="282">
        <f>+Male!CC50+Female!CC50</f>
        <v>18202</v>
      </c>
      <c r="CD46" s="282">
        <f>+Male!CD50+Female!CD50</f>
        <v>17959</v>
      </c>
      <c r="CE46" s="282">
        <f>+Male!CE50+Female!CE50</f>
        <v>17893</v>
      </c>
      <c r="CF46" s="282">
        <f>+Male!CF50+Female!CF50</f>
        <v>17219</v>
      </c>
      <c r="CG46" s="282">
        <f>+Male!CG50+Female!CG50</f>
        <v>17027</v>
      </c>
      <c r="CH46" s="282">
        <f>+Male!CH50+Female!CH50</f>
        <v>16236</v>
      </c>
      <c r="CI46" s="282">
        <f>+Male!CI50+Female!CI50</f>
        <v>15764</v>
      </c>
      <c r="CJ46" s="282">
        <f>+Male!CJ50+Female!CJ50</f>
        <v>14514</v>
      </c>
      <c r="CK46" s="282">
        <f>+Male!CK50+Female!CK50</f>
        <v>13246</v>
      </c>
      <c r="CL46" s="282">
        <f>+Male!CL50+Female!CL50</f>
        <v>11808</v>
      </c>
      <c r="CM46" s="282">
        <f>+Male!CM50+Female!CM50</f>
        <v>10606</v>
      </c>
      <c r="CN46" s="282">
        <f>+Male!CN50+Female!CN50</f>
        <v>9379</v>
      </c>
      <c r="CO46" s="282">
        <f>+Male!CO50+Female!CO50</f>
        <v>7825</v>
      </c>
      <c r="CP46" s="282">
        <f>+Male!CP50+Female!CP50</f>
        <v>6664</v>
      </c>
      <c r="CQ46" s="282">
        <f>+Male!CQ50+Female!CQ50</f>
        <v>5458</v>
      </c>
      <c r="CR46" s="282">
        <f>+Male!CR50+Female!CR50</f>
        <v>4431</v>
      </c>
      <c r="CS46" s="282">
        <f>+Male!CS50+Female!CS50</f>
        <v>3339</v>
      </c>
      <c r="CT46" s="282">
        <f>+Male!CT50+Female!CT50</f>
        <v>2542</v>
      </c>
      <c r="CU46" s="282">
        <f>+Male!CU50+Female!CU50</f>
        <v>1949</v>
      </c>
      <c r="CV46" s="282">
        <f>+Male!CV50+Female!CV50</f>
        <v>1291</v>
      </c>
      <c r="CW46" s="282">
        <f>+Male!CW50+Female!CW50</f>
        <v>880</v>
      </c>
      <c r="CX46" s="282">
        <f>+Male!CX50+Female!CX50</f>
        <v>532</v>
      </c>
      <c r="CY46" s="282">
        <f>+Male!CY50+Female!CY50</f>
        <v>373</v>
      </c>
      <c r="CZ46" s="282">
        <f>+Male!CZ50+Female!CZ50</f>
        <v>270</v>
      </c>
      <c r="DA46" s="282">
        <f>+Male!DA50+Female!DA50</f>
        <v>127</v>
      </c>
      <c r="DB46" s="282">
        <f>+Male!DB50+Female!DB50</f>
        <v>83</v>
      </c>
      <c r="DC46" s="282">
        <f>+Male!DC50+Female!DC50</f>
        <v>39</v>
      </c>
      <c r="DD46" s="282">
        <f>+Male!DD50+Female!DD50</f>
        <v>41</v>
      </c>
    </row>
    <row r="47" spans="1:108" x14ac:dyDescent="0.2">
      <c r="A47" s="376">
        <v>1976</v>
      </c>
      <c r="B47" s="286">
        <f t="shared" si="0"/>
        <v>598516</v>
      </c>
      <c r="C47" s="282">
        <f>+Male!C51+Female!C51</f>
        <v>8334</v>
      </c>
      <c r="D47" s="282">
        <f>+Male!D51+Female!D51</f>
        <v>567</v>
      </c>
      <c r="E47" s="282">
        <f>+Male!E51+Female!E51</f>
        <v>341</v>
      </c>
      <c r="F47" s="282">
        <f>+Male!F51+Female!F51</f>
        <v>287</v>
      </c>
      <c r="G47" s="282">
        <f>+Male!G51+Female!G51</f>
        <v>274</v>
      </c>
      <c r="H47" s="282">
        <f>+Male!H51+Female!H51</f>
        <v>285</v>
      </c>
      <c r="I47" s="282">
        <f>+Male!I51+Female!I51</f>
        <v>231</v>
      </c>
      <c r="J47" s="282">
        <f>+Male!J51+Female!J51</f>
        <v>216</v>
      </c>
      <c r="K47" s="282">
        <f>+Male!K51+Female!K51</f>
        <v>197</v>
      </c>
      <c r="L47" s="282">
        <f>+Male!L51+Female!L51</f>
        <v>198</v>
      </c>
      <c r="M47" s="282">
        <f>+Male!M51+Female!M51</f>
        <v>199</v>
      </c>
      <c r="N47" s="282">
        <f>+Male!N51+Female!N51</f>
        <v>189</v>
      </c>
      <c r="O47" s="282">
        <f>+Male!O51+Female!O51</f>
        <v>200</v>
      </c>
      <c r="P47" s="282">
        <f>+Male!P51+Female!P51</f>
        <v>232</v>
      </c>
      <c r="Q47" s="282">
        <f>+Male!Q51+Female!Q51</f>
        <v>236</v>
      </c>
      <c r="R47" s="282">
        <f>+Male!R51+Female!R51</f>
        <v>250</v>
      </c>
      <c r="S47" s="282">
        <f>+Male!S51+Female!S51</f>
        <v>396</v>
      </c>
      <c r="T47" s="282">
        <f>+Male!T51+Female!T51</f>
        <v>533</v>
      </c>
      <c r="U47" s="282">
        <f>+Male!U51+Female!U51</f>
        <v>576</v>
      </c>
      <c r="V47" s="282">
        <f>+Male!V51+Female!V51</f>
        <v>528</v>
      </c>
      <c r="W47" s="282">
        <f>+Male!W51+Female!W51</f>
        <v>500</v>
      </c>
      <c r="X47" s="282">
        <f>+Male!X51+Female!X51</f>
        <v>465</v>
      </c>
      <c r="Y47" s="282">
        <f>+Male!Y51+Female!Y51</f>
        <v>488</v>
      </c>
      <c r="Z47" s="282">
        <f>+Male!Z51+Female!Z51</f>
        <v>428</v>
      </c>
      <c r="AA47" s="282">
        <f>+Male!AA51+Female!AA51</f>
        <v>453</v>
      </c>
      <c r="AB47" s="282">
        <f>+Male!AB51+Female!AB51</f>
        <v>437</v>
      </c>
      <c r="AC47" s="282">
        <f>+Male!AC51+Female!AC51</f>
        <v>462</v>
      </c>
      <c r="AD47" s="282">
        <f>+Male!AD51+Female!AD51</f>
        <v>531</v>
      </c>
      <c r="AE47" s="282">
        <f>+Male!AE51+Female!AE51</f>
        <v>520</v>
      </c>
      <c r="AF47" s="282">
        <f>+Male!AF51+Female!AF51</f>
        <v>543</v>
      </c>
      <c r="AG47" s="282">
        <f>+Male!AG51+Female!AG51</f>
        <v>510</v>
      </c>
      <c r="AH47" s="282">
        <f>+Male!AH51+Female!AH51</f>
        <v>516</v>
      </c>
      <c r="AI47" s="282">
        <f>+Male!AI51+Female!AI51</f>
        <v>548</v>
      </c>
      <c r="AJ47" s="282">
        <f>+Male!AJ51+Female!AJ51</f>
        <v>567</v>
      </c>
      <c r="AK47" s="282">
        <f>+Male!AK51+Female!AK51</f>
        <v>550</v>
      </c>
      <c r="AL47" s="282">
        <f>+Male!AL51+Female!AL51</f>
        <v>562</v>
      </c>
      <c r="AM47" s="282">
        <f>+Male!AM51+Female!AM51</f>
        <v>703</v>
      </c>
      <c r="AN47" s="282">
        <f>+Male!AN51+Female!AN51</f>
        <v>771</v>
      </c>
      <c r="AO47" s="282">
        <f>+Male!AO51+Female!AO51</f>
        <v>786</v>
      </c>
      <c r="AP47" s="282">
        <f>+Male!AP51+Female!AP51</f>
        <v>882</v>
      </c>
      <c r="AQ47" s="282">
        <f>+Male!AQ51+Female!AQ51</f>
        <v>963</v>
      </c>
      <c r="AR47" s="282">
        <f>+Male!AR51+Female!AR51</f>
        <v>1110</v>
      </c>
      <c r="AS47" s="282">
        <f>+Male!AS51+Female!AS51</f>
        <v>1255</v>
      </c>
      <c r="AT47" s="282">
        <f>+Male!AT51+Female!AT51</f>
        <v>1377</v>
      </c>
      <c r="AU47" s="282">
        <f>+Male!AU51+Female!AU51</f>
        <v>1560</v>
      </c>
      <c r="AV47" s="282">
        <f>+Male!AV51+Female!AV51</f>
        <v>1784</v>
      </c>
      <c r="AW47" s="282">
        <f>+Male!AW51+Female!AW51</f>
        <v>2022</v>
      </c>
      <c r="AX47" s="282">
        <f>+Male!AX51+Female!AX51</f>
        <v>2332</v>
      </c>
      <c r="AY47" s="282">
        <f>+Male!AY51+Female!AY51</f>
        <v>2509</v>
      </c>
      <c r="AZ47" s="282">
        <f>+Male!AZ51+Female!AZ51</f>
        <v>3033</v>
      </c>
      <c r="BA47" s="282">
        <f>+Male!BA51+Female!BA51</f>
        <v>3465</v>
      </c>
      <c r="BB47" s="282">
        <f>+Male!BB51+Female!BB51</f>
        <v>3699</v>
      </c>
      <c r="BC47" s="282">
        <f>+Male!BC51+Female!BC51</f>
        <v>4304</v>
      </c>
      <c r="BD47" s="282">
        <f>+Male!BD51+Female!BD51</f>
        <v>4678</v>
      </c>
      <c r="BE47" s="282">
        <f>+Male!BE51+Female!BE51</f>
        <v>5429</v>
      </c>
      <c r="BF47" s="282">
        <f>+Male!BF51+Female!BF51</f>
        <v>6215</v>
      </c>
      <c r="BG47" s="282">
        <f>+Male!BG51+Female!BG51</f>
        <v>6900</v>
      </c>
      <c r="BH47" s="282">
        <f>+Male!BH51+Female!BH51</f>
        <v>5463</v>
      </c>
      <c r="BI47" s="282">
        <f>+Male!BI51+Female!BI51</f>
        <v>5678</v>
      </c>
      <c r="BJ47" s="282">
        <f>+Male!BJ51+Female!BJ51</f>
        <v>6790</v>
      </c>
      <c r="BK47" s="282">
        <f>+Male!BK51+Female!BK51</f>
        <v>7985</v>
      </c>
      <c r="BL47" s="282">
        <f>+Male!BL51+Female!BL51</f>
        <v>9380</v>
      </c>
      <c r="BM47" s="282">
        <f>+Male!BM51+Female!BM51</f>
        <v>10228</v>
      </c>
      <c r="BN47" s="282">
        <f>+Male!BN51+Female!BN51</f>
        <v>11147</v>
      </c>
      <c r="BO47" s="282">
        <f>+Male!BO51+Female!BO51</f>
        <v>11867</v>
      </c>
      <c r="BP47" s="282">
        <f>+Male!BP51+Female!BP51</f>
        <v>12631</v>
      </c>
      <c r="BQ47" s="282">
        <f>+Male!BQ51+Female!BQ51</f>
        <v>13672</v>
      </c>
      <c r="BR47" s="282">
        <f>+Male!BR51+Female!BR51</f>
        <v>14786</v>
      </c>
      <c r="BS47" s="282">
        <f>+Male!BS51+Female!BS51</f>
        <v>15341</v>
      </c>
      <c r="BT47" s="282">
        <f>+Male!BT51+Female!BT51</f>
        <v>16546</v>
      </c>
      <c r="BU47" s="282">
        <f>+Male!BU51+Female!BU51</f>
        <v>17296</v>
      </c>
      <c r="BV47" s="282">
        <f>+Male!BV51+Female!BV51</f>
        <v>18035</v>
      </c>
      <c r="BW47" s="282">
        <f>+Male!BW51+Female!BW51</f>
        <v>18463</v>
      </c>
      <c r="BX47" s="282">
        <f>+Male!BX51+Female!BX51</f>
        <v>19463</v>
      </c>
      <c r="BY47" s="282">
        <f>+Male!BY51+Female!BY51</f>
        <v>19528</v>
      </c>
      <c r="BZ47" s="282">
        <f>+Male!BZ51+Female!BZ51</f>
        <v>20149</v>
      </c>
      <c r="CA47" s="282">
        <f>+Male!CA51+Female!CA51</f>
        <v>20366</v>
      </c>
      <c r="CB47" s="282">
        <f>+Male!CB51+Female!CB51</f>
        <v>18823</v>
      </c>
      <c r="CC47" s="282">
        <f>+Male!CC51+Female!CC51</f>
        <v>18656</v>
      </c>
      <c r="CD47" s="282">
        <f>+Male!CD51+Female!CD51</f>
        <v>18840</v>
      </c>
      <c r="CE47" s="282">
        <f>+Male!CE51+Female!CE51</f>
        <v>18659</v>
      </c>
      <c r="CF47" s="282">
        <f>+Male!CF51+Female!CF51</f>
        <v>18040</v>
      </c>
      <c r="CG47" s="282">
        <f>+Male!CG51+Female!CG51</f>
        <v>17756</v>
      </c>
      <c r="CH47" s="282">
        <f>+Male!CH51+Female!CH51</f>
        <v>17459</v>
      </c>
      <c r="CI47" s="282">
        <f>+Male!CI51+Female!CI51</f>
        <v>16273</v>
      </c>
      <c r="CJ47" s="282">
        <f>+Male!CJ51+Female!CJ51</f>
        <v>15177</v>
      </c>
      <c r="CK47" s="282">
        <f>+Male!CK51+Female!CK51</f>
        <v>13984</v>
      </c>
      <c r="CL47" s="282">
        <f>+Male!CL51+Female!CL51</f>
        <v>12824</v>
      </c>
      <c r="CM47" s="282">
        <f>+Male!CM51+Female!CM51</f>
        <v>11309</v>
      </c>
      <c r="CN47" s="282">
        <f>+Male!CN51+Female!CN51</f>
        <v>9760</v>
      </c>
      <c r="CO47" s="282">
        <f>+Male!CO51+Female!CO51</f>
        <v>8509</v>
      </c>
      <c r="CP47" s="282">
        <f>+Male!CP51+Female!CP51</f>
        <v>7002</v>
      </c>
      <c r="CQ47" s="282">
        <f>+Male!CQ51+Female!CQ51</f>
        <v>5785</v>
      </c>
      <c r="CR47" s="282">
        <f>+Male!CR51+Female!CR51</f>
        <v>4726</v>
      </c>
      <c r="CS47" s="282">
        <f>+Male!CS51+Female!CS51</f>
        <v>3550</v>
      </c>
      <c r="CT47" s="282">
        <f>+Male!CT51+Female!CT51</f>
        <v>2807</v>
      </c>
      <c r="CU47" s="282">
        <f>+Male!CU51+Female!CU51</f>
        <v>1975</v>
      </c>
      <c r="CV47" s="282">
        <f>+Male!CV51+Female!CV51</f>
        <v>1331</v>
      </c>
      <c r="CW47" s="282">
        <f>+Male!CW51+Female!CW51</f>
        <v>879</v>
      </c>
      <c r="CX47" s="282">
        <f>+Male!CX51+Female!CX51</f>
        <v>577</v>
      </c>
      <c r="CY47" s="282">
        <f>+Male!CY51+Female!CY51</f>
        <v>380</v>
      </c>
      <c r="CZ47" s="282">
        <f>+Male!CZ51+Female!CZ51</f>
        <v>220</v>
      </c>
      <c r="DA47" s="282">
        <f>+Male!DA51+Female!DA51</f>
        <v>116</v>
      </c>
      <c r="DB47" s="282">
        <f>+Male!DB51+Female!DB51</f>
        <v>68</v>
      </c>
      <c r="DC47" s="282">
        <f>+Male!DC51+Female!DC51</f>
        <v>39</v>
      </c>
      <c r="DD47" s="282">
        <f>+Male!DD51+Female!DD51</f>
        <v>52</v>
      </c>
    </row>
    <row r="48" spans="1:108" x14ac:dyDescent="0.2">
      <c r="A48" s="376">
        <v>1975</v>
      </c>
      <c r="B48" s="286">
        <f t="shared" si="0"/>
        <v>582841</v>
      </c>
      <c r="C48" s="282">
        <f>+Male!C52+Female!C52</f>
        <v>9488</v>
      </c>
      <c r="D48" s="282">
        <f>+Male!D52+Female!D52</f>
        <v>641</v>
      </c>
      <c r="E48" s="282">
        <f>+Male!E52+Female!E52</f>
        <v>383</v>
      </c>
      <c r="F48" s="282">
        <f>+Male!F52+Female!F52</f>
        <v>366</v>
      </c>
      <c r="G48" s="282">
        <f>+Male!G52+Female!G52</f>
        <v>309</v>
      </c>
      <c r="H48" s="282">
        <f>+Male!H52+Female!H52</f>
        <v>252</v>
      </c>
      <c r="I48" s="282">
        <f>+Male!I52+Female!I52</f>
        <v>237</v>
      </c>
      <c r="J48" s="282">
        <f>+Male!J52+Female!J52</f>
        <v>232</v>
      </c>
      <c r="K48" s="282">
        <f>+Male!K52+Female!K52</f>
        <v>208</v>
      </c>
      <c r="L48" s="282">
        <f>+Male!L52+Female!L52</f>
        <v>211</v>
      </c>
      <c r="M48" s="282">
        <f>+Male!M52+Female!M52</f>
        <v>192</v>
      </c>
      <c r="N48" s="282">
        <f>+Male!N52+Female!N52</f>
        <v>197</v>
      </c>
      <c r="O48" s="282">
        <f>+Male!O52+Female!O52</f>
        <v>207</v>
      </c>
      <c r="P48" s="282">
        <f>+Male!P52+Female!P52</f>
        <v>215</v>
      </c>
      <c r="Q48" s="282">
        <f>+Male!Q52+Female!Q52</f>
        <v>235</v>
      </c>
      <c r="R48" s="282">
        <f>+Male!R52+Female!R52</f>
        <v>255</v>
      </c>
      <c r="S48" s="282">
        <f>+Male!S52+Female!S52</f>
        <v>387</v>
      </c>
      <c r="T48" s="282">
        <f>+Male!T52+Female!T52</f>
        <v>527</v>
      </c>
      <c r="U48" s="282">
        <f>+Male!U52+Female!U52</f>
        <v>543</v>
      </c>
      <c r="V48" s="282">
        <f>+Male!V52+Female!V52</f>
        <v>504</v>
      </c>
      <c r="W48" s="282">
        <f>+Male!W52+Female!W52</f>
        <v>518</v>
      </c>
      <c r="X48" s="282">
        <f>+Male!X52+Female!X52</f>
        <v>513</v>
      </c>
      <c r="Y48" s="282">
        <f>+Male!Y52+Female!Y52</f>
        <v>499</v>
      </c>
      <c r="Z48" s="282">
        <f>+Male!Z52+Female!Z52</f>
        <v>436</v>
      </c>
      <c r="AA48" s="282">
        <f>+Male!AA52+Female!AA52</f>
        <v>442</v>
      </c>
      <c r="AB48" s="282">
        <f>+Male!AB52+Female!AB52</f>
        <v>483</v>
      </c>
      <c r="AC48" s="282">
        <f>+Male!AC52+Female!AC52</f>
        <v>498</v>
      </c>
      <c r="AD48" s="282">
        <f>+Male!AD52+Female!AD52</f>
        <v>493</v>
      </c>
      <c r="AE48" s="282">
        <f>+Male!AE52+Female!AE52</f>
        <v>569</v>
      </c>
      <c r="AF48" s="282">
        <f>+Male!AF52+Female!AF52</f>
        <v>473</v>
      </c>
      <c r="AG48" s="282">
        <f>+Male!AG52+Female!AG52</f>
        <v>494</v>
      </c>
      <c r="AH48" s="282">
        <f>+Male!AH52+Female!AH52</f>
        <v>551</v>
      </c>
      <c r="AI48" s="282">
        <f>+Male!AI52+Female!AI52</f>
        <v>512</v>
      </c>
      <c r="AJ48" s="282">
        <f>+Male!AJ52+Female!AJ52</f>
        <v>547</v>
      </c>
      <c r="AK48" s="282">
        <f>+Male!AK52+Female!AK52</f>
        <v>530</v>
      </c>
      <c r="AL48" s="282">
        <f>+Male!AL52+Female!AL52</f>
        <v>637</v>
      </c>
      <c r="AM48" s="282">
        <f>+Male!AM52+Female!AM52</f>
        <v>694</v>
      </c>
      <c r="AN48" s="282">
        <f>+Male!AN52+Female!AN52</f>
        <v>753</v>
      </c>
      <c r="AO48" s="282">
        <f>+Male!AO52+Female!AO52</f>
        <v>762</v>
      </c>
      <c r="AP48" s="282">
        <f>+Male!AP52+Female!AP52</f>
        <v>876</v>
      </c>
      <c r="AQ48" s="282">
        <f>+Male!AQ52+Female!AQ52</f>
        <v>961</v>
      </c>
      <c r="AR48" s="282">
        <f>+Male!AR52+Female!AR52</f>
        <v>1083</v>
      </c>
      <c r="AS48" s="282">
        <f>+Male!AS52+Female!AS52</f>
        <v>1258</v>
      </c>
      <c r="AT48" s="282">
        <f>+Male!AT52+Female!AT52</f>
        <v>1401</v>
      </c>
      <c r="AU48" s="282">
        <f>+Male!AU52+Female!AU52</f>
        <v>1690</v>
      </c>
      <c r="AV48" s="282">
        <f>+Male!AV52+Female!AV52</f>
        <v>1824</v>
      </c>
      <c r="AW48" s="282">
        <f>+Male!AW52+Female!AW52</f>
        <v>2071</v>
      </c>
      <c r="AX48" s="282">
        <f>+Male!AX52+Female!AX52</f>
        <v>2350</v>
      </c>
      <c r="AY48" s="282">
        <f>+Male!AY52+Female!AY52</f>
        <v>2682</v>
      </c>
      <c r="AZ48" s="282">
        <f>+Male!AZ52+Female!AZ52</f>
        <v>3178</v>
      </c>
      <c r="BA48" s="282">
        <f>+Male!BA52+Female!BA52</f>
        <v>3508</v>
      </c>
      <c r="BB48" s="282">
        <f>+Male!BB52+Female!BB52</f>
        <v>3912</v>
      </c>
      <c r="BC48" s="282">
        <f>+Male!BC52+Female!BC52</f>
        <v>4366</v>
      </c>
      <c r="BD48" s="282">
        <f>+Male!BD52+Female!BD52</f>
        <v>4900</v>
      </c>
      <c r="BE48" s="282">
        <f>+Male!BE52+Female!BE52</f>
        <v>5599</v>
      </c>
      <c r="BF48" s="282">
        <f>+Male!BF52+Female!BF52</f>
        <v>6225</v>
      </c>
      <c r="BG48" s="282">
        <f>+Male!BG52+Female!BG52</f>
        <v>4891</v>
      </c>
      <c r="BH48" s="282">
        <f>+Male!BH52+Female!BH52</f>
        <v>5123</v>
      </c>
      <c r="BI48" s="282">
        <f>+Male!BI52+Female!BI52</f>
        <v>6194</v>
      </c>
      <c r="BJ48" s="282">
        <f>+Male!BJ52+Female!BJ52</f>
        <v>7269</v>
      </c>
      <c r="BK48" s="282">
        <f>+Male!BK52+Female!BK52</f>
        <v>8458</v>
      </c>
      <c r="BL48" s="282">
        <f>+Male!BL52+Female!BL52</f>
        <v>9443</v>
      </c>
      <c r="BM48" s="282">
        <f>+Male!BM52+Female!BM52</f>
        <v>10238</v>
      </c>
      <c r="BN48" s="282">
        <f>+Male!BN52+Female!BN52</f>
        <v>10678</v>
      </c>
      <c r="BO48" s="282">
        <f>+Male!BO52+Female!BO52</f>
        <v>11761</v>
      </c>
      <c r="BP48" s="282">
        <f>+Male!BP52+Female!BP52</f>
        <v>12844</v>
      </c>
      <c r="BQ48" s="282">
        <f>+Male!BQ52+Female!BQ52</f>
        <v>13836</v>
      </c>
      <c r="BR48" s="282">
        <f>+Male!BR52+Female!BR52</f>
        <v>14534</v>
      </c>
      <c r="BS48" s="282">
        <f>+Male!BS52+Female!BS52</f>
        <v>15075</v>
      </c>
      <c r="BT48" s="282">
        <f>+Male!BT52+Female!BT52</f>
        <v>16069</v>
      </c>
      <c r="BU48" s="282">
        <f>+Male!BU52+Female!BU52</f>
        <v>16696</v>
      </c>
      <c r="BV48" s="282">
        <f>+Male!BV52+Female!BV52</f>
        <v>17393</v>
      </c>
      <c r="BW48" s="282">
        <f>+Male!BW52+Female!BW52</f>
        <v>18244</v>
      </c>
      <c r="BX48" s="282">
        <f>+Male!BX52+Female!BX52</f>
        <v>18622</v>
      </c>
      <c r="BY48" s="282">
        <f>+Male!BY52+Female!BY52</f>
        <v>19443</v>
      </c>
      <c r="BZ48" s="282">
        <f>+Male!BZ52+Female!BZ52</f>
        <v>19309</v>
      </c>
      <c r="CA48" s="282">
        <f>+Male!CA52+Female!CA52</f>
        <v>18207</v>
      </c>
      <c r="CB48" s="282">
        <f>+Male!CB52+Female!CB52</f>
        <v>18146</v>
      </c>
      <c r="CC48" s="282">
        <f>+Male!CC52+Female!CC52</f>
        <v>18175</v>
      </c>
      <c r="CD48" s="282">
        <f>+Male!CD52+Female!CD52</f>
        <v>18237</v>
      </c>
      <c r="CE48" s="282">
        <f>+Male!CE52+Female!CE52</f>
        <v>18032</v>
      </c>
      <c r="CF48" s="282">
        <f>+Male!CF52+Female!CF52</f>
        <v>17311</v>
      </c>
      <c r="CG48" s="282">
        <f>+Male!CG52+Female!CG52</f>
        <v>17192</v>
      </c>
      <c r="CH48" s="282">
        <f>+Male!CH52+Female!CH52</f>
        <v>16569</v>
      </c>
      <c r="CI48" s="282">
        <f>+Male!CI52+Female!CI52</f>
        <v>15701</v>
      </c>
      <c r="CJ48" s="282">
        <f>+Male!CJ52+Female!CJ52</f>
        <v>14369</v>
      </c>
      <c r="CK48" s="282">
        <f>+Male!CK52+Female!CK52</f>
        <v>13598</v>
      </c>
      <c r="CL48" s="282">
        <f>+Male!CL52+Female!CL52</f>
        <v>12156</v>
      </c>
      <c r="CM48" s="282">
        <f>+Male!CM52+Female!CM52</f>
        <v>10371</v>
      </c>
      <c r="CN48" s="282">
        <f>+Male!CN52+Female!CN52</f>
        <v>9254</v>
      </c>
      <c r="CO48" s="282">
        <f>+Male!CO52+Female!CO52</f>
        <v>8094</v>
      </c>
      <c r="CP48" s="282">
        <f>+Male!CP52+Female!CP52</f>
        <v>6599</v>
      </c>
      <c r="CQ48" s="282">
        <f>+Male!CQ52+Female!CQ52</f>
        <v>5398</v>
      </c>
      <c r="CR48" s="282">
        <f>+Male!CR52+Female!CR52</f>
        <v>4420</v>
      </c>
      <c r="CS48" s="282">
        <f>+Male!CS52+Female!CS52</f>
        <v>3274</v>
      </c>
      <c r="CT48" s="282">
        <f>+Male!CT52+Female!CT52</f>
        <v>2582</v>
      </c>
      <c r="CU48" s="282">
        <f>+Male!CU52+Female!CU52</f>
        <v>1705</v>
      </c>
      <c r="CV48" s="282">
        <f>+Male!CV52+Female!CV52</f>
        <v>1225</v>
      </c>
      <c r="CW48" s="282">
        <f>+Male!CW52+Female!CW52</f>
        <v>854</v>
      </c>
      <c r="CX48" s="282">
        <f>+Male!CX52+Female!CX52</f>
        <v>577</v>
      </c>
      <c r="CY48" s="282">
        <f>+Male!CY52+Female!CY52</f>
        <v>330</v>
      </c>
      <c r="CZ48" s="282">
        <f>+Male!CZ52+Female!CZ52</f>
        <v>222</v>
      </c>
      <c r="DA48" s="282">
        <f>+Male!DA52+Female!DA52</f>
        <v>104</v>
      </c>
      <c r="DB48" s="282">
        <f>+Male!DB52+Female!DB52</f>
        <v>67</v>
      </c>
      <c r="DC48" s="282">
        <f>+Male!DC52+Female!DC52</f>
        <v>41</v>
      </c>
      <c r="DD48" s="282">
        <f>+Male!DD52+Female!DD52</f>
        <v>34</v>
      </c>
    </row>
    <row r="49" spans="1:108" x14ac:dyDescent="0.2">
      <c r="A49" s="376">
        <v>1974</v>
      </c>
      <c r="B49" s="286">
        <f t="shared" si="0"/>
        <v>585292</v>
      </c>
      <c r="C49" s="282">
        <f>+Male!C53+Female!C53</f>
        <v>10459</v>
      </c>
      <c r="D49" s="282">
        <f>+Male!D53+Female!D53</f>
        <v>734</v>
      </c>
      <c r="E49" s="282">
        <f>+Male!E53+Female!E53</f>
        <v>454</v>
      </c>
      <c r="F49" s="282">
        <f>+Male!F53+Female!F53</f>
        <v>423</v>
      </c>
      <c r="G49" s="282">
        <f>+Male!G53+Female!G53</f>
        <v>311</v>
      </c>
      <c r="H49" s="282">
        <f>+Male!H53+Female!H53</f>
        <v>293</v>
      </c>
      <c r="I49" s="282">
        <f>+Male!I53+Female!I53</f>
        <v>257</v>
      </c>
      <c r="J49" s="282">
        <f>+Male!J53+Female!J53</f>
        <v>257</v>
      </c>
      <c r="K49" s="282">
        <f>+Male!K53+Female!K53</f>
        <v>225</v>
      </c>
      <c r="L49" s="282">
        <f>+Male!L53+Female!L53</f>
        <v>193</v>
      </c>
      <c r="M49" s="282">
        <f>+Male!M53+Female!M53</f>
        <v>214</v>
      </c>
      <c r="N49" s="282">
        <f>+Male!N53+Female!N53</f>
        <v>225</v>
      </c>
      <c r="O49" s="282">
        <f>+Male!O53+Female!O53</f>
        <v>203</v>
      </c>
      <c r="P49" s="282">
        <f>+Male!P53+Female!P53</f>
        <v>222</v>
      </c>
      <c r="Q49" s="282">
        <f>+Male!Q53+Female!Q53</f>
        <v>227</v>
      </c>
      <c r="R49" s="282">
        <f>+Male!R53+Female!R53</f>
        <v>294</v>
      </c>
      <c r="S49" s="282">
        <f>+Male!S53+Female!S53</f>
        <v>335</v>
      </c>
      <c r="T49" s="282">
        <f>+Male!T53+Female!T53</f>
        <v>507</v>
      </c>
      <c r="U49" s="282">
        <f>+Male!U53+Female!U53</f>
        <v>531</v>
      </c>
      <c r="V49" s="282">
        <f>+Male!V53+Female!V53</f>
        <v>545</v>
      </c>
      <c r="W49" s="282">
        <f>+Male!W53+Female!W53</f>
        <v>532</v>
      </c>
      <c r="X49" s="282">
        <f>+Male!X53+Female!X53</f>
        <v>465</v>
      </c>
      <c r="Y49" s="282">
        <f>+Male!Y53+Female!Y53</f>
        <v>433</v>
      </c>
      <c r="Z49" s="282">
        <f>+Male!Z53+Female!Z53</f>
        <v>464</v>
      </c>
      <c r="AA49" s="282">
        <f>+Male!AA53+Female!AA53</f>
        <v>460</v>
      </c>
      <c r="AB49" s="282">
        <f>+Male!AB53+Female!AB53</f>
        <v>451</v>
      </c>
      <c r="AC49" s="282">
        <f>+Male!AC53+Female!AC53</f>
        <v>523</v>
      </c>
      <c r="AD49" s="282">
        <f>+Male!AD53+Female!AD53</f>
        <v>526</v>
      </c>
      <c r="AE49" s="282">
        <f>+Male!AE53+Female!AE53</f>
        <v>435</v>
      </c>
      <c r="AF49" s="282">
        <f>+Male!AF53+Female!AF53</f>
        <v>494</v>
      </c>
      <c r="AG49" s="282">
        <f>+Male!AG53+Female!AG53</f>
        <v>549</v>
      </c>
      <c r="AH49" s="282">
        <f>+Male!AH53+Female!AH53</f>
        <v>441</v>
      </c>
      <c r="AI49" s="282">
        <f>+Male!AI53+Female!AI53</f>
        <v>493</v>
      </c>
      <c r="AJ49" s="282">
        <f>+Male!AJ53+Female!AJ53</f>
        <v>512</v>
      </c>
      <c r="AK49" s="282">
        <f>+Male!AK53+Female!AK53</f>
        <v>602</v>
      </c>
      <c r="AL49" s="282">
        <f>+Male!AL53+Female!AL53</f>
        <v>645</v>
      </c>
      <c r="AM49" s="282">
        <f>+Male!AM53+Female!AM53</f>
        <v>687</v>
      </c>
      <c r="AN49" s="282">
        <f>+Male!AN53+Female!AN53</f>
        <v>783</v>
      </c>
      <c r="AO49" s="282">
        <f>+Male!AO53+Female!AO53</f>
        <v>810</v>
      </c>
      <c r="AP49" s="282">
        <f>+Male!AP53+Female!AP53</f>
        <v>864</v>
      </c>
      <c r="AQ49" s="282">
        <f>+Male!AQ53+Female!AQ53</f>
        <v>1027</v>
      </c>
      <c r="AR49" s="282">
        <f>+Male!AR53+Female!AR53</f>
        <v>1131</v>
      </c>
      <c r="AS49" s="282">
        <f>+Male!AS53+Female!AS53</f>
        <v>1315</v>
      </c>
      <c r="AT49" s="282">
        <f>+Male!AT53+Female!AT53</f>
        <v>1532</v>
      </c>
      <c r="AU49" s="282">
        <f>+Male!AU53+Female!AU53</f>
        <v>1719</v>
      </c>
      <c r="AV49" s="282">
        <f>+Male!AV53+Female!AV53</f>
        <v>1901</v>
      </c>
      <c r="AW49" s="282">
        <f>+Male!AW53+Female!AW53</f>
        <v>2206</v>
      </c>
      <c r="AX49" s="282">
        <f>+Male!AX53+Female!AX53</f>
        <v>2536</v>
      </c>
      <c r="AY49" s="282">
        <f>+Male!AY53+Female!AY53</f>
        <v>2824</v>
      </c>
      <c r="AZ49" s="282">
        <f>+Male!AZ53+Female!AZ53</f>
        <v>3226</v>
      </c>
      <c r="BA49" s="282">
        <f>+Male!BA53+Female!BA53</f>
        <v>3649</v>
      </c>
      <c r="BB49" s="282">
        <f>+Male!BB53+Female!BB53</f>
        <v>3943</v>
      </c>
      <c r="BC49" s="282">
        <f>+Male!BC53+Female!BC53</f>
        <v>4651</v>
      </c>
      <c r="BD49" s="282">
        <f>+Male!BD53+Female!BD53</f>
        <v>5262</v>
      </c>
      <c r="BE49" s="282">
        <f>+Male!BE53+Female!BE53</f>
        <v>6018</v>
      </c>
      <c r="BF49" s="282">
        <f>+Male!BF53+Female!BF53</f>
        <v>4564</v>
      </c>
      <c r="BG49" s="282">
        <f>+Male!BG53+Female!BG53</f>
        <v>4739</v>
      </c>
      <c r="BH49" s="282">
        <f>+Male!BH53+Female!BH53</f>
        <v>5880</v>
      </c>
      <c r="BI49" s="282">
        <f>+Male!BI53+Female!BI53</f>
        <v>6859</v>
      </c>
      <c r="BJ49" s="282">
        <f>+Male!BJ53+Female!BJ53</f>
        <v>8097</v>
      </c>
      <c r="BK49" s="282">
        <f>+Male!BK53+Female!BK53</f>
        <v>8939</v>
      </c>
      <c r="BL49" s="282">
        <f>+Male!BL53+Female!BL53</f>
        <v>9323</v>
      </c>
      <c r="BM49" s="282">
        <f>+Male!BM53+Female!BM53</f>
        <v>10199</v>
      </c>
      <c r="BN49" s="282">
        <f>+Male!BN53+Female!BN53</f>
        <v>10767</v>
      </c>
      <c r="BO49" s="282">
        <f>+Male!BO53+Female!BO53</f>
        <v>11987</v>
      </c>
      <c r="BP49" s="282">
        <f>+Male!BP53+Female!BP53</f>
        <v>13024</v>
      </c>
      <c r="BQ49" s="282">
        <f>+Male!BQ53+Female!BQ53</f>
        <v>13909</v>
      </c>
      <c r="BR49" s="282">
        <f>+Male!BR53+Female!BR53</f>
        <v>14484</v>
      </c>
      <c r="BS49" s="282">
        <f>+Male!BS53+Female!BS53</f>
        <v>15484</v>
      </c>
      <c r="BT49" s="282">
        <f>+Male!BT53+Female!BT53</f>
        <v>16363</v>
      </c>
      <c r="BU49" s="282">
        <f>+Male!BU53+Female!BU53</f>
        <v>16766</v>
      </c>
      <c r="BV49" s="282">
        <f>+Male!BV53+Female!BV53</f>
        <v>17654</v>
      </c>
      <c r="BW49" s="282">
        <f>+Male!BW53+Female!BW53</f>
        <v>18281</v>
      </c>
      <c r="BX49" s="282">
        <f>+Male!BX53+Female!BX53</f>
        <v>18955</v>
      </c>
      <c r="BY49" s="282">
        <f>+Male!BY53+Female!BY53</f>
        <v>19403</v>
      </c>
      <c r="BZ49" s="282">
        <f>+Male!BZ53+Female!BZ53</f>
        <v>18012</v>
      </c>
      <c r="CA49" s="282">
        <f>+Male!CA53+Female!CA53</f>
        <v>18087</v>
      </c>
      <c r="CB49" s="282">
        <f>+Male!CB53+Female!CB53</f>
        <v>18195</v>
      </c>
      <c r="CC49" s="282">
        <f>+Male!CC53+Female!CC53</f>
        <v>18026</v>
      </c>
      <c r="CD49" s="282">
        <f>+Male!CD53+Female!CD53</f>
        <v>17826</v>
      </c>
      <c r="CE49" s="282">
        <f>+Male!CE53+Female!CE53</f>
        <v>17583</v>
      </c>
      <c r="CF49" s="282">
        <f>+Male!CF53+Female!CF53</f>
        <v>17541</v>
      </c>
      <c r="CG49" s="282">
        <f>+Male!CG53+Female!CG53</f>
        <v>17185</v>
      </c>
      <c r="CH49" s="282">
        <f>+Male!CH53+Female!CH53</f>
        <v>16213</v>
      </c>
      <c r="CI49" s="282">
        <f>+Male!CI53+Female!CI53</f>
        <v>15500</v>
      </c>
      <c r="CJ49" s="282">
        <f>+Male!CJ53+Female!CJ53</f>
        <v>14579</v>
      </c>
      <c r="CK49" s="282">
        <f>+Male!CK53+Female!CK53</f>
        <v>13389</v>
      </c>
      <c r="CL49" s="282">
        <f>+Male!CL53+Female!CL53</f>
        <v>11692</v>
      </c>
      <c r="CM49" s="282">
        <f>+Male!CM53+Female!CM53</f>
        <v>10561</v>
      </c>
      <c r="CN49" s="282">
        <f>+Male!CN53+Female!CN53</f>
        <v>9118</v>
      </c>
      <c r="CO49" s="282">
        <f>+Male!CO53+Female!CO53</f>
        <v>8004</v>
      </c>
      <c r="CP49" s="282">
        <f>+Male!CP53+Female!CP53</f>
        <v>6594</v>
      </c>
      <c r="CQ49" s="282">
        <f>+Male!CQ53+Female!CQ53</f>
        <v>5410</v>
      </c>
      <c r="CR49" s="282">
        <f>+Male!CR53+Female!CR53</f>
        <v>4353</v>
      </c>
      <c r="CS49" s="282">
        <f>+Male!CS53+Female!CS53</f>
        <v>3359</v>
      </c>
      <c r="CT49" s="282">
        <f>+Male!CT53+Female!CT53</f>
        <v>2249</v>
      </c>
      <c r="CU49" s="282">
        <f>+Male!CU53+Female!CU53</f>
        <v>1678</v>
      </c>
      <c r="CV49" s="282">
        <f>+Male!CV53+Female!CV53</f>
        <v>1227</v>
      </c>
      <c r="CW49" s="282">
        <f>+Male!CW53+Female!CW53</f>
        <v>807</v>
      </c>
      <c r="CX49" s="282">
        <f>+Male!CX53+Female!CX53</f>
        <v>559</v>
      </c>
      <c r="CY49" s="282">
        <f>+Male!CY53+Female!CY53</f>
        <v>341</v>
      </c>
      <c r="CZ49" s="282">
        <f>+Male!CZ53+Female!CZ53</f>
        <v>224</v>
      </c>
      <c r="DA49" s="282">
        <f>+Male!DA53+Female!DA53</f>
        <v>122</v>
      </c>
      <c r="DB49" s="282">
        <f>+Male!DB53+Female!DB53</f>
        <v>79</v>
      </c>
      <c r="DC49" s="282">
        <f>+Male!DC53+Female!DC53</f>
        <v>50</v>
      </c>
      <c r="DD49" s="282">
        <f>+Male!DD53+Female!DD53</f>
        <v>34</v>
      </c>
    </row>
    <row r="50" spans="1:108" x14ac:dyDescent="0.2">
      <c r="A50" s="376">
        <v>1973</v>
      </c>
      <c r="B50" s="286">
        <f t="shared" si="0"/>
        <v>587478</v>
      </c>
      <c r="C50" s="282">
        <f>+Male!C54+Female!C54</f>
        <v>11407</v>
      </c>
      <c r="D50" s="282">
        <f>+Male!D54+Female!D54</f>
        <v>797</v>
      </c>
      <c r="E50" s="282">
        <f>+Male!E54+Female!E54</f>
        <v>530</v>
      </c>
      <c r="F50" s="282">
        <f>+Male!F54+Female!F54</f>
        <v>427</v>
      </c>
      <c r="G50" s="282">
        <f>+Male!G54+Female!G54</f>
        <v>345</v>
      </c>
      <c r="H50" s="282">
        <f>+Male!H54+Female!H54</f>
        <v>336</v>
      </c>
      <c r="I50" s="282">
        <f>+Male!I54+Female!I54</f>
        <v>303</v>
      </c>
      <c r="J50" s="282">
        <f>+Male!J54+Female!J54</f>
        <v>244</v>
      </c>
      <c r="K50" s="282">
        <f>+Male!K54+Female!K54</f>
        <v>237</v>
      </c>
      <c r="L50" s="282">
        <f>+Male!L54+Female!L54</f>
        <v>207</v>
      </c>
      <c r="M50" s="282">
        <f>+Male!M54+Female!M54</f>
        <v>194</v>
      </c>
      <c r="N50" s="282">
        <f>+Male!N54+Female!N54</f>
        <v>225</v>
      </c>
      <c r="O50" s="282">
        <f>+Male!O54+Female!O54</f>
        <v>199</v>
      </c>
      <c r="P50" s="282">
        <f>+Male!P54+Female!P54</f>
        <v>204</v>
      </c>
      <c r="Q50" s="282">
        <f>+Male!Q54+Female!Q54</f>
        <v>248</v>
      </c>
      <c r="R50" s="282">
        <f>+Male!R54+Female!R54</f>
        <v>300</v>
      </c>
      <c r="S50" s="282">
        <f>+Male!S54+Female!S54</f>
        <v>358</v>
      </c>
      <c r="T50" s="282">
        <f>+Male!T54+Female!T54</f>
        <v>489</v>
      </c>
      <c r="U50" s="282">
        <f>+Male!U54+Female!U54</f>
        <v>527</v>
      </c>
      <c r="V50" s="282">
        <f>+Male!V54+Female!V54</f>
        <v>517</v>
      </c>
      <c r="W50" s="282">
        <f>+Male!W54+Female!W54</f>
        <v>517</v>
      </c>
      <c r="X50" s="282">
        <f>+Male!X54+Female!X54</f>
        <v>517</v>
      </c>
      <c r="Y50" s="282">
        <f>+Male!Y54+Female!Y54</f>
        <v>520</v>
      </c>
      <c r="Z50" s="282">
        <f>+Male!Z54+Female!Z54</f>
        <v>491</v>
      </c>
      <c r="AA50" s="282">
        <f>+Male!AA54+Female!AA54</f>
        <v>531</v>
      </c>
      <c r="AB50" s="282">
        <f>+Male!AB54+Female!AB54</f>
        <v>552</v>
      </c>
      <c r="AC50" s="282">
        <f>+Male!AC54+Female!AC54</f>
        <v>559</v>
      </c>
      <c r="AD50" s="282">
        <f>+Male!AD54+Female!AD54</f>
        <v>510</v>
      </c>
      <c r="AE50" s="282">
        <f>+Male!AE54+Female!AE54</f>
        <v>491</v>
      </c>
      <c r="AF50" s="282">
        <f>+Male!AF54+Female!AF54</f>
        <v>508</v>
      </c>
      <c r="AG50" s="282">
        <f>+Male!AG54+Female!AG54</f>
        <v>483</v>
      </c>
      <c r="AH50" s="282">
        <f>+Male!AH54+Female!AH54</f>
        <v>438</v>
      </c>
      <c r="AI50" s="282">
        <f>+Male!AI54+Female!AI54</f>
        <v>507</v>
      </c>
      <c r="AJ50" s="282">
        <f>+Male!AJ54+Female!AJ54</f>
        <v>525</v>
      </c>
      <c r="AK50" s="282">
        <f>+Male!AK54+Female!AK54</f>
        <v>639</v>
      </c>
      <c r="AL50" s="282">
        <f>+Male!AL54+Female!AL54</f>
        <v>670</v>
      </c>
      <c r="AM50" s="282">
        <f>+Male!AM54+Female!AM54</f>
        <v>714</v>
      </c>
      <c r="AN50" s="282">
        <f>+Male!AN54+Female!AN54</f>
        <v>744</v>
      </c>
      <c r="AO50" s="282">
        <f>+Male!AO54+Female!AO54</f>
        <v>784</v>
      </c>
      <c r="AP50" s="282">
        <f>+Male!AP54+Female!AP54</f>
        <v>900</v>
      </c>
      <c r="AQ50" s="282">
        <f>+Male!AQ54+Female!AQ54</f>
        <v>1057</v>
      </c>
      <c r="AR50" s="282">
        <f>+Male!AR54+Female!AR54</f>
        <v>1223</v>
      </c>
      <c r="AS50" s="282">
        <f>+Male!AS54+Female!AS54</f>
        <v>1459</v>
      </c>
      <c r="AT50" s="282">
        <f>+Male!AT54+Female!AT54</f>
        <v>1565</v>
      </c>
      <c r="AU50" s="282">
        <f>+Male!AU54+Female!AU54</f>
        <v>1701</v>
      </c>
      <c r="AV50" s="282">
        <f>+Male!AV54+Female!AV54</f>
        <v>2128</v>
      </c>
      <c r="AW50" s="282">
        <f>+Male!AW54+Female!AW54</f>
        <v>2235</v>
      </c>
      <c r="AX50" s="282">
        <f>+Male!AX54+Female!AX54</f>
        <v>2550</v>
      </c>
      <c r="AY50" s="282">
        <f>+Male!AY54+Female!AY54</f>
        <v>2929</v>
      </c>
      <c r="AZ50" s="282">
        <f>+Male!AZ54+Female!AZ54</f>
        <v>3345</v>
      </c>
      <c r="BA50" s="282">
        <f>+Male!BA54+Female!BA54</f>
        <v>3702</v>
      </c>
      <c r="BB50" s="282">
        <f>+Male!BB54+Female!BB54</f>
        <v>4101</v>
      </c>
      <c r="BC50" s="282">
        <f>+Male!BC54+Female!BC54</f>
        <v>4832</v>
      </c>
      <c r="BD50" s="282">
        <f>+Male!BD54+Female!BD54</f>
        <v>5462</v>
      </c>
      <c r="BE50" s="282">
        <f>+Male!BE54+Female!BE54</f>
        <v>4250</v>
      </c>
      <c r="BF50" s="282">
        <f>+Male!BF54+Female!BF54</f>
        <v>4514</v>
      </c>
      <c r="BG50" s="282">
        <f>+Male!BG54+Female!BG54</f>
        <v>5477</v>
      </c>
      <c r="BH50" s="282">
        <f>+Male!BH54+Female!BH54</f>
        <v>6315</v>
      </c>
      <c r="BI50" s="282">
        <f>+Male!BI54+Female!BI54</f>
        <v>7574</v>
      </c>
      <c r="BJ50" s="282">
        <f>+Male!BJ54+Female!BJ54</f>
        <v>8185</v>
      </c>
      <c r="BK50" s="282">
        <f>+Male!BK54+Female!BK54</f>
        <v>8756</v>
      </c>
      <c r="BL50" s="282">
        <f>+Male!BL54+Female!BL54</f>
        <v>9376</v>
      </c>
      <c r="BM50" s="282">
        <f>+Male!BM54+Female!BM54</f>
        <v>10263</v>
      </c>
      <c r="BN50" s="282">
        <f>+Male!BN54+Female!BN54</f>
        <v>11114</v>
      </c>
      <c r="BO50" s="282">
        <f>+Male!BO54+Female!BO54</f>
        <v>12274</v>
      </c>
      <c r="BP50" s="282">
        <f>+Male!BP54+Female!BP54</f>
        <v>13276</v>
      </c>
      <c r="BQ50" s="282">
        <f>+Male!BQ54+Female!BQ54</f>
        <v>13589</v>
      </c>
      <c r="BR50" s="282">
        <f>+Male!BR54+Female!BR54</f>
        <v>14706</v>
      </c>
      <c r="BS50" s="282">
        <f>+Male!BS54+Female!BS54</f>
        <v>15580</v>
      </c>
      <c r="BT50" s="282">
        <f>+Male!BT54+Female!BT54</f>
        <v>16495</v>
      </c>
      <c r="BU50" s="282">
        <f>+Male!BU54+Female!BU54</f>
        <v>16929</v>
      </c>
      <c r="BV50" s="282">
        <f>+Male!BV54+Female!BV54</f>
        <v>17168</v>
      </c>
      <c r="BW50" s="282">
        <f>+Male!BW54+Female!BW54</f>
        <v>18372</v>
      </c>
      <c r="BX50" s="282">
        <f>+Male!BX54+Female!BX54</f>
        <v>18620</v>
      </c>
      <c r="BY50" s="282">
        <f>+Male!BY54+Female!BY54</f>
        <v>18007</v>
      </c>
      <c r="BZ50" s="282">
        <f>+Male!BZ54+Female!BZ54</f>
        <v>18094</v>
      </c>
      <c r="CA50" s="282">
        <f>+Male!CA54+Female!CA54</f>
        <v>18263</v>
      </c>
      <c r="CB50" s="282">
        <f>+Male!CB54+Female!CB54</f>
        <v>18165</v>
      </c>
      <c r="CC50" s="282">
        <f>+Male!CC54+Female!CC54</f>
        <v>18094</v>
      </c>
      <c r="CD50" s="282">
        <f>+Male!CD54+Female!CD54</f>
        <v>18213</v>
      </c>
      <c r="CE50" s="282">
        <f>+Male!CE54+Female!CE54</f>
        <v>18097</v>
      </c>
      <c r="CF50" s="282">
        <f>+Male!CF54+Female!CF54</f>
        <v>17163</v>
      </c>
      <c r="CG50" s="282">
        <f>+Male!CG54+Female!CG54</f>
        <v>16964</v>
      </c>
      <c r="CH50" s="282">
        <f>+Male!CH54+Female!CH54</f>
        <v>16616</v>
      </c>
      <c r="CI50" s="282">
        <f>+Male!CI54+Female!CI54</f>
        <v>15924</v>
      </c>
      <c r="CJ50" s="282">
        <f>+Male!CJ54+Female!CJ54</f>
        <v>14407</v>
      </c>
      <c r="CK50" s="282">
        <f>+Male!CK54+Female!CK54</f>
        <v>13158</v>
      </c>
      <c r="CL50" s="282">
        <f>+Male!CL54+Female!CL54</f>
        <v>11850</v>
      </c>
      <c r="CM50" s="282">
        <f>+Male!CM54+Female!CM54</f>
        <v>10692</v>
      </c>
      <c r="CN50" s="282">
        <f>+Male!CN54+Female!CN54</f>
        <v>8998</v>
      </c>
      <c r="CO50" s="282">
        <f>+Male!CO54+Female!CO54</f>
        <v>7830</v>
      </c>
      <c r="CP50" s="282">
        <f>+Male!CP54+Female!CP54</f>
        <v>6346</v>
      </c>
      <c r="CQ50" s="282">
        <f>+Male!CQ54+Female!CQ54</f>
        <v>5222</v>
      </c>
      <c r="CR50" s="282">
        <f>+Male!CR54+Female!CR54</f>
        <v>4178</v>
      </c>
      <c r="CS50" s="282">
        <f>+Male!CS54+Female!CS54</f>
        <v>3175</v>
      </c>
      <c r="CT50" s="282">
        <f>+Male!CT54+Female!CT54</f>
        <v>2368</v>
      </c>
      <c r="CU50" s="282">
        <f>+Male!CU54+Female!CU54</f>
        <v>1707</v>
      </c>
      <c r="CV50" s="282">
        <f>+Male!CV54+Female!CV54</f>
        <v>1183</v>
      </c>
      <c r="CW50" s="282">
        <f>+Male!CW54+Female!CW54</f>
        <v>760</v>
      </c>
      <c r="CX50" s="282">
        <f>+Male!CX54+Female!CX54</f>
        <v>472</v>
      </c>
      <c r="CY50" s="282">
        <f>+Male!CY54+Female!CY54</f>
        <v>303</v>
      </c>
      <c r="CZ50" s="282">
        <f>+Male!CZ54+Female!CZ54</f>
        <v>189</v>
      </c>
      <c r="DA50" s="282">
        <f>+Male!DA54+Female!DA54</f>
        <v>107</v>
      </c>
      <c r="DB50" s="282">
        <f>+Male!DB54+Female!DB54</f>
        <v>58</v>
      </c>
      <c r="DC50" s="282">
        <f>+Male!DC54+Female!DC54</f>
        <v>31</v>
      </c>
      <c r="DD50" s="282">
        <f>+Male!DD54+Female!DD54</f>
        <v>28</v>
      </c>
    </row>
    <row r="51" spans="1:108" x14ac:dyDescent="0.2">
      <c r="A51" s="376">
        <v>1972</v>
      </c>
      <c r="B51" s="286">
        <f t="shared" si="0"/>
        <v>591889</v>
      </c>
      <c r="C51" s="282">
        <f>+Male!C55+Female!C55</f>
        <v>12498</v>
      </c>
      <c r="D51" s="282">
        <f>+Male!D55+Female!D55</f>
        <v>879</v>
      </c>
      <c r="E51" s="282">
        <f>+Male!E55+Female!E55</f>
        <v>580</v>
      </c>
      <c r="F51" s="282">
        <f>+Male!F55+Female!F55</f>
        <v>474</v>
      </c>
      <c r="G51" s="282">
        <f>+Male!G55+Female!G55</f>
        <v>375</v>
      </c>
      <c r="H51" s="282">
        <f>+Male!H55+Female!H55</f>
        <v>313</v>
      </c>
      <c r="I51" s="282">
        <f>+Male!I55+Female!I55</f>
        <v>316</v>
      </c>
      <c r="J51" s="282">
        <f>+Male!J55+Female!J55</f>
        <v>279</v>
      </c>
      <c r="K51" s="282">
        <f>+Male!K55+Female!K55</f>
        <v>274</v>
      </c>
      <c r="L51" s="282">
        <f>+Male!L55+Female!L55</f>
        <v>244</v>
      </c>
      <c r="M51" s="282">
        <f>+Male!M55+Female!M55</f>
        <v>207</v>
      </c>
      <c r="N51" s="282">
        <f>+Male!N55+Female!N55</f>
        <v>209</v>
      </c>
      <c r="O51" s="282">
        <f>+Male!O55+Female!O55</f>
        <v>196</v>
      </c>
      <c r="P51" s="282">
        <f>+Male!P55+Female!P55</f>
        <v>196</v>
      </c>
      <c r="Q51" s="282">
        <f>+Male!Q55+Female!Q55</f>
        <v>252</v>
      </c>
      <c r="R51" s="282">
        <f>+Male!R55+Female!R55</f>
        <v>284</v>
      </c>
      <c r="S51" s="282">
        <f>+Male!S55+Female!S55</f>
        <v>367</v>
      </c>
      <c r="T51" s="282">
        <f>+Male!T55+Female!T55</f>
        <v>491</v>
      </c>
      <c r="U51" s="282">
        <f>+Male!U55+Female!U55</f>
        <v>479</v>
      </c>
      <c r="V51" s="282">
        <f>+Male!V55+Female!V55</f>
        <v>519</v>
      </c>
      <c r="W51" s="282">
        <f>+Male!W55+Female!W55</f>
        <v>491</v>
      </c>
      <c r="X51" s="282">
        <f>+Male!X55+Female!X55</f>
        <v>500</v>
      </c>
      <c r="Y51" s="282">
        <f>+Male!Y55+Female!Y55</f>
        <v>531</v>
      </c>
      <c r="Z51" s="282">
        <f>+Male!Z55+Female!Z55</f>
        <v>519</v>
      </c>
      <c r="AA51" s="282">
        <f>+Male!AA55+Female!AA55</f>
        <v>499</v>
      </c>
      <c r="AB51" s="282">
        <f>+Male!AB55+Female!AB55</f>
        <v>548</v>
      </c>
      <c r="AC51" s="282">
        <f>+Male!AC55+Female!AC55</f>
        <v>486</v>
      </c>
      <c r="AD51" s="282">
        <f>+Male!AD55+Female!AD55</f>
        <v>452</v>
      </c>
      <c r="AE51" s="282">
        <f>+Male!AE55+Female!AE55</f>
        <v>445</v>
      </c>
      <c r="AF51" s="282">
        <f>+Male!AF55+Female!AF55</f>
        <v>472</v>
      </c>
      <c r="AG51" s="282">
        <f>+Male!AG55+Female!AG55</f>
        <v>469</v>
      </c>
      <c r="AH51" s="282">
        <f>+Male!AH55+Female!AH55</f>
        <v>436</v>
      </c>
      <c r="AI51" s="282">
        <f>+Male!AI55+Female!AI55</f>
        <v>486</v>
      </c>
      <c r="AJ51" s="282">
        <f>+Male!AJ55+Female!AJ55</f>
        <v>533</v>
      </c>
      <c r="AK51" s="282">
        <f>+Male!AK55+Female!AK55</f>
        <v>580</v>
      </c>
      <c r="AL51" s="282">
        <f>+Male!AL55+Female!AL55</f>
        <v>673</v>
      </c>
      <c r="AM51" s="282">
        <f>+Male!AM55+Female!AM55</f>
        <v>736</v>
      </c>
      <c r="AN51" s="282">
        <f>+Male!AN55+Female!AN55</f>
        <v>760</v>
      </c>
      <c r="AO51" s="282">
        <f>+Male!AO55+Female!AO55</f>
        <v>834</v>
      </c>
      <c r="AP51" s="282">
        <f>+Male!AP55+Female!AP55</f>
        <v>942</v>
      </c>
      <c r="AQ51" s="282">
        <f>+Male!AQ55+Female!AQ55</f>
        <v>1021</v>
      </c>
      <c r="AR51" s="282">
        <f>+Male!AR55+Female!AR55</f>
        <v>1244</v>
      </c>
      <c r="AS51" s="282">
        <f>+Male!AS55+Female!AS55</f>
        <v>1429</v>
      </c>
      <c r="AT51" s="282">
        <f>+Male!AT55+Female!AT55</f>
        <v>1601</v>
      </c>
      <c r="AU51" s="282">
        <f>+Male!AU55+Female!AU55</f>
        <v>1783</v>
      </c>
      <c r="AV51" s="282">
        <f>+Male!AV55+Female!AV55</f>
        <v>2107</v>
      </c>
      <c r="AW51" s="282">
        <f>+Male!AW55+Female!AW55</f>
        <v>2362</v>
      </c>
      <c r="AX51" s="282">
        <f>+Male!AX55+Female!AX55</f>
        <v>2600</v>
      </c>
      <c r="AY51" s="282">
        <f>+Male!AY55+Female!AY55</f>
        <v>2926</v>
      </c>
      <c r="AZ51" s="282">
        <f>+Male!AZ55+Female!AZ55</f>
        <v>3515</v>
      </c>
      <c r="BA51" s="282">
        <f>+Male!BA55+Female!BA55</f>
        <v>3975</v>
      </c>
      <c r="BB51" s="282">
        <f>+Male!BB55+Female!BB55</f>
        <v>4592</v>
      </c>
      <c r="BC51" s="282">
        <f>+Male!BC55+Female!BC55</f>
        <v>5100</v>
      </c>
      <c r="BD51" s="282">
        <f>+Male!BD55+Female!BD55</f>
        <v>4044</v>
      </c>
      <c r="BE51" s="282">
        <f>+Male!BE55+Female!BE55</f>
        <v>4302</v>
      </c>
      <c r="BF51" s="282">
        <f>+Male!BF55+Female!BF55</f>
        <v>5012</v>
      </c>
      <c r="BG51" s="282">
        <f>+Male!BG55+Female!BG55</f>
        <v>5913</v>
      </c>
      <c r="BH51" s="282">
        <f>+Male!BH55+Female!BH55</f>
        <v>6980</v>
      </c>
      <c r="BI51" s="282">
        <f>+Male!BI55+Female!BI55</f>
        <v>7744</v>
      </c>
      <c r="BJ51" s="282">
        <f>+Male!BJ55+Female!BJ55</f>
        <v>8342</v>
      </c>
      <c r="BK51" s="282">
        <f>+Male!BK55+Female!BK55</f>
        <v>8960</v>
      </c>
      <c r="BL51" s="282">
        <f>+Male!BL55+Female!BL55</f>
        <v>9774</v>
      </c>
      <c r="BM51" s="282">
        <f>+Male!BM55+Female!BM55</f>
        <v>10576</v>
      </c>
      <c r="BN51" s="282">
        <f>+Male!BN55+Female!BN55</f>
        <v>11647</v>
      </c>
      <c r="BO51" s="282">
        <f>+Male!BO55+Female!BO55</f>
        <v>12584</v>
      </c>
      <c r="BP51" s="282">
        <f>+Male!BP55+Female!BP55</f>
        <v>13246</v>
      </c>
      <c r="BQ51" s="282">
        <f>+Male!BQ55+Female!BQ55</f>
        <v>13838</v>
      </c>
      <c r="BR51" s="282">
        <f>+Male!BR55+Female!BR55</f>
        <v>15112</v>
      </c>
      <c r="BS51" s="282">
        <f>+Male!BS55+Female!BS55</f>
        <v>15594</v>
      </c>
      <c r="BT51" s="282">
        <f>+Male!BT55+Female!BT55</f>
        <v>16754</v>
      </c>
      <c r="BU51" s="282">
        <f>+Male!BU55+Female!BU55</f>
        <v>17167</v>
      </c>
      <c r="BV51" s="282">
        <f>+Male!BV55+Female!BV55</f>
        <v>17672</v>
      </c>
      <c r="BW51" s="282">
        <f>+Male!BW55+Female!BW55</f>
        <v>18579</v>
      </c>
      <c r="BX51" s="282">
        <f>+Male!BX55+Female!BX55</f>
        <v>17810</v>
      </c>
      <c r="BY51" s="282">
        <f>+Male!BY55+Female!BY55</f>
        <v>17772</v>
      </c>
      <c r="BZ51" s="282">
        <f>+Male!BZ55+Female!BZ55</f>
        <v>18044</v>
      </c>
      <c r="CA51" s="282">
        <f>+Male!CA55+Female!CA55</f>
        <v>18460</v>
      </c>
      <c r="CB51" s="282">
        <f>+Male!CB55+Female!CB55</f>
        <v>18348</v>
      </c>
      <c r="CC51" s="282">
        <f>+Male!CC55+Female!CC55</f>
        <v>18143</v>
      </c>
      <c r="CD51" s="282">
        <f>+Male!CD55+Female!CD55</f>
        <v>18475</v>
      </c>
      <c r="CE51" s="282">
        <f>+Male!CE55+Female!CE55</f>
        <v>18000</v>
      </c>
      <c r="CF51" s="282">
        <f>+Male!CF55+Female!CF55</f>
        <v>17098</v>
      </c>
      <c r="CG51" s="282">
        <f>+Male!CG55+Female!CG55</f>
        <v>17231</v>
      </c>
      <c r="CH51" s="282">
        <f>+Male!CH55+Female!CH55</f>
        <v>16434</v>
      </c>
      <c r="CI51" s="282">
        <f>+Male!CI55+Female!CI55</f>
        <v>15311</v>
      </c>
      <c r="CJ51" s="282">
        <f>+Male!CJ55+Female!CJ55</f>
        <v>14244</v>
      </c>
      <c r="CK51" s="282">
        <f>+Male!CK55+Female!CK55</f>
        <v>13426</v>
      </c>
      <c r="CL51" s="282">
        <f>+Male!CL55+Female!CL55</f>
        <v>11687</v>
      </c>
      <c r="CM51" s="282">
        <f>+Male!CM55+Female!CM55</f>
        <v>10402</v>
      </c>
      <c r="CN51" s="282">
        <f>+Male!CN55+Female!CN55</f>
        <v>9013</v>
      </c>
      <c r="CO51" s="282">
        <f>+Male!CO55+Female!CO55</f>
        <v>7526</v>
      </c>
      <c r="CP51" s="282">
        <f>+Male!CP55+Female!CP55</f>
        <v>6333</v>
      </c>
      <c r="CQ51" s="282">
        <f>+Male!CQ55+Female!CQ55</f>
        <v>5309</v>
      </c>
      <c r="CR51" s="282">
        <f>+Male!CR55+Female!CR55</f>
        <v>3909</v>
      </c>
      <c r="CS51" s="282">
        <f>+Male!CS55+Female!CS55</f>
        <v>3105</v>
      </c>
      <c r="CT51" s="282">
        <f>+Male!CT55+Female!CT55</f>
        <v>2228</v>
      </c>
      <c r="CU51" s="282">
        <f>+Male!CU55+Female!CU55</f>
        <v>1650</v>
      </c>
      <c r="CV51" s="282">
        <f>+Male!CV55+Female!CV55</f>
        <v>1090</v>
      </c>
      <c r="CW51" s="282">
        <f>+Male!CW55+Female!CW55</f>
        <v>772</v>
      </c>
      <c r="CX51" s="282">
        <f>+Male!CX55+Female!CX55</f>
        <v>469</v>
      </c>
      <c r="CY51" s="282">
        <f>+Male!CY55+Female!CY55</f>
        <v>306</v>
      </c>
      <c r="CZ51" s="282">
        <f>+Male!CZ55+Female!CZ55</f>
        <v>160</v>
      </c>
      <c r="DA51" s="282">
        <f>+Male!DA55+Female!DA55</f>
        <v>97</v>
      </c>
      <c r="DB51" s="282">
        <f>+Male!DB55+Female!DB55</f>
        <v>57</v>
      </c>
      <c r="DC51" s="282">
        <f>+Male!DC55+Female!DC55</f>
        <v>37</v>
      </c>
      <c r="DD51" s="282">
        <f>+Male!DD55+Female!DD55</f>
        <v>24</v>
      </c>
    </row>
    <row r="52" spans="1:108" x14ac:dyDescent="0.2">
      <c r="A52" s="376">
        <v>1971</v>
      </c>
      <c r="B52" s="286">
        <f t="shared" si="0"/>
        <v>567262</v>
      </c>
      <c r="C52" s="282">
        <f>+Male!C56+Female!C56</f>
        <v>13720</v>
      </c>
      <c r="D52" s="282">
        <f>+Male!D56+Female!D56</f>
        <v>849</v>
      </c>
      <c r="E52" s="282">
        <f>+Male!E56+Female!E56</f>
        <v>558</v>
      </c>
      <c r="F52" s="282">
        <f>+Male!F56+Female!F56</f>
        <v>431</v>
      </c>
      <c r="G52" s="282">
        <f>+Male!G56+Female!G56</f>
        <v>366</v>
      </c>
      <c r="H52" s="282">
        <f>+Male!H56+Female!H56</f>
        <v>351</v>
      </c>
      <c r="I52" s="282">
        <f>+Male!I56+Female!I56</f>
        <v>311</v>
      </c>
      <c r="J52" s="282">
        <f>+Male!J56+Female!J56</f>
        <v>291</v>
      </c>
      <c r="K52" s="282">
        <f>+Male!K56+Female!K56</f>
        <v>264</v>
      </c>
      <c r="L52" s="282">
        <f>+Male!L56+Female!L56</f>
        <v>267</v>
      </c>
      <c r="M52" s="282">
        <f>+Male!M56+Female!M56</f>
        <v>234</v>
      </c>
      <c r="N52" s="282">
        <f>+Male!N56+Female!N56</f>
        <v>191</v>
      </c>
      <c r="O52" s="282">
        <f>+Male!O56+Female!O56</f>
        <v>192</v>
      </c>
      <c r="P52" s="282">
        <f>+Male!P56+Female!P56</f>
        <v>238</v>
      </c>
      <c r="Q52" s="282">
        <f>+Male!Q56+Female!Q56</f>
        <v>254</v>
      </c>
      <c r="R52" s="282">
        <f>+Male!R56+Female!R56</f>
        <v>272</v>
      </c>
      <c r="S52" s="282">
        <f>+Male!S56+Female!S56</f>
        <v>420</v>
      </c>
      <c r="T52" s="282">
        <f>+Male!T56+Female!T56</f>
        <v>488</v>
      </c>
      <c r="U52" s="282">
        <f>+Male!U56+Female!U56</f>
        <v>468</v>
      </c>
      <c r="V52" s="282">
        <f>+Male!V56+Female!V56</f>
        <v>521</v>
      </c>
      <c r="W52" s="282">
        <f>+Male!W56+Female!W56</f>
        <v>490</v>
      </c>
      <c r="X52" s="282">
        <f>+Male!X56+Female!X56</f>
        <v>521</v>
      </c>
      <c r="Y52" s="282">
        <f>+Male!Y56+Female!Y56</f>
        <v>517</v>
      </c>
      <c r="Z52" s="282">
        <f>+Male!Z56+Female!Z56</f>
        <v>530</v>
      </c>
      <c r="AA52" s="282">
        <f>+Male!AA56+Female!AA56</f>
        <v>500</v>
      </c>
      <c r="AB52" s="282">
        <f>+Male!AB56+Female!AB56</f>
        <v>448</v>
      </c>
      <c r="AC52" s="282">
        <f>+Male!AC56+Female!AC56</f>
        <v>449</v>
      </c>
      <c r="AD52" s="282">
        <f>+Male!AD56+Female!AD56</f>
        <v>462</v>
      </c>
      <c r="AE52" s="282">
        <f>+Male!AE56+Female!AE56</f>
        <v>448</v>
      </c>
      <c r="AF52" s="282">
        <f>+Male!AF56+Female!AF56</f>
        <v>414</v>
      </c>
      <c r="AG52" s="282">
        <f>+Male!AG56+Female!AG56</f>
        <v>432</v>
      </c>
      <c r="AH52" s="282">
        <f>+Male!AH56+Female!AH56</f>
        <v>485</v>
      </c>
      <c r="AI52" s="282">
        <f>+Male!AI56+Female!AI56</f>
        <v>550</v>
      </c>
      <c r="AJ52" s="282">
        <f>+Male!AJ56+Female!AJ56</f>
        <v>581</v>
      </c>
      <c r="AK52" s="282">
        <f>+Male!AK56+Female!AK56</f>
        <v>613</v>
      </c>
      <c r="AL52" s="282">
        <f>+Male!AL56+Female!AL56</f>
        <v>656</v>
      </c>
      <c r="AM52" s="282">
        <f>+Male!AM56+Female!AM56</f>
        <v>729</v>
      </c>
      <c r="AN52" s="282">
        <f>+Male!AN56+Female!AN56</f>
        <v>788</v>
      </c>
      <c r="AO52" s="282">
        <f>+Male!AO56+Female!AO56</f>
        <v>791</v>
      </c>
      <c r="AP52" s="282">
        <f>+Male!AP56+Female!AP56</f>
        <v>957</v>
      </c>
      <c r="AQ52" s="282">
        <f>+Male!AQ56+Female!AQ56</f>
        <v>1170</v>
      </c>
      <c r="AR52" s="282">
        <f>+Male!AR56+Female!AR56</f>
        <v>1288</v>
      </c>
      <c r="AS52" s="282">
        <f>+Male!AS56+Female!AS56</f>
        <v>1405</v>
      </c>
      <c r="AT52" s="282">
        <f>+Male!AT56+Female!AT56</f>
        <v>1612</v>
      </c>
      <c r="AU52" s="282">
        <f>+Male!AU56+Female!AU56</f>
        <v>1815</v>
      </c>
      <c r="AV52" s="282">
        <f>+Male!AV56+Female!AV56</f>
        <v>2116</v>
      </c>
      <c r="AW52" s="282">
        <f>+Male!AW56+Female!AW56</f>
        <v>2399</v>
      </c>
      <c r="AX52" s="282">
        <f>+Male!AX56+Female!AX56</f>
        <v>2715</v>
      </c>
      <c r="AY52" s="282">
        <f>+Male!AY56+Female!AY56</f>
        <v>2998</v>
      </c>
      <c r="AZ52" s="282">
        <f>+Male!AZ56+Female!AZ56</f>
        <v>3503</v>
      </c>
      <c r="BA52" s="282">
        <f>+Male!BA56+Female!BA56</f>
        <v>4079</v>
      </c>
      <c r="BB52" s="282">
        <f>+Male!BB56+Female!BB56</f>
        <v>4465</v>
      </c>
      <c r="BC52" s="282">
        <f>+Male!BC56+Female!BC56</f>
        <v>3659</v>
      </c>
      <c r="BD52" s="282">
        <f>+Male!BD56+Female!BD56</f>
        <v>3817</v>
      </c>
      <c r="BE52" s="282">
        <f>+Male!BE56+Female!BE56</f>
        <v>4569</v>
      </c>
      <c r="BF52" s="282">
        <f>+Male!BF56+Female!BF56</f>
        <v>5324</v>
      </c>
      <c r="BG52" s="282">
        <f>+Male!BG56+Female!BG56</f>
        <v>6122</v>
      </c>
      <c r="BH52" s="282">
        <f>+Male!BH56+Female!BH56</f>
        <v>6840</v>
      </c>
      <c r="BI52" s="282">
        <f>+Male!BI56+Female!BI56</f>
        <v>7475</v>
      </c>
      <c r="BJ52" s="282">
        <f>+Male!BJ56+Female!BJ56</f>
        <v>8151</v>
      </c>
      <c r="BK52" s="282">
        <f>+Male!BK56+Female!BK56</f>
        <v>8891</v>
      </c>
      <c r="BL52" s="282">
        <f>+Male!BL56+Female!BL56</f>
        <v>9621</v>
      </c>
      <c r="BM52" s="282">
        <f>+Male!BM56+Female!BM56</f>
        <v>10565</v>
      </c>
      <c r="BN52" s="282">
        <f>+Male!BN56+Female!BN56</f>
        <v>11389</v>
      </c>
      <c r="BO52" s="282">
        <f>+Male!BO56+Female!BO56</f>
        <v>12081</v>
      </c>
      <c r="BP52" s="282">
        <f>+Male!BP56+Female!BP56</f>
        <v>12930</v>
      </c>
      <c r="BQ52" s="282">
        <f>+Male!BQ56+Female!BQ56</f>
        <v>13326</v>
      </c>
      <c r="BR52" s="282">
        <f>+Male!BR56+Female!BR56</f>
        <v>14264</v>
      </c>
      <c r="BS52" s="282">
        <f>+Male!BS56+Female!BS56</f>
        <v>15019</v>
      </c>
      <c r="BT52" s="282">
        <f>+Male!BT56+Female!BT56</f>
        <v>15604</v>
      </c>
      <c r="BU52" s="282">
        <f>+Male!BU56+Female!BU56</f>
        <v>16308</v>
      </c>
      <c r="BV52" s="282">
        <f>+Male!BV56+Female!BV56</f>
        <v>16756</v>
      </c>
      <c r="BW52" s="282">
        <f>+Male!BW56+Female!BW56</f>
        <v>16227</v>
      </c>
      <c r="BX52" s="282">
        <f>+Male!BX56+Female!BX56</f>
        <v>16509</v>
      </c>
      <c r="BY52" s="282">
        <f>+Male!BY56+Female!BY56</f>
        <v>16876</v>
      </c>
      <c r="BZ52" s="282">
        <f>+Male!BZ56+Female!BZ56</f>
        <v>17196</v>
      </c>
      <c r="CA52" s="282">
        <f>+Male!CA56+Female!CA56</f>
        <v>17390</v>
      </c>
      <c r="CB52" s="282">
        <f>+Male!CB56+Female!CB56</f>
        <v>17040</v>
      </c>
      <c r="CC52" s="282">
        <f>+Male!CC56+Female!CC56</f>
        <v>17632</v>
      </c>
      <c r="CD52" s="282">
        <f>+Male!CD56+Female!CD56</f>
        <v>17368</v>
      </c>
      <c r="CE52" s="282">
        <f>+Male!CE56+Female!CE56</f>
        <v>17196</v>
      </c>
      <c r="CF52" s="282">
        <f>+Male!CF56+Female!CF56</f>
        <v>16484</v>
      </c>
      <c r="CG52" s="282">
        <f>+Male!CG56+Female!CG56</f>
        <v>16381</v>
      </c>
      <c r="CH52" s="282">
        <f>+Male!CH56+Female!CH56</f>
        <v>15744</v>
      </c>
      <c r="CI52" s="282">
        <f>+Male!CI56+Female!CI56</f>
        <v>14434</v>
      </c>
      <c r="CJ52" s="282">
        <f>+Male!CJ56+Female!CJ56</f>
        <v>13612</v>
      </c>
      <c r="CK52" s="282">
        <f>+Male!CK56+Female!CK56</f>
        <v>12579</v>
      </c>
      <c r="CL52" s="282">
        <f>+Male!CL56+Female!CL56</f>
        <v>11174</v>
      </c>
      <c r="CM52" s="282">
        <f>+Male!CM56+Female!CM56</f>
        <v>9744</v>
      </c>
      <c r="CN52" s="282">
        <f>+Male!CN56+Female!CN56</f>
        <v>8581</v>
      </c>
      <c r="CO52" s="282">
        <f>+Male!CO56+Female!CO56</f>
        <v>7251</v>
      </c>
      <c r="CP52" s="282">
        <f>+Male!CP56+Female!CP56</f>
        <v>6032</v>
      </c>
      <c r="CQ52" s="282">
        <f>+Male!CQ56+Female!CQ56</f>
        <v>4701</v>
      </c>
      <c r="CR52" s="282">
        <f>+Male!CR56+Female!CR56</f>
        <v>3728</v>
      </c>
      <c r="CS52" s="282">
        <f>+Male!CS56+Female!CS56</f>
        <v>2815</v>
      </c>
      <c r="CT52" s="282">
        <f>+Male!CT56+Female!CT56</f>
        <v>2115</v>
      </c>
      <c r="CU52" s="282">
        <f>+Male!CU56+Female!CU56</f>
        <v>1468</v>
      </c>
      <c r="CV52" s="282">
        <f>+Male!CV56+Female!CV56</f>
        <v>978</v>
      </c>
      <c r="CW52" s="282">
        <f>+Male!CW56+Female!CW56</f>
        <v>661</v>
      </c>
      <c r="CX52" s="282">
        <f>+Male!CX56+Female!CX56</f>
        <v>399</v>
      </c>
      <c r="CY52" s="282">
        <f>+Male!CY56+Female!CY56</f>
        <v>276</v>
      </c>
      <c r="CZ52" s="282">
        <f>+Male!CZ56+Female!CZ56</f>
        <v>185</v>
      </c>
      <c r="DA52" s="282">
        <f>+Male!DA56+Female!DA56</f>
        <v>66</v>
      </c>
      <c r="DB52" s="282">
        <f>+Male!DB56+Female!DB56</f>
        <v>42</v>
      </c>
      <c r="DC52" s="282">
        <f>+Male!DC56+Female!DC56</f>
        <v>25</v>
      </c>
      <c r="DD52" s="282">
        <f>+Male!DD56+Female!DD56</f>
        <v>30</v>
      </c>
    </row>
    <row r="53" spans="1:108" x14ac:dyDescent="0.2">
      <c r="A53" s="376">
        <v>1970</v>
      </c>
      <c r="B53" s="286">
        <f t="shared" si="0"/>
        <v>575194</v>
      </c>
      <c r="C53" s="282">
        <f>+Male!C57+Female!C57</f>
        <v>14267</v>
      </c>
      <c r="D53" s="282">
        <f>+Male!D57+Female!D57</f>
        <v>918</v>
      </c>
      <c r="E53" s="282">
        <f>+Male!E57+Female!E57</f>
        <v>580</v>
      </c>
      <c r="F53" s="282">
        <f>+Male!F57+Female!F57</f>
        <v>453</v>
      </c>
      <c r="G53" s="282">
        <f>+Male!G57+Female!G57</f>
        <v>375</v>
      </c>
      <c r="H53" s="282">
        <f>+Male!H57+Female!H57</f>
        <v>328</v>
      </c>
      <c r="I53" s="282">
        <f>+Male!I57+Female!I57</f>
        <v>324</v>
      </c>
      <c r="J53" s="282">
        <f>+Male!J57+Female!J57</f>
        <v>268</v>
      </c>
      <c r="K53" s="282">
        <f>+Male!K57+Female!K57</f>
        <v>221</v>
      </c>
      <c r="L53" s="282">
        <f>+Male!L57+Female!L57</f>
        <v>213</v>
      </c>
      <c r="M53" s="282">
        <f>+Male!M57+Female!M57</f>
        <v>221</v>
      </c>
      <c r="N53" s="282">
        <f>+Male!N57+Female!N57</f>
        <v>201</v>
      </c>
      <c r="O53" s="282">
        <f>+Male!O57+Female!O57</f>
        <v>220</v>
      </c>
      <c r="P53" s="282">
        <f>+Male!P57+Female!P57</f>
        <v>202</v>
      </c>
      <c r="Q53" s="282">
        <f>+Male!Q57+Female!Q57</f>
        <v>206</v>
      </c>
      <c r="R53" s="282">
        <f>+Male!R57+Female!R57</f>
        <v>261</v>
      </c>
      <c r="S53" s="282">
        <f>+Male!S57+Female!S57</f>
        <v>401</v>
      </c>
      <c r="T53" s="282">
        <f>+Male!T57+Female!T57</f>
        <v>485</v>
      </c>
      <c r="U53" s="282">
        <f>+Male!U57+Female!U57</f>
        <v>488</v>
      </c>
      <c r="V53" s="282">
        <f>+Male!V57+Female!V57</f>
        <v>486</v>
      </c>
      <c r="W53" s="282">
        <f>+Male!W57+Female!W57</f>
        <v>590</v>
      </c>
      <c r="X53" s="282">
        <f>+Male!X57+Female!X57</f>
        <v>545</v>
      </c>
      <c r="Y53" s="282">
        <f>+Male!Y57+Female!Y57</f>
        <v>546</v>
      </c>
      <c r="Z53" s="282">
        <f>+Male!Z57+Female!Z57</f>
        <v>575</v>
      </c>
      <c r="AA53" s="282">
        <f>+Male!AA57+Female!AA57</f>
        <v>429</v>
      </c>
      <c r="AB53" s="282">
        <f>+Male!AB57+Female!AB57</f>
        <v>452</v>
      </c>
      <c r="AC53" s="282">
        <f>+Male!AC57+Female!AC57</f>
        <v>477</v>
      </c>
      <c r="AD53" s="282">
        <f>+Male!AD57+Female!AD57</f>
        <v>463</v>
      </c>
      <c r="AE53" s="282">
        <f>+Male!AE57+Female!AE57</f>
        <v>407</v>
      </c>
      <c r="AF53" s="282">
        <f>+Male!AF57+Female!AF57</f>
        <v>432</v>
      </c>
      <c r="AG53" s="282">
        <f>+Male!AG57+Female!AG57</f>
        <v>483</v>
      </c>
      <c r="AH53" s="282">
        <f>+Male!AH57+Female!AH57</f>
        <v>523</v>
      </c>
      <c r="AI53" s="282">
        <f>+Male!AI57+Female!AI57</f>
        <v>540</v>
      </c>
      <c r="AJ53" s="282">
        <f>+Male!AJ57+Female!AJ57</f>
        <v>553</v>
      </c>
      <c r="AK53" s="282">
        <f>+Male!AK57+Female!AK57</f>
        <v>561</v>
      </c>
      <c r="AL53" s="282">
        <f>+Male!AL57+Female!AL57</f>
        <v>620</v>
      </c>
      <c r="AM53" s="282">
        <f>+Male!AM57+Female!AM57</f>
        <v>684</v>
      </c>
      <c r="AN53" s="282">
        <f>+Male!AN57+Female!AN57</f>
        <v>758</v>
      </c>
      <c r="AO53" s="282">
        <f>+Male!AO57+Female!AO57</f>
        <v>865</v>
      </c>
      <c r="AP53" s="282">
        <f>+Male!AP57+Female!AP57</f>
        <v>993</v>
      </c>
      <c r="AQ53" s="282">
        <f>+Male!AQ57+Female!AQ57</f>
        <v>1192</v>
      </c>
      <c r="AR53" s="282">
        <f>+Male!AR57+Female!AR57</f>
        <v>1263</v>
      </c>
      <c r="AS53" s="282">
        <f>+Male!AS57+Female!AS57</f>
        <v>1477</v>
      </c>
      <c r="AT53" s="282">
        <f>+Male!AT57+Female!AT57</f>
        <v>1709</v>
      </c>
      <c r="AU53" s="282">
        <f>+Male!AU57+Female!AU57</f>
        <v>1871</v>
      </c>
      <c r="AV53" s="282">
        <f>+Male!AV57+Female!AV57</f>
        <v>2141</v>
      </c>
      <c r="AW53" s="282">
        <f>+Male!AW57+Female!AW57</f>
        <v>2343</v>
      </c>
      <c r="AX53" s="282">
        <f>+Male!AX57+Female!AX57</f>
        <v>2755</v>
      </c>
      <c r="AY53" s="282">
        <f>+Male!AY57+Female!AY57</f>
        <v>3271</v>
      </c>
      <c r="AZ53" s="282">
        <f>+Male!AZ57+Female!AZ57</f>
        <v>3759</v>
      </c>
      <c r="BA53" s="282">
        <f>+Male!BA57+Female!BA57</f>
        <v>4191</v>
      </c>
      <c r="BB53" s="282">
        <f>+Male!BB57+Female!BB57</f>
        <v>3334</v>
      </c>
      <c r="BC53" s="282">
        <f>+Male!BC57+Female!BC57</f>
        <v>3489</v>
      </c>
      <c r="BD53" s="282">
        <f>+Male!BD57+Female!BD57</f>
        <v>4255</v>
      </c>
      <c r="BE53" s="282">
        <f>+Male!BE57+Female!BE57</f>
        <v>4916</v>
      </c>
      <c r="BF53" s="282">
        <f>+Male!BF57+Female!BF57</f>
        <v>6021</v>
      </c>
      <c r="BG53" s="282">
        <f>+Male!BG57+Female!BG57</f>
        <v>6411</v>
      </c>
      <c r="BH53" s="282">
        <f>+Male!BH57+Female!BH57</f>
        <v>7167</v>
      </c>
      <c r="BI53" s="282">
        <f>+Male!BI57+Female!BI57</f>
        <v>7614</v>
      </c>
      <c r="BJ53" s="282">
        <f>+Male!BJ57+Female!BJ57</f>
        <v>8458</v>
      </c>
      <c r="BK53" s="282">
        <f>+Male!BK57+Female!BK57</f>
        <v>9354</v>
      </c>
      <c r="BL53" s="282">
        <f>+Male!BL57+Female!BL57</f>
        <v>9865</v>
      </c>
      <c r="BM53" s="282">
        <f>+Male!BM57+Female!BM57</f>
        <v>10973</v>
      </c>
      <c r="BN53" s="282">
        <f>+Male!BN57+Female!BN57</f>
        <v>11288</v>
      </c>
      <c r="BO53" s="282">
        <f>+Male!BO57+Female!BO57</f>
        <v>12525</v>
      </c>
      <c r="BP53" s="282">
        <f>+Male!BP57+Female!BP57</f>
        <v>13355</v>
      </c>
      <c r="BQ53" s="282">
        <f>+Male!BQ57+Female!BQ57</f>
        <v>13876</v>
      </c>
      <c r="BR53" s="282">
        <f>+Male!BR57+Female!BR57</f>
        <v>14835</v>
      </c>
      <c r="BS53" s="282">
        <f>+Male!BS57+Female!BS57</f>
        <v>15420</v>
      </c>
      <c r="BT53" s="282">
        <f>+Male!BT57+Female!BT57</f>
        <v>16256</v>
      </c>
      <c r="BU53" s="282">
        <f>+Male!BU57+Female!BU57</f>
        <v>16797</v>
      </c>
      <c r="BV53" s="282">
        <f>+Male!BV57+Female!BV57</f>
        <v>15924</v>
      </c>
      <c r="BW53" s="282">
        <f>+Male!BW57+Female!BW57</f>
        <v>16517</v>
      </c>
      <c r="BX53" s="282">
        <f>+Male!BX57+Female!BX57</f>
        <v>17015</v>
      </c>
      <c r="BY53" s="282">
        <f>+Male!BY57+Female!BY57</f>
        <v>17261</v>
      </c>
      <c r="BZ53" s="282">
        <f>+Male!BZ57+Female!BZ57</f>
        <v>17641</v>
      </c>
      <c r="CA53" s="282">
        <f>+Male!CA57+Female!CA57</f>
        <v>17577</v>
      </c>
      <c r="CB53" s="282">
        <f>+Male!CB57+Female!CB57</f>
        <v>17751</v>
      </c>
      <c r="CC53" s="282">
        <f>+Male!CC57+Female!CC57</f>
        <v>17549</v>
      </c>
      <c r="CD53" s="282">
        <f>+Male!CD57+Female!CD57</f>
        <v>17482</v>
      </c>
      <c r="CE53" s="282">
        <f>+Male!CE57+Female!CE57</f>
        <v>17317</v>
      </c>
      <c r="CF53" s="282">
        <f>+Male!CF57+Female!CF57</f>
        <v>16778</v>
      </c>
      <c r="CG53" s="282">
        <f>+Male!CG57+Female!CG57</f>
        <v>16363</v>
      </c>
      <c r="CH53" s="282">
        <f>+Male!CH57+Female!CH57</f>
        <v>15133</v>
      </c>
      <c r="CI53" s="282">
        <f>+Male!CI57+Female!CI57</f>
        <v>14951</v>
      </c>
      <c r="CJ53" s="282">
        <f>+Male!CJ57+Female!CJ57</f>
        <v>13729</v>
      </c>
      <c r="CK53" s="282">
        <f>+Male!CK57+Female!CK57</f>
        <v>12396</v>
      </c>
      <c r="CL53" s="282">
        <f>+Male!CL57+Female!CL57</f>
        <v>11015</v>
      </c>
      <c r="CM53" s="282">
        <f>+Male!CM57+Female!CM57</f>
        <v>9774</v>
      </c>
      <c r="CN53" s="282">
        <f>+Male!CN57+Female!CN57</f>
        <v>8473</v>
      </c>
      <c r="CO53" s="282">
        <f>+Male!CO57+Female!CO57</f>
        <v>7182</v>
      </c>
      <c r="CP53" s="282">
        <f>+Male!CP57+Female!CP57</f>
        <v>5562</v>
      </c>
      <c r="CQ53" s="282">
        <f>+Male!CQ57+Female!CQ57</f>
        <v>4653</v>
      </c>
      <c r="CR53" s="282">
        <f>+Male!CR57+Female!CR57</f>
        <v>3625</v>
      </c>
      <c r="CS53" s="282">
        <f>+Male!CS57+Female!CS57</f>
        <v>2708</v>
      </c>
      <c r="CT53" s="282">
        <f>+Male!CT57+Female!CT57</f>
        <v>2089</v>
      </c>
      <c r="CU53" s="282">
        <f>+Male!CU57+Female!CU57</f>
        <v>1436</v>
      </c>
      <c r="CV53" s="282">
        <f>+Male!CV57+Female!CV57</f>
        <v>888</v>
      </c>
      <c r="CW53" s="282">
        <f>+Male!CW57+Female!CW57</f>
        <v>643</v>
      </c>
      <c r="CX53" s="282">
        <f>+Male!CX57+Female!CX57</f>
        <v>392</v>
      </c>
      <c r="CY53" s="282">
        <f>+Male!CY57+Female!CY57</f>
        <v>236</v>
      </c>
      <c r="CZ53" s="282">
        <f>+Male!CZ57+Female!CZ57</f>
        <v>152</v>
      </c>
      <c r="DA53" s="282">
        <f>+Male!DA57+Female!DA57</f>
        <v>79</v>
      </c>
      <c r="DB53" s="282">
        <f>+Male!DB57+Female!DB57</f>
        <v>50</v>
      </c>
      <c r="DC53" s="282">
        <f>+Male!DC57+Female!DC57</f>
        <v>24</v>
      </c>
      <c r="DD53" s="282">
        <f>+Male!DD57+Female!DD57</f>
        <v>34</v>
      </c>
    </row>
    <row r="54" spans="1:108" x14ac:dyDescent="0.2">
      <c r="A54" s="376">
        <v>1969</v>
      </c>
      <c r="B54" s="286">
        <f t="shared" si="0"/>
        <v>579378</v>
      </c>
      <c r="C54" s="282">
        <f>+Male!C58+Female!C58</f>
        <v>14391</v>
      </c>
      <c r="D54" s="282">
        <f>+Male!D58+Female!D58</f>
        <v>1032</v>
      </c>
      <c r="E54" s="282">
        <f>+Male!E58+Female!E58</f>
        <v>635</v>
      </c>
      <c r="F54" s="282">
        <f>+Male!F58+Female!F58</f>
        <v>450</v>
      </c>
      <c r="G54" s="282">
        <f>+Male!G58+Female!G58</f>
        <v>442</v>
      </c>
      <c r="H54" s="282">
        <f>+Male!H58+Female!H58</f>
        <v>359</v>
      </c>
      <c r="I54" s="282">
        <f>+Male!I58+Female!I58</f>
        <v>267</v>
      </c>
      <c r="J54" s="282">
        <f>+Male!J58+Female!J58</f>
        <v>276</v>
      </c>
      <c r="K54" s="282">
        <f>+Male!K58+Female!K58</f>
        <v>233</v>
      </c>
      <c r="L54" s="282">
        <f>+Male!L58+Female!L58</f>
        <v>202</v>
      </c>
      <c r="M54" s="282">
        <f>+Male!M58+Female!M58</f>
        <v>188</v>
      </c>
      <c r="N54" s="282">
        <f>+Male!N58+Female!N58</f>
        <v>187</v>
      </c>
      <c r="O54" s="282">
        <f>+Male!O58+Female!O58</f>
        <v>176</v>
      </c>
      <c r="P54" s="282">
        <f>+Male!P58+Female!P58</f>
        <v>231</v>
      </c>
      <c r="Q54" s="282">
        <f>+Male!Q58+Female!Q58</f>
        <v>232</v>
      </c>
      <c r="R54" s="282">
        <f>+Male!R58+Female!R58</f>
        <v>265</v>
      </c>
      <c r="S54" s="282">
        <f>+Male!S58+Female!S58</f>
        <v>407</v>
      </c>
      <c r="T54" s="282">
        <f>+Male!T58+Female!T58</f>
        <v>509</v>
      </c>
      <c r="U54" s="282">
        <f>+Male!U58+Female!U58</f>
        <v>522</v>
      </c>
      <c r="V54" s="282">
        <f>+Male!V58+Female!V58</f>
        <v>505</v>
      </c>
      <c r="W54" s="282">
        <f>+Male!W58+Female!W58</f>
        <v>463</v>
      </c>
      <c r="X54" s="282">
        <f>+Male!X58+Female!X58</f>
        <v>551</v>
      </c>
      <c r="Y54" s="282">
        <f>+Male!Y58+Female!Y58</f>
        <v>583</v>
      </c>
      <c r="Z54" s="282">
        <f>+Male!Z58+Female!Z58</f>
        <v>447</v>
      </c>
      <c r="AA54" s="282">
        <f>+Male!AA58+Female!AA58</f>
        <v>493</v>
      </c>
      <c r="AB54" s="282">
        <f>+Male!AB58+Female!AB58</f>
        <v>465</v>
      </c>
      <c r="AC54" s="282">
        <f>+Male!AC58+Female!AC58</f>
        <v>455</v>
      </c>
      <c r="AD54" s="282">
        <f>+Male!AD58+Female!AD58</f>
        <v>428</v>
      </c>
      <c r="AE54" s="282">
        <f>+Male!AE58+Female!AE58</f>
        <v>443</v>
      </c>
      <c r="AF54" s="282">
        <f>+Male!AF58+Female!AF58</f>
        <v>444</v>
      </c>
      <c r="AG54" s="282">
        <f>+Male!AG58+Female!AG58</f>
        <v>492</v>
      </c>
      <c r="AH54" s="282">
        <f>+Male!AH58+Female!AH58</f>
        <v>472</v>
      </c>
      <c r="AI54" s="282">
        <f>+Male!AI58+Female!AI58</f>
        <v>572</v>
      </c>
      <c r="AJ54" s="282">
        <f>+Male!AJ58+Female!AJ58</f>
        <v>528</v>
      </c>
      <c r="AK54" s="282">
        <f>+Male!AK58+Female!AK58</f>
        <v>640</v>
      </c>
      <c r="AL54" s="282">
        <f>+Male!AL58+Female!AL58</f>
        <v>666</v>
      </c>
      <c r="AM54" s="282">
        <f>+Male!AM58+Female!AM58</f>
        <v>690</v>
      </c>
      <c r="AN54" s="282">
        <f>+Male!AN58+Female!AN58</f>
        <v>768</v>
      </c>
      <c r="AO54" s="282">
        <f>+Male!AO58+Female!AO58</f>
        <v>947</v>
      </c>
      <c r="AP54" s="282">
        <f>+Male!AP58+Female!AP58</f>
        <v>1038</v>
      </c>
      <c r="AQ54" s="282">
        <f>+Male!AQ58+Female!AQ58</f>
        <v>1224</v>
      </c>
      <c r="AR54" s="282">
        <f>+Male!AR58+Female!AR58</f>
        <v>1395</v>
      </c>
      <c r="AS54" s="282">
        <f>+Male!AS58+Female!AS58</f>
        <v>1536</v>
      </c>
      <c r="AT54" s="282">
        <f>+Male!AT58+Female!AT58</f>
        <v>1749</v>
      </c>
      <c r="AU54" s="282">
        <f>+Male!AU58+Female!AU58</f>
        <v>2004</v>
      </c>
      <c r="AV54" s="282">
        <f>+Male!AV58+Female!AV58</f>
        <v>2194</v>
      </c>
      <c r="AW54" s="282">
        <f>+Male!AW58+Female!AW58</f>
        <v>2548</v>
      </c>
      <c r="AX54" s="282">
        <f>+Male!AX58+Female!AX58</f>
        <v>2974</v>
      </c>
      <c r="AY54" s="282">
        <f>+Male!AY58+Female!AY58</f>
        <v>3466</v>
      </c>
      <c r="AZ54" s="282">
        <f>+Male!AZ58+Female!AZ58</f>
        <v>4004</v>
      </c>
      <c r="BA54" s="282">
        <f>+Male!BA58+Female!BA58</f>
        <v>3128</v>
      </c>
      <c r="BB54" s="282">
        <f>+Male!BB58+Female!BB58</f>
        <v>3130</v>
      </c>
      <c r="BC54" s="282">
        <f>+Male!BC58+Female!BC58</f>
        <v>3937</v>
      </c>
      <c r="BD54" s="282">
        <f>+Male!BD58+Female!BD58</f>
        <v>4677</v>
      </c>
      <c r="BE54" s="282">
        <f>+Male!BE58+Female!BE58</f>
        <v>5481</v>
      </c>
      <c r="BF54" s="282">
        <f>+Male!BF58+Female!BF58</f>
        <v>6092</v>
      </c>
      <c r="BG54" s="282">
        <f>+Male!BG58+Female!BG58</f>
        <v>6749</v>
      </c>
      <c r="BH54" s="282">
        <f>+Male!BH58+Female!BH58</f>
        <v>7060</v>
      </c>
      <c r="BI54" s="282">
        <f>+Male!BI58+Female!BI58</f>
        <v>7940</v>
      </c>
      <c r="BJ54" s="282">
        <f>+Male!BJ58+Female!BJ58</f>
        <v>8656</v>
      </c>
      <c r="BK54" s="282">
        <f>+Male!BK58+Female!BK58</f>
        <v>9630</v>
      </c>
      <c r="BL54" s="282">
        <f>+Male!BL58+Female!BL58</f>
        <v>10238</v>
      </c>
      <c r="BM54" s="282">
        <f>+Male!BM58+Female!BM58</f>
        <v>11170</v>
      </c>
      <c r="BN54" s="282">
        <f>+Male!BN58+Female!BN58</f>
        <v>11812</v>
      </c>
      <c r="BO54" s="282">
        <f>+Male!BO58+Female!BO58</f>
        <v>13012</v>
      </c>
      <c r="BP54" s="282">
        <f>+Male!BP58+Female!BP58</f>
        <v>13689</v>
      </c>
      <c r="BQ54" s="282">
        <f>+Male!BQ58+Female!BQ58</f>
        <v>14011</v>
      </c>
      <c r="BR54" s="282">
        <f>+Male!BR58+Female!BR58</f>
        <v>15045</v>
      </c>
      <c r="BS54" s="282">
        <f>+Male!BS58+Female!BS58</f>
        <v>16102</v>
      </c>
      <c r="BT54" s="282">
        <f>+Male!BT58+Female!BT58</f>
        <v>16476</v>
      </c>
      <c r="BU54" s="282">
        <f>+Male!BU58+Female!BU58</f>
        <v>15850</v>
      </c>
      <c r="BV54" s="282">
        <f>+Male!BV58+Female!BV58</f>
        <v>16003</v>
      </c>
      <c r="BW54" s="282">
        <f>+Male!BW58+Female!BW58</f>
        <v>16954</v>
      </c>
      <c r="BX54" s="282">
        <f>+Male!BX58+Female!BX58</f>
        <v>17264</v>
      </c>
      <c r="BY54" s="282">
        <f>+Male!BY58+Female!BY58</f>
        <v>17750</v>
      </c>
      <c r="BZ54" s="282">
        <f>+Male!BZ58+Female!BZ58</f>
        <v>17638</v>
      </c>
      <c r="CA54" s="282">
        <f>+Male!CA58+Female!CA58</f>
        <v>18125</v>
      </c>
      <c r="CB54" s="282">
        <f>+Male!CB58+Female!CB58</f>
        <v>17471</v>
      </c>
      <c r="CC54" s="282">
        <f>+Male!CC58+Female!CC58</f>
        <v>17874</v>
      </c>
      <c r="CD54" s="282">
        <f>+Male!CD58+Female!CD58</f>
        <v>17442</v>
      </c>
      <c r="CE54" s="282">
        <f>+Male!CE58+Female!CE58</f>
        <v>17562</v>
      </c>
      <c r="CF54" s="282">
        <f>+Male!CF58+Female!CF58</f>
        <v>16463</v>
      </c>
      <c r="CG54" s="282">
        <f>+Male!CG58+Female!CG58</f>
        <v>16188</v>
      </c>
      <c r="CH54" s="282">
        <f>+Male!CH58+Female!CH58</f>
        <v>15350</v>
      </c>
      <c r="CI54" s="282">
        <f>+Male!CI58+Female!CI58</f>
        <v>14730</v>
      </c>
      <c r="CJ54" s="282">
        <f>+Male!CJ58+Female!CJ58</f>
        <v>13352</v>
      </c>
      <c r="CK54" s="282">
        <f>+Male!CK58+Female!CK58</f>
        <v>12320</v>
      </c>
      <c r="CL54" s="282">
        <f>+Male!CL58+Female!CL58</f>
        <v>10961</v>
      </c>
      <c r="CM54" s="282">
        <f>+Male!CM58+Female!CM58</f>
        <v>9639</v>
      </c>
      <c r="CN54" s="282">
        <f>+Male!CN58+Female!CN58</f>
        <v>8090</v>
      </c>
      <c r="CO54" s="282">
        <f>+Male!CO58+Female!CO58</f>
        <v>6762</v>
      </c>
      <c r="CP54" s="282">
        <f>+Male!CP58+Female!CP58</f>
        <v>5333</v>
      </c>
      <c r="CQ54" s="282">
        <f>+Male!CQ58+Female!CQ58</f>
        <v>4518</v>
      </c>
      <c r="CR54" s="282">
        <f>+Male!CR58+Female!CR58</f>
        <v>3462</v>
      </c>
      <c r="CS54" s="282">
        <f>+Male!CS58+Female!CS58</f>
        <v>2512</v>
      </c>
      <c r="CT54" s="282">
        <f>+Male!CT58+Female!CT58</f>
        <v>1850</v>
      </c>
      <c r="CU54" s="282">
        <f>+Male!CU58+Female!CU58</f>
        <v>1302</v>
      </c>
      <c r="CV54" s="282">
        <f>+Male!CV58+Female!CV58</f>
        <v>877</v>
      </c>
      <c r="CW54" s="282">
        <f>+Male!CW58+Female!CW58</f>
        <v>590</v>
      </c>
      <c r="CX54" s="282">
        <f>+Male!CX58+Female!CX58</f>
        <v>340</v>
      </c>
      <c r="CY54" s="282">
        <f>+Male!CY58+Female!CY58</f>
        <v>237</v>
      </c>
      <c r="CZ54" s="282">
        <f>+Male!CZ58+Female!CZ58</f>
        <v>141</v>
      </c>
      <c r="DA54" s="282">
        <f>+Male!DA58+Female!DA58</f>
        <v>81</v>
      </c>
      <c r="DB54" s="282">
        <f>+Male!DB58+Female!DB58</f>
        <v>69</v>
      </c>
      <c r="DC54" s="282">
        <f>+Male!DC58+Female!DC58</f>
        <v>24</v>
      </c>
      <c r="DD54" s="282">
        <f>+Male!DD58+Female!DD58</f>
        <v>31</v>
      </c>
    </row>
    <row r="55" spans="1:108" x14ac:dyDescent="0.2">
      <c r="A55" s="376">
        <v>1968</v>
      </c>
      <c r="B55" s="286">
        <f t="shared" si="0"/>
        <v>576754</v>
      </c>
      <c r="C55" s="282">
        <f>+Male!C59+Female!C59</f>
        <v>14982</v>
      </c>
      <c r="D55" s="282">
        <f>+Male!D59+Female!D59</f>
        <v>1025</v>
      </c>
      <c r="E55" s="282">
        <f>+Male!E59+Female!E59</f>
        <v>672</v>
      </c>
      <c r="F55" s="282">
        <f>+Male!F59+Female!F59</f>
        <v>545</v>
      </c>
      <c r="G55" s="282">
        <f>+Male!G59+Female!G59</f>
        <v>445</v>
      </c>
      <c r="H55" s="282">
        <f>+Male!H59+Female!H59</f>
        <v>359</v>
      </c>
      <c r="I55" s="282">
        <f>+Male!I59+Female!I59</f>
        <v>314</v>
      </c>
      <c r="J55" s="282">
        <f>+Male!J59+Female!J59</f>
        <v>269</v>
      </c>
      <c r="K55" s="282">
        <f>+Male!K59+Female!K59</f>
        <v>254</v>
      </c>
      <c r="L55" s="282">
        <f>+Male!L59+Female!L59</f>
        <v>245</v>
      </c>
      <c r="M55" s="282">
        <f>+Male!M59+Female!M59</f>
        <v>192</v>
      </c>
      <c r="N55" s="282">
        <f>+Male!N59+Female!N59</f>
        <v>207</v>
      </c>
      <c r="O55" s="282">
        <f>+Male!O59+Female!O59</f>
        <v>221</v>
      </c>
      <c r="P55" s="282">
        <f>+Male!P59+Female!P59</f>
        <v>218</v>
      </c>
      <c r="Q55" s="282">
        <f>+Male!Q59+Female!Q59</f>
        <v>269</v>
      </c>
      <c r="R55" s="282">
        <f>+Male!R59+Female!R59</f>
        <v>294</v>
      </c>
      <c r="S55" s="282">
        <f>+Male!S59+Female!S59</f>
        <v>412</v>
      </c>
      <c r="T55" s="282">
        <f>+Male!T59+Female!T59</f>
        <v>475</v>
      </c>
      <c r="U55" s="282">
        <f>+Male!U59+Female!U59</f>
        <v>496</v>
      </c>
      <c r="V55" s="282">
        <f>+Male!V59+Female!V59</f>
        <v>491</v>
      </c>
      <c r="W55" s="282">
        <f>+Male!W59+Female!W59</f>
        <v>536</v>
      </c>
      <c r="X55" s="282">
        <f>+Male!X59+Female!X59</f>
        <v>580</v>
      </c>
      <c r="Y55" s="282">
        <f>+Male!Y59+Female!Y59</f>
        <v>451</v>
      </c>
      <c r="Z55" s="282">
        <f>+Male!Z59+Female!Z59</f>
        <v>458</v>
      </c>
      <c r="AA55" s="282">
        <f>+Male!AA59+Female!AA59</f>
        <v>430</v>
      </c>
      <c r="AB55" s="282">
        <f>+Male!AB59+Female!AB59</f>
        <v>425</v>
      </c>
      <c r="AC55" s="282">
        <f>+Male!AC59+Female!AC59</f>
        <v>409</v>
      </c>
      <c r="AD55" s="282">
        <f>+Male!AD59+Female!AD59</f>
        <v>403</v>
      </c>
      <c r="AE55" s="282">
        <f>+Male!AE59+Female!AE59</f>
        <v>432</v>
      </c>
      <c r="AF55" s="282">
        <f>+Male!AF59+Female!AF59</f>
        <v>469</v>
      </c>
      <c r="AG55" s="282">
        <f>+Male!AG59+Female!AG59</f>
        <v>448</v>
      </c>
      <c r="AH55" s="282">
        <f>+Male!AH59+Female!AH59</f>
        <v>504</v>
      </c>
      <c r="AI55" s="282">
        <f>+Male!AI59+Female!AI59</f>
        <v>543</v>
      </c>
      <c r="AJ55" s="282">
        <f>+Male!AJ59+Female!AJ59</f>
        <v>524</v>
      </c>
      <c r="AK55" s="282">
        <f>+Male!AK59+Female!AK59</f>
        <v>610</v>
      </c>
      <c r="AL55" s="282">
        <f>+Male!AL59+Female!AL59</f>
        <v>627</v>
      </c>
      <c r="AM55" s="282">
        <f>+Male!AM59+Female!AM59</f>
        <v>713</v>
      </c>
      <c r="AN55" s="282">
        <f>+Male!AN59+Female!AN59</f>
        <v>836</v>
      </c>
      <c r="AO55" s="282">
        <f>+Male!AO59+Female!AO59</f>
        <v>971</v>
      </c>
      <c r="AP55" s="282">
        <f>+Male!AP59+Female!AP59</f>
        <v>1037</v>
      </c>
      <c r="AQ55" s="282">
        <f>+Male!AQ59+Female!AQ59</f>
        <v>1176</v>
      </c>
      <c r="AR55" s="282">
        <f>+Male!AR59+Female!AR59</f>
        <v>1302</v>
      </c>
      <c r="AS55" s="282">
        <f>+Male!AS59+Female!AS59</f>
        <v>1599</v>
      </c>
      <c r="AT55" s="282">
        <f>+Male!AT59+Female!AT59</f>
        <v>1796</v>
      </c>
      <c r="AU55" s="282">
        <f>+Male!AU59+Female!AU59</f>
        <v>1933</v>
      </c>
      <c r="AV55" s="282">
        <f>+Male!AV59+Female!AV59</f>
        <v>2165</v>
      </c>
      <c r="AW55" s="282">
        <f>+Male!AW59+Female!AW59</f>
        <v>2551</v>
      </c>
      <c r="AX55" s="282">
        <f>+Male!AX59+Female!AX59</f>
        <v>3036</v>
      </c>
      <c r="AY55" s="282">
        <f>+Male!AY59+Female!AY59</f>
        <v>3327</v>
      </c>
      <c r="AZ55" s="282">
        <f>+Male!AZ59+Female!AZ59</f>
        <v>2763</v>
      </c>
      <c r="BA55" s="282">
        <f>+Male!BA59+Female!BA59</f>
        <v>2817</v>
      </c>
      <c r="BB55" s="282">
        <f>+Male!BB59+Female!BB59</f>
        <v>3532</v>
      </c>
      <c r="BC55" s="282">
        <f>+Male!BC59+Female!BC59</f>
        <v>4189</v>
      </c>
      <c r="BD55" s="282">
        <f>+Male!BD59+Female!BD59</f>
        <v>4851</v>
      </c>
      <c r="BE55" s="282">
        <f>+Male!BE59+Female!BE59</f>
        <v>5476</v>
      </c>
      <c r="BF55" s="282">
        <f>+Male!BF59+Female!BF59</f>
        <v>5820</v>
      </c>
      <c r="BG55" s="282">
        <f>+Male!BG59+Female!BG59</f>
        <v>6323</v>
      </c>
      <c r="BH55" s="282">
        <f>+Male!BH59+Female!BH59</f>
        <v>7170</v>
      </c>
      <c r="BI55" s="282">
        <f>+Male!BI59+Female!BI59</f>
        <v>8006</v>
      </c>
      <c r="BJ55" s="282">
        <f>+Male!BJ59+Female!BJ59</f>
        <v>8651</v>
      </c>
      <c r="BK55" s="282">
        <f>+Male!BK59+Female!BK59</f>
        <v>9338</v>
      </c>
      <c r="BL55" s="282">
        <f>+Male!BL59+Female!BL59</f>
        <v>9655</v>
      </c>
      <c r="BM55" s="282">
        <f>+Male!BM59+Female!BM59</f>
        <v>10714</v>
      </c>
      <c r="BN55" s="282">
        <f>+Male!BN59+Female!BN59</f>
        <v>11728</v>
      </c>
      <c r="BO55" s="282">
        <f>+Male!BO59+Female!BO59</f>
        <v>12530</v>
      </c>
      <c r="BP55" s="282">
        <f>+Male!BP59+Female!BP59</f>
        <v>12903</v>
      </c>
      <c r="BQ55" s="282">
        <f>+Male!BQ59+Female!BQ59</f>
        <v>13390</v>
      </c>
      <c r="BR55" s="282">
        <f>+Male!BR59+Female!BR59</f>
        <v>15064</v>
      </c>
      <c r="BS55" s="282">
        <f>+Male!BS59+Female!BS59</f>
        <v>14730</v>
      </c>
      <c r="BT55" s="282">
        <f>+Male!BT59+Female!BT59</f>
        <v>14837</v>
      </c>
      <c r="BU55" s="282">
        <f>+Male!BU59+Female!BU59</f>
        <v>15186</v>
      </c>
      <c r="BV55" s="282">
        <f>+Male!BV59+Female!BV59</f>
        <v>15443</v>
      </c>
      <c r="BW55" s="282">
        <f>+Male!BW59+Female!BW59</f>
        <v>16322</v>
      </c>
      <c r="BX55" s="282">
        <f>+Male!BX59+Female!BX59</f>
        <v>16913</v>
      </c>
      <c r="BY55" s="282">
        <f>+Male!BY59+Female!BY59</f>
        <v>17484</v>
      </c>
      <c r="BZ55" s="282">
        <f>+Male!BZ59+Female!BZ59</f>
        <v>17801</v>
      </c>
      <c r="CA55" s="282">
        <f>+Male!CA59+Female!CA59</f>
        <v>18090</v>
      </c>
      <c r="CB55" s="282">
        <f>+Male!CB59+Female!CB59</f>
        <v>17588</v>
      </c>
      <c r="CC55" s="282">
        <f>+Male!CC59+Female!CC59</f>
        <v>18185</v>
      </c>
      <c r="CD55" s="282">
        <f>+Male!CD59+Female!CD59</f>
        <v>18044</v>
      </c>
      <c r="CE55" s="282">
        <f>+Male!CE59+Female!CE59</f>
        <v>17689</v>
      </c>
      <c r="CF55" s="282">
        <f>+Male!CF59+Female!CF59</f>
        <v>16577</v>
      </c>
      <c r="CG55" s="282">
        <f>+Male!CG59+Female!CG59</f>
        <v>16885</v>
      </c>
      <c r="CH55" s="282">
        <f>+Male!CH59+Female!CH59</f>
        <v>16181</v>
      </c>
      <c r="CI55" s="282">
        <f>+Male!CI59+Female!CI59</f>
        <v>15268</v>
      </c>
      <c r="CJ55" s="282">
        <f>+Male!CJ59+Female!CJ59</f>
        <v>13787</v>
      </c>
      <c r="CK55" s="282">
        <f>+Male!CK59+Female!CK59</f>
        <v>13099</v>
      </c>
      <c r="CL55" s="282">
        <f>+Male!CL59+Female!CL59</f>
        <v>11636</v>
      </c>
      <c r="CM55" s="282">
        <f>+Male!CM59+Female!CM59</f>
        <v>10068</v>
      </c>
      <c r="CN55" s="282">
        <f>+Male!CN59+Female!CN59</f>
        <v>8414</v>
      </c>
      <c r="CO55" s="282">
        <f>+Male!CO59+Female!CO59</f>
        <v>6953</v>
      </c>
      <c r="CP55" s="282">
        <f>+Male!CP59+Female!CP59</f>
        <v>5765</v>
      </c>
      <c r="CQ55" s="282">
        <f>+Male!CQ59+Female!CQ59</f>
        <v>4603</v>
      </c>
      <c r="CR55" s="282">
        <f>+Male!CR59+Female!CR59</f>
        <v>3503</v>
      </c>
      <c r="CS55" s="282">
        <f>+Male!CS59+Female!CS59</f>
        <v>2599</v>
      </c>
      <c r="CT55" s="282">
        <f>+Male!CT59+Female!CT59</f>
        <v>1889</v>
      </c>
      <c r="CU55" s="282">
        <f>+Male!CU59+Female!CU59</f>
        <v>1345</v>
      </c>
      <c r="CV55" s="282">
        <f>+Male!CV59+Female!CV59</f>
        <v>855</v>
      </c>
      <c r="CW55" s="282">
        <f>+Male!CW59+Female!CW59</f>
        <v>540</v>
      </c>
      <c r="CX55" s="282">
        <f>+Male!CX59+Female!CX59</f>
        <v>336</v>
      </c>
      <c r="CY55" s="282">
        <f>+Male!CY59+Female!CY59</f>
        <v>236</v>
      </c>
      <c r="CZ55" s="282">
        <f>+Male!CZ59+Female!CZ59</f>
        <v>131</v>
      </c>
      <c r="DA55" s="282">
        <f>+Male!DA59+Female!DA59</f>
        <v>83</v>
      </c>
      <c r="DB55" s="282">
        <f>+Male!DB59+Female!DB59</f>
        <v>47</v>
      </c>
      <c r="DC55" s="282">
        <f>+Male!DC59+Female!DC59</f>
        <v>19</v>
      </c>
      <c r="DD55" s="282">
        <f>+Male!DD59+Female!DD59</f>
        <v>27</v>
      </c>
    </row>
    <row r="56" spans="1:108" x14ac:dyDescent="0.2">
      <c r="A56" s="376">
        <v>1967</v>
      </c>
      <c r="B56" s="286">
        <f t="shared" si="0"/>
        <v>542516</v>
      </c>
      <c r="C56" s="282">
        <f>+Male!C60+Female!C60</f>
        <v>15266</v>
      </c>
      <c r="D56" s="282">
        <f>+Male!D60+Female!D60</f>
        <v>1039</v>
      </c>
      <c r="E56" s="282">
        <f>+Male!E60+Female!E60</f>
        <v>669</v>
      </c>
      <c r="F56" s="282">
        <f>+Male!F60+Female!F60</f>
        <v>475</v>
      </c>
      <c r="G56" s="282">
        <f>+Male!G60+Female!G60</f>
        <v>391</v>
      </c>
      <c r="H56" s="282">
        <f>+Male!H60+Female!H60</f>
        <v>339</v>
      </c>
      <c r="I56" s="282">
        <f>+Male!I60+Female!I60</f>
        <v>278</v>
      </c>
      <c r="J56" s="282">
        <f>+Male!J60+Female!J60</f>
        <v>264</v>
      </c>
      <c r="K56" s="282">
        <f>+Male!K60+Female!K60</f>
        <v>270</v>
      </c>
      <c r="L56" s="282">
        <f>+Male!L60+Female!L60</f>
        <v>235</v>
      </c>
      <c r="M56" s="282">
        <f>+Male!M60+Female!M60</f>
        <v>251</v>
      </c>
      <c r="N56" s="282">
        <f>+Male!N60+Female!N60</f>
        <v>203</v>
      </c>
      <c r="O56" s="282">
        <f>+Male!O60+Female!O60</f>
        <v>210</v>
      </c>
      <c r="P56" s="282">
        <f>+Male!P60+Female!P60</f>
        <v>233</v>
      </c>
      <c r="Q56" s="282">
        <f>+Male!Q60+Female!Q60</f>
        <v>249</v>
      </c>
      <c r="R56" s="282">
        <f>+Male!R60+Female!R60</f>
        <v>312</v>
      </c>
      <c r="S56" s="282">
        <f>+Male!S60+Female!S60</f>
        <v>429</v>
      </c>
      <c r="T56" s="282">
        <f>+Male!T60+Female!T60</f>
        <v>525</v>
      </c>
      <c r="U56" s="282">
        <f>+Male!U60+Female!U60</f>
        <v>589</v>
      </c>
      <c r="V56" s="282">
        <f>+Male!V60+Female!V60</f>
        <v>604</v>
      </c>
      <c r="W56" s="282">
        <f>+Male!W60+Female!W60</f>
        <v>606</v>
      </c>
      <c r="X56" s="282">
        <f>+Male!X60+Female!X60</f>
        <v>503</v>
      </c>
      <c r="Y56" s="282">
        <f>+Male!Y60+Female!Y60</f>
        <v>447</v>
      </c>
      <c r="Z56" s="282">
        <f>+Male!Z60+Female!Z60</f>
        <v>465</v>
      </c>
      <c r="AA56" s="282">
        <f>+Male!AA60+Female!AA60</f>
        <v>452</v>
      </c>
      <c r="AB56" s="282">
        <f>+Male!AB60+Female!AB60</f>
        <v>461</v>
      </c>
      <c r="AC56" s="282">
        <f>+Male!AC60+Female!AC60</f>
        <v>432</v>
      </c>
      <c r="AD56" s="282">
        <f>+Male!AD60+Female!AD60</f>
        <v>428</v>
      </c>
      <c r="AE56" s="282">
        <f>+Male!AE60+Female!AE60</f>
        <v>453</v>
      </c>
      <c r="AF56" s="282">
        <f>+Male!AF60+Female!AF60</f>
        <v>418</v>
      </c>
      <c r="AG56" s="282">
        <f>+Male!AG60+Female!AG60</f>
        <v>502</v>
      </c>
      <c r="AH56" s="282">
        <f>+Male!AH60+Female!AH60</f>
        <v>531</v>
      </c>
      <c r="AI56" s="282">
        <f>+Male!AI60+Female!AI60</f>
        <v>502</v>
      </c>
      <c r="AJ56" s="282">
        <f>+Male!AJ60+Female!AJ60</f>
        <v>528</v>
      </c>
      <c r="AK56" s="282">
        <f>+Male!AK60+Female!AK60</f>
        <v>591</v>
      </c>
      <c r="AL56" s="282">
        <f>+Male!AL60+Female!AL60</f>
        <v>689</v>
      </c>
      <c r="AM56" s="282">
        <f>+Male!AM60+Female!AM60</f>
        <v>797</v>
      </c>
      <c r="AN56" s="282">
        <f>+Male!AN60+Female!AN60</f>
        <v>815</v>
      </c>
      <c r="AO56" s="282">
        <f>+Male!AO60+Female!AO60</f>
        <v>952</v>
      </c>
      <c r="AP56" s="282">
        <f>+Male!AP60+Female!AP60</f>
        <v>1094</v>
      </c>
      <c r="AQ56" s="282">
        <f>+Male!AQ60+Female!AQ60</f>
        <v>1203</v>
      </c>
      <c r="AR56" s="282">
        <f>+Male!AR60+Female!AR60</f>
        <v>1333</v>
      </c>
      <c r="AS56" s="282">
        <f>+Male!AS60+Female!AS60</f>
        <v>1557</v>
      </c>
      <c r="AT56" s="282">
        <f>+Male!AT60+Female!AT60</f>
        <v>1751</v>
      </c>
      <c r="AU56" s="282">
        <f>+Male!AU60+Female!AU60</f>
        <v>1959</v>
      </c>
      <c r="AV56" s="282">
        <f>+Male!AV60+Female!AV60</f>
        <v>2292</v>
      </c>
      <c r="AW56" s="282">
        <f>+Male!AW60+Female!AW60</f>
        <v>2803</v>
      </c>
      <c r="AX56" s="282">
        <f>+Male!AX60+Female!AX60</f>
        <v>3075</v>
      </c>
      <c r="AY56" s="282">
        <f>+Male!AY60+Female!AY60</f>
        <v>2402</v>
      </c>
      <c r="AZ56" s="282">
        <f>+Male!AZ60+Female!AZ60</f>
        <v>2579</v>
      </c>
      <c r="BA56" s="282">
        <f>+Male!BA60+Female!BA60</f>
        <v>3167</v>
      </c>
      <c r="BB56" s="282">
        <f>+Male!BB60+Female!BB60</f>
        <v>3561</v>
      </c>
      <c r="BC56" s="282">
        <f>+Male!BC60+Female!BC60</f>
        <v>4323</v>
      </c>
      <c r="BD56" s="282">
        <f>+Male!BD60+Female!BD60</f>
        <v>4811</v>
      </c>
      <c r="BE56" s="282">
        <f>+Male!BE60+Female!BE60</f>
        <v>5296</v>
      </c>
      <c r="BF56" s="282">
        <f>+Male!BF60+Female!BF60</f>
        <v>5579</v>
      </c>
      <c r="BG56" s="282">
        <f>+Male!BG60+Female!BG60</f>
        <v>6484</v>
      </c>
      <c r="BH56" s="282">
        <f>+Male!BH60+Female!BH60</f>
        <v>6868</v>
      </c>
      <c r="BI56" s="282">
        <f>+Male!BI60+Female!BI60</f>
        <v>7780</v>
      </c>
      <c r="BJ56" s="282">
        <f>+Male!BJ60+Female!BJ60</f>
        <v>8567</v>
      </c>
      <c r="BK56" s="282">
        <f>+Male!BK60+Female!BK60</f>
        <v>8856</v>
      </c>
      <c r="BL56" s="282">
        <f>+Male!BL60+Female!BL60</f>
        <v>9440</v>
      </c>
      <c r="BM56" s="282">
        <f>+Male!BM60+Female!BM60</f>
        <v>10313</v>
      </c>
      <c r="BN56" s="282">
        <f>+Male!BN60+Female!BN60</f>
        <v>11320</v>
      </c>
      <c r="BO56" s="282">
        <f>+Male!BO60+Female!BO60</f>
        <v>12082</v>
      </c>
      <c r="BP56" s="282">
        <f>+Male!BP60+Female!BP60</f>
        <v>12376</v>
      </c>
      <c r="BQ56" s="282">
        <f>+Male!BQ60+Female!BQ60</f>
        <v>13225</v>
      </c>
      <c r="BR56" s="282">
        <f>+Male!BR60+Female!BR60</f>
        <v>13846</v>
      </c>
      <c r="BS56" s="282">
        <f>+Male!BS60+Female!BS60</f>
        <v>13378</v>
      </c>
      <c r="BT56" s="282">
        <f>+Male!BT60+Female!BT60</f>
        <v>13934</v>
      </c>
      <c r="BU56" s="282">
        <f>+Male!BU60+Female!BU60</f>
        <v>14265</v>
      </c>
      <c r="BV56" s="282">
        <f>+Male!BV60+Female!BV60</f>
        <v>14252</v>
      </c>
      <c r="BW56" s="282">
        <f>+Male!BW60+Female!BW60</f>
        <v>15495</v>
      </c>
      <c r="BX56" s="282">
        <f>+Male!BX60+Female!BX60</f>
        <v>15901</v>
      </c>
      <c r="BY56" s="282">
        <f>+Male!BY60+Female!BY60</f>
        <v>16590</v>
      </c>
      <c r="BZ56" s="282">
        <f>+Male!BZ60+Female!BZ60</f>
        <v>16332</v>
      </c>
      <c r="CA56" s="282">
        <f>+Male!CA60+Female!CA60</f>
        <v>16869</v>
      </c>
      <c r="CB56" s="282">
        <f>+Male!CB60+Female!CB60</f>
        <v>16240</v>
      </c>
      <c r="CC56" s="282">
        <f>+Male!CC60+Female!CC60</f>
        <v>16532</v>
      </c>
      <c r="CD56" s="282">
        <f>+Male!CD60+Female!CD60</f>
        <v>16661</v>
      </c>
      <c r="CE56" s="282">
        <f>+Male!CE60+Female!CE60</f>
        <v>16281</v>
      </c>
      <c r="CF56" s="282">
        <f>+Male!CF60+Female!CF60</f>
        <v>15703</v>
      </c>
      <c r="CG56" s="282">
        <f>+Male!CG60+Female!CG60</f>
        <v>15410</v>
      </c>
      <c r="CH56" s="282">
        <f>+Male!CH60+Female!CH60</f>
        <v>14654</v>
      </c>
      <c r="CI56" s="282">
        <f>+Male!CI60+Female!CI60</f>
        <v>14070</v>
      </c>
      <c r="CJ56" s="282">
        <f>+Male!CJ60+Female!CJ60</f>
        <v>12648</v>
      </c>
      <c r="CK56" s="282">
        <f>+Male!CK60+Female!CK60</f>
        <v>11903</v>
      </c>
      <c r="CL56" s="282">
        <f>+Male!CL60+Female!CL60</f>
        <v>10466</v>
      </c>
      <c r="CM56" s="282">
        <f>+Male!CM60+Female!CM60</f>
        <v>8640</v>
      </c>
      <c r="CN56" s="282">
        <f>+Male!CN60+Female!CN60</f>
        <v>7614</v>
      </c>
      <c r="CO56" s="282">
        <f>+Male!CO60+Female!CO60</f>
        <v>6287</v>
      </c>
      <c r="CP56" s="282">
        <f>+Male!CP60+Female!CP60</f>
        <v>4984</v>
      </c>
      <c r="CQ56" s="282">
        <f>+Male!CQ60+Female!CQ60</f>
        <v>4049</v>
      </c>
      <c r="CR56" s="282">
        <f>+Male!CR60+Female!CR60</f>
        <v>3044</v>
      </c>
      <c r="CS56" s="282">
        <f>+Male!CS60+Female!CS60</f>
        <v>2286</v>
      </c>
      <c r="CT56" s="282">
        <f>+Male!CT60+Female!CT60</f>
        <v>1594</v>
      </c>
      <c r="CU56" s="282">
        <f>+Male!CU60+Female!CU60</f>
        <v>1127</v>
      </c>
      <c r="CV56" s="282">
        <f>+Male!CV60+Female!CV60</f>
        <v>746</v>
      </c>
      <c r="CW56" s="282">
        <f>+Male!CW60+Female!CW60</f>
        <v>488</v>
      </c>
      <c r="CX56" s="282">
        <f>+Male!CX60+Female!CX60</f>
        <v>309</v>
      </c>
      <c r="CY56" s="282">
        <f>+Male!CY60+Female!CY60</f>
        <v>181</v>
      </c>
      <c r="CZ56" s="282">
        <f>+Male!CZ60+Female!CZ60</f>
        <v>102</v>
      </c>
      <c r="DA56" s="282">
        <f>+Male!DA60+Female!DA60</f>
        <v>66</v>
      </c>
      <c r="DB56" s="282">
        <f>+Male!DB60+Female!DB60</f>
        <v>34</v>
      </c>
      <c r="DC56" s="282">
        <f>+Male!DC60+Female!DC60</f>
        <v>22</v>
      </c>
      <c r="DD56" s="282">
        <f>+Male!DD60+Female!DD60</f>
        <v>14</v>
      </c>
    </row>
    <row r="57" spans="1:108" x14ac:dyDescent="0.2">
      <c r="A57" s="376">
        <v>1966</v>
      </c>
      <c r="B57" s="286">
        <f t="shared" si="0"/>
        <v>563624</v>
      </c>
      <c r="C57" s="282">
        <f>+Male!C61+Female!C61</f>
        <v>16147</v>
      </c>
      <c r="D57" s="282">
        <f>+Male!D61+Female!D61</f>
        <v>1124</v>
      </c>
      <c r="E57" s="282">
        <f>+Male!E61+Female!E61</f>
        <v>682</v>
      </c>
      <c r="F57" s="282">
        <f>+Male!F61+Female!F61</f>
        <v>515</v>
      </c>
      <c r="G57" s="282">
        <f>+Male!G61+Female!G61</f>
        <v>462</v>
      </c>
      <c r="H57" s="282">
        <f>+Male!H61+Female!H61</f>
        <v>343</v>
      </c>
      <c r="I57" s="282">
        <f>+Male!I61+Female!I61</f>
        <v>281</v>
      </c>
      <c r="J57" s="282">
        <f>+Male!J61+Female!J61</f>
        <v>245</v>
      </c>
      <c r="K57" s="282">
        <f>+Male!K61+Female!K61</f>
        <v>250</v>
      </c>
      <c r="L57" s="282">
        <f>+Male!L61+Female!L61</f>
        <v>222</v>
      </c>
      <c r="M57" s="282">
        <f>+Male!M61+Female!M61</f>
        <v>192</v>
      </c>
      <c r="N57" s="282">
        <f>+Male!N61+Female!N61</f>
        <v>221</v>
      </c>
      <c r="O57" s="282">
        <f>+Male!O61+Female!O61</f>
        <v>217</v>
      </c>
      <c r="P57" s="282">
        <f>+Male!P61+Female!P61</f>
        <v>224</v>
      </c>
      <c r="Q57" s="282">
        <f>+Male!Q61+Female!Q61</f>
        <v>250</v>
      </c>
      <c r="R57" s="282">
        <f>+Male!R61+Female!R61</f>
        <v>313</v>
      </c>
      <c r="S57" s="282">
        <f>+Male!S61+Female!S61</f>
        <v>492</v>
      </c>
      <c r="T57" s="282">
        <f>+Male!T61+Female!T61</f>
        <v>577</v>
      </c>
      <c r="U57" s="282">
        <f>+Male!U61+Female!U61</f>
        <v>623</v>
      </c>
      <c r="V57" s="282">
        <f>+Male!V61+Female!V61</f>
        <v>733</v>
      </c>
      <c r="W57" s="282">
        <f>+Male!W61+Female!W61</f>
        <v>542</v>
      </c>
      <c r="X57" s="282">
        <f>+Male!X61+Female!X61</f>
        <v>470</v>
      </c>
      <c r="Y57" s="282">
        <f>+Male!Y61+Female!Y61</f>
        <v>526</v>
      </c>
      <c r="Z57" s="282">
        <f>+Male!Z61+Female!Z61</f>
        <v>482</v>
      </c>
      <c r="AA57" s="282">
        <f>+Male!AA61+Female!AA61</f>
        <v>447</v>
      </c>
      <c r="AB57" s="282">
        <f>+Male!AB61+Female!AB61</f>
        <v>399</v>
      </c>
      <c r="AC57" s="282">
        <f>+Male!AC61+Female!AC61</f>
        <v>455</v>
      </c>
      <c r="AD57" s="282">
        <f>+Male!AD61+Female!AD61</f>
        <v>454</v>
      </c>
      <c r="AE57" s="282">
        <f>+Male!AE61+Female!AE61</f>
        <v>484</v>
      </c>
      <c r="AF57" s="282">
        <f>+Male!AF61+Female!AF61</f>
        <v>506</v>
      </c>
      <c r="AG57" s="282">
        <f>+Male!AG61+Female!AG61</f>
        <v>498</v>
      </c>
      <c r="AH57" s="282">
        <f>+Male!AH61+Female!AH61</f>
        <v>538</v>
      </c>
      <c r="AI57" s="282">
        <f>+Male!AI61+Female!AI61</f>
        <v>524</v>
      </c>
      <c r="AJ57" s="282">
        <f>+Male!AJ61+Female!AJ61</f>
        <v>605</v>
      </c>
      <c r="AK57" s="282">
        <f>+Male!AK61+Female!AK61</f>
        <v>711</v>
      </c>
      <c r="AL57" s="282">
        <f>+Male!AL61+Female!AL61</f>
        <v>783</v>
      </c>
      <c r="AM57" s="282">
        <f>+Male!AM61+Female!AM61</f>
        <v>809</v>
      </c>
      <c r="AN57" s="282">
        <f>+Male!AN61+Female!AN61</f>
        <v>864</v>
      </c>
      <c r="AO57" s="282">
        <f>+Male!AO61+Female!AO61</f>
        <v>997</v>
      </c>
      <c r="AP57" s="282">
        <f>+Male!AP61+Female!AP61</f>
        <v>1126</v>
      </c>
      <c r="AQ57" s="282">
        <f>+Male!AQ61+Female!AQ61</f>
        <v>1302</v>
      </c>
      <c r="AR57" s="282">
        <f>+Male!AR61+Female!AR61</f>
        <v>1365</v>
      </c>
      <c r="AS57" s="282">
        <f>+Male!AS61+Female!AS61</f>
        <v>1688</v>
      </c>
      <c r="AT57" s="282">
        <f>+Male!AT61+Female!AT61</f>
        <v>1874</v>
      </c>
      <c r="AU57" s="282">
        <f>+Male!AU61+Female!AU61</f>
        <v>2047</v>
      </c>
      <c r="AV57" s="282">
        <f>+Male!AV61+Female!AV61</f>
        <v>2544</v>
      </c>
      <c r="AW57" s="282">
        <f>+Male!AW61+Female!AW61</f>
        <v>2812</v>
      </c>
      <c r="AX57" s="282">
        <f>+Male!AX61+Female!AX61</f>
        <v>2344</v>
      </c>
      <c r="AY57" s="282">
        <f>+Male!AY61+Female!AY61</f>
        <v>2407</v>
      </c>
      <c r="AZ57" s="282">
        <f>+Male!AZ61+Female!AZ61</f>
        <v>2939</v>
      </c>
      <c r="BA57" s="282">
        <f>+Male!BA61+Female!BA61</f>
        <v>3581</v>
      </c>
      <c r="BB57" s="282">
        <f>+Male!BB61+Female!BB61</f>
        <v>4009</v>
      </c>
      <c r="BC57" s="282">
        <f>+Male!BC61+Female!BC61</f>
        <v>4650</v>
      </c>
      <c r="BD57" s="282">
        <f>+Male!BD61+Female!BD61</f>
        <v>5121</v>
      </c>
      <c r="BE57" s="282">
        <f>+Male!BE61+Female!BE61</f>
        <v>5519</v>
      </c>
      <c r="BF57" s="282">
        <f>+Male!BF61+Female!BF61</f>
        <v>5854</v>
      </c>
      <c r="BG57" s="282">
        <f>+Male!BG61+Female!BG61</f>
        <v>6546</v>
      </c>
      <c r="BH57" s="282">
        <f>+Male!BH61+Female!BH61</f>
        <v>7269</v>
      </c>
      <c r="BI57" s="282">
        <f>+Male!BI61+Female!BI61</f>
        <v>8222</v>
      </c>
      <c r="BJ57" s="282">
        <f>+Male!BJ61+Female!BJ61</f>
        <v>8576</v>
      </c>
      <c r="BK57" s="282">
        <f>+Male!BK61+Female!BK61</f>
        <v>9094</v>
      </c>
      <c r="BL57" s="282">
        <f>+Male!BL61+Female!BL61</f>
        <v>9790</v>
      </c>
      <c r="BM57" s="282">
        <f>+Male!BM61+Female!BM61</f>
        <v>10841</v>
      </c>
      <c r="BN57" s="282">
        <f>+Male!BN61+Female!BN61</f>
        <v>11533</v>
      </c>
      <c r="BO57" s="282">
        <f>+Male!BO61+Female!BO61</f>
        <v>12298</v>
      </c>
      <c r="BP57" s="282">
        <f>+Male!BP61+Female!BP61</f>
        <v>13062</v>
      </c>
      <c r="BQ57" s="282">
        <f>+Male!BQ61+Female!BQ61</f>
        <v>13387</v>
      </c>
      <c r="BR57" s="282">
        <f>+Male!BR61+Female!BR61</f>
        <v>13181</v>
      </c>
      <c r="BS57" s="282">
        <f>+Male!BS61+Female!BS61</f>
        <v>13700</v>
      </c>
      <c r="BT57" s="282">
        <f>+Male!BT61+Female!BT61</f>
        <v>14372</v>
      </c>
      <c r="BU57" s="282">
        <f>+Male!BU61+Female!BU61</f>
        <v>14652</v>
      </c>
      <c r="BV57" s="282">
        <f>+Male!BV61+Female!BV61</f>
        <v>14918</v>
      </c>
      <c r="BW57" s="282">
        <f>+Male!BW61+Female!BW61</f>
        <v>16007</v>
      </c>
      <c r="BX57" s="282">
        <f>+Male!BX61+Female!BX61</f>
        <v>16633</v>
      </c>
      <c r="BY57" s="282">
        <f>+Male!BY61+Female!BY61</f>
        <v>16992</v>
      </c>
      <c r="BZ57" s="282">
        <f>+Male!BZ61+Female!BZ61</f>
        <v>17110</v>
      </c>
      <c r="CA57" s="282">
        <f>+Male!CA61+Female!CA61</f>
        <v>17643</v>
      </c>
      <c r="CB57" s="282">
        <f>+Male!CB61+Female!CB61</f>
        <v>17342</v>
      </c>
      <c r="CC57" s="282">
        <f>+Male!CC61+Female!CC61</f>
        <v>17706</v>
      </c>
      <c r="CD57" s="282">
        <f>+Male!CD61+Female!CD61</f>
        <v>17397</v>
      </c>
      <c r="CE57" s="282">
        <f>+Male!CE61+Female!CE61</f>
        <v>17112</v>
      </c>
      <c r="CF57" s="282">
        <f>+Male!CF61+Female!CF61</f>
        <v>16658</v>
      </c>
      <c r="CG57" s="282">
        <f>+Male!CG61+Female!CG61</f>
        <v>16204</v>
      </c>
      <c r="CH57" s="282">
        <f>+Male!CH61+Female!CH61</f>
        <v>15574</v>
      </c>
      <c r="CI57" s="282">
        <f>+Male!CI61+Female!CI61</f>
        <v>14645</v>
      </c>
      <c r="CJ57" s="282">
        <f>+Male!CJ61+Female!CJ61</f>
        <v>13424</v>
      </c>
      <c r="CK57" s="282">
        <f>+Male!CK61+Female!CK61</f>
        <v>12218</v>
      </c>
      <c r="CL57" s="282">
        <f>+Male!CL61+Female!CL61</f>
        <v>10691</v>
      </c>
      <c r="CM57" s="282">
        <f>+Male!CM61+Female!CM61</f>
        <v>9021</v>
      </c>
      <c r="CN57" s="282">
        <f>+Male!CN61+Female!CN61</f>
        <v>7977</v>
      </c>
      <c r="CO57" s="282">
        <f>+Male!CO61+Female!CO61</f>
        <v>6510</v>
      </c>
      <c r="CP57" s="282">
        <f>+Male!CP61+Female!CP61</f>
        <v>5044</v>
      </c>
      <c r="CQ57" s="282">
        <f>+Male!CQ61+Female!CQ61</f>
        <v>4056</v>
      </c>
      <c r="CR57" s="282">
        <f>+Male!CR61+Female!CR61</f>
        <v>3086</v>
      </c>
      <c r="CS57" s="282">
        <f>+Male!CS61+Female!CS61</f>
        <v>2143</v>
      </c>
      <c r="CT57" s="282">
        <f>+Male!CT61+Female!CT61</f>
        <v>1583</v>
      </c>
      <c r="CU57" s="282">
        <f>+Male!CU61+Female!CU61</f>
        <v>1114</v>
      </c>
      <c r="CV57" s="282">
        <f>+Male!CV61+Female!CV61</f>
        <v>671</v>
      </c>
      <c r="CW57" s="282">
        <f>+Male!CW61+Female!CW61</f>
        <v>508</v>
      </c>
      <c r="CX57" s="282">
        <f>+Male!CX61+Female!CX61</f>
        <v>273</v>
      </c>
      <c r="CY57" s="282">
        <f>+Male!CY61+Female!CY61</f>
        <v>195</v>
      </c>
      <c r="CZ57" s="282">
        <f>+Male!CZ61+Female!CZ61</f>
        <v>109</v>
      </c>
      <c r="DA57" s="282">
        <f>+Male!DA61+Female!DA61</f>
        <v>72</v>
      </c>
      <c r="DB57" s="282">
        <f>+Male!DB61+Female!DB61</f>
        <v>32</v>
      </c>
      <c r="DC57" s="282">
        <f>+Male!DC61+Female!DC61</f>
        <v>20</v>
      </c>
      <c r="DD57" s="282">
        <f>+Male!DD61+Female!DD61</f>
        <v>24</v>
      </c>
    </row>
    <row r="58" spans="1:108" x14ac:dyDescent="0.2">
      <c r="A58" s="376">
        <v>1965</v>
      </c>
      <c r="B58" s="286">
        <f t="shared" si="0"/>
        <v>549379</v>
      </c>
      <c r="C58" s="282">
        <f>+Male!C62+Female!C62</f>
        <v>16395</v>
      </c>
      <c r="D58" s="282">
        <f>+Male!D62+Female!D62</f>
        <v>1060</v>
      </c>
      <c r="E58" s="282">
        <f>+Male!E62+Female!E62</f>
        <v>664</v>
      </c>
      <c r="F58" s="282">
        <f>+Male!F62+Female!F62</f>
        <v>507</v>
      </c>
      <c r="G58" s="282">
        <f>+Male!G62+Female!G62</f>
        <v>434</v>
      </c>
      <c r="H58" s="282">
        <f>+Male!H62+Female!H62</f>
        <v>369</v>
      </c>
      <c r="I58" s="282">
        <f>+Male!I62+Female!I62</f>
        <v>303</v>
      </c>
      <c r="J58" s="282">
        <f>+Male!J62+Female!J62</f>
        <v>271</v>
      </c>
      <c r="K58" s="282">
        <f>+Male!K62+Female!K62</f>
        <v>234</v>
      </c>
      <c r="L58" s="282">
        <f>+Male!L62+Female!L62</f>
        <v>219</v>
      </c>
      <c r="M58" s="282">
        <f>+Male!M62+Female!M62</f>
        <v>206</v>
      </c>
      <c r="N58" s="282">
        <f>+Male!N62+Female!N62</f>
        <v>225</v>
      </c>
      <c r="O58" s="282">
        <f>+Male!O62+Female!O62</f>
        <v>222</v>
      </c>
      <c r="P58" s="282">
        <f>+Male!P62+Female!P62</f>
        <v>243</v>
      </c>
      <c r="Q58" s="282">
        <f>+Male!Q62+Female!Q62</f>
        <v>264</v>
      </c>
      <c r="R58" s="282">
        <f>+Male!R62+Female!R62</f>
        <v>300</v>
      </c>
      <c r="S58" s="282">
        <f>+Male!S62+Female!S62</f>
        <v>481</v>
      </c>
      <c r="T58" s="282">
        <f>+Male!T62+Female!T62</f>
        <v>614</v>
      </c>
      <c r="U58" s="282">
        <f>+Male!U62+Female!U62</f>
        <v>671</v>
      </c>
      <c r="V58" s="282">
        <f>+Male!V62+Female!V62</f>
        <v>559</v>
      </c>
      <c r="W58" s="282">
        <f>+Male!W62+Female!W62</f>
        <v>510</v>
      </c>
      <c r="X58" s="282">
        <f>+Male!X62+Female!X62</f>
        <v>497</v>
      </c>
      <c r="Y58" s="282">
        <f>+Male!Y62+Female!Y62</f>
        <v>470</v>
      </c>
      <c r="Z58" s="282">
        <f>+Male!Z62+Female!Z62</f>
        <v>447</v>
      </c>
      <c r="AA58" s="282">
        <f>+Male!AA62+Female!AA62</f>
        <v>458</v>
      </c>
      <c r="AB58" s="282">
        <f>+Male!AB62+Female!AB62</f>
        <v>468</v>
      </c>
      <c r="AC58" s="282">
        <f>+Male!AC62+Female!AC62</f>
        <v>449</v>
      </c>
      <c r="AD58" s="282">
        <f>+Male!AD62+Female!AD62</f>
        <v>466</v>
      </c>
      <c r="AE58" s="282">
        <f>+Male!AE62+Female!AE62</f>
        <v>479</v>
      </c>
      <c r="AF58" s="282">
        <f>+Male!AF62+Female!AF62</f>
        <v>498</v>
      </c>
      <c r="AG58" s="282">
        <f>+Male!AG62+Female!AG62</f>
        <v>538</v>
      </c>
      <c r="AH58" s="282">
        <f>+Male!AH62+Female!AH62</f>
        <v>484</v>
      </c>
      <c r="AI58" s="282">
        <f>+Male!AI62+Female!AI62</f>
        <v>550</v>
      </c>
      <c r="AJ58" s="282">
        <f>+Male!AJ62+Female!AJ62</f>
        <v>598</v>
      </c>
      <c r="AK58" s="282">
        <f>+Male!AK62+Female!AK62</f>
        <v>686</v>
      </c>
      <c r="AL58" s="282">
        <f>+Male!AL62+Female!AL62</f>
        <v>777</v>
      </c>
      <c r="AM58" s="282">
        <f>+Male!AM62+Female!AM62</f>
        <v>841</v>
      </c>
      <c r="AN58" s="282">
        <f>+Male!AN62+Female!AN62</f>
        <v>930</v>
      </c>
      <c r="AO58" s="282">
        <f>+Male!AO62+Female!AO62</f>
        <v>1075</v>
      </c>
      <c r="AP58" s="282">
        <f>+Male!AP62+Female!AP62</f>
        <v>1163</v>
      </c>
      <c r="AQ58" s="282">
        <f>+Male!AQ62+Female!AQ62</f>
        <v>1323</v>
      </c>
      <c r="AR58" s="282">
        <f>+Male!AR62+Female!AR62</f>
        <v>1548</v>
      </c>
      <c r="AS58" s="282">
        <f>+Male!AS62+Female!AS62</f>
        <v>1736</v>
      </c>
      <c r="AT58" s="282">
        <f>+Male!AT62+Female!AT62</f>
        <v>1942</v>
      </c>
      <c r="AU58" s="282">
        <f>+Male!AU62+Female!AU62</f>
        <v>2240</v>
      </c>
      <c r="AV58" s="282">
        <f>+Male!AV62+Female!AV62</f>
        <v>2521</v>
      </c>
      <c r="AW58" s="282">
        <f>+Male!AW62+Female!AW62</f>
        <v>2119</v>
      </c>
      <c r="AX58" s="282">
        <f>+Male!AX62+Female!AX62</f>
        <v>2185</v>
      </c>
      <c r="AY58" s="282">
        <f>+Male!AY62+Female!AY62</f>
        <v>2611</v>
      </c>
      <c r="AZ58" s="282">
        <f>+Male!AZ62+Female!AZ62</f>
        <v>3145</v>
      </c>
      <c r="BA58" s="282">
        <f>+Male!BA62+Female!BA62</f>
        <v>3707</v>
      </c>
      <c r="BB58" s="282">
        <f>+Male!BB62+Female!BB62</f>
        <v>4086</v>
      </c>
      <c r="BC58" s="282">
        <f>+Male!BC62+Female!BC62</f>
        <v>4577</v>
      </c>
      <c r="BD58" s="282">
        <f>+Male!BD62+Female!BD62</f>
        <v>5000</v>
      </c>
      <c r="BE58" s="282">
        <f>+Male!BE62+Female!BE62</f>
        <v>5676</v>
      </c>
      <c r="BF58" s="282">
        <f>+Male!BF62+Female!BF62</f>
        <v>5911</v>
      </c>
      <c r="BG58" s="282">
        <f>+Male!BG62+Female!BG62</f>
        <v>6474</v>
      </c>
      <c r="BH58" s="282">
        <f>+Male!BH62+Female!BH62</f>
        <v>7291</v>
      </c>
      <c r="BI58" s="282">
        <f>+Male!BI62+Female!BI62</f>
        <v>7934</v>
      </c>
      <c r="BJ58" s="282">
        <f>+Male!BJ62+Female!BJ62</f>
        <v>8547</v>
      </c>
      <c r="BK58" s="282">
        <f>+Male!BK62+Female!BK62</f>
        <v>9172</v>
      </c>
      <c r="BL58" s="282">
        <f>+Male!BL62+Female!BL62</f>
        <v>9691</v>
      </c>
      <c r="BM58" s="282">
        <f>+Male!BM62+Female!BM62</f>
        <v>10918</v>
      </c>
      <c r="BN58" s="282">
        <f>+Male!BN62+Female!BN62</f>
        <v>11185</v>
      </c>
      <c r="BO58" s="282">
        <f>+Male!BO62+Female!BO62</f>
        <v>12356</v>
      </c>
      <c r="BP58" s="282">
        <f>+Male!BP62+Female!BP62</f>
        <v>12733</v>
      </c>
      <c r="BQ58" s="282">
        <f>+Male!BQ62+Female!BQ62</f>
        <v>11969</v>
      </c>
      <c r="BR58" s="282">
        <f>+Male!BR62+Female!BR62</f>
        <v>12939</v>
      </c>
      <c r="BS58" s="282">
        <f>+Male!BS62+Female!BS62</f>
        <v>13481</v>
      </c>
      <c r="BT58" s="282">
        <f>+Male!BT62+Female!BT62</f>
        <v>13969</v>
      </c>
      <c r="BU58" s="282">
        <f>+Male!BU62+Female!BU62</f>
        <v>14325</v>
      </c>
      <c r="BV58" s="282">
        <f>+Male!BV62+Female!BV62</f>
        <v>14336</v>
      </c>
      <c r="BW58" s="282">
        <f>+Male!BW62+Female!BW62</f>
        <v>16157</v>
      </c>
      <c r="BX58" s="282">
        <f>+Male!BX62+Female!BX62</f>
        <v>16045</v>
      </c>
      <c r="BY58" s="282">
        <f>+Male!BY62+Female!BY62</f>
        <v>16650</v>
      </c>
      <c r="BZ58" s="282">
        <f>+Male!BZ62+Female!BZ62</f>
        <v>16637</v>
      </c>
      <c r="CA58" s="282">
        <f>+Male!CA62+Female!CA62</f>
        <v>17076</v>
      </c>
      <c r="CB58" s="282">
        <f>+Male!CB62+Female!CB62</f>
        <v>16986</v>
      </c>
      <c r="CC58" s="282">
        <f>+Male!CC62+Female!CC62</f>
        <v>17215</v>
      </c>
      <c r="CD58" s="282">
        <f>+Male!CD62+Female!CD62</f>
        <v>16910</v>
      </c>
      <c r="CE58" s="282">
        <f>+Male!CE62+Female!CE62</f>
        <v>16919</v>
      </c>
      <c r="CF58" s="282">
        <f>+Male!CF62+Female!CF62</f>
        <v>15689</v>
      </c>
      <c r="CG58" s="282">
        <f>+Male!CG62+Female!CG62</f>
        <v>15610</v>
      </c>
      <c r="CH58" s="282">
        <f>+Male!CH62+Female!CH62</f>
        <v>14909</v>
      </c>
      <c r="CI58" s="282">
        <f>+Male!CI62+Female!CI62</f>
        <v>14417</v>
      </c>
      <c r="CJ58" s="282">
        <f>+Male!CJ62+Female!CJ62</f>
        <v>12844</v>
      </c>
      <c r="CK58" s="282">
        <f>+Male!CK62+Female!CK62</f>
        <v>11531</v>
      </c>
      <c r="CL58" s="282">
        <f>+Male!CL62+Female!CL62</f>
        <v>10259</v>
      </c>
      <c r="CM58" s="282">
        <f>+Male!CM62+Female!CM62</f>
        <v>8676</v>
      </c>
      <c r="CN58" s="282">
        <f>+Male!CN62+Female!CN62</f>
        <v>7370</v>
      </c>
      <c r="CO58" s="282">
        <f>+Male!CO62+Female!CO62</f>
        <v>5918</v>
      </c>
      <c r="CP58" s="282">
        <f>+Male!CP62+Female!CP62</f>
        <v>4692</v>
      </c>
      <c r="CQ58" s="282">
        <f>+Male!CQ62+Female!CQ62</f>
        <v>3730</v>
      </c>
      <c r="CR58" s="282">
        <f>+Male!CR62+Female!CR62</f>
        <v>2790</v>
      </c>
      <c r="CS58" s="282">
        <f>+Male!CS62+Female!CS62</f>
        <v>1996</v>
      </c>
      <c r="CT58" s="282">
        <f>+Male!CT62+Female!CT62</f>
        <v>1426</v>
      </c>
      <c r="CU58" s="282">
        <f>+Male!CU62+Female!CU62</f>
        <v>966</v>
      </c>
      <c r="CV58" s="282">
        <f>+Male!CV62+Female!CV62</f>
        <v>651</v>
      </c>
      <c r="CW58" s="282">
        <f>+Male!CW62+Female!CW62</f>
        <v>413</v>
      </c>
      <c r="CX58" s="282">
        <f>+Male!CX62+Female!CX62</f>
        <v>253</v>
      </c>
      <c r="CY58" s="282">
        <f>+Male!CY62+Female!CY62</f>
        <v>162</v>
      </c>
      <c r="CZ58" s="282">
        <f>+Male!CZ62+Female!CZ62</f>
        <v>112</v>
      </c>
      <c r="DA58" s="282">
        <f>+Male!DA62+Female!DA62</f>
        <v>42</v>
      </c>
      <c r="DB58" s="282">
        <f>+Male!DB62+Female!DB62</f>
        <v>28</v>
      </c>
      <c r="DC58" s="282">
        <f>+Male!DC62+Female!DC62</f>
        <v>12</v>
      </c>
      <c r="DD58" s="282">
        <f>+Male!DD62+Female!DD62</f>
        <v>16</v>
      </c>
    </row>
    <row r="59" spans="1:108" x14ac:dyDescent="0.2">
      <c r="A59" s="376">
        <v>1964</v>
      </c>
      <c r="B59" s="286">
        <f t="shared" si="0"/>
        <v>534737</v>
      </c>
      <c r="C59" s="282">
        <f>+Male!C63+Female!C63</f>
        <v>17445</v>
      </c>
      <c r="D59" s="282">
        <f>+Male!D63+Female!D63</f>
        <v>1064</v>
      </c>
      <c r="E59" s="282">
        <f>+Male!E63+Female!E63</f>
        <v>637</v>
      </c>
      <c r="F59" s="282">
        <f>+Male!F63+Female!F63</f>
        <v>462</v>
      </c>
      <c r="G59" s="282">
        <f>+Male!G63+Female!G63</f>
        <v>389</v>
      </c>
      <c r="H59" s="282">
        <f>+Male!H63+Female!H63</f>
        <v>357</v>
      </c>
      <c r="I59" s="282">
        <f>+Male!I63+Female!I63</f>
        <v>266</v>
      </c>
      <c r="J59" s="282">
        <f>+Male!J63+Female!J63</f>
        <v>262</v>
      </c>
      <c r="K59" s="282">
        <f>+Male!K63+Female!K63</f>
        <v>244</v>
      </c>
      <c r="L59" s="282">
        <f>+Male!L63+Female!L63</f>
        <v>216</v>
      </c>
      <c r="M59" s="282">
        <f>+Male!M63+Female!M63</f>
        <v>196</v>
      </c>
      <c r="N59" s="282">
        <f>+Male!N63+Female!N63</f>
        <v>195</v>
      </c>
      <c r="O59" s="282">
        <f>+Male!O63+Female!O63</f>
        <v>212</v>
      </c>
      <c r="P59" s="282">
        <f>+Male!P63+Female!P63</f>
        <v>236</v>
      </c>
      <c r="Q59" s="282">
        <f>+Male!Q63+Female!Q63</f>
        <v>250</v>
      </c>
      <c r="R59" s="282">
        <f>+Male!R63+Female!R63</f>
        <v>304</v>
      </c>
      <c r="S59" s="282">
        <f>+Male!S63+Female!S63</f>
        <v>522</v>
      </c>
      <c r="T59" s="282">
        <f>+Male!T63+Female!T63</f>
        <v>608</v>
      </c>
      <c r="U59" s="282">
        <f>+Male!U63+Female!U63</f>
        <v>557</v>
      </c>
      <c r="V59" s="282">
        <f>+Male!V63+Female!V63</f>
        <v>591</v>
      </c>
      <c r="W59" s="282">
        <f>+Male!W63+Female!W63</f>
        <v>550</v>
      </c>
      <c r="X59" s="282">
        <f>+Male!X63+Female!X63</f>
        <v>522</v>
      </c>
      <c r="Y59" s="282">
        <f>+Male!Y63+Female!Y63</f>
        <v>440</v>
      </c>
      <c r="Z59" s="282">
        <f>+Male!Z63+Female!Z63</f>
        <v>449</v>
      </c>
      <c r="AA59" s="282">
        <f>+Male!AA63+Female!AA63</f>
        <v>435</v>
      </c>
      <c r="AB59" s="282">
        <f>+Male!AB63+Female!AB63</f>
        <v>488</v>
      </c>
      <c r="AC59" s="282">
        <f>+Male!AC63+Female!AC63</f>
        <v>441</v>
      </c>
      <c r="AD59" s="282">
        <f>+Male!AD63+Female!AD63</f>
        <v>449</v>
      </c>
      <c r="AE59" s="282">
        <f>+Male!AE63+Female!AE63</f>
        <v>481</v>
      </c>
      <c r="AF59" s="282">
        <f>+Male!AF63+Female!AF63</f>
        <v>516</v>
      </c>
      <c r="AG59" s="282">
        <f>+Male!AG63+Female!AG63</f>
        <v>515</v>
      </c>
      <c r="AH59" s="282">
        <f>+Male!AH63+Female!AH63</f>
        <v>525</v>
      </c>
      <c r="AI59" s="282">
        <f>+Male!AI63+Female!AI63</f>
        <v>588</v>
      </c>
      <c r="AJ59" s="282">
        <f>+Male!AJ63+Female!AJ63</f>
        <v>657</v>
      </c>
      <c r="AK59" s="282">
        <f>+Male!AK63+Female!AK63</f>
        <v>689</v>
      </c>
      <c r="AL59" s="282">
        <f>+Male!AL63+Female!AL63</f>
        <v>738</v>
      </c>
      <c r="AM59" s="282">
        <f>+Male!AM63+Female!AM63</f>
        <v>814</v>
      </c>
      <c r="AN59" s="282">
        <f>+Male!AN63+Female!AN63</f>
        <v>936</v>
      </c>
      <c r="AO59" s="282">
        <f>+Male!AO63+Female!AO63</f>
        <v>1099</v>
      </c>
      <c r="AP59" s="282">
        <f>+Male!AP63+Female!AP63</f>
        <v>1169</v>
      </c>
      <c r="AQ59" s="282">
        <f>+Male!AQ63+Female!AQ63</f>
        <v>1349</v>
      </c>
      <c r="AR59" s="282">
        <f>+Male!AR63+Female!AR63</f>
        <v>1465</v>
      </c>
      <c r="AS59" s="282">
        <f>+Male!AS63+Female!AS63</f>
        <v>1806</v>
      </c>
      <c r="AT59" s="282">
        <f>+Male!AT63+Female!AT63</f>
        <v>2064</v>
      </c>
      <c r="AU59" s="282">
        <f>+Male!AU63+Female!AU63</f>
        <v>2300</v>
      </c>
      <c r="AV59" s="282">
        <f>+Male!AV63+Female!AV63</f>
        <v>1819</v>
      </c>
      <c r="AW59" s="282">
        <f>+Male!AW63+Female!AW63</f>
        <v>2042</v>
      </c>
      <c r="AX59" s="282">
        <f>+Male!AX63+Female!AX63</f>
        <v>2486</v>
      </c>
      <c r="AY59" s="282">
        <f>+Male!AY63+Female!AY63</f>
        <v>2687</v>
      </c>
      <c r="AZ59" s="282">
        <f>+Male!AZ63+Female!AZ63</f>
        <v>3450</v>
      </c>
      <c r="BA59" s="282">
        <f>+Male!BA63+Female!BA63</f>
        <v>3775</v>
      </c>
      <c r="BB59" s="282">
        <f>+Male!BB63+Female!BB63</f>
        <v>3923</v>
      </c>
      <c r="BC59" s="282">
        <f>+Male!BC63+Female!BC63</f>
        <v>4548</v>
      </c>
      <c r="BD59" s="282">
        <f>+Male!BD63+Female!BD63</f>
        <v>5003</v>
      </c>
      <c r="BE59" s="282">
        <f>+Male!BE63+Female!BE63</f>
        <v>5619</v>
      </c>
      <c r="BF59" s="282">
        <f>+Male!BF63+Female!BF63</f>
        <v>5899</v>
      </c>
      <c r="BG59" s="282">
        <f>+Male!BG63+Female!BG63</f>
        <v>6667</v>
      </c>
      <c r="BH59" s="282">
        <f>+Male!BH63+Female!BH63</f>
        <v>7132</v>
      </c>
      <c r="BI59" s="282">
        <f>+Male!BI63+Female!BI63</f>
        <v>7889</v>
      </c>
      <c r="BJ59" s="282">
        <f>+Male!BJ63+Female!BJ63</f>
        <v>8477</v>
      </c>
      <c r="BK59" s="282">
        <f>+Male!BK63+Female!BK63</f>
        <v>9050</v>
      </c>
      <c r="BL59" s="282">
        <f>+Male!BL63+Female!BL63</f>
        <v>9376</v>
      </c>
      <c r="BM59" s="282">
        <f>+Male!BM63+Female!BM63</f>
        <v>10408</v>
      </c>
      <c r="BN59" s="282">
        <f>+Male!BN63+Female!BN63</f>
        <v>11385</v>
      </c>
      <c r="BO59" s="282">
        <f>+Male!BO63+Female!BO63</f>
        <v>11836</v>
      </c>
      <c r="BP59" s="282">
        <f>+Male!BP63+Female!BP63</f>
        <v>11644</v>
      </c>
      <c r="BQ59" s="282">
        <f>+Male!BQ63+Female!BQ63</f>
        <v>11520</v>
      </c>
      <c r="BR59" s="282">
        <f>+Male!BR63+Female!BR63</f>
        <v>12585</v>
      </c>
      <c r="BS59" s="282">
        <f>+Male!BS63+Female!BS63</f>
        <v>12854</v>
      </c>
      <c r="BT59" s="282">
        <f>+Male!BT63+Female!BT63</f>
        <v>13580</v>
      </c>
      <c r="BU59" s="282">
        <f>+Male!BU63+Female!BU63</f>
        <v>14001</v>
      </c>
      <c r="BV59" s="282">
        <f>+Male!BV63+Female!BV63</f>
        <v>14177</v>
      </c>
      <c r="BW59" s="282">
        <f>+Male!BW63+Female!BW63</f>
        <v>15049</v>
      </c>
      <c r="BX59" s="282">
        <f>+Male!BX63+Female!BX63</f>
        <v>15855</v>
      </c>
      <c r="BY59" s="282">
        <f>+Male!BY63+Female!BY63</f>
        <v>16508</v>
      </c>
      <c r="BZ59" s="282">
        <f>+Male!BZ63+Female!BZ63</f>
        <v>16383</v>
      </c>
      <c r="CA59" s="282">
        <f>+Male!CA63+Female!CA63</f>
        <v>16652</v>
      </c>
      <c r="CB59" s="282">
        <f>+Male!CB63+Female!CB63</f>
        <v>16330</v>
      </c>
      <c r="CC59" s="282">
        <f>+Male!CC63+Female!CC63</f>
        <v>16693</v>
      </c>
      <c r="CD59" s="282">
        <f>+Male!CD63+Female!CD63</f>
        <v>16578</v>
      </c>
      <c r="CE59" s="282">
        <f>+Male!CE63+Female!CE63</f>
        <v>16193</v>
      </c>
      <c r="CF59" s="282">
        <f>+Male!CF63+Female!CF63</f>
        <v>15421</v>
      </c>
      <c r="CG59" s="282">
        <f>+Male!CG63+Female!CG63</f>
        <v>15249</v>
      </c>
      <c r="CH59" s="282">
        <f>+Male!CH63+Female!CH63</f>
        <v>14837</v>
      </c>
      <c r="CI59" s="282">
        <f>+Male!CI63+Female!CI63</f>
        <v>13936</v>
      </c>
      <c r="CJ59" s="282">
        <f>+Male!CJ63+Female!CJ63</f>
        <v>12236</v>
      </c>
      <c r="CK59" s="282">
        <f>+Male!CK63+Female!CK63</f>
        <v>11074</v>
      </c>
      <c r="CL59" s="282">
        <f>+Male!CL63+Female!CL63</f>
        <v>9545</v>
      </c>
      <c r="CM59" s="282">
        <f>+Male!CM63+Female!CM63</f>
        <v>8118</v>
      </c>
      <c r="CN59" s="282">
        <f>+Male!CN63+Female!CN63</f>
        <v>7000</v>
      </c>
      <c r="CO59" s="282">
        <f>+Male!CO63+Female!CO63</f>
        <v>5313</v>
      </c>
      <c r="CP59" s="282">
        <f>+Male!CP63+Female!CP63</f>
        <v>4144</v>
      </c>
      <c r="CQ59" s="282">
        <f>+Male!CQ63+Female!CQ63</f>
        <v>3326</v>
      </c>
      <c r="CR59" s="282">
        <f>+Male!CR63+Female!CR63</f>
        <v>2491</v>
      </c>
      <c r="CS59" s="282">
        <f>+Male!CS63+Female!CS63</f>
        <v>1784</v>
      </c>
      <c r="CT59" s="282">
        <f>+Male!CT63+Female!CT63</f>
        <v>1207</v>
      </c>
      <c r="CU59" s="282">
        <f>+Male!CU63+Female!CU63</f>
        <v>924</v>
      </c>
      <c r="CV59" s="282">
        <f>+Male!CV63+Female!CV63</f>
        <v>588</v>
      </c>
      <c r="CW59" s="282">
        <f>+Male!CW63+Female!CW63</f>
        <v>388</v>
      </c>
      <c r="CX59" s="282">
        <f>+Male!CX63+Female!CX63</f>
        <v>240</v>
      </c>
      <c r="CY59" s="282">
        <f>+Male!CY63+Female!CY63</f>
        <v>155</v>
      </c>
      <c r="CZ59" s="282">
        <f>+Male!CZ63+Female!CZ63</f>
        <v>91</v>
      </c>
      <c r="DA59" s="282">
        <f>+Male!DA63+Female!DA63</f>
        <v>48</v>
      </c>
      <c r="DB59" s="282">
        <f>+Male!DB63+Female!DB63</f>
        <v>34</v>
      </c>
      <c r="DC59" s="282">
        <f>+Male!DC63+Female!DC63</f>
        <v>10</v>
      </c>
      <c r="DD59" s="282">
        <f>+Male!DD63+Female!DD63</f>
        <v>7</v>
      </c>
    </row>
    <row r="60" spans="1:108" x14ac:dyDescent="0.2">
      <c r="A60" s="377">
        <v>1963</v>
      </c>
      <c r="B60" s="378">
        <f t="shared" si="0"/>
        <v>572868</v>
      </c>
      <c r="C60" s="282">
        <f>+Male!C64+Female!C64</f>
        <v>18042</v>
      </c>
      <c r="D60" s="282">
        <f>+Male!D64+Female!D64</f>
        <v>1202</v>
      </c>
      <c r="E60" s="282">
        <f>+Male!E64+Female!E64</f>
        <v>666</v>
      </c>
      <c r="F60" s="282">
        <f>+Male!F64+Female!F64</f>
        <v>482</v>
      </c>
      <c r="G60" s="282">
        <f>+Male!G64+Female!G64</f>
        <v>430</v>
      </c>
      <c r="H60" s="282">
        <f>+Male!H64+Female!H64</f>
        <v>343</v>
      </c>
      <c r="I60" s="282">
        <f>+Male!I64+Female!I64</f>
        <v>296</v>
      </c>
      <c r="J60" s="282">
        <f>+Male!J64+Female!J64</f>
        <v>259</v>
      </c>
      <c r="K60" s="282">
        <f>+Male!K64+Female!K64</f>
        <v>252</v>
      </c>
      <c r="L60" s="282">
        <f>+Male!L64+Female!L64</f>
        <v>215</v>
      </c>
      <c r="M60" s="282">
        <f>+Male!M64+Female!M64</f>
        <v>207</v>
      </c>
      <c r="N60" s="282">
        <f>+Male!N64+Female!N64</f>
        <v>169</v>
      </c>
      <c r="O60" s="282">
        <f>+Male!O64+Female!O64</f>
        <v>205</v>
      </c>
      <c r="P60" s="282">
        <f>+Male!P64+Female!P64</f>
        <v>234</v>
      </c>
      <c r="Q60" s="282">
        <f>+Male!Q64+Female!Q64</f>
        <v>257</v>
      </c>
      <c r="R60" s="282">
        <f>+Male!R64+Female!R64</f>
        <v>305</v>
      </c>
      <c r="S60" s="282">
        <f>+Male!S64+Female!S64</f>
        <v>470</v>
      </c>
      <c r="T60" s="282">
        <f>+Male!T64+Female!T64</f>
        <v>456</v>
      </c>
      <c r="U60" s="282">
        <f>+Male!U64+Female!U64</f>
        <v>525</v>
      </c>
      <c r="V60" s="282">
        <f>+Male!V64+Female!V64</f>
        <v>538</v>
      </c>
      <c r="W60" s="282">
        <f>+Male!W64+Female!W64</f>
        <v>510</v>
      </c>
      <c r="X60" s="282">
        <f>+Male!X64+Female!X64</f>
        <v>485</v>
      </c>
      <c r="Y60" s="282">
        <f>+Male!Y64+Female!Y64</f>
        <v>428</v>
      </c>
      <c r="Z60" s="282">
        <f>+Male!Z64+Female!Z64</f>
        <v>444</v>
      </c>
      <c r="AA60" s="282">
        <f>+Male!AA64+Female!AA64</f>
        <v>441</v>
      </c>
      <c r="AB60" s="282">
        <f>+Male!AB64+Female!AB64</f>
        <v>440</v>
      </c>
      <c r="AC60" s="282">
        <f>+Male!AC64+Female!AC64</f>
        <v>468</v>
      </c>
      <c r="AD60" s="282">
        <f>+Male!AD64+Female!AD64</f>
        <v>461</v>
      </c>
      <c r="AE60" s="282">
        <f>+Male!AE64+Female!AE64</f>
        <v>451</v>
      </c>
      <c r="AF60" s="282">
        <f>+Male!AF64+Female!AF64</f>
        <v>514</v>
      </c>
      <c r="AG60" s="282">
        <f>+Male!AG64+Female!AG64</f>
        <v>511</v>
      </c>
      <c r="AH60" s="282">
        <f>+Male!AH64+Female!AH64</f>
        <v>553</v>
      </c>
      <c r="AI60" s="282">
        <f>+Male!AI64+Female!AI64</f>
        <v>669</v>
      </c>
      <c r="AJ60" s="282">
        <f>+Male!AJ64+Female!AJ64</f>
        <v>667</v>
      </c>
      <c r="AK60" s="282">
        <f>+Male!AK64+Female!AK64</f>
        <v>714</v>
      </c>
      <c r="AL60" s="282">
        <f>+Male!AL64+Female!AL64</f>
        <v>784</v>
      </c>
      <c r="AM60" s="282">
        <f>+Male!AM64+Female!AM64</f>
        <v>860</v>
      </c>
      <c r="AN60" s="282">
        <f>+Male!AN64+Female!AN64</f>
        <v>969</v>
      </c>
      <c r="AO60" s="282">
        <f>+Male!AO64+Female!AO64</f>
        <v>1108</v>
      </c>
      <c r="AP60" s="282">
        <f>+Male!AP64+Female!AP64</f>
        <v>1224</v>
      </c>
      <c r="AQ60" s="282">
        <f>+Male!AQ64+Female!AQ64</f>
        <v>1378</v>
      </c>
      <c r="AR60" s="282">
        <f>+Male!AR64+Female!AR64</f>
        <v>1524</v>
      </c>
      <c r="AS60" s="282">
        <f>+Male!AS64+Female!AS64</f>
        <v>2008</v>
      </c>
      <c r="AT60" s="282">
        <f>+Male!AT64+Female!AT64</f>
        <v>2111</v>
      </c>
      <c r="AU60" s="282">
        <f>+Male!AU64+Female!AU64</f>
        <v>1681</v>
      </c>
      <c r="AV60" s="282">
        <f>+Male!AV64+Female!AV64</f>
        <v>1831</v>
      </c>
      <c r="AW60" s="282">
        <f>+Male!AW64+Female!AW64</f>
        <v>2139</v>
      </c>
      <c r="AX60" s="282">
        <f>+Male!AX64+Female!AX64</f>
        <v>2773</v>
      </c>
      <c r="AY60" s="282">
        <f>+Male!AY64+Female!AY64</f>
        <v>3127</v>
      </c>
      <c r="AZ60" s="282">
        <f>+Male!AZ64+Female!AZ64</f>
        <v>3583</v>
      </c>
      <c r="BA60" s="282">
        <f>+Male!BA64+Female!BA64</f>
        <v>3847</v>
      </c>
      <c r="BB60" s="282">
        <f>+Male!BB64+Female!BB64</f>
        <v>4054</v>
      </c>
      <c r="BC60" s="282">
        <f>+Male!BC64+Female!BC64</f>
        <v>4724</v>
      </c>
      <c r="BD60" s="282">
        <f>+Male!BD64+Female!BD64</f>
        <v>5089</v>
      </c>
      <c r="BE60" s="282">
        <f>+Male!BE64+Female!BE64</f>
        <v>5710</v>
      </c>
      <c r="BF60" s="282">
        <f>+Male!BF64+Female!BF64</f>
        <v>6181</v>
      </c>
      <c r="BG60" s="282">
        <f>+Male!BG64+Female!BG64</f>
        <v>6834</v>
      </c>
      <c r="BH60" s="282">
        <f>+Male!BH64+Female!BH64</f>
        <v>7426</v>
      </c>
      <c r="BI60" s="282">
        <f>+Male!BI64+Female!BI64</f>
        <v>8066</v>
      </c>
      <c r="BJ60" s="282">
        <f>+Male!BJ64+Female!BJ64</f>
        <v>9100</v>
      </c>
      <c r="BK60" s="282">
        <f>+Male!BK64+Female!BK64</f>
        <v>9408</v>
      </c>
      <c r="BL60" s="282">
        <f>+Male!BL64+Female!BL64</f>
        <v>9651</v>
      </c>
      <c r="BM60" s="282">
        <f>+Male!BM64+Female!BM64</f>
        <v>11261</v>
      </c>
      <c r="BN60" s="282">
        <f>+Male!BN64+Female!BN64</f>
        <v>11632</v>
      </c>
      <c r="BO60" s="282">
        <f>+Male!BO64+Female!BO64</f>
        <v>11611</v>
      </c>
      <c r="BP60" s="282">
        <f>+Male!BP64+Female!BP64</f>
        <v>11939</v>
      </c>
      <c r="BQ60" s="282">
        <f>+Male!BQ64+Female!BQ64</f>
        <v>11954</v>
      </c>
      <c r="BR60" s="282">
        <f>+Male!BR64+Female!BR64</f>
        <v>13222</v>
      </c>
      <c r="BS60" s="282">
        <f>+Male!BS64+Female!BS64</f>
        <v>14024</v>
      </c>
      <c r="BT60" s="282">
        <f>+Male!BT64+Female!BT64</f>
        <v>14348</v>
      </c>
      <c r="BU60" s="282">
        <f>+Male!BU64+Female!BU64</f>
        <v>15187</v>
      </c>
      <c r="BV60" s="282">
        <f>+Male!BV64+Female!BV64</f>
        <v>15094</v>
      </c>
      <c r="BW60" s="282">
        <f>+Male!BW64+Female!BW64</f>
        <v>16370</v>
      </c>
      <c r="BX60" s="282">
        <f>+Male!BX64+Female!BX64</f>
        <v>17113</v>
      </c>
      <c r="BY60" s="282">
        <f>+Male!BY64+Female!BY64</f>
        <v>17618</v>
      </c>
      <c r="BZ60" s="282">
        <f>+Male!BZ64+Female!BZ64</f>
        <v>17759</v>
      </c>
      <c r="CA60" s="282">
        <f>+Male!CA64+Female!CA64</f>
        <v>18144</v>
      </c>
      <c r="CB60" s="282">
        <f>+Male!CB64+Female!CB64</f>
        <v>18172</v>
      </c>
      <c r="CC60" s="282">
        <f>+Male!CC64+Female!CC64</f>
        <v>18748</v>
      </c>
      <c r="CD60" s="282">
        <f>+Male!CD64+Female!CD64</f>
        <v>18224</v>
      </c>
      <c r="CE60" s="282">
        <f>+Male!CE64+Female!CE64</f>
        <v>17831</v>
      </c>
      <c r="CF60" s="282">
        <f>+Male!CF64+Female!CF64</f>
        <v>17107</v>
      </c>
      <c r="CG60" s="282">
        <f>+Male!CG64+Female!CG64</f>
        <v>17700</v>
      </c>
      <c r="CH60" s="282">
        <f>+Male!CH64+Female!CH64</f>
        <v>16346</v>
      </c>
      <c r="CI60" s="282">
        <f>+Male!CI64+Female!CI64</f>
        <v>14692</v>
      </c>
      <c r="CJ60" s="282">
        <f>+Male!CJ64+Female!CJ64</f>
        <v>13624</v>
      </c>
      <c r="CK60" s="282">
        <f>+Male!CK64+Female!CK64</f>
        <v>12341</v>
      </c>
      <c r="CL60" s="282">
        <f>+Male!CL64+Female!CL64</f>
        <v>10851</v>
      </c>
      <c r="CM60" s="282">
        <f>+Male!CM64+Female!CM64</f>
        <v>9148</v>
      </c>
      <c r="CN60" s="282">
        <f>+Male!CN64+Female!CN64</f>
        <v>7540</v>
      </c>
      <c r="CO60" s="282">
        <f>+Male!CO64+Female!CO64</f>
        <v>5856</v>
      </c>
      <c r="CP60" s="282">
        <f>+Male!CP64+Female!CP64</f>
        <v>4625</v>
      </c>
      <c r="CQ60" s="282">
        <f>+Male!CQ64+Female!CQ64</f>
        <v>3687</v>
      </c>
      <c r="CR60" s="282">
        <f>+Male!CR64+Female!CR64</f>
        <v>2702</v>
      </c>
      <c r="CS60" s="282">
        <f>+Male!CS64+Female!CS64</f>
        <v>1964</v>
      </c>
      <c r="CT60" s="282">
        <f>+Male!CT64+Female!CT64</f>
        <v>1343</v>
      </c>
      <c r="CU60" s="282">
        <f>+Male!CU64+Female!CU64</f>
        <v>967</v>
      </c>
      <c r="CV60" s="282">
        <f>+Male!CV64+Female!CV64</f>
        <v>608</v>
      </c>
      <c r="CW60" s="282">
        <f>+Male!CW64+Female!CW64</f>
        <v>423</v>
      </c>
      <c r="CX60" s="282">
        <f>+Male!CX64+Female!CX64</f>
        <v>237</v>
      </c>
      <c r="CY60" s="282">
        <f>+Male!CY64+Female!CY64</f>
        <v>162</v>
      </c>
      <c r="CZ60" s="282">
        <f>+Male!CZ64+Female!CZ64</f>
        <v>97</v>
      </c>
      <c r="DA60" s="282">
        <f>+Male!DA64+Female!DA64</f>
        <v>41</v>
      </c>
      <c r="DB60" s="282">
        <f>+Male!DB64+Female!DB64</f>
        <v>23</v>
      </c>
      <c r="DC60" s="282">
        <f>+Male!DC64+Female!DC64</f>
        <v>17</v>
      </c>
      <c r="DD60" s="282">
        <f>+Male!DD64+Female!DD64</f>
        <v>17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65"/>
  <sheetViews>
    <sheetView showGridLines="0" zoomScaleNormal="100" workbookViewId="0">
      <selection activeCell="CK5" sqref="A5:XFD5"/>
    </sheetView>
  </sheetViews>
  <sheetFormatPr baseColWidth="10" defaultColWidth="7.109375" defaultRowHeight="15" x14ac:dyDescent="0.2"/>
  <cols>
    <col min="1" max="2" width="12.6640625" style="4" customWidth="1"/>
    <col min="3" max="108" width="10.109375" style="4" customWidth="1"/>
    <col min="109" max="16384" width="7.109375" style="4"/>
  </cols>
  <sheetData>
    <row r="1" spans="1:108" s="6" customFormat="1" ht="21.6" customHeight="1" x14ac:dyDescent="0.25">
      <c r="A1" s="1" t="s">
        <v>994</v>
      </c>
      <c r="B1" s="1"/>
    </row>
    <row r="2" spans="1:108" ht="15.75" x14ac:dyDescent="0.2">
      <c r="A2" s="136" t="s">
        <v>995</v>
      </c>
      <c r="B2" s="136"/>
    </row>
    <row r="3" spans="1:108" x14ac:dyDescent="0.2">
      <c r="A3" s="5" t="s">
        <v>51</v>
      </c>
      <c r="B3" s="5"/>
    </row>
    <row r="4" spans="1:108" s="10" customFormat="1" ht="30" customHeight="1" x14ac:dyDescent="0.2">
      <c r="A4" s="7" t="s">
        <v>136</v>
      </c>
      <c r="B4" s="7"/>
    </row>
    <row r="5" spans="1:108" s="137" customFormat="1" ht="49.9" customHeight="1" thickBot="1" x14ac:dyDescent="0.3">
      <c r="A5" s="279" t="s">
        <v>137</v>
      </c>
      <c r="B5" s="280" t="s">
        <v>996</v>
      </c>
      <c r="C5" s="217" t="s">
        <v>997</v>
      </c>
      <c r="D5" s="217" t="s">
        <v>998</v>
      </c>
      <c r="E5" s="217" t="s">
        <v>999</v>
      </c>
      <c r="F5" s="217" t="s">
        <v>1000</v>
      </c>
      <c r="G5" s="217" t="s">
        <v>1001</v>
      </c>
      <c r="H5" s="217" t="s">
        <v>1002</v>
      </c>
      <c r="I5" s="217" t="s">
        <v>1003</v>
      </c>
      <c r="J5" s="217" t="s">
        <v>1004</v>
      </c>
      <c r="K5" s="217" t="s">
        <v>1005</v>
      </c>
      <c r="L5" s="217" t="s">
        <v>1006</v>
      </c>
      <c r="M5" s="217" t="s">
        <v>1007</v>
      </c>
      <c r="N5" s="217" t="s">
        <v>1008</v>
      </c>
      <c r="O5" s="217" t="s">
        <v>1009</v>
      </c>
      <c r="P5" s="217" t="s">
        <v>1010</v>
      </c>
      <c r="Q5" s="217" t="s">
        <v>1011</v>
      </c>
      <c r="R5" s="217" t="s">
        <v>1012</v>
      </c>
      <c r="S5" s="217" t="s">
        <v>1013</v>
      </c>
      <c r="T5" s="217" t="s">
        <v>1014</v>
      </c>
      <c r="U5" s="217" t="s">
        <v>1015</v>
      </c>
      <c r="V5" s="217" t="s">
        <v>1016</v>
      </c>
      <c r="W5" s="217" t="s">
        <v>1017</v>
      </c>
      <c r="X5" s="217" t="s">
        <v>1018</v>
      </c>
      <c r="Y5" s="217" t="s">
        <v>1019</v>
      </c>
      <c r="Z5" s="217" t="s">
        <v>1020</v>
      </c>
      <c r="AA5" s="217" t="s">
        <v>1021</v>
      </c>
      <c r="AB5" s="217" t="s">
        <v>1022</v>
      </c>
      <c r="AC5" s="217" t="s">
        <v>1023</v>
      </c>
      <c r="AD5" s="217" t="s">
        <v>1024</v>
      </c>
      <c r="AE5" s="217" t="s">
        <v>1025</v>
      </c>
      <c r="AF5" s="217" t="s">
        <v>1026</v>
      </c>
      <c r="AG5" s="217" t="s">
        <v>1027</v>
      </c>
      <c r="AH5" s="217" t="s">
        <v>1028</v>
      </c>
      <c r="AI5" s="217" t="s">
        <v>1029</v>
      </c>
      <c r="AJ5" s="217" t="s">
        <v>1030</v>
      </c>
      <c r="AK5" s="217" t="s">
        <v>1031</v>
      </c>
      <c r="AL5" s="217" t="s">
        <v>1032</v>
      </c>
      <c r="AM5" s="217" t="s">
        <v>1033</v>
      </c>
      <c r="AN5" s="217" t="s">
        <v>1034</v>
      </c>
      <c r="AO5" s="217" t="s">
        <v>1035</v>
      </c>
      <c r="AP5" s="217" t="s">
        <v>1036</v>
      </c>
      <c r="AQ5" s="217" t="s">
        <v>1037</v>
      </c>
      <c r="AR5" s="217" t="s">
        <v>1038</v>
      </c>
      <c r="AS5" s="217" t="s">
        <v>1039</v>
      </c>
      <c r="AT5" s="217" t="s">
        <v>1040</v>
      </c>
      <c r="AU5" s="217" t="s">
        <v>1041</v>
      </c>
      <c r="AV5" s="217" t="s">
        <v>1042</v>
      </c>
      <c r="AW5" s="217" t="s">
        <v>1043</v>
      </c>
      <c r="AX5" s="217" t="s">
        <v>1044</v>
      </c>
      <c r="AY5" s="217" t="s">
        <v>1045</v>
      </c>
      <c r="AZ5" s="217" t="s">
        <v>1046</v>
      </c>
      <c r="BA5" s="217" t="s">
        <v>1047</v>
      </c>
      <c r="BB5" s="217" t="s">
        <v>1048</v>
      </c>
      <c r="BC5" s="217" t="s">
        <v>1049</v>
      </c>
      <c r="BD5" s="217" t="s">
        <v>1050</v>
      </c>
      <c r="BE5" s="217" t="s">
        <v>1051</v>
      </c>
      <c r="BF5" s="217" t="s">
        <v>1052</v>
      </c>
      <c r="BG5" s="217" t="s">
        <v>1053</v>
      </c>
      <c r="BH5" s="217" t="s">
        <v>1054</v>
      </c>
      <c r="BI5" s="230" t="s">
        <v>1055</v>
      </c>
      <c r="BJ5" s="230" t="s">
        <v>1056</v>
      </c>
      <c r="BK5" s="230" t="s">
        <v>1057</v>
      </c>
      <c r="BL5" s="230" t="s">
        <v>1058</v>
      </c>
      <c r="BM5" s="230" t="s">
        <v>1059</v>
      </c>
      <c r="BN5" s="230" t="s">
        <v>1060</v>
      </c>
      <c r="BO5" s="230" t="s">
        <v>1061</v>
      </c>
      <c r="BP5" s="230" t="s">
        <v>1062</v>
      </c>
      <c r="BQ5" s="230" t="s">
        <v>1063</v>
      </c>
      <c r="BR5" s="230" t="s">
        <v>1064</v>
      </c>
      <c r="BS5" s="230" t="s">
        <v>1065</v>
      </c>
      <c r="BT5" s="230" t="s">
        <v>1066</v>
      </c>
      <c r="BU5" s="230" t="s">
        <v>1067</v>
      </c>
      <c r="BV5" s="230" t="s">
        <v>1068</v>
      </c>
      <c r="BW5" s="230" t="s">
        <v>1069</v>
      </c>
      <c r="BX5" s="230" t="s">
        <v>1070</v>
      </c>
      <c r="BY5" s="230" t="s">
        <v>1071</v>
      </c>
      <c r="BZ5" s="230" t="s">
        <v>1072</v>
      </c>
      <c r="CA5" s="230" t="s">
        <v>1073</v>
      </c>
      <c r="CB5" s="230" t="s">
        <v>1074</v>
      </c>
      <c r="CC5" s="230" t="s">
        <v>1075</v>
      </c>
      <c r="CD5" s="230" t="s">
        <v>1076</v>
      </c>
      <c r="CE5" s="230" t="s">
        <v>1077</v>
      </c>
      <c r="CF5" s="230" t="s">
        <v>1078</v>
      </c>
      <c r="CG5" s="230" t="s">
        <v>1079</v>
      </c>
      <c r="CH5" s="230" t="s">
        <v>1080</v>
      </c>
      <c r="CI5" s="230" t="s">
        <v>1081</v>
      </c>
      <c r="CJ5" s="230" t="s">
        <v>1082</v>
      </c>
      <c r="CK5" s="230" t="s">
        <v>1083</v>
      </c>
      <c r="CL5" s="230" t="s">
        <v>1084</v>
      </c>
      <c r="CM5" s="230" t="s">
        <v>1085</v>
      </c>
      <c r="CN5" s="230" t="s">
        <v>1086</v>
      </c>
      <c r="CO5" s="230" t="s">
        <v>1087</v>
      </c>
      <c r="CP5" s="230" t="s">
        <v>1088</v>
      </c>
      <c r="CQ5" s="230" t="s">
        <v>1089</v>
      </c>
      <c r="CR5" s="230" t="s">
        <v>1090</v>
      </c>
      <c r="CS5" s="230" t="s">
        <v>1091</v>
      </c>
      <c r="CT5" s="230" t="s">
        <v>1092</v>
      </c>
      <c r="CU5" s="230" t="s">
        <v>1093</v>
      </c>
      <c r="CV5" s="230" t="s">
        <v>1094</v>
      </c>
      <c r="CW5" s="230" t="s">
        <v>1095</v>
      </c>
      <c r="CX5" s="230" t="s">
        <v>1096</v>
      </c>
      <c r="CY5" s="230" t="s">
        <v>1097</v>
      </c>
      <c r="CZ5" s="230" t="s">
        <v>1098</v>
      </c>
      <c r="DA5" s="230" t="s">
        <v>1099</v>
      </c>
      <c r="DB5" s="230" t="s">
        <v>1100</v>
      </c>
      <c r="DC5" s="230" t="s">
        <v>1101</v>
      </c>
      <c r="DD5" s="230" t="s">
        <v>1102</v>
      </c>
    </row>
    <row r="6" spans="1:108" s="94" customFormat="1" ht="19.899999999999999" customHeight="1" x14ac:dyDescent="0.2">
      <c r="A6" s="104">
        <v>2021</v>
      </c>
      <c r="B6" s="281">
        <v>297989</v>
      </c>
      <c r="C6" s="282">
        <v>1414</v>
      </c>
      <c r="D6" s="282">
        <v>71</v>
      </c>
      <c r="E6" s="282">
        <v>46</v>
      </c>
      <c r="F6" s="282">
        <v>37</v>
      </c>
      <c r="G6" s="282">
        <v>20</v>
      </c>
      <c r="H6" s="282">
        <v>22</v>
      </c>
      <c r="I6" s="282">
        <v>22</v>
      </c>
      <c r="J6" s="282">
        <v>28</v>
      </c>
      <c r="K6" s="282">
        <v>24</v>
      </c>
      <c r="L6" s="282">
        <v>20</v>
      </c>
      <c r="M6" s="282">
        <v>14</v>
      </c>
      <c r="N6" s="282">
        <v>28</v>
      </c>
      <c r="O6" s="282">
        <v>29</v>
      </c>
      <c r="P6" s="282">
        <v>36</v>
      </c>
      <c r="Q6" s="282">
        <v>37</v>
      </c>
      <c r="R6" s="282">
        <v>66</v>
      </c>
      <c r="S6" s="282">
        <v>64</v>
      </c>
      <c r="T6" s="282">
        <v>115</v>
      </c>
      <c r="U6" s="282">
        <v>154</v>
      </c>
      <c r="V6" s="282">
        <v>180</v>
      </c>
      <c r="W6" s="282">
        <v>168</v>
      </c>
      <c r="X6" s="282">
        <v>197</v>
      </c>
      <c r="Y6" s="282">
        <v>187</v>
      </c>
      <c r="Z6" s="282">
        <v>197</v>
      </c>
      <c r="AA6" s="282">
        <v>196</v>
      </c>
      <c r="AB6" s="282">
        <v>199</v>
      </c>
      <c r="AC6" s="282">
        <v>239</v>
      </c>
      <c r="AD6" s="282">
        <v>243</v>
      </c>
      <c r="AE6" s="282">
        <v>256</v>
      </c>
      <c r="AF6" s="282">
        <v>301</v>
      </c>
      <c r="AG6" s="282">
        <v>290</v>
      </c>
      <c r="AH6" s="282">
        <v>338</v>
      </c>
      <c r="AI6" s="282">
        <v>373</v>
      </c>
      <c r="AJ6" s="282">
        <v>408</v>
      </c>
      <c r="AK6" s="282">
        <v>372</v>
      </c>
      <c r="AL6" s="282">
        <v>453</v>
      </c>
      <c r="AM6" s="282">
        <v>483</v>
      </c>
      <c r="AN6" s="282">
        <v>493</v>
      </c>
      <c r="AO6" s="282">
        <v>577</v>
      </c>
      <c r="AP6" s="282">
        <v>608</v>
      </c>
      <c r="AQ6" s="282">
        <v>653</v>
      </c>
      <c r="AR6" s="282">
        <v>738</v>
      </c>
      <c r="AS6" s="282">
        <v>720</v>
      </c>
      <c r="AT6" s="282">
        <v>769</v>
      </c>
      <c r="AU6" s="282">
        <v>828</v>
      </c>
      <c r="AV6" s="282">
        <v>863</v>
      </c>
      <c r="AW6" s="282">
        <v>973</v>
      </c>
      <c r="AX6" s="282">
        <v>1097</v>
      </c>
      <c r="AY6" s="282">
        <v>1297</v>
      </c>
      <c r="AZ6" s="282">
        <v>1452</v>
      </c>
      <c r="BA6" s="282">
        <v>1572</v>
      </c>
      <c r="BB6" s="282">
        <v>1634</v>
      </c>
      <c r="BC6" s="282">
        <v>1901</v>
      </c>
      <c r="BD6" s="282">
        <v>1917</v>
      </c>
      <c r="BE6" s="282">
        <v>2114</v>
      </c>
      <c r="BF6" s="282">
        <v>2294</v>
      </c>
      <c r="BG6" s="282">
        <v>2494</v>
      </c>
      <c r="BH6" s="282">
        <v>2570</v>
      </c>
      <c r="BI6" s="282">
        <v>2765</v>
      </c>
      <c r="BJ6" s="282">
        <v>2923</v>
      </c>
      <c r="BK6" s="282">
        <v>3226</v>
      </c>
      <c r="BL6" s="282">
        <v>3369</v>
      </c>
      <c r="BM6" s="282">
        <v>3573</v>
      </c>
      <c r="BN6" s="282">
        <v>3688</v>
      </c>
      <c r="BO6" s="282">
        <v>3824</v>
      </c>
      <c r="BP6" s="282">
        <v>4076</v>
      </c>
      <c r="BQ6" s="282">
        <v>4180</v>
      </c>
      <c r="BR6" s="282">
        <v>4613</v>
      </c>
      <c r="BS6" s="282">
        <v>4786</v>
      </c>
      <c r="BT6" s="282">
        <v>5208</v>
      </c>
      <c r="BU6" s="282">
        <v>5493</v>
      </c>
      <c r="BV6" s="282">
        <v>5921</v>
      </c>
      <c r="BW6" s="282">
        <v>6733</v>
      </c>
      <c r="BX6" s="282">
        <v>7636</v>
      </c>
      <c r="BY6" s="282">
        <v>8788</v>
      </c>
      <c r="BZ6" s="282">
        <v>7622</v>
      </c>
      <c r="CA6" s="282">
        <v>8294</v>
      </c>
      <c r="CB6" s="282">
        <v>8632</v>
      </c>
      <c r="CC6" s="282">
        <v>9022</v>
      </c>
      <c r="CD6" s="282">
        <v>8669</v>
      </c>
      <c r="CE6" s="282">
        <v>8713</v>
      </c>
      <c r="CF6" s="282">
        <v>9284</v>
      </c>
      <c r="CG6" s="282">
        <v>9923</v>
      </c>
      <c r="CH6" s="282">
        <v>10221</v>
      </c>
      <c r="CI6" s="282">
        <v>10295</v>
      </c>
      <c r="CJ6" s="282">
        <v>10226</v>
      </c>
      <c r="CK6" s="282">
        <v>9914</v>
      </c>
      <c r="CL6" s="282">
        <v>9611</v>
      </c>
      <c r="CM6" s="282">
        <v>9417</v>
      </c>
      <c r="CN6" s="282">
        <v>8772</v>
      </c>
      <c r="CO6" s="282">
        <v>8467</v>
      </c>
      <c r="CP6" s="282">
        <v>7418</v>
      </c>
      <c r="CQ6" s="282">
        <v>6456</v>
      </c>
      <c r="CR6" s="282">
        <v>5301</v>
      </c>
      <c r="CS6" s="282">
        <v>4430</v>
      </c>
      <c r="CT6" s="282">
        <v>3452</v>
      </c>
      <c r="CU6" s="282">
        <v>2607</v>
      </c>
      <c r="CV6" s="282">
        <v>1949</v>
      </c>
      <c r="CW6" s="282">
        <v>1270</v>
      </c>
      <c r="CX6" s="282">
        <v>979</v>
      </c>
      <c r="CY6" s="282">
        <v>605</v>
      </c>
      <c r="CZ6" s="282">
        <v>395</v>
      </c>
      <c r="DA6" s="282">
        <v>151</v>
      </c>
      <c r="DB6" s="282">
        <v>88</v>
      </c>
      <c r="DC6" s="282">
        <v>53</v>
      </c>
      <c r="DD6" s="282">
        <v>60</v>
      </c>
    </row>
    <row r="7" spans="1:108" s="94" customFormat="1" ht="15" customHeight="1" x14ac:dyDescent="0.2">
      <c r="A7" s="104">
        <v>2020</v>
      </c>
      <c r="B7" s="283">
        <f>SUM(Table_5[[#This Row],[Aged
0 years]:[Aged
105 years and above]])</f>
        <v>308069</v>
      </c>
      <c r="C7" s="284">
        <v>1333</v>
      </c>
      <c r="D7" s="284">
        <v>72</v>
      </c>
      <c r="E7" s="284">
        <v>44</v>
      </c>
      <c r="F7" s="284">
        <v>40</v>
      </c>
      <c r="G7" s="284">
        <v>29</v>
      </c>
      <c r="H7" s="284">
        <v>24</v>
      </c>
      <c r="I7" s="284">
        <v>24</v>
      </c>
      <c r="J7" s="284">
        <v>29</v>
      </c>
      <c r="K7" s="284">
        <v>31</v>
      </c>
      <c r="L7" s="284">
        <v>34</v>
      </c>
      <c r="M7" s="284">
        <v>24</v>
      </c>
      <c r="N7" s="284">
        <v>19</v>
      </c>
      <c r="O7" s="284">
        <v>34</v>
      </c>
      <c r="P7" s="284">
        <v>33</v>
      </c>
      <c r="Q7" s="284">
        <v>47</v>
      </c>
      <c r="R7" s="284">
        <v>56</v>
      </c>
      <c r="S7" s="284">
        <v>53</v>
      </c>
      <c r="T7" s="284">
        <v>83</v>
      </c>
      <c r="U7" s="284">
        <v>110</v>
      </c>
      <c r="V7" s="284">
        <v>136</v>
      </c>
      <c r="W7" s="284">
        <v>183</v>
      </c>
      <c r="X7" s="284">
        <v>142</v>
      </c>
      <c r="Y7" s="284">
        <v>155</v>
      </c>
      <c r="Z7" s="284">
        <v>187</v>
      </c>
      <c r="AA7" s="284">
        <v>184</v>
      </c>
      <c r="AB7" s="284">
        <v>214</v>
      </c>
      <c r="AC7" s="284">
        <v>234</v>
      </c>
      <c r="AD7" s="284">
        <v>233</v>
      </c>
      <c r="AE7" s="284">
        <v>240</v>
      </c>
      <c r="AF7" s="284">
        <v>245</v>
      </c>
      <c r="AG7" s="284">
        <v>281</v>
      </c>
      <c r="AH7" s="284">
        <v>298</v>
      </c>
      <c r="AI7" s="284">
        <v>335</v>
      </c>
      <c r="AJ7" s="284">
        <v>342</v>
      </c>
      <c r="AK7" s="284">
        <v>389</v>
      </c>
      <c r="AL7" s="284">
        <v>412</v>
      </c>
      <c r="AM7" s="284">
        <v>425</v>
      </c>
      <c r="AN7" s="284">
        <v>512</v>
      </c>
      <c r="AO7" s="284">
        <v>487</v>
      </c>
      <c r="AP7" s="284">
        <v>593</v>
      </c>
      <c r="AQ7" s="284">
        <v>613</v>
      </c>
      <c r="AR7" s="284">
        <v>663</v>
      </c>
      <c r="AS7" s="284">
        <v>639</v>
      </c>
      <c r="AT7" s="284">
        <v>692</v>
      </c>
      <c r="AU7" s="284">
        <v>778</v>
      </c>
      <c r="AV7" s="284">
        <v>875</v>
      </c>
      <c r="AW7" s="284">
        <v>963</v>
      </c>
      <c r="AX7" s="284">
        <v>1078</v>
      </c>
      <c r="AY7" s="284">
        <v>1220</v>
      </c>
      <c r="AZ7" s="284">
        <v>1393</v>
      </c>
      <c r="BA7" s="284">
        <v>1479</v>
      </c>
      <c r="BB7" s="284">
        <v>1639</v>
      </c>
      <c r="BC7" s="284">
        <v>1728</v>
      </c>
      <c r="BD7" s="284">
        <v>1889</v>
      </c>
      <c r="BE7" s="284">
        <v>2076</v>
      </c>
      <c r="BF7" s="284">
        <v>2196</v>
      </c>
      <c r="BG7" s="284">
        <v>2396</v>
      </c>
      <c r="BH7" s="284">
        <v>2530</v>
      </c>
      <c r="BI7" s="284">
        <v>2745</v>
      </c>
      <c r="BJ7" s="284">
        <v>2891</v>
      </c>
      <c r="BK7" s="284">
        <v>3034</v>
      </c>
      <c r="BL7" s="284">
        <v>3140</v>
      </c>
      <c r="BM7" s="284">
        <v>3432</v>
      </c>
      <c r="BN7" s="284">
        <v>3567</v>
      </c>
      <c r="BO7" s="284">
        <v>3703</v>
      </c>
      <c r="BP7" s="284">
        <v>3892</v>
      </c>
      <c r="BQ7" s="284">
        <v>4425</v>
      </c>
      <c r="BR7" s="284">
        <v>4520</v>
      </c>
      <c r="BS7" s="284">
        <v>4841</v>
      </c>
      <c r="BT7" s="284">
        <v>5304</v>
      </c>
      <c r="BU7" s="284">
        <v>5813</v>
      </c>
      <c r="BV7" s="284">
        <v>6366</v>
      </c>
      <c r="BW7" s="284">
        <v>7419</v>
      </c>
      <c r="BX7" s="284">
        <v>8530</v>
      </c>
      <c r="BY7" s="284">
        <v>7434</v>
      </c>
      <c r="BZ7" s="284">
        <v>8087</v>
      </c>
      <c r="CA7" s="284">
        <v>8722</v>
      </c>
      <c r="CB7" s="284">
        <v>8792</v>
      </c>
      <c r="CC7" s="284">
        <v>8719</v>
      </c>
      <c r="CD7" s="284">
        <v>8688</v>
      </c>
      <c r="CE7" s="284">
        <v>9676</v>
      </c>
      <c r="CF7" s="284">
        <v>10198</v>
      </c>
      <c r="CG7" s="284">
        <v>10798</v>
      </c>
      <c r="CH7" s="284">
        <v>10810</v>
      </c>
      <c r="CI7" s="284">
        <v>10928</v>
      </c>
      <c r="CJ7" s="284">
        <v>10911</v>
      </c>
      <c r="CK7" s="284">
        <v>10652</v>
      </c>
      <c r="CL7" s="284">
        <v>10604</v>
      </c>
      <c r="CM7" s="284">
        <v>10223</v>
      </c>
      <c r="CN7" s="284">
        <v>9693</v>
      </c>
      <c r="CO7" s="284">
        <v>8825</v>
      </c>
      <c r="CP7" s="284">
        <v>7837</v>
      </c>
      <c r="CQ7" s="284">
        <v>6618</v>
      </c>
      <c r="CR7" s="284">
        <v>5907</v>
      </c>
      <c r="CS7" s="284">
        <v>4697</v>
      </c>
      <c r="CT7" s="284">
        <v>3806</v>
      </c>
      <c r="CU7" s="284">
        <v>2744</v>
      </c>
      <c r="CV7" s="284">
        <v>2017</v>
      </c>
      <c r="CW7" s="284">
        <v>1462</v>
      </c>
      <c r="CX7" s="284">
        <v>1065</v>
      </c>
      <c r="CY7" s="284">
        <v>685</v>
      </c>
      <c r="CZ7" s="284">
        <v>304</v>
      </c>
      <c r="DA7" s="284">
        <v>157</v>
      </c>
      <c r="DB7" s="284">
        <v>87</v>
      </c>
      <c r="DC7" s="284">
        <v>58</v>
      </c>
      <c r="DD7" s="285">
        <v>50</v>
      </c>
    </row>
    <row r="8" spans="1:108" s="94" customFormat="1" ht="15" customHeight="1" x14ac:dyDescent="0.2">
      <c r="A8" s="104">
        <v>2019</v>
      </c>
      <c r="B8" s="286">
        <f>SUM(Table_5[[#This Row],[Aged
0 years]:[Aged
105 years and above]])</f>
        <v>265300</v>
      </c>
      <c r="C8" s="287">
        <v>1435</v>
      </c>
      <c r="D8" s="287">
        <v>79</v>
      </c>
      <c r="E8" s="287">
        <v>49</v>
      </c>
      <c r="F8" s="287">
        <v>33</v>
      </c>
      <c r="G8" s="287">
        <v>27</v>
      </c>
      <c r="H8" s="287">
        <v>30</v>
      </c>
      <c r="I8" s="287">
        <v>40</v>
      </c>
      <c r="J8" s="287">
        <v>21</v>
      </c>
      <c r="K8" s="287">
        <v>19</v>
      </c>
      <c r="L8" s="287">
        <v>19</v>
      </c>
      <c r="M8" s="287">
        <v>27</v>
      </c>
      <c r="N8" s="287">
        <v>30</v>
      </c>
      <c r="O8" s="287">
        <v>43</v>
      </c>
      <c r="P8" s="287">
        <v>51</v>
      </c>
      <c r="Q8" s="287">
        <v>36</v>
      </c>
      <c r="R8" s="287">
        <v>45</v>
      </c>
      <c r="S8" s="287">
        <v>66</v>
      </c>
      <c r="T8" s="287">
        <v>83</v>
      </c>
      <c r="U8" s="287">
        <v>117</v>
      </c>
      <c r="V8" s="287">
        <v>147</v>
      </c>
      <c r="W8" s="287">
        <v>202</v>
      </c>
      <c r="X8" s="287">
        <v>196</v>
      </c>
      <c r="Y8" s="287">
        <v>192</v>
      </c>
      <c r="Z8" s="287">
        <v>182</v>
      </c>
      <c r="AA8" s="287">
        <v>207</v>
      </c>
      <c r="AB8" s="287">
        <v>223</v>
      </c>
      <c r="AC8" s="287">
        <v>229</v>
      </c>
      <c r="AD8" s="287">
        <v>255</v>
      </c>
      <c r="AE8" s="287">
        <v>274</v>
      </c>
      <c r="AF8" s="287">
        <v>288</v>
      </c>
      <c r="AG8" s="287">
        <v>313</v>
      </c>
      <c r="AH8" s="287">
        <v>316</v>
      </c>
      <c r="AI8" s="287">
        <v>319</v>
      </c>
      <c r="AJ8" s="287">
        <v>354</v>
      </c>
      <c r="AK8" s="287">
        <v>344</v>
      </c>
      <c r="AL8" s="287">
        <v>380</v>
      </c>
      <c r="AM8" s="287">
        <v>383</v>
      </c>
      <c r="AN8" s="288">
        <v>478</v>
      </c>
      <c r="AO8" s="287">
        <v>482</v>
      </c>
      <c r="AP8" s="287">
        <v>516</v>
      </c>
      <c r="AQ8" s="287">
        <v>556</v>
      </c>
      <c r="AR8" s="287">
        <v>503</v>
      </c>
      <c r="AS8" s="287">
        <v>538</v>
      </c>
      <c r="AT8" s="287">
        <v>597</v>
      </c>
      <c r="AU8" s="287">
        <v>705</v>
      </c>
      <c r="AV8" s="287">
        <v>819</v>
      </c>
      <c r="AW8" s="287">
        <v>894</v>
      </c>
      <c r="AX8" s="287">
        <v>1005</v>
      </c>
      <c r="AY8" s="287">
        <v>1084</v>
      </c>
      <c r="AZ8" s="287">
        <v>1184</v>
      </c>
      <c r="BA8" s="287">
        <v>1354</v>
      </c>
      <c r="BB8" s="287">
        <v>1440</v>
      </c>
      <c r="BC8" s="287">
        <v>1515</v>
      </c>
      <c r="BD8" s="287">
        <v>1668</v>
      </c>
      <c r="BE8" s="287">
        <v>1797</v>
      </c>
      <c r="BF8" s="287">
        <v>1899</v>
      </c>
      <c r="BG8" s="287">
        <v>2141</v>
      </c>
      <c r="BH8" s="287">
        <v>2141</v>
      </c>
      <c r="BI8" s="287">
        <v>2288</v>
      </c>
      <c r="BJ8" s="287">
        <v>2405</v>
      </c>
      <c r="BK8" s="287">
        <v>2553</v>
      </c>
      <c r="BL8" s="287">
        <v>2667</v>
      </c>
      <c r="BM8" s="287">
        <v>2923</v>
      </c>
      <c r="BN8" s="287">
        <v>3019</v>
      </c>
      <c r="BO8" s="287">
        <v>3171</v>
      </c>
      <c r="BP8" s="287">
        <v>3517</v>
      </c>
      <c r="BQ8" s="287">
        <v>3728</v>
      </c>
      <c r="BR8" s="287">
        <v>3957</v>
      </c>
      <c r="BS8" s="287">
        <v>4344</v>
      </c>
      <c r="BT8" s="287">
        <v>4832</v>
      </c>
      <c r="BU8" s="287">
        <v>5232</v>
      </c>
      <c r="BV8" s="287">
        <v>6195</v>
      </c>
      <c r="BW8" s="287">
        <v>6847</v>
      </c>
      <c r="BX8" s="287">
        <v>6144</v>
      </c>
      <c r="BY8" s="287">
        <v>6529</v>
      </c>
      <c r="BZ8" s="287">
        <v>7092</v>
      </c>
      <c r="CA8" s="287">
        <v>7163</v>
      </c>
      <c r="CB8" s="287">
        <v>6828</v>
      </c>
      <c r="CC8" s="287">
        <v>7078</v>
      </c>
      <c r="CD8" s="287">
        <v>7822</v>
      </c>
      <c r="CE8" s="287">
        <v>8489</v>
      </c>
      <c r="CF8" s="287">
        <v>8795</v>
      </c>
      <c r="CG8" s="287">
        <v>8951</v>
      </c>
      <c r="CH8" s="287">
        <v>9137</v>
      </c>
      <c r="CI8" s="287">
        <v>9364</v>
      </c>
      <c r="CJ8" s="287">
        <v>9141</v>
      </c>
      <c r="CK8" s="287">
        <v>9087</v>
      </c>
      <c r="CL8" s="287">
        <v>8935</v>
      </c>
      <c r="CM8" s="287">
        <v>8883</v>
      </c>
      <c r="CN8" s="287">
        <v>8340</v>
      </c>
      <c r="CO8" s="287">
        <v>7405</v>
      </c>
      <c r="CP8" s="287">
        <v>6655</v>
      </c>
      <c r="CQ8" s="287">
        <v>5725</v>
      </c>
      <c r="CR8" s="287">
        <v>4950</v>
      </c>
      <c r="CS8" s="287">
        <v>4081</v>
      </c>
      <c r="CT8" s="287">
        <v>3159</v>
      </c>
      <c r="CU8" s="287">
        <v>2449</v>
      </c>
      <c r="CV8" s="287">
        <v>1792</v>
      </c>
      <c r="CW8" s="287">
        <v>1346</v>
      </c>
      <c r="CX8" s="287">
        <v>964</v>
      </c>
      <c r="CY8" s="287">
        <v>398</v>
      </c>
      <c r="CZ8" s="287">
        <v>221</v>
      </c>
      <c r="DA8" s="287">
        <v>151</v>
      </c>
      <c r="DB8" s="287">
        <v>80</v>
      </c>
      <c r="DC8" s="287">
        <v>37</v>
      </c>
      <c r="DD8" s="285">
        <v>61</v>
      </c>
    </row>
    <row r="9" spans="1:108" s="94" customFormat="1" ht="15" customHeight="1" x14ac:dyDescent="0.2">
      <c r="A9" s="104">
        <v>2018</v>
      </c>
      <c r="B9" s="289">
        <f>SUM(Table_5[[#This Row],[Aged
0 years]:[Aged
105 years and above]])</f>
        <v>267960</v>
      </c>
      <c r="C9" s="290">
        <v>1440</v>
      </c>
      <c r="D9" s="290">
        <v>91</v>
      </c>
      <c r="E9" s="290">
        <v>44</v>
      </c>
      <c r="F9" s="290">
        <v>39</v>
      </c>
      <c r="G9" s="290">
        <v>41</v>
      </c>
      <c r="H9" s="290">
        <v>31</v>
      </c>
      <c r="I9" s="290">
        <v>33</v>
      </c>
      <c r="J9" s="290">
        <v>30</v>
      </c>
      <c r="K9" s="290">
        <v>26</v>
      </c>
      <c r="L9" s="290">
        <v>17</v>
      </c>
      <c r="M9" s="290">
        <v>35</v>
      </c>
      <c r="N9" s="290">
        <v>36</v>
      </c>
      <c r="O9" s="290">
        <v>36</v>
      </c>
      <c r="P9" s="290">
        <v>41</v>
      </c>
      <c r="Q9" s="290">
        <v>46</v>
      </c>
      <c r="R9" s="290">
        <v>68</v>
      </c>
      <c r="S9" s="290">
        <v>69</v>
      </c>
      <c r="T9" s="290">
        <v>110</v>
      </c>
      <c r="U9" s="290">
        <v>152</v>
      </c>
      <c r="V9" s="290">
        <v>162</v>
      </c>
      <c r="W9" s="290">
        <v>182</v>
      </c>
      <c r="X9" s="290">
        <v>199</v>
      </c>
      <c r="Y9" s="290">
        <v>189</v>
      </c>
      <c r="Z9" s="290">
        <v>196</v>
      </c>
      <c r="AA9" s="290">
        <v>215</v>
      </c>
      <c r="AB9" s="290">
        <v>211</v>
      </c>
      <c r="AC9" s="290">
        <v>232</v>
      </c>
      <c r="AD9" s="290">
        <v>243</v>
      </c>
      <c r="AE9" s="290">
        <v>270</v>
      </c>
      <c r="AF9" s="290">
        <v>286</v>
      </c>
      <c r="AG9" s="290">
        <v>297</v>
      </c>
      <c r="AH9" s="290">
        <v>341</v>
      </c>
      <c r="AI9" s="290">
        <v>291</v>
      </c>
      <c r="AJ9" s="290">
        <v>367</v>
      </c>
      <c r="AK9" s="290">
        <v>362</v>
      </c>
      <c r="AL9" s="290">
        <v>399</v>
      </c>
      <c r="AM9" s="290">
        <v>410</v>
      </c>
      <c r="AN9" s="290">
        <v>492</v>
      </c>
      <c r="AO9" s="290">
        <v>469</v>
      </c>
      <c r="AP9" s="290">
        <v>490</v>
      </c>
      <c r="AQ9" s="290">
        <v>525</v>
      </c>
      <c r="AR9" s="290">
        <v>537</v>
      </c>
      <c r="AS9" s="290">
        <v>650</v>
      </c>
      <c r="AT9" s="290">
        <v>717</v>
      </c>
      <c r="AU9" s="290">
        <v>756</v>
      </c>
      <c r="AV9" s="290">
        <v>882</v>
      </c>
      <c r="AW9" s="290">
        <v>976</v>
      </c>
      <c r="AX9" s="290">
        <v>1045</v>
      </c>
      <c r="AY9" s="290">
        <v>1096</v>
      </c>
      <c r="AZ9" s="290">
        <v>1252</v>
      </c>
      <c r="BA9" s="290">
        <v>1321</v>
      </c>
      <c r="BB9" s="290">
        <v>1458</v>
      </c>
      <c r="BC9" s="290">
        <v>1586</v>
      </c>
      <c r="BD9" s="290">
        <v>1720</v>
      </c>
      <c r="BE9" s="290">
        <v>1785</v>
      </c>
      <c r="BF9" s="290">
        <v>1909</v>
      </c>
      <c r="BG9" s="290">
        <v>1995</v>
      </c>
      <c r="BH9" s="290">
        <v>2213</v>
      </c>
      <c r="BI9" s="290">
        <v>2306</v>
      </c>
      <c r="BJ9" s="290">
        <v>2332</v>
      </c>
      <c r="BK9" s="290">
        <v>2518</v>
      </c>
      <c r="BL9" s="290">
        <v>2710</v>
      </c>
      <c r="BM9" s="290">
        <v>2838</v>
      </c>
      <c r="BN9" s="290">
        <v>3092</v>
      </c>
      <c r="BO9" s="290">
        <v>3197</v>
      </c>
      <c r="BP9" s="290">
        <v>3532</v>
      </c>
      <c r="BQ9" s="290">
        <v>3800</v>
      </c>
      <c r="BR9" s="290">
        <v>4064</v>
      </c>
      <c r="BS9" s="290">
        <v>4609</v>
      </c>
      <c r="BT9" s="290">
        <v>5227</v>
      </c>
      <c r="BU9" s="290">
        <v>5861</v>
      </c>
      <c r="BV9" s="290">
        <v>6606</v>
      </c>
      <c r="BW9" s="290">
        <v>5747</v>
      </c>
      <c r="BX9" s="290">
        <v>6361</v>
      </c>
      <c r="BY9" s="290">
        <v>6721</v>
      </c>
      <c r="BZ9" s="290">
        <v>6893</v>
      </c>
      <c r="CA9" s="290">
        <v>6682</v>
      </c>
      <c r="CB9" s="290">
        <v>6871</v>
      </c>
      <c r="CC9" s="290">
        <v>7514</v>
      </c>
      <c r="CD9" s="290">
        <v>8081</v>
      </c>
      <c r="CE9" s="290">
        <v>8577</v>
      </c>
      <c r="CF9" s="290">
        <v>8920</v>
      </c>
      <c r="CG9" s="290">
        <v>8905</v>
      </c>
      <c r="CH9" s="290">
        <v>9181</v>
      </c>
      <c r="CI9" s="290">
        <v>9152</v>
      </c>
      <c r="CJ9" s="290">
        <v>9183</v>
      </c>
      <c r="CK9" s="290">
        <v>9576</v>
      </c>
      <c r="CL9" s="290">
        <v>9334</v>
      </c>
      <c r="CM9" s="290">
        <v>8901</v>
      </c>
      <c r="CN9" s="290">
        <v>8296</v>
      </c>
      <c r="CO9" s="290">
        <v>7372</v>
      </c>
      <c r="CP9" s="290">
        <v>6644</v>
      </c>
      <c r="CQ9" s="290">
        <v>5871</v>
      </c>
      <c r="CR9" s="290">
        <v>4853</v>
      </c>
      <c r="CS9" s="290">
        <v>4021</v>
      </c>
      <c r="CT9" s="290">
        <v>3128</v>
      </c>
      <c r="CU9" s="290">
        <v>2544</v>
      </c>
      <c r="CV9" s="290">
        <v>1907</v>
      </c>
      <c r="CW9" s="290">
        <v>1293</v>
      </c>
      <c r="CX9" s="290">
        <v>635</v>
      </c>
      <c r="CY9" s="290">
        <v>382</v>
      </c>
      <c r="CZ9" s="290">
        <v>249</v>
      </c>
      <c r="DA9" s="290">
        <v>152</v>
      </c>
      <c r="DB9" s="290">
        <v>103</v>
      </c>
      <c r="DC9" s="287">
        <v>61</v>
      </c>
      <c r="DD9" s="285">
        <v>47</v>
      </c>
    </row>
    <row r="10" spans="1:108" s="94" customFormat="1" ht="15" customHeight="1" x14ac:dyDescent="0.2">
      <c r="A10" s="104">
        <v>2017</v>
      </c>
      <c r="B10" s="289">
        <f>SUM(Table_5[[#This Row],[Aged
0 years]:[Aged
105 years and above]])</f>
        <v>262678</v>
      </c>
      <c r="C10" s="290">
        <v>1517</v>
      </c>
      <c r="D10" s="290">
        <v>89</v>
      </c>
      <c r="E10" s="290">
        <v>51</v>
      </c>
      <c r="F10" s="290">
        <v>43</v>
      </c>
      <c r="G10" s="290">
        <v>37</v>
      </c>
      <c r="H10" s="290">
        <v>38</v>
      </c>
      <c r="I10" s="290">
        <v>28</v>
      </c>
      <c r="J10" s="290">
        <v>31</v>
      </c>
      <c r="K10" s="290">
        <v>29</v>
      </c>
      <c r="L10" s="290">
        <v>33</v>
      </c>
      <c r="M10" s="290">
        <v>21</v>
      </c>
      <c r="N10" s="290">
        <v>25</v>
      </c>
      <c r="O10" s="290">
        <v>35</v>
      </c>
      <c r="P10" s="290">
        <v>38</v>
      </c>
      <c r="Q10" s="290">
        <v>34</v>
      </c>
      <c r="R10" s="290">
        <v>56</v>
      </c>
      <c r="S10" s="290">
        <v>77</v>
      </c>
      <c r="T10" s="290">
        <v>108</v>
      </c>
      <c r="U10" s="290">
        <v>129</v>
      </c>
      <c r="V10" s="290">
        <v>144</v>
      </c>
      <c r="W10" s="290">
        <v>168</v>
      </c>
      <c r="X10" s="290">
        <v>167</v>
      </c>
      <c r="Y10" s="290">
        <v>173</v>
      </c>
      <c r="Z10" s="290">
        <v>173</v>
      </c>
      <c r="AA10" s="290">
        <v>185</v>
      </c>
      <c r="AB10" s="290">
        <v>222</v>
      </c>
      <c r="AC10" s="290">
        <v>212</v>
      </c>
      <c r="AD10" s="290">
        <v>230</v>
      </c>
      <c r="AE10" s="290">
        <v>255</v>
      </c>
      <c r="AF10" s="290">
        <v>255</v>
      </c>
      <c r="AG10" s="290">
        <v>254</v>
      </c>
      <c r="AH10" s="290">
        <v>285</v>
      </c>
      <c r="AI10" s="290">
        <v>305</v>
      </c>
      <c r="AJ10" s="290">
        <v>321</v>
      </c>
      <c r="AK10" s="290">
        <v>345</v>
      </c>
      <c r="AL10" s="290">
        <v>376</v>
      </c>
      <c r="AM10" s="290">
        <v>449</v>
      </c>
      <c r="AN10" s="290">
        <v>469</v>
      </c>
      <c r="AO10" s="290">
        <v>423</v>
      </c>
      <c r="AP10" s="290">
        <v>462</v>
      </c>
      <c r="AQ10" s="290">
        <v>485</v>
      </c>
      <c r="AR10" s="290">
        <v>587</v>
      </c>
      <c r="AS10" s="290">
        <v>605</v>
      </c>
      <c r="AT10" s="290">
        <v>702</v>
      </c>
      <c r="AU10" s="290">
        <v>713</v>
      </c>
      <c r="AV10" s="290">
        <v>856</v>
      </c>
      <c r="AW10" s="290">
        <v>899</v>
      </c>
      <c r="AX10" s="290">
        <v>1051</v>
      </c>
      <c r="AY10" s="290">
        <v>1103</v>
      </c>
      <c r="AZ10" s="290">
        <v>1269</v>
      </c>
      <c r="BA10" s="290">
        <v>1303</v>
      </c>
      <c r="BB10" s="290">
        <v>1410</v>
      </c>
      <c r="BC10" s="290">
        <v>1547</v>
      </c>
      <c r="BD10" s="290">
        <v>1552</v>
      </c>
      <c r="BE10" s="290">
        <v>1712</v>
      </c>
      <c r="BF10" s="290">
        <v>1789</v>
      </c>
      <c r="BG10" s="290">
        <v>1986</v>
      </c>
      <c r="BH10" s="290">
        <v>2102</v>
      </c>
      <c r="BI10" s="290">
        <v>2183</v>
      </c>
      <c r="BJ10" s="290">
        <v>2367</v>
      </c>
      <c r="BK10" s="290">
        <v>2526</v>
      </c>
      <c r="BL10" s="290">
        <v>2600</v>
      </c>
      <c r="BM10" s="290">
        <v>2777</v>
      </c>
      <c r="BN10" s="290">
        <v>3079</v>
      </c>
      <c r="BO10" s="290">
        <v>3352</v>
      </c>
      <c r="BP10" s="290">
        <v>3448</v>
      </c>
      <c r="BQ10" s="290">
        <v>3874</v>
      </c>
      <c r="BR10" s="290">
        <v>4269</v>
      </c>
      <c r="BS10" s="290">
        <v>4655</v>
      </c>
      <c r="BT10" s="290">
        <v>5330</v>
      </c>
      <c r="BU10" s="290">
        <v>6056</v>
      </c>
      <c r="BV10" s="290">
        <v>5378</v>
      </c>
      <c r="BW10" s="290">
        <v>5874</v>
      </c>
      <c r="BX10" s="290">
        <v>6345</v>
      </c>
      <c r="BY10" s="290">
        <v>6447</v>
      </c>
      <c r="BZ10" s="290">
        <v>6330</v>
      </c>
      <c r="CA10" s="290">
        <v>6496</v>
      </c>
      <c r="CB10" s="290">
        <v>6991</v>
      </c>
      <c r="CC10" s="290">
        <v>7636</v>
      </c>
      <c r="CD10" s="290">
        <v>8078</v>
      </c>
      <c r="CE10" s="290">
        <v>8461</v>
      </c>
      <c r="CF10" s="290">
        <v>8669</v>
      </c>
      <c r="CG10" s="290">
        <v>8869</v>
      </c>
      <c r="CH10" s="290">
        <v>8946</v>
      </c>
      <c r="CI10" s="290">
        <v>9204</v>
      </c>
      <c r="CJ10" s="290">
        <v>9339</v>
      </c>
      <c r="CK10" s="290">
        <v>9366</v>
      </c>
      <c r="CL10" s="290">
        <v>9103</v>
      </c>
      <c r="CM10" s="290">
        <v>8435</v>
      </c>
      <c r="CN10" s="290">
        <v>7765</v>
      </c>
      <c r="CO10" s="290">
        <v>7338</v>
      </c>
      <c r="CP10" s="290">
        <v>6727</v>
      </c>
      <c r="CQ10" s="290">
        <v>5739</v>
      </c>
      <c r="CR10" s="290">
        <v>4697</v>
      </c>
      <c r="CS10" s="290">
        <v>3812</v>
      </c>
      <c r="CT10" s="290">
        <v>3258</v>
      </c>
      <c r="CU10" s="290">
        <v>2610</v>
      </c>
      <c r="CV10" s="290">
        <v>1828</v>
      </c>
      <c r="CW10" s="290">
        <v>859</v>
      </c>
      <c r="CX10" s="290">
        <v>602</v>
      </c>
      <c r="CY10" s="290">
        <v>397</v>
      </c>
      <c r="CZ10" s="290">
        <v>245</v>
      </c>
      <c r="DA10" s="290">
        <v>183</v>
      </c>
      <c r="DB10" s="290">
        <v>75</v>
      </c>
      <c r="DC10" s="290">
        <v>47</v>
      </c>
      <c r="DD10" s="285">
        <v>50</v>
      </c>
    </row>
    <row r="11" spans="1:108" s="94" customFormat="1" ht="15" customHeight="1" x14ac:dyDescent="0.2">
      <c r="A11" s="104">
        <v>2016</v>
      </c>
      <c r="B11" s="289">
        <f>SUM(Table_5[[#This Row],[Aged
0 years]:[Aged
105 years and above]])</f>
        <v>257811</v>
      </c>
      <c r="C11" s="290">
        <v>1506</v>
      </c>
      <c r="D11" s="290">
        <v>99</v>
      </c>
      <c r="E11" s="290">
        <v>48</v>
      </c>
      <c r="F11" s="290">
        <v>50</v>
      </c>
      <c r="G11" s="290">
        <v>31</v>
      </c>
      <c r="H11" s="290">
        <v>40</v>
      </c>
      <c r="I11" s="290">
        <v>23</v>
      </c>
      <c r="J11" s="290">
        <v>26</v>
      </c>
      <c r="K11" s="290">
        <v>21</v>
      </c>
      <c r="L11" s="290">
        <v>27</v>
      </c>
      <c r="M11" s="290">
        <v>25</v>
      </c>
      <c r="N11" s="290">
        <v>30</v>
      </c>
      <c r="O11" s="290">
        <v>34</v>
      </c>
      <c r="P11" s="290">
        <v>28</v>
      </c>
      <c r="Q11" s="290">
        <v>45</v>
      </c>
      <c r="R11" s="290">
        <v>50</v>
      </c>
      <c r="S11" s="290">
        <v>71</v>
      </c>
      <c r="T11" s="290">
        <v>97</v>
      </c>
      <c r="U11" s="290">
        <v>130</v>
      </c>
      <c r="V11" s="290">
        <v>149</v>
      </c>
      <c r="W11" s="290">
        <v>181</v>
      </c>
      <c r="X11" s="290">
        <v>185</v>
      </c>
      <c r="Y11" s="290">
        <v>195</v>
      </c>
      <c r="Z11" s="290">
        <v>209</v>
      </c>
      <c r="AA11" s="290">
        <v>220</v>
      </c>
      <c r="AB11" s="290">
        <v>242</v>
      </c>
      <c r="AC11" s="290">
        <v>250</v>
      </c>
      <c r="AD11" s="290">
        <v>234</v>
      </c>
      <c r="AE11" s="290">
        <v>261</v>
      </c>
      <c r="AF11" s="290">
        <v>267</v>
      </c>
      <c r="AG11" s="290">
        <v>295</v>
      </c>
      <c r="AH11" s="290">
        <v>306</v>
      </c>
      <c r="AI11" s="290">
        <v>344</v>
      </c>
      <c r="AJ11" s="290">
        <v>337</v>
      </c>
      <c r="AK11" s="290">
        <v>353</v>
      </c>
      <c r="AL11" s="290">
        <v>380</v>
      </c>
      <c r="AM11" s="290">
        <v>428</v>
      </c>
      <c r="AN11" s="290">
        <v>395</v>
      </c>
      <c r="AO11" s="290">
        <v>419</v>
      </c>
      <c r="AP11" s="290">
        <v>457</v>
      </c>
      <c r="AQ11" s="290">
        <v>495</v>
      </c>
      <c r="AR11" s="290">
        <v>580</v>
      </c>
      <c r="AS11" s="290">
        <v>598</v>
      </c>
      <c r="AT11" s="290">
        <v>757</v>
      </c>
      <c r="AU11" s="290">
        <v>854</v>
      </c>
      <c r="AV11" s="290">
        <v>830</v>
      </c>
      <c r="AW11" s="290">
        <v>912</v>
      </c>
      <c r="AX11" s="290">
        <v>1078</v>
      </c>
      <c r="AY11" s="290">
        <v>1123</v>
      </c>
      <c r="AZ11" s="290">
        <v>1207</v>
      </c>
      <c r="BA11" s="290">
        <v>1348</v>
      </c>
      <c r="BB11" s="290">
        <v>1399</v>
      </c>
      <c r="BC11" s="290">
        <v>1499</v>
      </c>
      <c r="BD11" s="290">
        <v>1580</v>
      </c>
      <c r="BE11" s="290">
        <v>1639</v>
      </c>
      <c r="BF11" s="290">
        <v>1891</v>
      </c>
      <c r="BG11" s="290">
        <v>1916</v>
      </c>
      <c r="BH11" s="290">
        <v>1930</v>
      </c>
      <c r="BI11" s="290">
        <v>2152</v>
      </c>
      <c r="BJ11" s="290">
        <v>2301</v>
      </c>
      <c r="BK11" s="290">
        <v>2489</v>
      </c>
      <c r="BL11" s="290">
        <v>2625</v>
      </c>
      <c r="BM11" s="290">
        <v>2830</v>
      </c>
      <c r="BN11" s="290">
        <v>3129</v>
      </c>
      <c r="BO11" s="290">
        <v>3272</v>
      </c>
      <c r="BP11" s="290">
        <v>3598</v>
      </c>
      <c r="BQ11" s="290">
        <v>3963</v>
      </c>
      <c r="BR11" s="290">
        <v>4321</v>
      </c>
      <c r="BS11" s="290">
        <v>5061</v>
      </c>
      <c r="BT11" s="290">
        <v>5741</v>
      </c>
      <c r="BU11" s="290">
        <v>5104</v>
      </c>
      <c r="BV11" s="290">
        <v>5508</v>
      </c>
      <c r="BW11" s="290">
        <v>5795</v>
      </c>
      <c r="BX11" s="290">
        <v>5885</v>
      </c>
      <c r="BY11" s="290">
        <v>5896</v>
      </c>
      <c r="BZ11" s="290">
        <v>6014</v>
      </c>
      <c r="CA11" s="290">
        <v>6589</v>
      </c>
      <c r="CB11" s="290">
        <v>7287</v>
      </c>
      <c r="CC11" s="290">
        <v>7764</v>
      </c>
      <c r="CD11" s="290">
        <v>7930</v>
      </c>
      <c r="CE11" s="290">
        <v>8155</v>
      </c>
      <c r="CF11" s="290">
        <v>8454</v>
      </c>
      <c r="CG11" s="290">
        <v>8554</v>
      </c>
      <c r="CH11" s="290">
        <v>8897</v>
      </c>
      <c r="CI11" s="290">
        <v>9260</v>
      </c>
      <c r="CJ11" s="290">
        <v>9307</v>
      </c>
      <c r="CK11" s="290">
        <v>9024</v>
      </c>
      <c r="CL11" s="290">
        <v>8517</v>
      </c>
      <c r="CM11" s="290">
        <v>8155</v>
      </c>
      <c r="CN11" s="290">
        <v>7727</v>
      </c>
      <c r="CO11" s="290">
        <v>7174</v>
      </c>
      <c r="CP11" s="290">
        <v>6186</v>
      </c>
      <c r="CQ11" s="290">
        <v>5316</v>
      </c>
      <c r="CR11" s="290">
        <v>4665</v>
      </c>
      <c r="CS11" s="290">
        <v>3858</v>
      </c>
      <c r="CT11" s="290">
        <v>3204</v>
      </c>
      <c r="CU11" s="290">
        <v>2368</v>
      </c>
      <c r="CV11" s="290">
        <v>1227</v>
      </c>
      <c r="CW11" s="290">
        <v>783</v>
      </c>
      <c r="CX11" s="290">
        <v>559</v>
      </c>
      <c r="CY11" s="290">
        <v>444</v>
      </c>
      <c r="CZ11" s="290">
        <v>259</v>
      </c>
      <c r="DA11" s="290">
        <v>149</v>
      </c>
      <c r="DB11" s="290">
        <v>86</v>
      </c>
      <c r="DC11" s="290">
        <v>54</v>
      </c>
      <c r="DD11" s="285">
        <v>51</v>
      </c>
    </row>
    <row r="12" spans="1:108" s="94" customFormat="1" ht="15" customHeight="1" x14ac:dyDescent="0.2">
      <c r="A12" s="104">
        <v>2015</v>
      </c>
      <c r="B12" s="289">
        <f>SUM(Table_5[[#This Row],[Aged
0 years]:[Aged
105 years and above]])</f>
        <v>257207</v>
      </c>
      <c r="C12" s="290">
        <v>1583</v>
      </c>
      <c r="D12" s="290">
        <v>108</v>
      </c>
      <c r="E12" s="290">
        <v>59</v>
      </c>
      <c r="F12" s="290">
        <v>47</v>
      </c>
      <c r="G12" s="290">
        <v>43</v>
      </c>
      <c r="H12" s="290">
        <v>28</v>
      </c>
      <c r="I12" s="290">
        <v>31</v>
      </c>
      <c r="J12" s="290">
        <v>35</v>
      </c>
      <c r="K12" s="290">
        <v>24</v>
      </c>
      <c r="L12" s="290">
        <v>29</v>
      </c>
      <c r="M12" s="290">
        <v>35</v>
      </c>
      <c r="N12" s="290">
        <v>37</v>
      </c>
      <c r="O12" s="290">
        <v>29</v>
      </c>
      <c r="P12" s="290">
        <v>33</v>
      </c>
      <c r="Q12" s="290">
        <v>32</v>
      </c>
      <c r="R12" s="290">
        <v>59</v>
      </c>
      <c r="S12" s="290">
        <v>64</v>
      </c>
      <c r="T12" s="290">
        <v>100</v>
      </c>
      <c r="U12" s="290">
        <v>142</v>
      </c>
      <c r="V12" s="290">
        <v>169</v>
      </c>
      <c r="W12" s="290">
        <v>167</v>
      </c>
      <c r="X12" s="290">
        <v>181</v>
      </c>
      <c r="Y12" s="290">
        <v>191</v>
      </c>
      <c r="Z12" s="290">
        <v>209</v>
      </c>
      <c r="AA12" s="290">
        <v>222</v>
      </c>
      <c r="AB12" s="290">
        <v>255</v>
      </c>
      <c r="AC12" s="290">
        <v>205</v>
      </c>
      <c r="AD12" s="290">
        <v>230</v>
      </c>
      <c r="AE12" s="290">
        <v>244</v>
      </c>
      <c r="AF12" s="290">
        <v>237</v>
      </c>
      <c r="AG12" s="290">
        <v>248</v>
      </c>
      <c r="AH12" s="290">
        <v>258</v>
      </c>
      <c r="AI12" s="290">
        <v>358</v>
      </c>
      <c r="AJ12" s="290">
        <v>328</v>
      </c>
      <c r="AK12" s="290">
        <v>365</v>
      </c>
      <c r="AL12" s="290">
        <v>372</v>
      </c>
      <c r="AM12" s="290">
        <v>415</v>
      </c>
      <c r="AN12" s="290">
        <v>383</v>
      </c>
      <c r="AO12" s="290">
        <v>434</v>
      </c>
      <c r="AP12" s="290">
        <v>456</v>
      </c>
      <c r="AQ12" s="290">
        <v>518</v>
      </c>
      <c r="AR12" s="290">
        <v>571</v>
      </c>
      <c r="AS12" s="290">
        <v>664</v>
      </c>
      <c r="AT12" s="290">
        <v>691</v>
      </c>
      <c r="AU12" s="290">
        <v>800</v>
      </c>
      <c r="AV12" s="290">
        <v>818</v>
      </c>
      <c r="AW12" s="290">
        <v>910</v>
      </c>
      <c r="AX12" s="290">
        <v>1046</v>
      </c>
      <c r="AY12" s="290">
        <v>1064</v>
      </c>
      <c r="AZ12" s="290">
        <v>1223</v>
      </c>
      <c r="BA12" s="290">
        <v>1425</v>
      </c>
      <c r="BB12" s="290">
        <v>1359</v>
      </c>
      <c r="BC12" s="290">
        <v>1422</v>
      </c>
      <c r="BD12" s="290">
        <v>1543</v>
      </c>
      <c r="BE12" s="290">
        <v>1615</v>
      </c>
      <c r="BF12" s="290">
        <v>1776</v>
      </c>
      <c r="BG12" s="290">
        <v>1913</v>
      </c>
      <c r="BH12" s="290">
        <v>2055</v>
      </c>
      <c r="BI12" s="290">
        <v>2090</v>
      </c>
      <c r="BJ12" s="290">
        <v>2145</v>
      </c>
      <c r="BK12" s="290">
        <v>2465</v>
      </c>
      <c r="BL12" s="290">
        <v>2646</v>
      </c>
      <c r="BM12" s="290">
        <v>2802</v>
      </c>
      <c r="BN12" s="290">
        <v>3103</v>
      </c>
      <c r="BO12" s="290">
        <v>3402</v>
      </c>
      <c r="BP12" s="290">
        <v>3640</v>
      </c>
      <c r="BQ12" s="290">
        <v>4050</v>
      </c>
      <c r="BR12" s="290">
        <v>4676</v>
      </c>
      <c r="BS12" s="290">
        <v>5284</v>
      </c>
      <c r="BT12" s="290">
        <v>4696</v>
      </c>
      <c r="BU12" s="290">
        <v>5012</v>
      </c>
      <c r="BV12" s="290">
        <v>5467</v>
      </c>
      <c r="BW12" s="290">
        <v>5586</v>
      </c>
      <c r="BX12" s="290">
        <v>5470</v>
      </c>
      <c r="BY12" s="290">
        <v>5730</v>
      </c>
      <c r="BZ12" s="290">
        <v>6380</v>
      </c>
      <c r="CA12" s="290">
        <v>6915</v>
      </c>
      <c r="CB12" s="290">
        <v>7320</v>
      </c>
      <c r="CC12" s="290">
        <v>7461</v>
      </c>
      <c r="CD12" s="290">
        <v>7847</v>
      </c>
      <c r="CE12" s="290">
        <v>8281</v>
      </c>
      <c r="CF12" s="290">
        <v>8259</v>
      </c>
      <c r="CG12" s="290">
        <v>8821</v>
      </c>
      <c r="CH12" s="290">
        <v>9249</v>
      </c>
      <c r="CI12" s="290">
        <v>9323</v>
      </c>
      <c r="CJ12" s="290">
        <v>9395</v>
      </c>
      <c r="CK12" s="290">
        <v>9039</v>
      </c>
      <c r="CL12" s="290">
        <v>8515</v>
      </c>
      <c r="CM12" s="290">
        <v>8303</v>
      </c>
      <c r="CN12" s="290">
        <v>7650</v>
      </c>
      <c r="CO12" s="290">
        <v>7134</v>
      </c>
      <c r="CP12" s="290">
        <v>6386</v>
      </c>
      <c r="CQ12" s="290">
        <v>5417</v>
      </c>
      <c r="CR12" s="290">
        <v>4753</v>
      </c>
      <c r="CS12" s="290">
        <v>4173</v>
      </c>
      <c r="CT12" s="290">
        <v>3021</v>
      </c>
      <c r="CU12" s="290">
        <v>1664</v>
      </c>
      <c r="CV12" s="290">
        <v>1139</v>
      </c>
      <c r="CW12" s="290">
        <v>892</v>
      </c>
      <c r="CX12" s="290">
        <v>631</v>
      </c>
      <c r="CY12" s="290">
        <v>474</v>
      </c>
      <c r="CZ12" s="290">
        <v>283</v>
      </c>
      <c r="DA12" s="290">
        <v>172</v>
      </c>
      <c r="DB12" s="290">
        <v>98</v>
      </c>
      <c r="DC12" s="290">
        <v>51</v>
      </c>
      <c r="DD12" s="285">
        <v>39</v>
      </c>
    </row>
    <row r="13" spans="1:108" s="94" customFormat="1" ht="15" customHeight="1" x14ac:dyDescent="0.2">
      <c r="A13" s="104">
        <v>2014</v>
      </c>
      <c r="B13" s="289">
        <f>SUM(Table_5[[#This Row],[Aged
0 years]:[Aged
105 years and above]])</f>
        <v>245142</v>
      </c>
      <c r="C13" s="290">
        <v>1460</v>
      </c>
      <c r="D13" s="290">
        <v>132</v>
      </c>
      <c r="E13" s="290">
        <v>61</v>
      </c>
      <c r="F13" s="290">
        <v>51</v>
      </c>
      <c r="G13" s="290">
        <v>27</v>
      </c>
      <c r="H13" s="290">
        <v>32</v>
      </c>
      <c r="I13" s="290">
        <v>39</v>
      </c>
      <c r="J13" s="290">
        <v>30</v>
      </c>
      <c r="K13" s="290">
        <v>24</v>
      </c>
      <c r="L13" s="290">
        <v>37</v>
      </c>
      <c r="M13" s="290">
        <v>34</v>
      </c>
      <c r="N13" s="290">
        <v>28</v>
      </c>
      <c r="O13" s="290">
        <v>34</v>
      </c>
      <c r="P13" s="290">
        <v>35</v>
      </c>
      <c r="Q13" s="290">
        <v>42</v>
      </c>
      <c r="R13" s="290">
        <v>49</v>
      </c>
      <c r="S13" s="290">
        <v>78</v>
      </c>
      <c r="T13" s="290">
        <v>98</v>
      </c>
      <c r="U13" s="290">
        <v>151</v>
      </c>
      <c r="V13" s="290">
        <v>160</v>
      </c>
      <c r="W13" s="290">
        <v>166</v>
      </c>
      <c r="X13" s="290">
        <v>180</v>
      </c>
      <c r="Y13" s="290">
        <v>181</v>
      </c>
      <c r="Z13" s="290">
        <v>224</v>
      </c>
      <c r="AA13" s="290">
        <v>208</v>
      </c>
      <c r="AB13" s="290">
        <v>182</v>
      </c>
      <c r="AC13" s="290">
        <v>267</v>
      </c>
      <c r="AD13" s="290">
        <v>242</v>
      </c>
      <c r="AE13" s="290">
        <v>241</v>
      </c>
      <c r="AF13" s="290">
        <v>264</v>
      </c>
      <c r="AG13" s="290">
        <v>299</v>
      </c>
      <c r="AH13" s="290">
        <v>276</v>
      </c>
      <c r="AI13" s="290">
        <v>279</v>
      </c>
      <c r="AJ13" s="290">
        <v>312</v>
      </c>
      <c r="AK13" s="290">
        <v>357</v>
      </c>
      <c r="AL13" s="290">
        <v>373</v>
      </c>
      <c r="AM13" s="290">
        <v>339</v>
      </c>
      <c r="AN13" s="290">
        <v>361</v>
      </c>
      <c r="AO13" s="290">
        <v>468</v>
      </c>
      <c r="AP13" s="290">
        <v>476</v>
      </c>
      <c r="AQ13" s="290">
        <v>559</v>
      </c>
      <c r="AR13" s="290">
        <v>628</v>
      </c>
      <c r="AS13" s="290">
        <v>609</v>
      </c>
      <c r="AT13" s="290">
        <v>716</v>
      </c>
      <c r="AU13" s="290">
        <v>770</v>
      </c>
      <c r="AV13" s="290">
        <v>915</v>
      </c>
      <c r="AW13" s="290">
        <v>946</v>
      </c>
      <c r="AX13" s="290">
        <v>1010</v>
      </c>
      <c r="AY13" s="290">
        <v>1047</v>
      </c>
      <c r="AZ13" s="290">
        <v>1190</v>
      </c>
      <c r="BA13" s="290">
        <v>1221</v>
      </c>
      <c r="BB13" s="290">
        <v>1368</v>
      </c>
      <c r="BC13" s="290">
        <v>1406</v>
      </c>
      <c r="BD13" s="290">
        <v>1499</v>
      </c>
      <c r="BE13" s="290">
        <v>1582</v>
      </c>
      <c r="BF13" s="290">
        <v>1702</v>
      </c>
      <c r="BG13" s="290">
        <v>1752</v>
      </c>
      <c r="BH13" s="290">
        <v>1884</v>
      </c>
      <c r="BI13" s="290">
        <v>2104</v>
      </c>
      <c r="BJ13" s="290">
        <v>2247</v>
      </c>
      <c r="BK13" s="290">
        <v>2390</v>
      </c>
      <c r="BL13" s="290">
        <v>2585</v>
      </c>
      <c r="BM13" s="290">
        <v>2831</v>
      </c>
      <c r="BN13" s="290">
        <v>3046</v>
      </c>
      <c r="BO13" s="290">
        <v>3437</v>
      </c>
      <c r="BP13" s="290">
        <v>3764</v>
      </c>
      <c r="BQ13" s="290">
        <v>4209</v>
      </c>
      <c r="BR13" s="290">
        <v>4910</v>
      </c>
      <c r="BS13" s="290">
        <v>4355</v>
      </c>
      <c r="BT13" s="290">
        <v>4663</v>
      </c>
      <c r="BU13" s="290">
        <v>4983</v>
      </c>
      <c r="BV13" s="290">
        <v>5156</v>
      </c>
      <c r="BW13" s="290">
        <v>5208</v>
      </c>
      <c r="BX13" s="290">
        <v>5107</v>
      </c>
      <c r="BY13" s="290">
        <v>5857</v>
      </c>
      <c r="BZ13" s="290">
        <v>6284</v>
      </c>
      <c r="CA13" s="290">
        <v>6677</v>
      </c>
      <c r="CB13" s="290">
        <v>6851</v>
      </c>
      <c r="CC13" s="290">
        <v>7266</v>
      </c>
      <c r="CD13" s="290">
        <v>7511</v>
      </c>
      <c r="CE13" s="290">
        <v>7827</v>
      </c>
      <c r="CF13" s="290">
        <v>8010</v>
      </c>
      <c r="CG13" s="290">
        <v>8497</v>
      </c>
      <c r="CH13" s="290">
        <v>8800</v>
      </c>
      <c r="CI13" s="290">
        <v>8697</v>
      </c>
      <c r="CJ13" s="290">
        <v>8671</v>
      </c>
      <c r="CK13" s="290">
        <v>8239</v>
      </c>
      <c r="CL13" s="290">
        <v>8243</v>
      </c>
      <c r="CM13" s="290">
        <v>7823</v>
      </c>
      <c r="CN13" s="290">
        <v>7150</v>
      </c>
      <c r="CO13" s="290">
        <v>6558</v>
      </c>
      <c r="CP13" s="290">
        <v>5703</v>
      </c>
      <c r="CQ13" s="290">
        <v>5315</v>
      </c>
      <c r="CR13" s="290">
        <v>4584</v>
      </c>
      <c r="CS13" s="290">
        <v>3475</v>
      </c>
      <c r="CT13" s="290">
        <v>2076</v>
      </c>
      <c r="CU13" s="290">
        <v>1460</v>
      </c>
      <c r="CV13" s="290">
        <v>1113</v>
      </c>
      <c r="CW13" s="290">
        <v>896</v>
      </c>
      <c r="CX13" s="290">
        <v>599</v>
      </c>
      <c r="CY13" s="290">
        <v>338</v>
      </c>
      <c r="CZ13" s="290">
        <v>232</v>
      </c>
      <c r="DA13" s="290">
        <v>138</v>
      </c>
      <c r="DB13" s="290">
        <v>67</v>
      </c>
      <c r="DC13" s="290">
        <v>44</v>
      </c>
      <c r="DD13" s="285">
        <v>45</v>
      </c>
    </row>
    <row r="14" spans="1:108" s="94" customFormat="1" ht="15" customHeight="1" x14ac:dyDescent="0.2">
      <c r="A14" s="104">
        <v>2013</v>
      </c>
      <c r="B14" s="289">
        <f>SUM(Table_5[[#This Row],[Aged
0 years]:[Aged
105 years and above]])</f>
        <v>245585</v>
      </c>
      <c r="C14" s="290">
        <v>1579</v>
      </c>
      <c r="D14" s="290">
        <v>125</v>
      </c>
      <c r="E14" s="290">
        <v>67</v>
      </c>
      <c r="F14" s="290">
        <v>40</v>
      </c>
      <c r="G14" s="290">
        <v>36</v>
      </c>
      <c r="H14" s="290">
        <v>36</v>
      </c>
      <c r="I14" s="290">
        <v>26</v>
      </c>
      <c r="J14" s="290">
        <v>40</v>
      </c>
      <c r="K14" s="290">
        <v>25</v>
      </c>
      <c r="L14" s="290">
        <v>24</v>
      </c>
      <c r="M14" s="290">
        <v>27</v>
      </c>
      <c r="N14" s="290">
        <v>19</v>
      </c>
      <c r="O14" s="290">
        <v>34</v>
      </c>
      <c r="P14" s="290">
        <v>38</v>
      </c>
      <c r="Q14" s="290">
        <v>44</v>
      </c>
      <c r="R14" s="290">
        <v>52</v>
      </c>
      <c r="S14" s="290">
        <v>75</v>
      </c>
      <c r="T14" s="290">
        <v>99</v>
      </c>
      <c r="U14" s="290">
        <v>137</v>
      </c>
      <c r="V14" s="290">
        <v>169</v>
      </c>
      <c r="W14" s="290">
        <v>160</v>
      </c>
      <c r="X14" s="290">
        <v>170</v>
      </c>
      <c r="Y14" s="290">
        <v>162</v>
      </c>
      <c r="Z14" s="290">
        <v>202</v>
      </c>
      <c r="AA14" s="290">
        <v>203</v>
      </c>
      <c r="AB14" s="290">
        <v>227</v>
      </c>
      <c r="AC14" s="290">
        <v>226</v>
      </c>
      <c r="AD14" s="290">
        <v>241</v>
      </c>
      <c r="AE14" s="290">
        <v>214</v>
      </c>
      <c r="AF14" s="290">
        <v>253</v>
      </c>
      <c r="AG14" s="290">
        <v>254</v>
      </c>
      <c r="AH14" s="290">
        <v>298</v>
      </c>
      <c r="AI14" s="290">
        <v>313</v>
      </c>
      <c r="AJ14" s="290">
        <v>316</v>
      </c>
      <c r="AK14" s="290">
        <v>333</v>
      </c>
      <c r="AL14" s="290">
        <v>334</v>
      </c>
      <c r="AM14" s="290">
        <v>355</v>
      </c>
      <c r="AN14" s="290">
        <v>424</v>
      </c>
      <c r="AO14" s="290">
        <v>463</v>
      </c>
      <c r="AP14" s="290">
        <v>516</v>
      </c>
      <c r="AQ14" s="290">
        <v>541</v>
      </c>
      <c r="AR14" s="290">
        <v>636</v>
      </c>
      <c r="AS14" s="290">
        <v>711</v>
      </c>
      <c r="AT14" s="290">
        <v>717</v>
      </c>
      <c r="AU14" s="290">
        <v>788</v>
      </c>
      <c r="AV14" s="290">
        <v>912</v>
      </c>
      <c r="AW14" s="290">
        <v>932</v>
      </c>
      <c r="AX14" s="290">
        <v>987</v>
      </c>
      <c r="AY14" s="290">
        <v>1067</v>
      </c>
      <c r="AZ14" s="290">
        <v>1174</v>
      </c>
      <c r="BA14" s="290">
        <v>1204</v>
      </c>
      <c r="BB14" s="290">
        <v>1334</v>
      </c>
      <c r="BC14" s="290">
        <v>1374</v>
      </c>
      <c r="BD14" s="290">
        <v>1475</v>
      </c>
      <c r="BE14" s="290">
        <v>1586</v>
      </c>
      <c r="BF14" s="290">
        <v>1605</v>
      </c>
      <c r="BG14" s="290">
        <v>1755</v>
      </c>
      <c r="BH14" s="290">
        <v>1953</v>
      </c>
      <c r="BI14" s="290">
        <v>2024</v>
      </c>
      <c r="BJ14" s="290">
        <v>2330</v>
      </c>
      <c r="BK14" s="290">
        <v>2499</v>
      </c>
      <c r="BL14" s="290">
        <v>2602</v>
      </c>
      <c r="BM14" s="290">
        <v>2928</v>
      </c>
      <c r="BN14" s="290">
        <v>3157</v>
      </c>
      <c r="BO14" s="290">
        <v>3548</v>
      </c>
      <c r="BP14" s="290">
        <v>4048</v>
      </c>
      <c r="BQ14" s="290">
        <v>4610</v>
      </c>
      <c r="BR14" s="290">
        <v>4026</v>
      </c>
      <c r="BS14" s="290">
        <v>4312</v>
      </c>
      <c r="BT14" s="290">
        <v>4691</v>
      </c>
      <c r="BU14" s="290">
        <v>4859</v>
      </c>
      <c r="BV14" s="290">
        <v>4700</v>
      </c>
      <c r="BW14" s="290">
        <v>5008</v>
      </c>
      <c r="BX14" s="290">
        <v>5520</v>
      </c>
      <c r="BY14" s="290">
        <v>6013</v>
      </c>
      <c r="BZ14" s="290">
        <v>6436</v>
      </c>
      <c r="CA14" s="290">
        <v>6740</v>
      </c>
      <c r="CB14" s="290">
        <v>6855</v>
      </c>
      <c r="CC14" s="290">
        <v>7340</v>
      </c>
      <c r="CD14" s="290">
        <v>7281</v>
      </c>
      <c r="CE14" s="290">
        <v>7867</v>
      </c>
      <c r="CF14" s="290">
        <v>8402</v>
      </c>
      <c r="CG14" s="290">
        <v>8901</v>
      </c>
      <c r="CH14" s="290">
        <v>8869</v>
      </c>
      <c r="CI14" s="290">
        <v>8666</v>
      </c>
      <c r="CJ14" s="290">
        <v>8608</v>
      </c>
      <c r="CK14" s="290">
        <v>8514</v>
      </c>
      <c r="CL14" s="290">
        <v>8099</v>
      </c>
      <c r="CM14" s="290">
        <v>7706</v>
      </c>
      <c r="CN14" s="290">
        <v>7200</v>
      </c>
      <c r="CO14" s="290">
        <v>6588</v>
      </c>
      <c r="CP14" s="290">
        <v>6004</v>
      </c>
      <c r="CQ14" s="290">
        <v>5497</v>
      </c>
      <c r="CR14" s="290">
        <v>4480</v>
      </c>
      <c r="CS14" s="290">
        <v>2453</v>
      </c>
      <c r="CT14" s="290">
        <v>1919</v>
      </c>
      <c r="CU14" s="290">
        <v>1548</v>
      </c>
      <c r="CV14" s="290">
        <v>1255</v>
      </c>
      <c r="CW14" s="290">
        <v>880</v>
      </c>
      <c r="CX14" s="290">
        <v>573</v>
      </c>
      <c r="CY14" s="290">
        <v>397</v>
      </c>
      <c r="CZ14" s="290">
        <v>233</v>
      </c>
      <c r="DA14" s="290">
        <v>139</v>
      </c>
      <c r="DB14" s="290">
        <v>59</v>
      </c>
      <c r="DC14" s="290">
        <v>48</v>
      </c>
      <c r="DD14" s="285">
        <v>46</v>
      </c>
    </row>
    <row r="15" spans="1:108" s="94" customFormat="1" ht="15" customHeight="1" x14ac:dyDescent="0.2">
      <c r="A15" s="104">
        <v>2012</v>
      </c>
      <c r="B15" s="291">
        <f>SUM(Table_5[[#This Row],[Aged
0 years]:[Aged
105 years and above]])</f>
        <v>240238</v>
      </c>
      <c r="C15" s="292">
        <v>1730</v>
      </c>
      <c r="D15" s="292">
        <v>126</v>
      </c>
      <c r="E15" s="292">
        <v>67</v>
      </c>
      <c r="F15" s="292">
        <v>40</v>
      </c>
      <c r="G15" s="292">
        <v>40</v>
      </c>
      <c r="H15" s="292">
        <v>37</v>
      </c>
      <c r="I15" s="292">
        <v>31</v>
      </c>
      <c r="J15" s="292">
        <v>24</v>
      </c>
      <c r="K15" s="292">
        <v>32</v>
      </c>
      <c r="L15" s="292">
        <v>24</v>
      </c>
      <c r="M15" s="292">
        <v>27</v>
      </c>
      <c r="N15" s="292">
        <v>35</v>
      </c>
      <c r="O15" s="292">
        <v>35</v>
      </c>
      <c r="P15" s="292">
        <v>36</v>
      </c>
      <c r="Q15" s="292">
        <v>39</v>
      </c>
      <c r="R15" s="292">
        <v>49</v>
      </c>
      <c r="S15" s="292">
        <v>61</v>
      </c>
      <c r="T15" s="292">
        <v>114</v>
      </c>
      <c r="U15" s="292">
        <v>181</v>
      </c>
      <c r="V15" s="292">
        <v>159</v>
      </c>
      <c r="W15" s="292">
        <v>173</v>
      </c>
      <c r="X15" s="292">
        <v>173</v>
      </c>
      <c r="Y15" s="292">
        <v>183</v>
      </c>
      <c r="Z15" s="292">
        <v>212</v>
      </c>
      <c r="AA15" s="292">
        <v>192</v>
      </c>
      <c r="AB15" s="292">
        <v>196</v>
      </c>
      <c r="AC15" s="292">
        <v>214</v>
      </c>
      <c r="AD15" s="292">
        <v>207</v>
      </c>
      <c r="AE15" s="292">
        <v>233</v>
      </c>
      <c r="AF15" s="292">
        <v>247</v>
      </c>
      <c r="AG15" s="292">
        <v>274</v>
      </c>
      <c r="AH15" s="292">
        <v>286</v>
      </c>
      <c r="AI15" s="292">
        <v>273</v>
      </c>
      <c r="AJ15" s="292">
        <v>314</v>
      </c>
      <c r="AK15" s="292">
        <v>281</v>
      </c>
      <c r="AL15" s="292">
        <v>323</v>
      </c>
      <c r="AM15" s="292">
        <v>327</v>
      </c>
      <c r="AN15" s="292">
        <v>395</v>
      </c>
      <c r="AO15" s="292">
        <v>429</v>
      </c>
      <c r="AP15" s="292">
        <v>488</v>
      </c>
      <c r="AQ15" s="292">
        <v>602</v>
      </c>
      <c r="AR15" s="292">
        <v>598</v>
      </c>
      <c r="AS15" s="292">
        <v>622</v>
      </c>
      <c r="AT15" s="292">
        <v>734</v>
      </c>
      <c r="AU15" s="292">
        <v>804</v>
      </c>
      <c r="AV15" s="292">
        <v>858</v>
      </c>
      <c r="AW15" s="292">
        <v>914</v>
      </c>
      <c r="AX15" s="292">
        <v>1022</v>
      </c>
      <c r="AY15" s="292">
        <v>1052</v>
      </c>
      <c r="AZ15" s="292">
        <v>1116</v>
      </c>
      <c r="BA15" s="292">
        <v>1188</v>
      </c>
      <c r="BB15" s="292">
        <v>1248</v>
      </c>
      <c r="BC15" s="292">
        <v>1284</v>
      </c>
      <c r="BD15" s="292">
        <v>1435</v>
      </c>
      <c r="BE15" s="292">
        <v>1542</v>
      </c>
      <c r="BF15" s="292">
        <v>1607</v>
      </c>
      <c r="BG15" s="292">
        <v>1751</v>
      </c>
      <c r="BH15" s="292">
        <v>1833</v>
      </c>
      <c r="BI15" s="292">
        <v>1997</v>
      </c>
      <c r="BJ15" s="292">
        <v>2216</v>
      </c>
      <c r="BK15" s="292">
        <v>2347</v>
      </c>
      <c r="BL15" s="292">
        <v>2670</v>
      </c>
      <c r="BM15" s="292">
        <v>2917</v>
      </c>
      <c r="BN15" s="292">
        <v>3219</v>
      </c>
      <c r="BO15" s="292">
        <v>3736</v>
      </c>
      <c r="BP15" s="292">
        <v>4184</v>
      </c>
      <c r="BQ15" s="292">
        <v>3818</v>
      </c>
      <c r="BR15" s="292">
        <v>4188</v>
      </c>
      <c r="BS15" s="292">
        <v>4268</v>
      </c>
      <c r="BT15" s="292">
        <v>4596</v>
      </c>
      <c r="BU15" s="292">
        <v>4488</v>
      </c>
      <c r="BV15" s="292">
        <v>4629</v>
      </c>
      <c r="BW15" s="292">
        <v>5228</v>
      </c>
      <c r="BX15" s="292">
        <v>5585</v>
      </c>
      <c r="BY15" s="292">
        <v>5962</v>
      </c>
      <c r="BZ15" s="292">
        <v>6346</v>
      </c>
      <c r="CA15" s="292">
        <v>6562</v>
      </c>
      <c r="CB15" s="292">
        <v>6819</v>
      </c>
      <c r="CC15" s="292">
        <v>7101</v>
      </c>
      <c r="CD15" s="292">
        <v>7292</v>
      </c>
      <c r="CE15" s="292">
        <v>7787</v>
      </c>
      <c r="CF15" s="292">
        <v>8443</v>
      </c>
      <c r="CG15" s="292">
        <v>8545</v>
      </c>
      <c r="CH15" s="292">
        <v>8631</v>
      </c>
      <c r="CI15" s="292">
        <v>8483</v>
      </c>
      <c r="CJ15" s="292">
        <v>8432</v>
      </c>
      <c r="CK15" s="292">
        <v>8543</v>
      </c>
      <c r="CL15" s="292">
        <v>7983</v>
      </c>
      <c r="CM15" s="292">
        <v>7461</v>
      </c>
      <c r="CN15" s="292">
        <v>6916</v>
      </c>
      <c r="CO15" s="292">
        <v>6575</v>
      </c>
      <c r="CP15" s="292">
        <v>6133</v>
      </c>
      <c r="CQ15" s="292">
        <v>5135</v>
      </c>
      <c r="CR15" s="292">
        <v>3000</v>
      </c>
      <c r="CS15" s="292">
        <v>2221</v>
      </c>
      <c r="CT15" s="292">
        <v>2033</v>
      </c>
      <c r="CU15" s="292">
        <v>1659</v>
      </c>
      <c r="CV15" s="292">
        <v>1263</v>
      </c>
      <c r="CW15" s="292">
        <v>863</v>
      </c>
      <c r="CX15" s="292">
        <v>613</v>
      </c>
      <c r="CY15" s="292">
        <v>363</v>
      </c>
      <c r="CZ15" s="292">
        <v>216</v>
      </c>
      <c r="DA15" s="292">
        <v>115</v>
      </c>
      <c r="DB15" s="292">
        <v>64</v>
      </c>
      <c r="DC15" s="287">
        <v>37</v>
      </c>
      <c r="DD15" s="285">
        <v>39</v>
      </c>
    </row>
    <row r="16" spans="1:108" s="94" customFormat="1" ht="15" customHeight="1" x14ac:dyDescent="0.2">
      <c r="A16" s="104">
        <v>2011</v>
      </c>
      <c r="B16" s="286">
        <f>SUM(Table_5[[#This Row],[Aged
0 years]:[Aged
105 years and above]])</f>
        <v>234660</v>
      </c>
      <c r="C16" s="287">
        <v>1845</v>
      </c>
      <c r="D16" s="287">
        <v>127</v>
      </c>
      <c r="E16" s="287">
        <v>73</v>
      </c>
      <c r="F16" s="287">
        <v>41</v>
      </c>
      <c r="G16" s="287">
        <v>37</v>
      </c>
      <c r="H16" s="287">
        <v>40</v>
      </c>
      <c r="I16" s="287">
        <v>30</v>
      </c>
      <c r="J16" s="287">
        <v>27</v>
      </c>
      <c r="K16" s="287">
        <v>31</v>
      </c>
      <c r="L16" s="287">
        <v>34</v>
      </c>
      <c r="M16" s="287">
        <v>29</v>
      </c>
      <c r="N16" s="287">
        <v>24</v>
      </c>
      <c r="O16" s="287">
        <v>35</v>
      </c>
      <c r="P16" s="287">
        <v>29</v>
      </c>
      <c r="Q16" s="287">
        <v>46</v>
      </c>
      <c r="R16" s="287">
        <v>60</v>
      </c>
      <c r="S16" s="287">
        <v>84</v>
      </c>
      <c r="T16" s="287">
        <v>115</v>
      </c>
      <c r="U16" s="287">
        <v>139</v>
      </c>
      <c r="V16" s="287">
        <v>159</v>
      </c>
      <c r="W16" s="287">
        <v>193</v>
      </c>
      <c r="X16" s="287">
        <v>196</v>
      </c>
      <c r="Y16" s="287">
        <v>208</v>
      </c>
      <c r="Z16" s="287">
        <v>180</v>
      </c>
      <c r="AA16" s="287">
        <v>181</v>
      </c>
      <c r="AB16" s="287">
        <v>224</v>
      </c>
      <c r="AC16" s="287">
        <v>214</v>
      </c>
      <c r="AD16" s="287">
        <v>213</v>
      </c>
      <c r="AE16" s="287">
        <v>258</v>
      </c>
      <c r="AF16" s="287">
        <v>256</v>
      </c>
      <c r="AG16" s="287">
        <v>275</v>
      </c>
      <c r="AH16" s="287">
        <v>292</v>
      </c>
      <c r="AI16" s="287">
        <v>278</v>
      </c>
      <c r="AJ16" s="287">
        <v>285</v>
      </c>
      <c r="AK16" s="287">
        <v>323</v>
      </c>
      <c r="AL16" s="287">
        <v>336</v>
      </c>
      <c r="AM16" s="287">
        <v>399</v>
      </c>
      <c r="AN16" s="287">
        <v>455</v>
      </c>
      <c r="AO16" s="287">
        <v>487</v>
      </c>
      <c r="AP16" s="287">
        <v>520</v>
      </c>
      <c r="AQ16" s="287">
        <v>589</v>
      </c>
      <c r="AR16" s="287">
        <v>626</v>
      </c>
      <c r="AS16" s="287">
        <v>741</v>
      </c>
      <c r="AT16" s="287">
        <v>720</v>
      </c>
      <c r="AU16" s="287">
        <v>838</v>
      </c>
      <c r="AV16" s="287">
        <v>885</v>
      </c>
      <c r="AW16" s="287">
        <v>965</v>
      </c>
      <c r="AX16" s="287">
        <v>950</v>
      </c>
      <c r="AY16" s="287">
        <v>1088</v>
      </c>
      <c r="AZ16" s="287">
        <v>1117</v>
      </c>
      <c r="BA16" s="287">
        <v>1158</v>
      </c>
      <c r="BB16" s="287">
        <v>1251</v>
      </c>
      <c r="BC16" s="287">
        <v>1404</v>
      </c>
      <c r="BD16" s="287">
        <v>1533</v>
      </c>
      <c r="BE16" s="287">
        <v>1532</v>
      </c>
      <c r="BF16" s="287">
        <v>1663</v>
      </c>
      <c r="BG16" s="287">
        <v>1799</v>
      </c>
      <c r="BH16" s="287">
        <v>1915</v>
      </c>
      <c r="BI16" s="287">
        <v>2177</v>
      </c>
      <c r="BJ16" s="287">
        <v>2172</v>
      </c>
      <c r="BK16" s="287">
        <v>2475</v>
      </c>
      <c r="BL16" s="287">
        <v>2687</v>
      </c>
      <c r="BM16" s="287">
        <v>3075</v>
      </c>
      <c r="BN16" s="287">
        <v>3533</v>
      </c>
      <c r="BO16" s="287">
        <v>3996</v>
      </c>
      <c r="BP16" s="287">
        <v>3570</v>
      </c>
      <c r="BQ16" s="287">
        <v>3918</v>
      </c>
      <c r="BR16" s="287">
        <v>4091</v>
      </c>
      <c r="BS16" s="287">
        <v>4158</v>
      </c>
      <c r="BT16" s="287">
        <v>4130</v>
      </c>
      <c r="BU16" s="287">
        <v>4479</v>
      </c>
      <c r="BV16" s="287">
        <v>4983</v>
      </c>
      <c r="BW16" s="287">
        <v>5314</v>
      </c>
      <c r="BX16" s="287">
        <v>5501</v>
      </c>
      <c r="BY16" s="287">
        <v>6000</v>
      </c>
      <c r="BZ16" s="287">
        <v>5992</v>
      </c>
      <c r="CA16" s="287">
        <v>6503</v>
      </c>
      <c r="CB16" s="287">
        <v>6540</v>
      </c>
      <c r="CC16" s="287">
        <v>6868</v>
      </c>
      <c r="CD16" s="287">
        <v>7563</v>
      </c>
      <c r="CE16" s="287">
        <v>7927</v>
      </c>
      <c r="CF16" s="287">
        <v>8061</v>
      </c>
      <c r="CG16" s="287">
        <v>8244</v>
      </c>
      <c r="CH16" s="287">
        <v>8196</v>
      </c>
      <c r="CI16" s="287">
        <v>8277</v>
      </c>
      <c r="CJ16" s="287">
        <v>8214</v>
      </c>
      <c r="CK16" s="287">
        <v>7752</v>
      </c>
      <c r="CL16" s="287">
        <v>7535</v>
      </c>
      <c r="CM16" s="287">
        <v>7188</v>
      </c>
      <c r="CN16" s="287">
        <v>6935</v>
      </c>
      <c r="CO16" s="287">
        <v>6546</v>
      </c>
      <c r="CP16" s="287">
        <v>5595</v>
      </c>
      <c r="CQ16" s="287">
        <v>3268</v>
      </c>
      <c r="CR16" s="287">
        <v>2696</v>
      </c>
      <c r="CS16" s="287">
        <v>2309</v>
      </c>
      <c r="CT16" s="287">
        <v>1917</v>
      </c>
      <c r="CU16" s="287">
        <v>1546</v>
      </c>
      <c r="CV16" s="287">
        <v>1162</v>
      </c>
      <c r="CW16" s="287">
        <v>765</v>
      </c>
      <c r="CX16" s="287">
        <v>522</v>
      </c>
      <c r="CY16" s="287">
        <v>297</v>
      </c>
      <c r="CZ16" s="287">
        <v>201</v>
      </c>
      <c r="DA16" s="287">
        <v>106</v>
      </c>
      <c r="DB16" s="287">
        <v>56</v>
      </c>
      <c r="DC16" s="287">
        <v>37</v>
      </c>
      <c r="DD16" s="285">
        <v>31</v>
      </c>
    </row>
    <row r="17" spans="1:108" s="94" customFormat="1" ht="15" customHeight="1" x14ac:dyDescent="0.2">
      <c r="A17" s="104">
        <v>2010</v>
      </c>
      <c r="B17" s="286">
        <f>SUM(Table_5[[#This Row],[Aged
0 years]:[Aged
105 years and above]])</f>
        <v>237916</v>
      </c>
      <c r="C17" s="287">
        <v>1720</v>
      </c>
      <c r="D17" s="287">
        <v>118</v>
      </c>
      <c r="E17" s="287">
        <v>66</v>
      </c>
      <c r="F17" s="287">
        <v>51</v>
      </c>
      <c r="G17" s="287">
        <v>36</v>
      </c>
      <c r="H17" s="287">
        <v>35</v>
      </c>
      <c r="I17" s="287">
        <v>31</v>
      </c>
      <c r="J17" s="287">
        <v>21</v>
      </c>
      <c r="K17" s="287">
        <v>34</v>
      </c>
      <c r="L17" s="287">
        <v>36</v>
      </c>
      <c r="M17" s="287">
        <v>28</v>
      </c>
      <c r="N17" s="287">
        <v>34</v>
      </c>
      <c r="O17" s="287">
        <v>38</v>
      </c>
      <c r="P17" s="287">
        <v>35</v>
      </c>
      <c r="Q17" s="287">
        <v>45</v>
      </c>
      <c r="R17" s="287">
        <v>57</v>
      </c>
      <c r="S17" s="287">
        <v>76</v>
      </c>
      <c r="T17" s="287">
        <v>129</v>
      </c>
      <c r="U17" s="287">
        <v>182</v>
      </c>
      <c r="V17" s="287">
        <v>157</v>
      </c>
      <c r="W17" s="287">
        <v>198</v>
      </c>
      <c r="X17" s="287">
        <v>229</v>
      </c>
      <c r="Y17" s="287">
        <v>211</v>
      </c>
      <c r="Z17" s="287">
        <v>237</v>
      </c>
      <c r="AA17" s="287">
        <v>227</v>
      </c>
      <c r="AB17" s="287">
        <v>223</v>
      </c>
      <c r="AC17" s="287">
        <v>221</v>
      </c>
      <c r="AD17" s="287">
        <v>237</v>
      </c>
      <c r="AE17" s="287">
        <v>239</v>
      </c>
      <c r="AF17" s="287">
        <v>288</v>
      </c>
      <c r="AG17" s="287">
        <v>311</v>
      </c>
      <c r="AH17" s="287">
        <v>305</v>
      </c>
      <c r="AI17" s="287">
        <v>315</v>
      </c>
      <c r="AJ17" s="287">
        <v>299</v>
      </c>
      <c r="AK17" s="287">
        <v>354</v>
      </c>
      <c r="AL17" s="287">
        <v>343</v>
      </c>
      <c r="AM17" s="287">
        <v>384</v>
      </c>
      <c r="AN17" s="287">
        <v>456</v>
      </c>
      <c r="AO17" s="287">
        <v>546</v>
      </c>
      <c r="AP17" s="287">
        <v>589</v>
      </c>
      <c r="AQ17" s="287">
        <v>615</v>
      </c>
      <c r="AR17" s="287">
        <v>665</v>
      </c>
      <c r="AS17" s="287">
        <v>693</v>
      </c>
      <c r="AT17" s="287">
        <v>754</v>
      </c>
      <c r="AU17" s="287">
        <v>932</v>
      </c>
      <c r="AV17" s="287">
        <v>963</v>
      </c>
      <c r="AW17" s="287">
        <v>951</v>
      </c>
      <c r="AX17" s="287">
        <v>996</v>
      </c>
      <c r="AY17" s="287">
        <v>1065</v>
      </c>
      <c r="AZ17" s="287">
        <v>1135</v>
      </c>
      <c r="BA17" s="287">
        <v>1184</v>
      </c>
      <c r="BB17" s="287">
        <v>1292</v>
      </c>
      <c r="BC17" s="287">
        <v>1436</v>
      </c>
      <c r="BD17" s="287">
        <v>1449</v>
      </c>
      <c r="BE17" s="287">
        <v>1533</v>
      </c>
      <c r="BF17" s="287">
        <v>1661</v>
      </c>
      <c r="BG17" s="287">
        <v>1934</v>
      </c>
      <c r="BH17" s="287">
        <v>1988</v>
      </c>
      <c r="BI17" s="287">
        <v>2126</v>
      </c>
      <c r="BJ17" s="287">
        <v>2334</v>
      </c>
      <c r="BK17" s="287">
        <v>2672</v>
      </c>
      <c r="BL17" s="287">
        <v>2925</v>
      </c>
      <c r="BM17" s="287">
        <v>3386</v>
      </c>
      <c r="BN17" s="287">
        <v>3860</v>
      </c>
      <c r="BO17" s="287">
        <v>3491</v>
      </c>
      <c r="BP17" s="287">
        <v>3674</v>
      </c>
      <c r="BQ17" s="287">
        <v>3991</v>
      </c>
      <c r="BR17" s="287">
        <v>4070</v>
      </c>
      <c r="BS17" s="287">
        <v>4092</v>
      </c>
      <c r="BT17" s="287">
        <v>4179</v>
      </c>
      <c r="BU17" s="287">
        <v>4624</v>
      </c>
      <c r="BV17" s="287">
        <v>5018</v>
      </c>
      <c r="BW17" s="287">
        <v>5477</v>
      </c>
      <c r="BX17" s="287">
        <v>5741</v>
      </c>
      <c r="BY17" s="287">
        <v>5994</v>
      </c>
      <c r="BZ17" s="287">
        <v>6300</v>
      </c>
      <c r="CA17" s="287">
        <v>6480</v>
      </c>
      <c r="CB17" s="287">
        <v>6886</v>
      </c>
      <c r="CC17" s="287">
        <v>7489</v>
      </c>
      <c r="CD17" s="287">
        <v>7675</v>
      </c>
      <c r="CE17" s="287">
        <v>8042</v>
      </c>
      <c r="CF17" s="287">
        <v>8296</v>
      </c>
      <c r="CG17" s="287">
        <v>8223</v>
      </c>
      <c r="CH17" s="287">
        <v>8243</v>
      </c>
      <c r="CI17" s="287">
        <v>8427</v>
      </c>
      <c r="CJ17" s="287">
        <v>8338</v>
      </c>
      <c r="CK17" s="287">
        <v>7960</v>
      </c>
      <c r="CL17" s="287">
        <v>7699</v>
      </c>
      <c r="CM17" s="287">
        <v>7358</v>
      </c>
      <c r="CN17" s="287">
        <v>7267</v>
      </c>
      <c r="CO17" s="287">
        <v>6202</v>
      </c>
      <c r="CP17" s="287">
        <v>3813</v>
      </c>
      <c r="CQ17" s="287">
        <v>3114</v>
      </c>
      <c r="CR17" s="287">
        <v>2917</v>
      </c>
      <c r="CS17" s="287">
        <v>2626</v>
      </c>
      <c r="CT17" s="287">
        <v>2046</v>
      </c>
      <c r="CU17" s="287">
        <v>1518</v>
      </c>
      <c r="CV17" s="287">
        <v>1045</v>
      </c>
      <c r="CW17" s="287">
        <v>766</v>
      </c>
      <c r="CX17" s="287">
        <v>447</v>
      </c>
      <c r="CY17" s="287">
        <v>326</v>
      </c>
      <c r="CZ17" s="287">
        <v>193</v>
      </c>
      <c r="DA17" s="287">
        <v>88</v>
      </c>
      <c r="DB17" s="287">
        <v>48</v>
      </c>
      <c r="DC17" s="287">
        <v>23</v>
      </c>
      <c r="DD17" s="285">
        <v>20</v>
      </c>
    </row>
    <row r="18" spans="1:108" s="94" customFormat="1" ht="15" customHeight="1" x14ac:dyDescent="0.2">
      <c r="A18" s="104">
        <v>2009</v>
      </c>
      <c r="B18" s="286">
        <f>SUM(Table_5[[#This Row],[Aged
0 years]:[Aged
105 years and above]])</f>
        <v>238062</v>
      </c>
      <c r="C18" s="287">
        <v>1856</v>
      </c>
      <c r="D18" s="287">
        <v>112</v>
      </c>
      <c r="E18" s="287">
        <v>65</v>
      </c>
      <c r="F18" s="287">
        <v>37</v>
      </c>
      <c r="G18" s="287">
        <v>31</v>
      </c>
      <c r="H18" s="287">
        <v>39</v>
      </c>
      <c r="I18" s="287">
        <v>28</v>
      </c>
      <c r="J18" s="287">
        <v>22</v>
      </c>
      <c r="K18" s="287">
        <v>33</v>
      </c>
      <c r="L18" s="287">
        <v>25</v>
      </c>
      <c r="M18" s="287">
        <v>28</v>
      </c>
      <c r="N18" s="287">
        <v>33</v>
      </c>
      <c r="O18" s="287">
        <v>36</v>
      </c>
      <c r="P18" s="287">
        <v>48</v>
      </c>
      <c r="Q18" s="287">
        <v>50</v>
      </c>
      <c r="R18" s="287">
        <v>92</v>
      </c>
      <c r="S18" s="287">
        <v>95</v>
      </c>
      <c r="T18" s="287">
        <v>165</v>
      </c>
      <c r="U18" s="287">
        <v>206</v>
      </c>
      <c r="V18" s="287">
        <v>220</v>
      </c>
      <c r="W18" s="287">
        <v>210</v>
      </c>
      <c r="X18" s="287">
        <v>241</v>
      </c>
      <c r="Y18" s="287">
        <v>208</v>
      </c>
      <c r="Z18" s="287">
        <v>230</v>
      </c>
      <c r="AA18" s="287">
        <v>232</v>
      </c>
      <c r="AB18" s="287">
        <v>248</v>
      </c>
      <c r="AC18" s="287">
        <v>277</v>
      </c>
      <c r="AD18" s="287">
        <v>252</v>
      </c>
      <c r="AE18" s="287">
        <v>302</v>
      </c>
      <c r="AF18" s="287">
        <v>292</v>
      </c>
      <c r="AG18" s="287">
        <v>325</v>
      </c>
      <c r="AH18" s="287">
        <v>273</v>
      </c>
      <c r="AI18" s="287">
        <v>313</v>
      </c>
      <c r="AJ18" s="287">
        <v>323</v>
      </c>
      <c r="AK18" s="287">
        <v>369</v>
      </c>
      <c r="AL18" s="287">
        <v>447</v>
      </c>
      <c r="AM18" s="287">
        <v>449</v>
      </c>
      <c r="AN18" s="287">
        <v>512</v>
      </c>
      <c r="AO18" s="287">
        <v>578</v>
      </c>
      <c r="AP18" s="287">
        <v>600</v>
      </c>
      <c r="AQ18" s="287">
        <v>693</v>
      </c>
      <c r="AR18" s="287">
        <v>717</v>
      </c>
      <c r="AS18" s="287">
        <v>776</v>
      </c>
      <c r="AT18" s="287">
        <v>819</v>
      </c>
      <c r="AU18" s="287">
        <v>882</v>
      </c>
      <c r="AV18" s="287">
        <v>956</v>
      </c>
      <c r="AW18" s="287">
        <v>996</v>
      </c>
      <c r="AX18" s="287">
        <v>986</v>
      </c>
      <c r="AY18" s="287">
        <v>1054</v>
      </c>
      <c r="AZ18" s="287">
        <v>1124</v>
      </c>
      <c r="BA18" s="287">
        <v>1177</v>
      </c>
      <c r="BB18" s="287">
        <v>1338</v>
      </c>
      <c r="BC18" s="287">
        <v>1375</v>
      </c>
      <c r="BD18" s="287">
        <v>1477</v>
      </c>
      <c r="BE18" s="287">
        <v>1492</v>
      </c>
      <c r="BF18" s="287">
        <v>1781</v>
      </c>
      <c r="BG18" s="287">
        <v>1883</v>
      </c>
      <c r="BH18" s="287">
        <v>1978</v>
      </c>
      <c r="BI18" s="287">
        <v>2276</v>
      </c>
      <c r="BJ18" s="287">
        <v>2488</v>
      </c>
      <c r="BK18" s="287">
        <v>2810</v>
      </c>
      <c r="BL18" s="287">
        <v>3170</v>
      </c>
      <c r="BM18" s="287">
        <v>3493</v>
      </c>
      <c r="BN18" s="287">
        <v>3238</v>
      </c>
      <c r="BO18" s="287">
        <v>3490</v>
      </c>
      <c r="BP18" s="287">
        <v>3636</v>
      </c>
      <c r="BQ18" s="287">
        <v>3849</v>
      </c>
      <c r="BR18" s="287">
        <v>3820</v>
      </c>
      <c r="BS18" s="287">
        <v>3983</v>
      </c>
      <c r="BT18" s="287">
        <v>4458</v>
      </c>
      <c r="BU18" s="287">
        <v>4665</v>
      </c>
      <c r="BV18" s="287">
        <v>5143</v>
      </c>
      <c r="BW18" s="287">
        <v>5478</v>
      </c>
      <c r="BX18" s="287">
        <v>5724</v>
      </c>
      <c r="BY18" s="287">
        <v>5992</v>
      </c>
      <c r="BZ18" s="287">
        <v>6206</v>
      </c>
      <c r="CA18" s="287">
        <v>6744</v>
      </c>
      <c r="CB18" s="287">
        <v>7086</v>
      </c>
      <c r="CC18" s="287">
        <v>7461</v>
      </c>
      <c r="CD18" s="287">
        <v>7813</v>
      </c>
      <c r="CE18" s="287">
        <v>8193</v>
      </c>
      <c r="CF18" s="287">
        <v>8178</v>
      </c>
      <c r="CG18" s="287">
        <v>8460</v>
      </c>
      <c r="CH18" s="287">
        <v>8474</v>
      </c>
      <c r="CI18" s="287">
        <v>8453</v>
      </c>
      <c r="CJ18" s="287">
        <v>8233</v>
      </c>
      <c r="CK18" s="287">
        <v>7949</v>
      </c>
      <c r="CL18" s="287">
        <v>8078</v>
      </c>
      <c r="CM18" s="287">
        <v>7656</v>
      </c>
      <c r="CN18" s="287">
        <v>6826</v>
      </c>
      <c r="CO18" s="287">
        <v>4321</v>
      </c>
      <c r="CP18" s="287">
        <v>3623</v>
      </c>
      <c r="CQ18" s="287">
        <v>3449</v>
      </c>
      <c r="CR18" s="287">
        <v>2991</v>
      </c>
      <c r="CS18" s="287">
        <v>2539</v>
      </c>
      <c r="CT18" s="287">
        <v>2035</v>
      </c>
      <c r="CU18" s="287">
        <v>1453</v>
      </c>
      <c r="CV18" s="287">
        <v>1006</v>
      </c>
      <c r="CW18" s="287">
        <v>662</v>
      </c>
      <c r="CX18" s="287">
        <v>428</v>
      </c>
      <c r="CY18" s="287">
        <v>255</v>
      </c>
      <c r="CZ18" s="287">
        <v>166</v>
      </c>
      <c r="DA18" s="287">
        <v>92</v>
      </c>
      <c r="DB18" s="287">
        <v>58</v>
      </c>
      <c r="DC18" s="287">
        <v>26</v>
      </c>
      <c r="DD18" s="285">
        <v>29</v>
      </c>
    </row>
    <row r="19" spans="1:108" s="94" customFormat="1" ht="15" customHeight="1" x14ac:dyDescent="0.2">
      <c r="A19" s="104">
        <v>2008</v>
      </c>
      <c r="B19" s="286">
        <f>SUM(Table_5[[#This Row],[Aged
0 years]:[Aged
105 years and above]])</f>
        <v>243014</v>
      </c>
      <c r="C19" s="287">
        <v>1920</v>
      </c>
      <c r="D19" s="287">
        <v>124</v>
      </c>
      <c r="E19" s="287">
        <v>62</v>
      </c>
      <c r="F19" s="287">
        <v>56</v>
      </c>
      <c r="G19" s="287">
        <v>42</v>
      </c>
      <c r="H19" s="287">
        <v>46</v>
      </c>
      <c r="I19" s="287">
        <v>31</v>
      </c>
      <c r="J19" s="287">
        <v>33</v>
      </c>
      <c r="K19" s="287">
        <v>37</v>
      </c>
      <c r="L19" s="287">
        <v>33</v>
      </c>
      <c r="M19" s="287">
        <v>38</v>
      </c>
      <c r="N19" s="287">
        <v>31</v>
      </c>
      <c r="O19" s="287">
        <v>31</v>
      </c>
      <c r="P19" s="287">
        <v>40</v>
      </c>
      <c r="Q19" s="287">
        <v>50</v>
      </c>
      <c r="R19" s="287">
        <v>72</v>
      </c>
      <c r="S19" s="287">
        <v>122</v>
      </c>
      <c r="T19" s="287">
        <v>174</v>
      </c>
      <c r="U19" s="287">
        <v>198</v>
      </c>
      <c r="V19" s="287">
        <v>213</v>
      </c>
      <c r="W19" s="287">
        <v>266</v>
      </c>
      <c r="X19" s="287">
        <v>222</v>
      </c>
      <c r="Y19" s="287">
        <v>245</v>
      </c>
      <c r="Z19" s="287">
        <v>264</v>
      </c>
      <c r="AA19" s="287">
        <v>258</v>
      </c>
      <c r="AB19" s="287">
        <v>236</v>
      </c>
      <c r="AC19" s="287">
        <v>287</v>
      </c>
      <c r="AD19" s="287">
        <v>277</v>
      </c>
      <c r="AE19" s="287">
        <v>303</v>
      </c>
      <c r="AF19" s="287">
        <v>287</v>
      </c>
      <c r="AG19" s="287">
        <v>289</v>
      </c>
      <c r="AH19" s="287">
        <v>307</v>
      </c>
      <c r="AI19" s="287">
        <v>300</v>
      </c>
      <c r="AJ19" s="287">
        <v>378</v>
      </c>
      <c r="AK19" s="287">
        <v>424</v>
      </c>
      <c r="AL19" s="287">
        <v>496</v>
      </c>
      <c r="AM19" s="287">
        <v>468</v>
      </c>
      <c r="AN19" s="287">
        <v>498</v>
      </c>
      <c r="AO19" s="287">
        <v>600</v>
      </c>
      <c r="AP19" s="287">
        <v>581</v>
      </c>
      <c r="AQ19" s="287">
        <v>659</v>
      </c>
      <c r="AR19" s="287">
        <v>742</v>
      </c>
      <c r="AS19" s="287">
        <v>727</v>
      </c>
      <c r="AT19" s="287">
        <v>823</v>
      </c>
      <c r="AU19" s="287">
        <v>825</v>
      </c>
      <c r="AV19" s="287">
        <v>929</v>
      </c>
      <c r="AW19" s="287">
        <v>975</v>
      </c>
      <c r="AX19" s="287">
        <v>1072</v>
      </c>
      <c r="AY19" s="287">
        <v>1065</v>
      </c>
      <c r="AZ19" s="287">
        <v>1159</v>
      </c>
      <c r="BA19" s="287">
        <v>1297</v>
      </c>
      <c r="BB19" s="287">
        <v>1322</v>
      </c>
      <c r="BC19" s="287">
        <v>1360</v>
      </c>
      <c r="BD19" s="287">
        <v>1455</v>
      </c>
      <c r="BE19" s="287">
        <v>1635</v>
      </c>
      <c r="BF19" s="287">
        <v>1778</v>
      </c>
      <c r="BG19" s="287">
        <v>1875</v>
      </c>
      <c r="BH19" s="287">
        <v>2095</v>
      </c>
      <c r="BI19" s="287">
        <v>2227</v>
      </c>
      <c r="BJ19" s="287">
        <v>2608</v>
      </c>
      <c r="BK19" s="287">
        <v>2997</v>
      </c>
      <c r="BL19" s="287">
        <v>3364</v>
      </c>
      <c r="BM19" s="287">
        <v>3108</v>
      </c>
      <c r="BN19" s="287">
        <v>3439</v>
      </c>
      <c r="BO19" s="287">
        <v>3602</v>
      </c>
      <c r="BP19" s="287">
        <v>3714</v>
      </c>
      <c r="BQ19" s="287">
        <v>3689</v>
      </c>
      <c r="BR19" s="287">
        <v>3729</v>
      </c>
      <c r="BS19" s="287">
        <v>4346</v>
      </c>
      <c r="BT19" s="287">
        <v>4688</v>
      </c>
      <c r="BU19" s="287">
        <v>4981</v>
      </c>
      <c r="BV19" s="287">
        <v>5290</v>
      </c>
      <c r="BW19" s="287">
        <v>5562</v>
      </c>
      <c r="BX19" s="287">
        <v>5963</v>
      </c>
      <c r="BY19" s="287">
        <v>5900</v>
      </c>
      <c r="BZ19" s="287">
        <v>6506</v>
      </c>
      <c r="CA19" s="287">
        <v>7015</v>
      </c>
      <c r="CB19" s="287">
        <v>7517</v>
      </c>
      <c r="CC19" s="287">
        <v>7772</v>
      </c>
      <c r="CD19" s="287">
        <v>8210</v>
      </c>
      <c r="CE19" s="287">
        <v>8236</v>
      </c>
      <c r="CF19" s="287">
        <v>8635</v>
      </c>
      <c r="CG19" s="287">
        <v>8631</v>
      </c>
      <c r="CH19" s="287">
        <v>8586</v>
      </c>
      <c r="CI19" s="287">
        <v>8691</v>
      </c>
      <c r="CJ19" s="287">
        <v>8491</v>
      </c>
      <c r="CK19" s="287">
        <v>8671</v>
      </c>
      <c r="CL19" s="287">
        <v>8262</v>
      </c>
      <c r="CM19" s="287">
        <v>7699</v>
      </c>
      <c r="CN19" s="287">
        <v>4943</v>
      </c>
      <c r="CO19" s="287">
        <v>4215</v>
      </c>
      <c r="CP19" s="287">
        <v>4165</v>
      </c>
      <c r="CQ19" s="287">
        <v>3615</v>
      </c>
      <c r="CR19" s="287">
        <v>3123</v>
      </c>
      <c r="CS19" s="287">
        <v>2469</v>
      </c>
      <c r="CT19" s="287">
        <v>1949</v>
      </c>
      <c r="CU19" s="287">
        <v>1489</v>
      </c>
      <c r="CV19" s="287">
        <v>1049</v>
      </c>
      <c r="CW19" s="287">
        <v>642</v>
      </c>
      <c r="CX19" s="287">
        <v>444</v>
      </c>
      <c r="CY19" s="287">
        <v>283</v>
      </c>
      <c r="CZ19" s="287">
        <v>156</v>
      </c>
      <c r="DA19" s="287">
        <v>101</v>
      </c>
      <c r="DB19" s="287">
        <v>53</v>
      </c>
      <c r="DC19" s="287">
        <v>34</v>
      </c>
      <c r="DD19" s="285">
        <v>23</v>
      </c>
    </row>
    <row r="20" spans="1:108" s="94" customFormat="1" ht="15" customHeight="1" x14ac:dyDescent="0.2">
      <c r="A20" s="104">
        <v>2007</v>
      </c>
      <c r="B20" s="286">
        <f>SUM(Table_5[[#This Row],[Aged
0 years]:[Aged
105 years and above]])</f>
        <v>240787</v>
      </c>
      <c r="C20" s="287">
        <v>1889</v>
      </c>
      <c r="D20" s="287">
        <v>141</v>
      </c>
      <c r="E20" s="287">
        <v>95</v>
      </c>
      <c r="F20" s="287">
        <v>56</v>
      </c>
      <c r="G20" s="287">
        <v>47</v>
      </c>
      <c r="H20" s="287">
        <v>37</v>
      </c>
      <c r="I20" s="287">
        <v>37</v>
      </c>
      <c r="J20" s="287">
        <v>30</v>
      </c>
      <c r="K20" s="287">
        <v>41</v>
      </c>
      <c r="L20" s="287">
        <v>37</v>
      </c>
      <c r="M20" s="287">
        <v>20</v>
      </c>
      <c r="N20" s="287">
        <v>37</v>
      </c>
      <c r="O20" s="287">
        <v>43</v>
      </c>
      <c r="P20" s="287">
        <v>59</v>
      </c>
      <c r="Q20" s="287">
        <v>67</v>
      </c>
      <c r="R20" s="287">
        <v>96</v>
      </c>
      <c r="S20" s="287">
        <v>116</v>
      </c>
      <c r="T20" s="287">
        <v>173</v>
      </c>
      <c r="U20" s="287">
        <v>193</v>
      </c>
      <c r="V20" s="287">
        <v>219</v>
      </c>
      <c r="W20" s="287">
        <v>229</v>
      </c>
      <c r="X20" s="287">
        <v>252</v>
      </c>
      <c r="Y20" s="287">
        <v>241</v>
      </c>
      <c r="Z20" s="287">
        <v>243</v>
      </c>
      <c r="AA20" s="287">
        <v>253</v>
      </c>
      <c r="AB20" s="287">
        <v>255</v>
      </c>
      <c r="AC20" s="287">
        <v>280</v>
      </c>
      <c r="AD20" s="287">
        <v>269</v>
      </c>
      <c r="AE20" s="287">
        <v>294</v>
      </c>
      <c r="AF20" s="287">
        <v>262</v>
      </c>
      <c r="AG20" s="287">
        <v>298</v>
      </c>
      <c r="AH20" s="287">
        <v>322</v>
      </c>
      <c r="AI20" s="287">
        <v>370</v>
      </c>
      <c r="AJ20" s="287">
        <v>382</v>
      </c>
      <c r="AK20" s="287">
        <v>406</v>
      </c>
      <c r="AL20" s="287">
        <v>461</v>
      </c>
      <c r="AM20" s="287">
        <v>487</v>
      </c>
      <c r="AN20" s="287">
        <v>498</v>
      </c>
      <c r="AO20" s="287">
        <v>526</v>
      </c>
      <c r="AP20" s="287">
        <v>607</v>
      </c>
      <c r="AQ20" s="287">
        <v>646</v>
      </c>
      <c r="AR20" s="287">
        <v>656</v>
      </c>
      <c r="AS20" s="287">
        <v>804</v>
      </c>
      <c r="AT20" s="287">
        <v>773</v>
      </c>
      <c r="AU20" s="287">
        <v>806</v>
      </c>
      <c r="AV20" s="287">
        <v>885</v>
      </c>
      <c r="AW20" s="287">
        <v>911</v>
      </c>
      <c r="AX20" s="287">
        <v>954</v>
      </c>
      <c r="AY20" s="287">
        <v>1026</v>
      </c>
      <c r="AZ20" s="287">
        <v>1132</v>
      </c>
      <c r="BA20" s="287">
        <v>1156</v>
      </c>
      <c r="BB20" s="287">
        <v>1261</v>
      </c>
      <c r="BC20" s="287">
        <v>1340</v>
      </c>
      <c r="BD20" s="287">
        <v>1568</v>
      </c>
      <c r="BE20" s="287">
        <v>1660</v>
      </c>
      <c r="BF20" s="287">
        <v>1857</v>
      </c>
      <c r="BG20" s="287">
        <v>2014</v>
      </c>
      <c r="BH20" s="287">
        <v>2098</v>
      </c>
      <c r="BI20" s="287">
        <v>2501</v>
      </c>
      <c r="BJ20" s="287">
        <v>2825</v>
      </c>
      <c r="BK20" s="287">
        <v>3065</v>
      </c>
      <c r="BL20" s="287">
        <v>2992</v>
      </c>
      <c r="BM20" s="287">
        <v>3236</v>
      </c>
      <c r="BN20" s="287">
        <v>3371</v>
      </c>
      <c r="BO20" s="287">
        <v>3549</v>
      </c>
      <c r="BP20" s="287">
        <v>3596</v>
      </c>
      <c r="BQ20" s="287">
        <v>3597</v>
      </c>
      <c r="BR20" s="287">
        <v>3981</v>
      </c>
      <c r="BS20" s="287">
        <v>4471</v>
      </c>
      <c r="BT20" s="287">
        <v>4793</v>
      </c>
      <c r="BU20" s="287">
        <v>4825</v>
      </c>
      <c r="BV20" s="287">
        <v>5153</v>
      </c>
      <c r="BW20" s="287">
        <v>5541</v>
      </c>
      <c r="BX20" s="287">
        <v>5699</v>
      </c>
      <c r="BY20" s="287">
        <v>6174</v>
      </c>
      <c r="BZ20" s="287">
        <v>6782</v>
      </c>
      <c r="CA20" s="287">
        <v>7354</v>
      </c>
      <c r="CB20" s="287">
        <v>7584</v>
      </c>
      <c r="CC20" s="287">
        <v>7774</v>
      </c>
      <c r="CD20" s="287">
        <v>8001</v>
      </c>
      <c r="CE20" s="287">
        <v>8278</v>
      </c>
      <c r="CF20" s="287">
        <v>8682</v>
      </c>
      <c r="CG20" s="287">
        <v>8790</v>
      </c>
      <c r="CH20" s="287">
        <v>8677</v>
      </c>
      <c r="CI20" s="287">
        <v>8651</v>
      </c>
      <c r="CJ20" s="287">
        <v>8710</v>
      </c>
      <c r="CK20" s="287">
        <v>8744</v>
      </c>
      <c r="CL20" s="287">
        <v>8119</v>
      </c>
      <c r="CM20" s="287">
        <v>5262</v>
      </c>
      <c r="CN20" s="287">
        <v>4599</v>
      </c>
      <c r="CO20" s="287">
        <v>4681</v>
      </c>
      <c r="CP20" s="287">
        <v>4048</v>
      </c>
      <c r="CQ20" s="287">
        <v>3676</v>
      </c>
      <c r="CR20" s="287">
        <v>3023</v>
      </c>
      <c r="CS20" s="287">
        <v>2271</v>
      </c>
      <c r="CT20" s="287">
        <v>1865</v>
      </c>
      <c r="CU20" s="287">
        <v>1309</v>
      </c>
      <c r="CV20" s="287">
        <v>943</v>
      </c>
      <c r="CW20" s="287">
        <v>664</v>
      </c>
      <c r="CX20" s="287">
        <v>412</v>
      </c>
      <c r="CY20" s="287">
        <v>246</v>
      </c>
      <c r="CZ20" s="287">
        <v>177</v>
      </c>
      <c r="DA20" s="287">
        <v>99</v>
      </c>
      <c r="DB20" s="287">
        <v>37</v>
      </c>
      <c r="DC20" s="287">
        <v>22</v>
      </c>
      <c r="DD20" s="285">
        <v>23</v>
      </c>
    </row>
    <row r="21" spans="1:108" s="94" customFormat="1" ht="15" customHeight="1" x14ac:dyDescent="0.2">
      <c r="A21" s="104">
        <v>2006</v>
      </c>
      <c r="B21" s="286">
        <f>SUM(Table_5[[#This Row],[Aged
0 years]:[Aged
105 years and above]])</f>
        <v>240888</v>
      </c>
      <c r="C21" s="287">
        <v>1863</v>
      </c>
      <c r="D21" s="287">
        <v>133</v>
      </c>
      <c r="E21" s="287">
        <v>72</v>
      </c>
      <c r="F21" s="287">
        <v>48</v>
      </c>
      <c r="G21" s="287">
        <v>39</v>
      </c>
      <c r="H21" s="287">
        <v>39</v>
      </c>
      <c r="I21" s="287">
        <v>29</v>
      </c>
      <c r="J21" s="287">
        <v>30</v>
      </c>
      <c r="K21" s="287">
        <v>42</v>
      </c>
      <c r="L21" s="287">
        <v>47</v>
      </c>
      <c r="M21" s="287">
        <v>42</v>
      </c>
      <c r="N21" s="287">
        <v>46</v>
      </c>
      <c r="O21" s="287">
        <v>43</v>
      </c>
      <c r="P21" s="287">
        <v>63</v>
      </c>
      <c r="Q21" s="287">
        <v>67</v>
      </c>
      <c r="R21" s="287">
        <v>79</v>
      </c>
      <c r="S21" s="287">
        <v>129</v>
      </c>
      <c r="T21" s="287">
        <v>193</v>
      </c>
      <c r="U21" s="287">
        <v>212</v>
      </c>
      <c r="V21" s="287">
        <v>231</v>
      </c>
      <c r="W21" s="287">
        <v>243</v>
      </c>
      <c r="X21" s="287">
        <v>229</v>
      </c>
      <c r="Y21" s="287">
        <v>262</v>
      </c>
      <c r="Z21" s="287">
        <v>241</v>
      </c>
      <c r="AA21" s="287">
        <v>237</v>
      </c>
      <c r="AB21" s="287">
        <v>276</v>
      </c>
      <c r="AC21" s="287">
        <v>253</v>
      </c>
      <c r="AD21" s="287">
        <v>288</v>
      </c>
      <c r="AE21" s="287">
        <v>238</v>
      </c>
      <c r="AF21" s="287">
        <v>283</v>
      </c>
      <c r="AG21" s="287">
        <v>303</v>
      </c>
      <c r="AH21" s="287">
        <v>323</v>
      </c>
      <c r="AI21" s="287">
        <v>382</v>
      </c>
      <c r="AJ21" s="287">
        <v>378</v>
      </c>
      <c r="AK21" s="287">
        <v>408</v>
      </c>
      <c r="AL21" s="287">
        <v>467</v>
      </c>
      <c r="AM21" s="287">
        <v>494</v>
      </c>
      <c r="AN21" s="287">
        <v>520</v>
      </c>
      <c r="AO21" s="287">
        <v>550</v>
      </c>
      <c r="AP21" s="287">
        <v>595</v>
      </c>
      <c r="AQ21" s="287">
        <v>619</v>
      </c>
      <c r="AR21" s="287">
        <v>704</v>
      </c>
      <c r="AS21" s="287">
        <v>736</v>
      </c>
      <c r="AT21" s="287">
        <v>774</v>
      </c>
      <c r="AU21" s="287">
        <v>856</v>
      </c>
      <c r="AV21" s="287">
        <v>881</v>
      </c>
      <c r="AW21" s="287">
        <v>927</v>
      </c>
      <c r="AX21" s="287">
        <v>1010</v>
      </c>
      <c r="AY21" s="287">
        <v>1087</v>
      </c>
      <c r="AZ21" s="287">
        <v>1135</v>
      </c>
      <c r="BA21" s="287">
        <v>1207</v>
      </c>
      <c r="BB21" s="287">
        <v>1328</v>
      </c>
      <c r="BC21" s="287">
        <v>1403</v>
      </c>
      <c r="BD21" s="287">
        <v>1596</v>
      </c>
      <c r="BE21" s="287">
        <v>1682</v>
      </c>
      <c r="BF21" s="287">
        <v>1834</v>
      </c>
      <c r="BG21" s="287">
        <v>2109</v>
      </c>
      <c r="BH21" s="287">
        <v>2298</v>
      </c>
      <c r="BI21" s="287">
        <v>2646</v>
      </c>
      <c r="BJ21" s="287">
        <v>2925</v>
      </c>
      <c r="BK21" s="287">
        <v>2777</v>
      </c>
      <c r="BL21" s="287">
        <v>3033</v>
      </c>
      <c r="BM21" s="287">
        <v>3220</v>
      </c>
      <c r="BN21" s="287">
        <v>3362</v>
      </c>
      <c r="BO21" s="287">
        <v>3347</v>
      </c>
      <c r="BP21" s="287">
        <v>3412</v>
      </c>
      <c r="BQ21" s="287">
        <v>3824</v>
      </c>
      <c r="BR21" s="287">
        <v>4188</v>
      </c>
      <c r="BS21" s="287">
        <v>4515</v>
      </c>
      <c r="BT21" s="287">
        <v>4647</v>
      </c>
      <c r="BU21" s="287">
        <v>5001</v>
      </c>
      <c r="BV21" s="287">
        <v>5331</v>
      </c>
      <c r="BW21" s="287">
        <v>5604</v>
      </c>
      <c r="BX21" s="287">
        <v>5887</v>
      </c>
      <c r="BY21" s="287">
        <v>6472</v>
      </c>
      <c r="BZ21" s="287">
        <v>7010</v>
      </c>
      <c r="CA21" s="287">
        <v>7352</v>
      </c>
      <c r="CB21" s="287">
        <v>7624</v>
      </c>
      <c r="CC21" s="287">
        <v>7845</v>
      </c>
      <c r="CD21" s="287">
        <v>8360</v>
      </c>
      <c r="CE21" s="287">
        <v>8602</v>
      </c>
      <c r="CF21" s="287">
        <v>8539</v>
      </c>
      <c r="CG21" s="287">
        <v>8821</v>
      </c>
      <c r="CH21" s="287">
        <v>8779</v>
      </c>
      <c r="CI21" s="287">
        <v>8980</v>
      </c>
      <c r="CJ21" s="287">
        <v>9092</v>
      </c>
      <c r="CK21" s="287">
        <v>8653</v>
      </c>
      <c r="CL21" s="287">
        <v>5577</v>
      </c>
      <c r="CM21" s="287">
        <v>4816</v>
      </c>
      <c r="CN21" s="287">
        <v>4961</v>
      </c>
      <c r="CO21" s="287">
        <v>4714</v>
      </c>
      <c r="CP21" s="287">
        <v>4390</v>
      </c>
      <c r="CQ21" s="287">
        <v>3657</v>
      </c>
      <c r="CR21" s="287">
        <v>2936</v>
      </c>
      <c r="CS21" s="287">
        <v>2269</v>
      </c>
      <c r="CT21" s="287">
        <v>1657</v>
      </c>
      <c r="CU21" s="287">
        <v>1198</v>
      </c>
      <c r="CV21" s="287">
        <v>877</v>
      </c>
      <c r="CW21" s="287">
        <v>554</v>
      </c>
      <c r="CX21" s="287">
        <v>323</v>
      </c>
      <c r="CY21" s="287">
        <v>229</v>
      </c>
      <c r="CZ21" s="287">
        <v>132</v>
      </c>
      <c r="DA21" s="287">
        <v>74</v>
      </c>
      <c r="DB21" s="287">
        <v>33</v>
      </c>
      <c r="DC21" s="287">
        <v>19</v>
      </c>
      <c r="DD21" s="285">
        <v>21</v>
      </c>
    </row>
    <row r="22" spans="1:108" s="94" customFormat="1" ht="15" customHeight="1" x14ac:dyDescent="0.2">
      <c r="A22" s="104">
        <v>2005</v>
      </c>
      <c r="B22" s="286">
        <f>SUM(Table_5[[#This Row],[Aged
0 years]:[Aged
105 years and above]])</f>
        <v>243870</v>
      </c>
      <c r="C22" s="287">
        <v>1877</v>
      </c>
      <c r="D22" s="287">
        <v>131</v>
      </c>
      <c r="E22" s="287">
        <v>73</v>
      </c>
      <c r="F22" s="287">
        <v>57</v>
      </c>
      <c r="G22" s="287">
        <v>36</v>
      </c>
      <c r="H22" s="287">
        <v>36</v>
      </c>
      <c r="I22" s="287">
        <v>46</v>
      </c>
      <c r="J22" s="287">
        <v>29</v>
      </c>
      <c r="K22" s="287">
        <v>28</v>
      </c>
      <c r="L22" s="287">
        <v>27</v>
      </c>
      <c r="M22" s="287">
        <v>37</v>
      </c>
      <c r="N22" s="287">
        <v>47</v>
      </c>
      <c r="O22" s="287">
        <v>60</v>
      </c>
      <c r="P22" s="287">
        <v>59</v>
      </c>
      <c r="Q22" s="287">
        <v>69</v>
      </c>
      <c r="R22" s="287">
        <v>76</v>
      </c>
      <c r="S22" s="287">
        <v>115</v>
      </c>
      <c r="T22" s="287">
        <v>193</v>
      </c>
      <c r="U22" s="287">
        <v>226</v>
      </c>
      <c r="V22" s="287">
        <v>246</v>
      </c>
      <c r="W22" s="287">
        <v>231</v>
      </c>
      <c r="X22" s="287">
        <v>248</v>
      </c>
      <c r="Y22" s="287">
        <v>242</v>
      </c>
      <c r="Z22" s="287">
        <v>260</v>
      </c>
      <c r="AA22" s="287">
        <v>236</v>
      </c>
      <c r="AB22" s="287">
        <v>281</v>
      </c>
      <c r="AC22" s="287">
        <v>248</v>
      </c>
      <c r="AD22" s="287">
        <v>248</v>
      </c>
      <c r="AE22" s="287">
        <v>212</v>
      </c>
      <c r="AF22" s="287">
        <v>280</v>
      </c>
      <c r="AG22" s="287">
        <v>329</v>
      </c>
      <c r="AH22" s="287">
        <v>311</v>
      </c>
      <c r="AI22" s="287">
        <v>365</v>
      </c>
      <c r="AJ22" s="287">
        <v>433</v>
      </c>
      <c r="AK22" s="287">
        <v>439</v>
      </c>
      <c r="AL22" s="287">
        <v>450</v>
      </c>
      <c r="AM22" s="287">
        <v>515</v>
      </c>
      <c r="AN22" s="287">
        <v>562</v>
      </c>
      <c r="AO22" s="287">
        <v>534</v>
      </c>
      <c r="AP22" s="287">
        <v>581</v>
      </c>
      <c r="AQ22" s="287">
        <v>643</v>
      </c>
      <c r="AR22" s="287">
        <v>724</v>
      </c>
      <c r="AS22" s="287">
        <v>728</v>
      </c>
      <c r="AT22" s="287">
        <v>822</v>
      </c>
      <c r="AU22" s="287">
        <v>803</v>
      </c>
      <c r="AV22" s="287">
        <v>899</v>
      </c>
      <c r="AW22" s="287">
        <v>927</v>
      </c>
      <c r="AX22" s="287">
        <v>990</v>
      </c>
      <c r="AY22" s="287">
        <v>1109</v>
      </c>
      <c r="AZ22" s="287">
        <v>1107</v>
      </c>
      <c r="BA22" s="287">
        <v>1247</v>
      </c>
      <c r="BB22" s="287">
        <v>1363</v>
      </c>
      <c r="BC22" s="287">
        <v>1424</v>
      </c>
      <c r="BD22" s="287">
        <v>1462</v>
      </c>
      <c r="BE22" s="287">
        <v>1630</v>
      </c>
      <c r="BF22" s="287">
        <v>1897</v>
      </c>
      <c r="BG22" s="287">
        <v>2048</v>
      </c>
      <c r="BH22" s="287">
        <v>2459</v>
      </c>
      <c r="BI22" s="287">
        <v>2764</v>
      </c>
      <c r="BJ22" s="287">
        <v>2578</v>
      </c>
      <c r="BK22" s="287">
        <v>2888</v>
      </c>
      <c r="BL22" s="287">
        <v>2991</v>
      </c>
      <c r="BM22" s="287">
        <v>3169</v>
      </c>
      <c r="BN22" s="287">
        <v>3219</v>
      </c>
      <c r="BO22" s="287">
        <v>3279</v>
      </c>
      <c r="BP22" s="287">
        <v>3647</v>
      </c>
      <c r="BQ22" s="287">
        <v>3939</v>
      </c>
      <c r="BR22" s="287">
        <v>4333</v>
      </c>
      <c r="BS22" s="287">
        <v>4555</v>
      </c>
      <c r="BT22" s="287">
        <v>4775</v>
      </c>
      <c r="BU22" s="287">
        <v>5039</v>
      </c>
      <c r="BV22" s="287">
        <v>5556</v>
      </c>
      <c r="BW22" s="287">
        <v>5840</v>
      </c>
      <c r="BX22" s="287">
        <v>6353</v>
      </c>
      <c r="BY22" s="287">
        <v>6982</v>
      </c>
      <c r="BZ22" s="287">
        <v>7025</v>
      </c>
      <c r="CA22" s="287">
        <v>7647</v>
      </c>
      <c r="CB22" s="287">
        <v>7918</v>
      </c>
      <c r="CC22" s="287">
        <v>8203</v>
      </c>
      <c r="CD22" s="287">
        <v>8593</v>
      </c>
      <c r="CE22" s="287">
        <v>8702</v>
      </c>
      <c r="CF22" s="287">
        <v>8994</v>
      </c>
      <c r="CG22" s="287">
        <v>8809</v>
      </c>
      <c r="CH22" s="287">
        <v>9227</v>
      </c>
      <c r="CI22" s="287">
        <v>9543</v>
      </c>
      <c r="CJ22" s="287">
        <v>8902</v>
      </c>
      <c r="CK22" s="287">
        <v>6191</v>
      </c>
      <c r="CL22" s="287">
        <v>5484</v>
      </c>
      <c r="CM22" s="287">
        <v>5533</v>
      </c>
      <c r="CN22" s="287">
        <v>5461</v>
      </c>
      <c r="CO22" s="287">
        <v>5058</v>
      </c>
      <c r="CP22" s="287">
        <v>4371</v>
      </c>
      <c r="CQ22" s="287">
        <v>3531</v>
      </c>
      <c r="CR22" s="287">
        <v>2883</v>
      </c>
      <c r="CS22" s="287">
        <v>2093</v>
      </c>
      <c r="CT22" s="287">
        <v>1622</v>
      </c>
      <c r="CU22" s="287">
        <v>1198</v>
      </c>
      <c r="CV22" s="287">
        <v>832</v>
      </c>
      <c r="CW22" s="287">
        <v>561</v>
      </c>
      <c r="CX22" s="287">
        <v>341</v>
      </c>
      <c r="CY22" s="287">
        <v>227</v>
      </c>
      <c r="CZ22" s="287">
        <v>124</v>
      </c>
      <c r="DA22" s="287">
        <v>67</v>
      </c>
      <c r="DB22" s="287">
        <v>30</v>
      </c>
      <c r="DC22" s="287">
        <v>17</v>
      </c>
      <c r="DD22" s="285">
        <v>21</v>
      </c>
    </row>
    <row r="23" spans="1:108" s="94" customFormat="1" ht="15" customHeight="1" x14ac:dyDescent="0.2">
      <c r="A23" s="104">
        <v>2004</v>
      </c>
      <c r="B23" s="286">
        <f>SUM(Table_5[[#This Row],[Aged
0 years]:[Aged
105 years and above]])</f>
        <v>245208</v>
      </c>
      <c r="C23" s="287">
        <v>1809</v>
      </c>
      <c r="D23" s="287">
        <v>131</v>
      </c>
      <c r="E23" s="287">
        <v>70</v>
      </c>
      <c r="F23" s="287">
        <v>64</v>
      </c>
      <c r="G23" s="287">
        <v>38</v>
      </c>
      <c r="H23" s="287">
        <v>27</v>
      </c>
      <c r="I23" s="287">
        <v>37</v>
      </c>
      <c r="J23" s="287">
        <v>34</v>
      </c>
      <c r="K23" s="287">
        <v>39</v>
      </c>
      <c r="L23" s="287">
        <v>37</v>
      </c>
      <c r="M23" s="287">
        <v>43</v>
      </c>
      <c r="N23" s="287">
        <v>32</v>
      </c>
      <c r="O23" s="287">
        <v>53</v>
      </c>
      <c r="P23" s="287">
        <v>54</v>
      </c>
      <c r="Q23" s="287">
        <v>70</v>
      </c>
      <c r="R23" s="287">
        <v>102</v>
      </c>
      <c r="S23" s="287">
        <v>112</v>
      </c>
      <c r="T23" s="287">
        <v>177</v>
      </c>
      <c r="U23" s="287">
        <v>224</v>
      </c>
      <c r="V23" s="287">
        <v>218</v>
      </c>
      <c r="W23" s="287">
        <v>257</v>
      </c>
      <c r="X23" s="287">
        <v>212</v>
      </c>
      <c r="Y23" s="287">
        <v>262</v>
      </c>
      <c r="Z23" s="287">
        <v>274</v>
      </c>
      <c r="AA23" s="287">
        <v>252</v>
      </c>
      <c r="AB23" s="287">
        <v>268</v>
      </c>
      <c r="AC23" s="287">
        <v>268</v>
      </c>
      <c r="AD23" s="287">
        <v>263</v>
      </c>
      <c r="AE23" s="287">
        <v>275</v>
      </c>
      <c r="AF23" s="287">
        <v>299</v>
      </c>
      <c r="AG23" s="287">
        <v>299</v>
      </c>
      <c r="AH23" s="287">
        <v>360</v>
      </c>
      <c r="AI23" s="287">
        <v>428</v>
      </c>
      <c r="AJ23" s="287">
        <v>414</v>
      </c>
      <c r="AK23" s="287">
        <v>407</v>
      </c>
      <c r="AL23" s="287">
        <v>490</v>
      </c>
      <c r="AM23" s="287">
        <v>532</v>
      </c>
      <c r="AN23" s="287">
        <v>541</v>
      </c>
      <c r="AO23" s="287">
        <v>550</v>
      </c>
      <c r="AP23" s="287">
        <v>625</v>
      </c>
      <c r="AQ23" s="287">
        <v>652</v>
      </c>
      <c r="AR23" s="287">
        <v>610</v>
      </c>
      <c r="AS23" s="287">
        <v>729</v>
      </c>
      <c r="AT23" s="287">
        <v>810</v>
      </c>
      <c r="AU23" s="287">
        <v>821</v>
      </c>
      <c r="AV23" s="287">
        <v>826</v>
      </c>
      <c r="AW23" s="287">
        <v>911</v>
      </c>
      <c r="AX23" s="287">
        <v>974</v>
      </c>
      <c r="AY23" s="287">
        <v>1047</v>
      </c>
      <c r="AZ23" s="287">
        <v>1150</v>
      </c>
      <c r="BA23" s="287">
        <v>1197</v>
      </c>
      <c r="BB23" s="287">
        <v>1387</v>
      </c>
      <c r="BC23" s="287">
        <v>1532</v>
      </c>
      <c r="BD23" s="287">
        <v>1591</v>
      </c>
      <c r="BE23" s="287">
        <v>1802</v>
      </c>
      <c r="BF23" s="287">
        <v>1932</v>
      </c>
      <c r="BG23" s="287">
        <v>2241</v>
      </c>
      <c r="BH23" s="287">
        <v>2686</v>
      </c>
      <c r="BI23" s="287">
        <v>2328</v>
      </c>
      <c r="BJ23" s="287">
        <v>2525</v>
      </c>
      <c r="BK23" s="287">
        <v>2829</v>
      </c>
      <c r="BL23" s="287">
        <v>2991</v>
      </c>
      <c r="BM23" s="287">
        <v>3139</v>
      </c>
      <c r="BN23" s="287">
        <v>2951</v>
      </c>
      <c r="BO23" s="287">
        <v>3495</v>
      </c>
      <c r="BP23" s="287">
        <v>3864</v>
      </c>
      <c r="BQ23" s="287">
        <v>4180</v>
      </c>
      <c r="BR23" s="287">
        <v>4382</v>
      </c>
      <c r="BS23" s="287">
        <v>4677</v>
      </c>
      <c r="BT23" s="287">
        <v>5024</v>
      </c>
      <c r="BU23" s="287">
        <v>5246</v>
      </c>
      <c r="BV23" s="287">
        <v>5529</v>
      </c>
      <c r="BW23" s="287">
        <v>6241</v>
      </c>
      <c r="BX23" s="287">
        <v>6635</v>
      </c>
      <c r="BY23" s="287">
        <v>6931</v>
      </c>
      <c r="BZ23" s="287">
        <v>7436</v>
      </c>
      <c r="CA23" s="287">
        <v>7636</v>
      </c>
      <c r="CB23" s="287">
        <v>8152</v>
      </c>
      <c r="CC23" s="287">
        <v>8662</v>
      </c>
      <c r="CD23" s="287">
        <v>8775</v>
      </c>
      <c r="CE23" s="287">
        <v>8896</v>
      </c>
      <c r="CF23" s="287">
        <v>8908</v>
      </c>
      <c r="CG23" s="287">
        <v>9475</v>
      </c>
      <c r="CH23" s="287">
        <v>9785</v>
      </c>
      <c r="CI23" s="287">
        <v>9642</v>
      </c>
      <c r="CJ23" s="287">
        <v>6356</v>
      </c>
      <c r="CK23" s="287">
        <v>5890</v>
      </c>
      <c r="CL23" s="287">
        <v>6029</v>
      </c>
      <c r="CM23" s="287">
        <v>5846</v>
      </c>
      <c r="CN23" s="287">
        <v>5433</v>
      </c>
      <c r="CO23" s="287">
        <v>4821</v>
      </c>
      <c r="CP23" s="287">
        <v>4186</v>
      </c>
      <c r="CQ23" s="287">
        <v>3387</v>
      </c>
      <c r="CR23" s="287">
        <v>2629</v>
      </c>
      <c r="CS23" s="287">
        <v>2076</v>
      </c>
      <c r="CT23" s="287">
        <v>1570</v>
      </c>
      <c r="CU23" s="287">
        <v>1104</v>
      </c>
      <c r="CV23" s="287">
        <v>748</v>
      </c>
      <c r="CW23" s="287">
        <v>513</v>
      </c>
      <c r="CX23" s="287">
        <v>327</v>
      </c>
      <c r="CY23" s="287">
        <v>185</v>
      </c>
      <c r="CZ23" s="287">
        <v>104</v>
      </c>
      <c r="DA23" s="287">
        <v>51</v>
      </c>
      <c r="DB23" s="287">
        <v>46</v>
      </c>
      <c r="DC23" s="287">
        <v>15</v>
      </c>
      <c r="DD23" s="285">
        <v>13</v>
      </c>
    </row>
    <row r="24" spans="1:108" s="94" customFormat="1" ht="15" customHeight="1" x14ac:dyDescent="0.2">
      <c r="A24" s="104">
        <v>2003</v>
      </c>
      <c r="B24" s="286">
        <f>SUM(Table_5[[#This Row],[Aged
0 years]:[Aged
105 years and above]])</f>
        <v>254433</v>
      </c>
      <c r="C24" s="287">
        <v>1827</v>
      </c>
      <c r="D24" s="287">
        <v>116</v>
      </c>
      <c r="E24" s="287">
        <v>78</v>
      </c>
      <c r="F24" s="287">
        <v>64</v>
      </c>
      <c r="G24" s="287">
        <v>52</v>
      </c>
      <c r="H24" s="287">
        <v>45</v>
      </c>
      <c r="I24" s="287">
        <v>47</v>
      </c>
      <c r="J24" s="287">
        <v>33</v>
      </c>
      <c r="K24" s="287">
        <v>37</v>
      </c>
      <c r="L24" s="287">
        <v>41</v>
      </c>
      <c r="M24" s="287">
        <v>31</v>
      </c>
      <c r="N24" s="287">
        <v>43</v>
      </c>
      <c r="O24" s="287">
        <v>53</v>
      </c>
      <c r="P24" s="287">
        <v>63</v>
      </c>
      <c r="Q24" s="287">
        <v>73</v>
      </c>
      <c r="R24" s="287">
        <v>85</v>
      </c>
      <c r="S24" s="287">
        <v>121</v>
      </c>
      <c r="T24" s="287">
        <v>175</v>
      </c>
      <c r="U24" s="287">
        <v>251</v>
      </c>
      <c r="V24" s="287">
        <v>220</v>
      </c>
      <c r="W24" s="287">
        <v>275</v>
      </c>
      <c r="X24" s="287">
        <v>253</v>
      </c>
      <c r="Y24" s="287">
        <v>279</v>
      </c>
      <c r="Z24" s="287">
        <v>286</v>
      </c>
      <c r="AA24" s="287">
        <v>255</v>
      </c>
      <c r="AB24" s="287">
        <v>266</v>
      </c>
      <c r="AC24" s="287">
        <v>257</v>
      </c>
      <c r="AD24" s="287">
        <v>242</v>
      </c>
      <c r="AE24" s="287">
        <v>307</v>
      </c>
      <c r="AF24" s="287">
        <v>335</v>
      </c>
      <c r="AG24" s="287">
        <v>363</v>
      </c>
      <c r="AH24" s="287">
        <v>399</v>
      </c>
      <c r="AI24" s="287">
        <v>426</v>
      </c>
      <c r="AJ24" s="287">
        <v>428</v>
      </c>
      <c r="AK24" s="287">
        <v>455</v>
      </c>
      <c r="AL24" s="287">
        <v>483</v>
      </c>
      <c r="AM24" s="287">
        <v>510</v>
      </c>
      <c r="AN24" s="287">
        <v>555</v>
      </c>
      <c r="AO24" s="287">
        <v>556</v>
      </c>
      <c r="AP24" s="287">
        <v>614</v>
      </c>
      <c r="AQ24" s="287">
        <v>674</v>
      </c>
      <c r="AR24" s="287">
        <v>706</v>
      </c>
      <c r="AS24" s="287">
        <v>734</v>
      </c>
      <c r="AT24" s="287">
        <v>813</v>
      </c>
      <c r="AU24" s="287">
        <v>795</v>
      </c>
      <c r="AV24" s="287">
        <v>797</v>
      </c>
      <c r="AW24" s="287">
        <v>931</v>
      </c>
      <c r="AX24" s="287">
        <v>1019</v>
      </c>
      <c r="AY24" s="287">
        <v>1075</v>
      </c>
      <c r="AZ24" s="287">
        <v>1133</v>
      </c>
      <c r="BA24" s="287">
        <v>1317</v>
      </c>
      <c r="BB24" s="287">
        <v>1366</v>
      </c>
      <c r="BC24" s="287">
        <v>1481</v>
      </c>
      <c r="BD24" s="287">
        <v>1670</v>
      </c>
      <c r="BE24" s="287">
        <v>1908</v>
      </c>
      <c r="BF24" s="287">
        <v>2300</v>
      </c>
      <c r="BG24" s="287">
        <v>2513</v>
      </c>
      <c r="BH24" s="287">
        <v>2416</v>
      </c>
      <c r="BI24" s="287">
        <v>2467</v>
      </c>
      <c r="BJ24" s="287">
        <v>2672</v>
      </c>
      <c r="BK24" s="287">
        <v>2930</v>
      </c>
      <c r="BL24" s="287">
        <v>2892</v>
      </c>
      <c r="BM24" s="287">
        <v>2993</v>
      </c>
      <c r="BN24" s="287">
        <v>3363</v>
      </c>
      <c r="BO24" s="287">
        <v>3745</v>
      </c>
      <c r="BP24" s="287">
        <v>3943</v>
      </c>
      <c r="BQ24" s="287">
        <v>4208</v>
      </c>
      <c r="BR24" s="287">
        <v>4570</v>
      </c>
      <c r="BS24" s="287">
        <v>4906</v>
      </c>
      <c r="BT24" s="287">
        <v>5090</v>
      </c>
      <c r="BU24" s="287">
        <v>5361</v>
      </c>
      <c r="BV24" s="287">
        <v>6057</v>
      </c>
      <c r="BW24" s="287">
        <v>6478</v>
      </c>
      <c r="BX24" s="287">
        <v>6999</v>
      </c>
      <c r="BY24" s="287">
        <v>7452</v>
      </c>
      <c r="BZ24" s="287">
        <v>7717</v>
      </c>
      <c r="CA24" s="287">
        <v>8229</v>
      </c>
      <c r="CB24" s="287">
        <v>8658</v>
      </c>
      <c r="CC24" s="287">
        <v>8723</v>
      </c>
      <c r="CD24" s="287">
        <v>9371</v>
      </c>
      <c r="CE24" s="287">
        <v>9368</v>
      </c>
      <c r="CF24" s="287">
        <v>10009</v>
      </c>
      <c r="CG24" s="287">
        <v>10443</v>
      </c>
      <c r="CH24" s="287">
        <v>10215</v>
      </c>
      <c r="CI24" s="287">
        <v>6863</v>
      </c>
      <c r="CJ24" s="287">
        <v>6624</v>
      </c>
      <c r="CK24" s="287">
        <v>6594</v>
      </c>
      <c r="CL24" s="287">
        <v>6640</v>
      </c>
      <c r="CM24" s="287">
        <v>6300</v>
      </c>
      <c r="CN24" s="287">
        <v>5782</v>
      </c>
      <c r="CO24" s="287">
        <v>5076</v>
      </c>
      <c r="CP24" s="287">
        <v>4164</v>
      </c>
      <c r="CQ24" s="287">
        <v>3501</v>
      </c>
      <c r="CR24" s="287">
        <v>2837</v>
      </c>
      <c r="CS24" s="287">
        <v>1991</v>
      </c>
      <c r="CT24" s="287">
        <v>1603</v>
      </c>
      <c r="CU24" s="287">
        <v>1054</v>
      </c>
      <c r="CV24" s="287">
        <v>732</v>
      </c>
      <c r="CW24" s="287">
        <v>450</v>
      </c>
      <c r="CX24" s="287">
        <v>286</v>
      </c>
      <c r="CY24" s="287">
        <v>192</v>
      </c>
      <c r="CZ24" s="287">
        <v>116</v>
      </c>
      <c r="DA24" s="287">
        <v>61</v>
      </c>
      <c r="DB24" s="287">
        <v>29</v>
      </c>
      <c r="DC24" s="287">
        <v>18</v>
      </c>
      <c r="DD24" s="285">
        <v>14</v>
      </c>
    </row>
    <row r="25" spans="1:108" s="94" customFormat="1" ht="15" customHeight="1" x14ac:dyDescent="0.2">
      <c r="A25" s="104">
        <v>2002</v>
      </c>
      <c r="B25" s="286">
        <f>SUM(Table_5[[#This Row],[Aged
0 years]:[Aged
105 years and above]])</f>
        <v>254390</v>
      </c>
      <c r="C25" s="287">
        <v>1831</v>
      </c>
      <c r="D25" s="287">
        <v>143</v>
      </c>
      <c r="E25" s="287">
        <v>84</v>
      </c>
      <c r="F25" s="287">
        <v>48</v>
      </c>
      <c r="G25" s="287">
        <v>54</v>
      </c>
      <c r="H25" s="287">
        <v>41</v>
      </c>
      <c r="I25" s="287">
        <v>41</v>
      </c>
      <c r="J25" s="287">
        <v>39</v>
      </c>
      <c r="K25" s="287">
        <v>32</v>
      </c>
      <c r="L25" s="287">
        <v>45</v>
      </c>
      <c r="M25" s="287">
        <v>35</v>
      </c>
      <c r="N25" s="287">
        <v>56</v>
      </c>
      <c r="O25" s="287">
        <v>41</v>
      </c>
      <c r="P25" s="287">
        <v>77</v>
      </c>
      <c r="Q25" s="287">
        <v>77</v>
      </c>
      <c r="R25" s="287">
        <v>96</v>
      </c>
      <c r="S25" s="287">
        <v>138</v>
      </c>
      <c r="T25" s="287">
        <v>192</v>
      </c>
      <c r="U25" s="287">
        <v>251</v>
      </c>
      <c r="V25" s="287">
        <v>235</v>
      </c>
      <c r="W25" s="287">
        <v>277</v>
      </c>
      <c r="X25" s="287">
        <v>252</v>
      </c>
      <c r="Y25" s="287">
        <v>278</v>
      </c>
      <c r="Z25" s="287">
        <v>249</v>
      </c>
      <c r="AA25" s="287">
        <v>254</v>
      </c>
      <c r="AB25" s="287">
        <v>276</v>
      </c>
      <c r="AC25" s="287">
        <v>282</v>
      </c>
      <c r="AD25" s="287">
        <v>298</v>
      </c>
      <c r="AE25" s="287">
        <v>330</v>
      </c>
      <c r="AF25" s="287">
        <v>349</v>
      </c>
      <c r="AG25" s="287">
        <v>406</v>
      </c>
      <c r="AH25" s="287">
        <v>396</v>
      </c>
      <c r="AI25" s="287">
        <v>435</v>
      </c>
      <c r="AJ25" s="287">
        <v>434</v>
      </c>
      <c r="AK25" s="287">
        <v>459</v>
      </c>
      <c r="AL25" s="287">
        <v>474</v>
      </c>
      <c r="AM25" s="287">
        <v>536</v>
      </c>
      <c r="AN25" s="287">
        <v>577</v>
      </c>
      <c r="AO25" s="287">
        <v>541</v>
      </c>
      <c r="AP25" s="287">
        <v>604</v>
      </c>
      <c r="AQ25" s="287">
        <v>644</v>
      </c>
      <c r="AR25" s="287">
        <v>671</v>
      </c>
      <c r="AS25" s="287">
        <v>687</v>
      </c>
      <c r="AT25" s="287">
        <v>776</v>
      </c>
      <c r="AU25" s="287">
        <v>745</v>
      </c>
      <c r="AV25" s="287">
        <v>900</v>
      </c>
      <c r="AW25" s="287">
        <v>912</v>
      </c>
      <c r="AX25" s="287">
        <v>1020</v>
      </c>
      <c r="AY25" s="287">
        <v>1051</v>
      </c>
      <c r="AZ25" s="287">
        <v>1226</v>
      </c>
      <c r="BA25" s="287">
        <v>1306</v>
      </c>
      <c r="BB25" s="287">
        <v>1353</v>
      </c>
      <c r="BC25" s="287">
        <v>1554</v>
      </c>
      <c r="BD25" s="287">
        <v>1730</v>
      </c>
      <c r="BE25" s="287">
        <v>1959</v>
      </c>
      <c r="BF25" s="287">
        <v>2314</v>
      </c>
      <c r="BG25" s="287">
        <v>2095</v>
      </c>
      <c r="BH25" s="287">
        <v>2318</v>
      </c>
      <c r="BI25" s="287">
        <v>2547</v>
      </c>
      <c r="BJ25" s="287">
        <v>2650</v>
      </c>
      <c r="BK25" s="287">
        <v>2734</v>
      </c>
      <c r="BL25" s="287">
        <v>2718</v>
      </c>
      <c r="BM25" s="287">
        <v>3185</v>
      </c>
      <c r="BN25" s="287">
        <v>3453</v>
      </c>
      <c r="BO25" s="287">
        <v>3793</v>
      </c>
      <c r="BP25" s="287">
        <v>4057</v>
      </c>
      <c r="BQ25" s="287">
        <v>4238</v>
      </c>
      <c r="BR25" s="287">
        <v>4584</v>
      </c>
      <c r="BS25" s="287">
        <v>4868</v>
      </c>
      <c r="BT25" s="287">
        <v>5309</v>
      </c>
      <c r="BU25" s="287">
        <v>5721</v>
      </c>
      <c r="BV25" s="287">
        <v>6420</v>
      </c>
      <c r="BW25" s="287">
        <v>6784</v>
      </c>
      <c r="BX25" s="287">
        <v>7031</v>
      </c>
      <c r="BY25" s="287">
        <v>7572</v>
      </c>
      <c r="BZ25" s="287">
        <v>8127</v>
      </c>
      <c r="CA25" s="287">
        <v>8647</v>
      </c>
      <c r="CB25" s="287">
        <v>8864</v>
      </c>
      <c r="CC25" s="287">
        <v>8986</v>
      </c>
      <c r="CD25" s="287">
        <v>9461</v>
      </c>
      <c r="CE25" s="287">
        <v>9954</v>
      </c>
      <c r="CF25" s="287">
        <v>10620</v>
      </c>
      <c r="CG25" s="287">
        <v>10269</v>
      </c>
      <c r="CH25" s="287">
        <v>7103</v>
      </c>
      <c r="CI25" s="287">
        <v>6462</v>
      </c>
      <c r="CJ25" s="287">
        <v>6962</v>
      </c>
      <c r="CK25" s="287">
        <v>7067</v>
      </c>
      <c r="CL25" s="287">
        <v>6864</v>
      </c>
      <c r="CM25" s="287">
        <v>6354</v>
      </c>
      <c r="CN25" s="287">
        <v>5644</v>
      </c>
      <c r="CO25" s="287">
        <v>4716</v>
      </c>
      <c r="CP25" s="287">
        <v>3941</v>
      </c>
      <c r="CQ25" s="287">
        <v>3235</v>
      </c>
      <c r="CR25" s="287">
        <v>2597</v>
      </c>
      <c r="CS25" s="287">
        <v>1970</v>
      </c>
      <c r="CT25" s="287">
        <v>1482</v>
      </c>
      <c r="CU25" s="287">
        <v>1026</v>
      </c>
      <c r="CV25" s="287">
        <v>682</v>
      </c>
      <c r="CW25" s="287">
        <v>460</v>
      </c>
      <c r="CX25" s="287">
        <v>285</v>
      </c>
      <c r="CY25" s="287">
        <v>180</v>
      </c>
      <c r="CZ25" s="287">
        <v>113</v>
      </c>
      <c r="DA25" s="287">
        <v>71</v>
      </c>
      <c r="DB25" s="287">
        <v>26</v>
      </c>
      <c r="DC25" s="287">
        <v>12</v>
      </c>
      <c r="DD25" s="285">
        <v>22</v>
      </c>
    </row>
    <row r="26" spans="1:108" s="94" customFormat="1" ht="15" customHeight="1" x14ac:dyDescent="0.2">
      <c r="A26" s="104">
        <v>2001</v>
      </c>
      <c r="B26" s="286">
        <f>SUM(Table_5[[#This Row],[Aged
0 years]:[Aged
105 years and above]])</f>
        <v>253608</v>
      </c>
      <c r="C26" s="287">
        <v>1818</v>
      </c>
      <c r="D26" s="287">
        <v>136</v>
      </c>
      <c r="E26" s="287">
        <v>84</v>
      </c>
      <c r="F26" s="287">
        <v>56</v>
      </c>
      <c r="G26" s="287">
        <v>53</v>
      </c>
      <c r="H26" s="287">
        <v>42</v>
      </c>
      <c r="I26" s="287">
        <v>44</v>
      </c>
      <c r="J26" s="287">
        <v>43</v>
      </c>
      <c r="K26" s="287">
        <v>37</v>
      </c>
      <c r="L26" s="287">
        <v>26</v>
      </c>
      <c r="M26" s="287">
        <v>51</v>
      </c>
      <c r="N26" s="287">
        <v>48</v>
      </c>
      <c r="O26" s="287">
        <v>65</v>
      </c>
      <c r="P26" s="287">
        <v>72</v>
      </c>
      <c r="Q26" s="287">
        <v>84</v>
      </c>
      <c r="R26" s="287">
        <v>83</v>
      </c>
      <c r="S26" s="287">
        <v>112</v>
      </c>
      <c r="T26" s="287">
        <v>189</v>
      </c>
      <c r="U26" s="287">
        <v>263</v>
      </c>
      <c r="V26" s="287">
        <v>280</v>
      </c>
      <c r="W26" s="287">
        <v>256</v>
      </c>
      <c r="X26" s="287">
        <v>250</v>
      </c>
      <c r="Y26" s="287">
        <v>248</v>
      </c>
      <c r="Z26" s="287">
        <v>229</v>
      </c>
      <c r="AA26" s="287">
        <v>293</v>
      </c>
      <c r="AB26" s="287">
        <v>288</v>
      </c>
      <c r="AC26" s="287">
        <v>281</v>
      </c>
      <c r="AD26" s="287">
        <v>324</v>
      </c>
      <c r="AE26" s="287">
        <v>320</v>
      </c>
      <c r="AF26" s="287">
        <v>394</v>
      </c>
      <c r="AG26" s="287">
        <v>361</v>
      </c>
      <c r="AH26" s="287">
        <v>418</v>
      </c>
      <c r="AI26" s="287">
        <v>418</v>
      </c>
      <c r="AJ26" s="287">
        <v>491</v>
      </c>
      <c r="AK26" s="287">
        <v>535</v>
      </c>
      <c r="AL26" s="287">
        <v>493</v>
      </c>
      <c r="AM26" s="287">
        <v>505</v>
      </c>
      <c r="AN26" s="287">
        <v>520</v>
      </c>
      <c r="AO26" s="287">
        <v>581</v>
      </c>
      <c r="AP26" s="287">
        <v>623</v>
      </c>
      <c r="AQ26" s="287">
        <v>663</v>
      </c>
      <c r="AR26" s="287">
        <v>621</v>
      </c>
      <c r="AS26" s="287">
        <v>700</v>
      </c>
      <c r="AT26" s="287">
        <v>728</v>
      </c>
      <c r="AU26" s="287">
        <v>750</v>
      </c>
      <c r="AV26" s="287">
        <v>828</v>
      </c>
      <c r="AW26" s="287">
        <v>904</v>
      </c>
      <c r="AX26" s="287">
        <v>1010</v>
      </c>
      <c r="AY26" s="287">
        <v>1074</v>
      </c>
      <c r="AZ26" s="287">
        <v>1227</v>
      </c>
      <c r="BA26" s="287">
        <v>1252</v>
      </c>
      <c r="BB26" s="287">
        <v>1440</v>
      </c>
      <c r="BC26" s="287">
        <v>1630</v>
      </c>
      <c r="BD26" s="287">
        <v>1861</v>
      </c>
      <c r="BE26" s="287">
        <v>2198</v>
      </c>
      <c r="BF26" s="287">
        <v>1957</v>
      </c>
      <c r="BG26" s="287">
        <v>2197</v>
      </c>
      <c r="BH26" s="287">
        <v>2340</v>
      </c>
      <c r="BI26" s="287">
        <v>2491</v>
      </c>
      <c r="BJ26" s="287">
        <v>2505</v>
      </c>
      <c r="BK26" s="287">
        <v>2580</v>
      </c>
      <c r="BL26" s="287">
        <v>2976</v>
      </c>
      <c r="BM26" s="287">
        <v>3316</v>
      </c>
      <c r="BN26" s="287">
        <v>3519</v>
      </c>
      <c r="BO26" s="287">
        <v>3718</v>
      </c>
      <c r="BP26" s="287">
        <v>3981</v>
      </c>
      <c r="BQ26" s="287">
        <v>4307</v>
      </c>
      <c r="BR26" s="287">
        <v>4605</v>
      </c>
      <c r="BS26" s="287">
        <v>4895</v>
      </c>
      <c r="BT26" s="287">
        <v>5525</v>
      </c>
      <c r="BU26" s="287">
        <v>6035</v>
      </c>
      <c r="BV26" s="287">
        <v>6483</v>
      </c>
      <c r="BW26" s="287">
        <v>6840</v>
      </c>
      <c r="BX26" s="287">
        <v>7171</v>
      </c>
      <c r="BY26" s="287">
        <v>7796</v>
      </c>
      <c r="BZ26" s="287">
        <v>8440</v>
      </c>
      <c r="CA26" s="287">
        <v>8651</v>
      </c>
      <c r="CB26" s="287">
        <v>8967</v>
      </c>
      <c r="CC26" s="287">
        <v>9216</v>
      </c>
      <c r="CD26" s="287">
        <v>9877</v>
      </c>
      <c r="CE26" s="287">
        <v>10435</v>
      </c>
      <c r="CF26" s="287">
        <v>10163</v>
      </c>
      <c r="CG26" s="287">
        <v>7309</v>
      </c>
      <c r="CH26" s="287">
        <v>6898</v>
      </c>
      <c r="CI26" s="287">
        <v>7282</v>
      </c>
      <c r="CJ26" s="287">
        <v>7644</v>
      </c>
      <c r="CK26" s="287">
        <v>7368</v>
      </c>
      <c r="CL26" s="287">
        <v>6660</v>
      </c>
      <c r="CM26" s="287">
        <v>6203</v>
      </c>
      <c r="CN26" s="287">
        <v>5379</v>
      </c>
      <c r="CO26" s="287">
        <v>4501</v>
      </c>
      <c r="CP26" s="287">
        <v>3738</v>
      </c>
      <c r="CQ26" s="287">
        <v>3173</v>
      </c>
      <c r="CR26" s="287">
        <v>2432</v>
      </c>
      <c r="CS26" s="287">
        <v>1836</v>
      </c>
      <c r="CT26" s="287">
        <v>1304</v>
      </c>
      <c r="CU26" s="287">
        <v>904</v>
      </c>
      <c r="CV26" s="287">
        <v>683</v>
      </c>
      <c r="CW26" s="287">
        <v>416</v>
      </c>
      <c r="CX26" s="287">
        <v>260</v>
      </c>
      <c r="CY26" s="287">
        <v>154</v>
      </c>
      <c r="CZ26" s="287">
        <v>89</v>
      </c>
      <c r="DA26" s="287">
        <v>38</v>
      </c>
      <c r="DB26" s="287">
        <v>22</v>
      </c>
      <c r="DC26" s="287">
        <v>15</v>
      </c>
      <c r="DD26" s="285">
        <v>14</v>
      </c>
    </row>
    <row r="27" spans="1:108" s="94" customFormat="1" ht="15" customHeight="1" x14ac:dyDescent="0.2">
      <c r="A27" s="104">
        <v>2000</v>
      </c>
      <c r="B27" s="286">
        <f>SUM(Table_5[[#This Row],[Aged
0 years]:[Aged
105 years and above]])</f>
        <v>256698</v>
      </c>
      <c r="C27" s="287">
        <v>1902</v>
      </c>
      <c r="D27" s="287">
        <v>143</v>
      </c>
      <c r="E27" s="287">
        <v>89</v>
      </c>
      <c r="F27" s="287">
        <v>61</v>
      </c>
      <c r="G27" s="287">
        <v>52</v>
      </c>
      <c r="H27" s="287">
        <v>36</v>
      </c>
      <c r="I27" s="287">
        <v>62</v>
      </c>
      <c r="J27" s="287">
        <v>44</v>
      </c>
      <c r="K27" s="287">
        <v>44</v>
      </c>
      <c r="L27" s="287">
        <v>41</v>
      </c>
      <c r="M27" s="287">
        <v>49</v>
      </c>
      <c r="N27" s="287">
        <v>36</v>
      </c>
      <c r="O27" s="287">
        <v>54</v>
      </c>
      <c r="P27" s="287">
        <v>57</v>
      </c>
      <c r="Q27" s="287">
        <v>67</v>
      </c>
      <c r="R27" s="287">
        <v>79</v>
      </c>
      <c r="S27" s="287">
        <v>135</v>
      </c>
      <c r="T27" s="287">
        <v>176</v>
      </c>
      <c r="U27" s="287">
        <v>258</v>
      </c>
      <c r="V27" s="287">
        <v>250</v>
      </c>
      <c r="W27" s="287">
        <v>258</v>
      </c>
      <c r="X27" s="287">
        <v>256</v>
      </c>
      <c r="Y27" s="287">
        <v>259</v>
      </c>
      <c r="Z27" s="287">
        <v>279</v>
      </c>
      <c r="AA27" s="287">
        <v>276</v>
      </c>
      <c r="AB27" s="287">
        <v>286</v>
      </c>
      <c r="AC27" s="287">
        <v>287</v>
      </c>
      <c r="AD27" s="287">
        <v>368</v>
      </c>
      <c r="AE27" s="287">
        <v>360</v>
      </c>
      <c r="AF27" s="287">
        <v>399</v>
      </c>
      <c r="AG27" s="287">
        <v>394</v>
      </c>
      <c r="AH27" s="287">
        <v>401</v>
      </c>
      <c r="AI27" s="287">
        <v>456</v>
      </c>
      <c r="AJ27" s="287">
        <v>442</v>
      </c>
      <c r="AK27" s="287">
        <v>456</v>
      </c>
      <c r="AL27" s="287">
        <v>499</v>
      </c>
      <c r="AM27" s="287">
        <v>552</v>
      </c>
      <c r="AN27" s="287">
        <v>595</v>
      </c>
      <c r="AO27" s="287">
        <v>534</v>
      </c>
      <c r="AP27" s="287">
        <v>586</v>
      </c>
      <c r="AQ27" s="287">
        <v>620</v>
      </c>
      <c r="AR27" s="287">
        <v>669</v>
      </c>
      <c r="AS27" s="287">
        <v>653</v>
      </c>
      <c r="AT27" s="287">
        <v>677</v>
      </c>
      <c r="AU27" s="287">
        <v>750</v>
      </c>
      <c r="AV27" s="287">
        <v>783</v>
      </c>
      <c r="AW27" s="287">
        <v>879</v>
      </c>
      <c r="AX27" s="287">
        <v>1005</v>
      </c>
      <c r="AY27" s="287">
        <v>1059</v>
      </c>
      <c r="AZ27" s="287">
        <v>1253</v>
      </c>
      <c r="BA27" s="287">
        <v>1473</v>
      </c>
      <c r="BB27" s="287">
        <v>1474</v>
      </c>
      <c r="BC27" s="287">
        <v>1713</v>
      </c>
      <c r="BD27" s="287">
        <v>1994</v>
      </c>
      <c r="BE27" s="287">
        <v>1722</v>
      </c>
      <c r="BF27" s="287">
        <v>1982</v>
      </c>
      <c r="BG27" s="287">
        <v>2287</v>
      </c>
      <c r="BH27" s="287">
        <v>2288</v>
      </c>
      <c r="BI27" s="287">
        <v>2245</v>
      </c>
      <c r="BJ27" s="287">
        <v>2423</v>
      </c>
      <c r="BK27" s="287">
        <v>2834</v>
      </c>
      <c r="BL27" s="287">
        <v>3188</v>
      </c>
      <c r="BM27" s="287">
        <v>3347</v>
      </c>
      <c r="BN27" s="287">
        <v>3628</v>
      </c>
      <c r="BO27" s="287">
        <v>3781</v>
      </c>
      <c r="BP27" s="287">
        <v>4192</v>
      </c>
      <c r="BQ27" s="287">
        <v>4399</v>
      </c>
      <c r="BR27" s="287">
        <v>4871</v>
      </c>
      <c r="BS27" s="287">
        <v>5332</v>
      </c>
      <c r="BT27" s="287">
        <v>5893</v>
      </c>
      <c r="BU27" s="287">
        <v>6206</v>
      </c>
      <c r="BV27" s="287">
        <v>6611</v>
      </c>
      <c r="BW27" s="287">
        <v>7111</v>
      </c>
      <c r="BX27" s="287">
        <v>7784</v>
      </c>
      <c r="BY27" s="287">
        <v>8402</v>
      </c>
      <c r="BZ27" s="287">
        <v>8510</v>
      </c>
      <c r="CA27" s="287">
        <v>8766</v>
      </c>
      <c r="CB27" s="287">
        <v>9216</v>
      </c>
      <c r="CC27" s="287">
        <v>10007</v>
      </c>
      <c r="CD27" s="287">
        <v>10468</v>
      </c>
      <c r="CE27" s="287">
        <v>10467</v>
      </c>
      <c r="CF27" s="287">
        <v>7475</v>
      </c>
      <c r="CG27" s="287">
        <v>7025</v>
      </c>
      <c r="CH27" s="287">
        <v>7603</v>
      </c>
      <c r="CI27" s="287">
        <v>7912</v>
      </c>
      <c r="CJ27" s="287">
        <v>7891</v>
      </c>
      <c r="CK27" s="287">
        <v>7478</v>
      </c>
      <c r="CL27" s="287">
        <v>6736</v>
      </c>
      <c r="CM27" s="287">
        <v>5940</v>
      </c>
      <c r="CN27" s="287">
        <v>5078</v>
      </c>
      <c r="CO27" s="287">
        <v>4513</v>
      </c>
      <c r="CP27" s="287">
        <v>3651</v>
      </c>
      <c r="CQ27" s="287">
        <v>3056</v>
      </c>
      <c r="CR27" s="287">
        <v>2309</v>
      </c>
      <c r="CS27" s="287">
        <v>1734</v>
      </c>
      <c r="CT27" s="287">
        <v>1279</v>
      </c>
      <c r="CU27" s="287">
        <v>898</v>
      </c>
      <c r="CV27" s="287">
        <v>625</v>
      </c>
      <c r="CW27" s="287">
        <v>392</v>
      </c>
      <c r="CX27" s="287">
        <v>230</v>
      </c>
      <c r="CY27" s="287">
        <v>158</v>
      </c>
      <c r="CZ27" s="287">
        <v>69</v>
      </c>
      <c r="DA27" s="287">
        <v>56</v>
      </c>
      <c r="DB27" s="287">
        <v>20</v>
      </c>
      <c r="DC27" s="287">
        <v>14</v>
      </c>
      <c r="DD27" s="285">
        <v>16</v>
      </c>
    </row>
    <row r="28" spans="1:108" s="94" customFormat="1" ht="15" customHeight="1" x14ac:dyDescent="0.2">
      <c r="A28" s="104">
        <v>1999</v>
      </c>
      <c r="B28" s="286">
        <f>SUM(Table_5[[#This Row],[Aged
0 years]:[Aged
105 years and above]])</f>
        <v>263166</v>
      </c>
      <c r="C28" s="287">
        <v>2080</v>
      </c>
      <c r="D28" s="287">
        <v>172</v>
      </c>
      <c r="E28" s="287">
        <v>110</v>
      </c>
      <c r="F28" s="287">
        <v>71</v>
      </c>
      <c r="G28" s="287">
        <v>55</v>
      </c>
      <c r="H28" s="287">
        <v>46</v>
      </c>
      <c r="I28" s="287">
        <v>41</v>
      </c>
      <c r="J28" s="287">
        <v>47</v>
      </c>
      <c r="K28" s="287">
        <v>41</v>
      </c>
      <c r="L28" s="287">
        <v>46</v>
      </c>
      <c r="M28" s="287">
        <v>46</v>
      </c>
      <c r="N28" s="287">
        <v>52</v>
      </c>
      <c r="O28" s="287">
        <v>59</v>
      </c>
      <c r="P28" s="287">
        <v>53</v>
      </c>
      <c r="Q28" s="287">
        <v>79</v>
      </c>
      <c r="R28" s="287">
        <v>80</v>
      </c>
      <c r="S28" s="287">
        <v>129</v>
      </c>
      <c r="T28" s="287">
        <v>198</v>
      </c>
      <c r="U28" s="287">
        <v>234</v>
      </c>
      <c r="V28" s="287">
        <v>264</v>
      </c>
      <c r="W28" s="287">
        <v>239</v>
      </c>
      <c r="X28" s="287">
        <v>240</v>
      </c>
      <c r="Y28" s="287">
        <v>246</v>
      </c>
      <c r="Z28" s="287">
        <v>266</v>
      </c>
      <c r="AA28" s="287">
        <v>274</v>
      </c>
      <c r="AB28" s="287">
        <v>297</v>
      </c>
      <c r="AC28" s="287">
        <v>334</v>
      </c>
      <c r="AD28" s="287">
        <v>364</v>
      </c>
      <c r="AE28" s="287">
        <v>384</v>
      </c>
      <c r="AF28" s="287">
        <v>400</v>
      </c>
      <c r="AG28" s="287">
        <v>409</v>
      </c>
      <c r="AH28" s="287">
        <v>396</v>
      </c>
      <c r="AI28" s="287">
        <v>458</v>
      </c>
      <c r="AJ28" s="287">
        <v>463</v>
      </c>
      <c r="AK28" s="287">
        <v>473</v>
      </c>
      <c r="AL28" s="287">
        <v>513</v>
      </c>
      <c r="AM28" s="287">
        <v>490</v>
      </c>
      <c r="AN28" s="287">
        <v>495</v>
      </c>
      <c r="AO28" s="287">
        <v>544</v>
      </c>
      <c r="AP28" s="287">
        <v>559</v>
      </c>
      <c r="AQ28" s="287">
        <v>592</v>
      </c>
      <c r="AR28" s="287">
        <v>653</v>
      </c>
      <c r="AS28" s="287">
        <v>651</v>
      </c>
      <c r="AT28" s="287">
        <v>676</v>
      </c>
      <c r="AU28" s="287">
        <v>745</v>
      </c>
      <c r="AV28" s="287">
        <v>827</v>
      </c>
      <c r="AW28" s="287">
        <v>958</v>
      </c>
      <c r="AX28" s="287">
        <v>993</v>
      </c>
      <c r="AY28" s="287">
        <v>1055</v>
      </c>
      <c r="AZ28" s="287">
        <v>1226</v>
      </c>
      <c r="BA28" s="287">
        <v>1396</v>
      </c>
      <c r="BB28" s="287">
        <v>1611</v>
      </c>
      <c r="BC28" s="287">
        <v>1863</v>
      </c>
      <c r="BD28" s="287">
        <v>1790</v>
      </c>
      <c r="BE28" s="287">
        <v>1914</v>
      </c>
      <c r="BF28" s="287">
        <v>2025</v>
      </c>
      <c r="BG28" s="287">
        <v>2151</v>
      </c>
      <c r="BH28" s="287">
        <v>2344</v>
      </c>
      <c r="BI28" s="287">
        <v>2296</v>
      </c>
      <c r="BJ28" s="287">
        <v>2621</v>
      </c>
      <c r="BK28" s="287">
        <v>2948</v>
      </c>
      <c r="BL28" s="287">
        <v>3155</v>
      </c>
      <c r="BM28" s="287">
        <v>3415</v>
      </c>
      <c r="BN28" s="287">
        <v>3651</v>
      </c>
      <c r="BO28" s="287">
        <v>3926</v>
      </c>
      <c r="BP28" s="287">
        <v>4286</v>
      </c>
      <c r="BQ28" s="287">
        <v>4706</v>
      </c>
      <c r="BR28" s="287">
        <v>5262</v>
      </c>
      <c r="BS28" s="287">
        <v>5666</v>
      </c>
      <c r="BT28" s="287">
        <v>6180</v>
      </c>
      <c r="BU28" s="287">
        <v>6581</v>
      </c>
      <c r="BV28" s="287">
        <v>7132</v>
      </c>
      <c r="BW28" s="287">
        <v>7603</v>
      </c>
      <c r="BX28" s="287">
        <v>8226</v>
      </c>
      <c r="BY28" s="287">
        <v>8375</v>
      </c>
      <c r="BZ28" s="287">
        <v>8930</v>
      </c>
      <c r="CA28" s="287">
        <v>9241</v>
      </c>
      <c r="CB28" s="287">
        <v>10095</v>
      </c>
      <c r="CC28" s="287">
        <v>10771</v>
      </c>
      <c r="CD28" s="287">
        <v>10919</v>
      </c>
      <c r="CE28" s="287">
        <v>7571</v>
      </c>
      <c r="CF28" s="287">
        <v>7221</v>
      </c>
      <c r="CG28" s="287">
        <v>8095</v>
      </c>
      <c r="CH28" s="287">
        <v>8471</v>
      </c>
      <c r="CI28" s="287">
        <v>8649</v>
      </c>
      <c r="CJ28" s="287">
        <v>8139</v>
      </c>
      <c r="CK28" s="287">
        <v>7393</v>
      </c>
      <c r="CL28" s="287">
        <v>6650</v>
      </c>
      <c r="CM28" s="287">
        <v>6025</v>
      </c>
      <c r="CN28" s="287">
        <v>5228</v>
      </c>
      <c r="CO28" s="287">
        <v>4494</v>
      </c>
      <c r="CP28" s="287">
        <v>3646</v>
      </c>
      <c r="CQ28" s="287">
        <v>2865</v>
      </c>
      <c r="CR28" s="287">
        <v>2236</v>
      </c>
      <c r="CS28" s="287">
        <v>1684</v>
      </c>
      <c r="CT28" s="287">
        <v>1245</v>
      </c>
      <c r="CU28" s="287">
        <v>835</v>
      </c>
      <c r="CV28" s="287">
        <v>582</v>
      </c>
      <c r="CW28" s="287">
        <v>392</v>
      </c>
      <c r="CX28" s="287">
        <v>240</v>
      </c>
      <c r="CY28" s="287">
        <v>128</v>
      </c>
      <c r="CZ28" s="287">
        <v>96</v>
      </c>
      <c r="DA28" s="287">
        <v>39</v>
      </c>
      <c r="DB28" s="287">
        <v>17</v>
      </c>
      <c r="DC28" s="287">
        <v>8</v>
      </c>
      <c r="DD28" s="285">
        <v>15</v>
      </c>
    </row>
    <row r="29" spans="1:108" s="94" customFormat="1" ht="15" customHeight="1" x14ac:dyDescent="0.2">
      <c r="A29" s="104">
        <v>1998</v>
      </c>
      <c r="B29" s="286">
        <f>SUM(Table_5[[#This Row],[Aged
0 years]:[Aged
105 years and above]])</f>
        <v>264202</v>
      </c>
      <c r="C29" s="287">
        <v>2058</v>
      </c>
      <c r="D29" s="287">
        <v>168</v>
      </c>
      <c r="E29" s="287">
        <v>106</v>
      </c>
      <c r="F29" s="287">
        <v>77</v>
      </c>
      <c r="G29" s="287">
        <v>64</v>
      </c>
      <c r="H29" s="287">
        <v>52</v>
      </c>
      <c r="I29" s="287">
        <v>52</v>
      </c>
      <c r="J29" s="287">
        <v>61</v>
      </c>
      <c r="K29" s="287">
        <v>46</v>
      </c>
      <c r="L29" s="287">
        <v>43</v>
      </c>
      <c r="M29" s="287">
        <v>49</v>
      </c>
      <c r="N29" s="287">
        <v>55</v>
      </c>
      <c r="O29" s="287">
        <v>55</v>
      </c>
      <c r="P29" s="287">
        <v>67</v>
      </c>
      <c r="Q29" s="287">
        <v>83</v>
      </c>
      <c r="R29" s="287">
        <v>87</v>
      </c>
      <c r="S29" s="287">
        <v>153</v>
      </c>
      <c r="T29" s="287">
        <v>178</v>
      </c>
      <c r="U29" s="287">
        <v>273</v>
      </c>
      <c r="V29" s="287">
        <v>271</v>
      </c>
      <c r="W29" s="287">
        <v>241</v>
      </c>
      <c r="X29" s="287">
        <v>251</v>
      </c>
      <c r="Y29" s="287">
        <v>284</v>
      </c>
      <c r="Z29" s="287">
        <v>302</v>
      </c>
      <c r="AA29" s="287">
        <v>326</v>
      </c>
      <c r="AB29" s="287">
        <v>322</v>
      </c>
      <c r="AC29" s="287">
        <v>371</v>
      </c>
      <c r="AD29" s="287">
        <v>380</v>
      </c>
      <c r="AE29" s="287">
        <v>386</v>
      </c>
      <c r="AF29" s="287">
        <v>393</v>
      </c>
      <c r="AG29" s="287">
        <v>429</v>
      </c>
      <c r="AH29" s="287">
        <v>423</v>
      </c>
      <c r="AI29" s="287">
        <v>470</v>
      </c>
      <c r="AJ29" s="287">
        <v>493</v>
      </c>
      <c r="AK29" s="287">
        <v>444</v>
      </c>
      <c r="AL29" s="287">
        <v>492</v>
      </c>
      <c r="AM29" s="287">
        <v>492</v>
      </c>
      <c r="AN29" s="287">
        <v>515</v>
      </c>
      <c r="AO29" s="287">
        <v>497</v>
      </c>
      <c r="AP29" s="287">
        <v>556</v>
      </c>
      <c r="AQ29" s="287">
        <v>550</v>
      </c>
      <c r="AR29" s="287">
        <v>629</v>
      </c>
      <c r="AS29" s="287">
        <v>629</v>
      </c>
      <c r="AT29" s="287">
        <v>719</v>
      </c>
      <c r="AU29" s="287">
        <v>807</v>
      </c>
      <c r="AV29" s="287">
        <v>880</v>
      </c>
      <c r="AW29" s="287">
        <v>908</v>
      </c>
      <c r="AX29" s="287">
        <v>1049</v>
      </c>
      <c r="AY29" s="287">
        <v>1113</v>
      </c>
      <c r="AZ29" s="287">
        <v>1216</v>
      </c>
      <c r="BA29" s="287">
        <v>1419</v>
      </c>
      <c r="BB29" s="287">
        <v>1682</v>
      </c>
      <c r="BC29" s="287">
        <v>1641</v>
      </c>
      <c r="BD29" s="287">
        <v>1746</v>
      </c>
      <c r="BE29" s="287">
        <v>1952</v>
      </c>
      <c r="BF29" s="287">
        <v>2051</v>
      </c>
      <c r="BG29" s="287">
        <v>2052</v>
      </c>
      <c r="BH29" s="287">
        <v>2108</v>
      </c>
      <c r="BI29" s="287">
        <v>2550</v>
      </c>
      <c r="BJ29" s="287">
        <v>2714</v>
      </c>
      <c r="BK29" s="287">
        <v>2946</v>
      </c>
      <c r="BL29" s="287">
        <v>3243</v>
      </c>
      <c r="BM29" s="287">
        <v>3487</v>
      </c>
      <c r="BN29" s="287">
        <v>3740</v>
      </c>
      <c r="BO29" s="287">
        <v>4056</v>
      </c>
      <c r="BP29" s="287">
        <v>4417</v>
      </c>
      <c r="BQ29" s="287">
        <v>4906</v>
      </c>
      <c r="BR29" s="287">
        <v>5465</v>
      </c>
      <c r="BS29" s="287">
        <v>5829</v>
      </c>
      <c r="BT29" s="287">
        <v>6219</v>
      </c>
      <c r="BU29" s="287">
        <v>6829</v>
      </c>
      <c r="BV29" s="287">
        <v>7287</v>
      </c>
      <c r="BW29" s="287">
        <v>7934</v>
      </c>
      <c r="BX29" s="287">
        <v>8225</v>
      </c>
      <c r="BY29" s="287">
        <v>8878</v>
      </c>
      <c r="BZ29" s="287">
        <v>9064</v>
      </c>
      <c r="CA29" s="287">
        <v>9915</v>
      </c>
      <c r="CB29" s="287">
        <v>10542</v>
      </c>
      <c r="CC29" s="287">
        <v>10867</v>
      </c>
      <c r="CD29" s="287">
        <v>7881</v>
      </c>
      <c r="CE29" s="287">
        <v>7424</v>
      </c>
      <c r="CF29" s="287">
        <v>8100</v>
      </c>
      <c r="CG29" s="287">
        <v>8605</v>
      </c>
      <c r="CH29" s="287">
        <v>9015</v>
      </c>
      <c r="CI29" s="287">
        <v>8635</v>
      </c>
      <c r="CJ29" s="287">
        <v>8049</v>
      </c>
      <c r="CK29" s="287">
        <v>7281</v>
      </c>
      <c r="CL29" s="287">
        <v>6531</v>
      </c>
      <c r="CM29" s="287">
        <v>5759</v>
      </c>
      <c r="CN29" s="287">
        <v>5083</v>
      </c>
      <c r="CO29" s="287">
        <v>4379</v>
      </c>
      <c r="CP29" s="287">
        <v>3463</v>
      </c>
      <c r="CQ29" s="287">
        <v>2770</v>
      </c>
      <c r="CR29" s="287">
        <v>2113</v>
      </c>
      <c r="CS29" s="287">
        <v>1547</v>
      </c>
      <c r="CT29" s="287">
        <v>1125</v>
      </c>
      <c r="CU29" s="287">
        <v>767</v>
      </c>
      <c r="CV29" s="287">
        <v>520</v>
      </c>
      <c r="CW29" s="287">
        <v>338</v>
      </c>
      <c r="CX29" s="287">
        <v>199</v>
      </c>
      <c r="CY29" s="287">
        <v>124</v>
      </c>
      <c r="CZ29" s="287">
        <v>85</v>
      </c>
      <c r="DA29" s="287">
        <v>41</v>
      </c>
      <c r="DB29" s="287">
        <v>22</v>
      </c>
      <c r="DC29" s="287">
        <v>9</v>
      </c>
      <c r="DD29" s="285">
        <v>8</v>
      </c>
    </row>
    <row r="30" spans="1:108" s="94" customFormat="1" ht="15" customHeight="1" x14ac:dyDescent="0.2">
      <c r="A30" s="104">
        <v>1997</v>
      </c>
      <c r="B30" s="286">
        <f>SUM(Table_5[[#This Row],[Aged
0 years]:[Aged
105 years and above]])</f>
        <v>266164</v>
      </c>
      <c r="C30" s="287">
        <v>2160</v>
      </c>
      <c r="D30" s="287">
        <v>178</v>
      </c>
      <c r="E30" s="287">
        <v>103</v>
      </c>
      <c r="F30" s="287">
        <v>72</v>
      </c>
      <c r="G30" s="287">
        <v>68</v>
      </c>
      <c r="H30" s="287">
        <v>61</v>
      </c>
      <c r="I30" s="287">
        <v>57</v>
      </c>
      <c r="J30" s="287">
        <v>41</v>
      </c>
      <c r="K30" s="287">
        <v>62</v>
      </c>
      <c r="L30" s="287">
        <v>47</v>
      </c>
      <c r="M30" s="287">
        <v>57</v>
      </c>
      <c r="N30" s="287">
        <v>58</v>
      </c>
      <c r="O30" s="287">
        <v>64</v>
      </c>
      <c r="P30" s="287">
        <v>64</v>
      </c>
      <c r="Q30" s="287">
        <v>84</v>
      </c>
      <c r="R30" s="287">
        <v>99</v>
      </c>
      <c r="S30" s="287">
        <v>157</v>
      </c>
      <c r="T30" s="287">
        <v>211</v>
      </c>
      <c r="U30" s="287">
        <v>261</v>
      </c>
      <c r="V30" s="287">
        <v>242</v>
      </c>
      <c r="W30" s="287">
        <v>281</v>
      </c>
      <c r="X30" s="287">
        <v>310</v>
      </c>
      <c r="Y30" s="287">
        <v>271</v>
      </c>
      <c r="Z30" s="287">
        <v>290</v>
      </c>
      <c r="AA30" s="287">
        <v>316</v>
      </c>
      <c r="AB30" s="287">
        <v>375</v>
      </c>
      <c r="AC30" s="287">
        <v>346</v>
      </c>
      <c r="AD30" s="287">
        <v>318</v>
      </c>
      <c r="AE30" s="287">
        <v>344</v>
      </c>
      <c r="AF30" s="287">
        <v>406</v>
      </c>
      <c r="AG30" s="287">
        <v>380</v>
      </c>
      <c r="AH30" s="287">
        <v>428</v>
      </c>
      <c r="AI30" s="287">
        <v>414</v>
      </c>
      <c r="AJ30" s="287">
        <v>444</v>
      </c>
      <c r="AK30" s="287">
        <v>460</v>
      </c>
      <c r="AL30" s="287">
        <v>415</v>
      </c>
      <c r="AM30" s="287">
        <v>408</v>
      </c>
      <c r="AN30" s="287">
        <v>485</v>
      </c>
      <c r="AO30" s="287">
        <v>513</v>
      </c>
      <c r="AP30" s="287">
        <v>557</v>
      </c>
      <c r="AQ30" s="287">
        <v>570</v>
      </c>
      <c r="AR30" s="287">
        <v>607</v>
      </c>
      <c r="AS30" s="287">
        <v>663</v>
      </c>
      <c r="AT30" s="287">
        <v>721</v>
      </c>
      <c r="AU30" s="287">
        <v>779</v>
      </c>
      <c r="AV30" s="287">
        <v>811</v>
      </c>
      <c r="AW30" s="287">
        <v>879</v>
      </c>
      <c r="AX30" s="287">
        <v>1080</v>
      </c>
      <c r="AY30" s="287">
        <v>1162</v>
      </c>
      <c r="AZ30" s="287">
        <v>1359</v>
      </c>
      <c r="BA30" s="287">
        <v>1567</v>
      </c>
      <c r="BB30" s="287">
        <v>1482</v>
      </c>
      <c r="BC30" s="287">
        <v>1584</v>
      </c>
      <c r="BD30" s="287">
        <v>1776</v>
      </c>
      <c r="BE30" s="287">
        <v>1865</v>
      </c>
      <c r="BF30" s="287">
        <v>1845</v>
      </c>
      <c r="BG30" s="287">
        <v>1993</v>
      </c>
      <c r="BH30" s="287">
        <v>2371</v>
      </c>
      <c r="BI30" s="287">
        <v>2539</v>
      </c>
      <c r="BJ30" s="287">
        <v>2772</v>
      </c>
      <c r="BK30" s="287">
        <v>3009</v>
      </c>
      <c r="BL30" s="287">
        <v>3283</v>
      </c>
      <c r="BM30" s="287">
        <v>3468</v>
      </c>
      <c r="BN30" s="287">
        <v>3683</v>
      </c>
      <c r="BO30" s="287">
        <v>4147</v>
      </c>
      <c r="BP30" s="287">
        <v>4683</v>
      </c>
      <c r="BQ30" s="287">
        <v>5048</v>
      </c>
      <c r="BR30" s="287">
        <v>5642</v>
      </c>
      <c r="BS30" s="287">
        <v>6066</v>
      </c>
      <c r="BT30" s="287">
        <v>6446</v>
      </c>
      <c r="BU30" s="287">
        <v>7027</v>
      </c>
      <c r="BV30" s="287">
        <v>7673</v>
      </c>
      <c r="BW30" s="287">
        <v>8026</v>
      </c>
      <c r="BX30" s="287">
        <v>8495</v>
      </c>
      <c r="BY30" s="287">
        <v>9169</v>
      </c>
      <c r="BZ30" s="287">
        <v>9727</v>
      </c>
      <c r="CA30" s="287">
        <v>10712</v>
      </c>
      <c r="CB30" s="287">
        <v>10860</v>
      </c>
      <c r="CC30" s="287">
        <v>7779</v>
      </c>
      <c r="CD30" s="287">
        <v>7515</v>
      </c>
      <c r="CE30" s="287">
        <v>8399</v>
      </c>
      <c r="CF30" s="287">
        <v>8795</v>
      </c>
      <c r="CG30" s="287">
        <v>9292</v>
      </c>
      <c r="CH30" s="287">
        <v>9077</v>
      </c>
      <c r="CI30" s="287">
        <v>8503</v>
      </c>
      <c r="CJ30" s="287">
        <v>7982</v>
      </c>
      <c r="CK30" s="287">
        <v>7133</v>
      </c>
      <c r="CL30" s="287">
        <v>6624</v>
      </c>
      <c r="CM30" s="287">
        <v>5759</v>
      </c>
      <c r="CN30" s="287">
        <v>5010</v>
      </c>
      <c r="CO30" s="287">
        <v>4138</v>
      </c>
      <c r="CP30" s="287">
        <v>3349</v>
      </c>
      <c r="CQ30" s="287">
        <v>2697</v>
      </c>
      <c r="CR30" s="287">
        <v>2029</v>
      </c>
      <c r="CS30" s="287">
        <v>1500</v>
      </c>
      <c r="CT30" s="287">
        <v>1085</v>
      </c>
      <c r="CU30" s="287">
        <v>766</v>
      </c>
      <c r="CV30" s="287">
        <v>504</v>
      </c>
      <c r="CW30" s="287">
        <v>268</v>
      </c>
      <c r="CX30" s="287">
        <v>187</v>
      </c>
      <c r="CY30" s="287">
        <v>113</v>
      </c>
      <c r="CZ30" s="287">
        <v>69</v>
      </c>
      <c r="DA30" s="287">
        <v>55</v>
      </c>
      <c r="DB30" s="287">
        <v>16</v>
      </c>
      <c r="DC30" s="287">
        <v>17</v>
      </c>
      <c r="DD30" s="285">
        <v>7</v>
      </c>
    </row>
    <row r="31" spans="1:108" s="94" customFormat="1" ht="15" customHeight="1" x14ac:dyDescent="0.2">
      <c r="A31" s="104">
        <v>1996</v>
      </c>
      <c r="B31" s="286">
        <f>SUM(Table_5[[#This Row],[Aged
0 years]:[Aged
105 years and above]])</f>
        <v>269825</v>
      </c>
      <c r="C31" s="287">
        <v>2285</v>
      </c>
      <c r="D31" s="287">
        <v>174</v>
      </c>
      <c r="E31" s="287">
        <v>104</v>
      </c>
      <c r="F31" s="287">
        <v>81</v>
      </c>
      <c r="G31" s="287">
        <v>77</v>
      </c>
      <c r="H31" s="287">
        <v>54</v>
      </c>
      <c r="I31" s="287">
        <v>45</v>
      </c>
      <c r="J31" s="287">
        <v>38</v>
      </c>
      <c r="K31" s="287">
        <v>44</v>
      </c>
      <c r="L31" s="287">
        <v>56</v>
      </c>
      <c r="M31" s="287">
        <v>42</v>
      </c>
      <c r="N31" s="287">
        <v>54</v>
      </c>
      <c r="O31" s="287">
        <v>55</v>
      </c>
      <c r="P31" s="287">
        <v>71</v>
      </c>
      <c r="Q31" s="287">
        <v>86</v>
      </c>
      <c r="R31" s="287">
        <v>111</v>
      </c>
      <c r="S31" s="287">
        <v>134</v>
      </c>
      <c r="T31" s="287">
        <v>208</v>
      </c>
      <c r="U31" s="287">
        <v>230</v>
      </c>
      <c r="V31" s="287">
        <v>225</v>
      </c>
      <c r="W31" s="287">
        <v>241</v>
      </c>
      <c r="X31" s="287">
        <v>267</v>
      </c>
      <c r="Y31" s="287">
        <v>284</v>
      </c>
      <c r="Z31" s="287">
        <v>295</v>
      </c>
      <c r="AA31" s="287">
        <v>318</v>
      </c>
      <c r="AB31" s="287">
        <v>348</v>
      </c>
      <c r="AC31" s="287">
        <v>313</v>
      </c>
      <c r="AD31" s="287">
        <v>339</v>
      </c>
      <c r="AE31" s="287">
        <v>392</v>
      </c>
      <c r="AF31" s="287">
        <v>400</v>
      </c>
      <c r="AG31" s="287">
        <v>429</v>
      </c>
      <c r="AH31" s="287">
        <v>469</v>
      </c>
      <c r="AI31" s="287">
        <v>458</v>
      </c>
      <c r="AJ31" s="287">
        <v>433</v>
      </c>
      <c r="AK31" s="287">
        <v>446</v>
      </c>
      <c r="AL31" s="287">
        <v>482</v>
      </c>
      <c r="AM31" s="287">
        <v>457</v>
      </c>
      <c r="AN31" s="287">
        <v>470</v>
      </c>
      <c r="AO31" s="287">
        <v>488</v>
      </c>
      <c r="AP31" s="287">
        <v>586</v>
      </c>
      <c r="AQ31" s="287">
        <v>613</v>
      </c>
      <c r="AR31" s="287">
        <v>602</v>
      </c>
      <c r="AS31" s="287">
        <v>656</v>
      </c>
      <c r="AT31" s="287">
        <v>741</v>
      </c>
      <c r="AU31" s="287">
        <v>766</v>
      </c>
      <c r="AV31" s="287">
        <v>924</v>
      </c>
      <c r="AW31" s="287">
        <v>981</v>
      </c>
      <c r="AX31" s="287">
        <v>1062</v>
      </c>
      <c r="AY31" s="287">
        <v>1244</v>
      </c>
      <c r="AZ31" s="287">
        <v>1493</v>
      </c>
      <c r="BA31" s="287">
        <v>1289</v>
      </c>
      <c r="BB31" s="287">
        <v>1416</v>
      </c>
      <c r="BC31" s="287">
        <v>1663</v>
      </c>
      <c r="BD31" s="287">
        <v>1696</v>
      </c>
      <c r="BE31" s="287">
        <v>1778</v>
      </c>
      <c r="BF31" s="287">
        <v>1867</v>
      </c>
      <c r="BG31" s="287">
        <v>2154</v>
      </c>
      <c r="BH31" s="287">
        <v>2294</v>
      </c>
      <c r="BI31" s="287">
        <v>2572</v>
      </c>
      <c r="BJ31" s="287">
        <v>2807</v>
      </c>
      <c r="BK31" s="287">
        <v>3085</v>
      </c>
      <c r="BL31" s="287">
        <v>3326</v>
      </c>
      <c r="BM31" s="287">
        <v>3559</v>
      </c>
      <c r="BN31" s="287">
        <v>3974</v>
      </c>
      <c r="BO31" s="287">
        <v>4473</v>
      </c>
      <c r="BP31" s="287">
        <v>4993</v>
      </c>
      <c r="BQ31" s="287">
        <v>5292</v>
      </c>
      <c r="BR31" s="287">
        <v>5701</v>
      </c>
      <c r="BS31" s="287">
        <v>6270</v>
      </c>
      <c r="BT31" s="287">
        <v>6798</v>
      </c>
      <c r="BU31" s="287">
        <v>7569</v>
      </c>
      <c r="BV31" s="287">
        <v>7825</v>
      </c>
      <c r="BW31" s="287">
        <v>8458</v>
      </c>
      <c r="BX31" s="287">
        <v>8820</v>
      </c>
      <c r="BY31" s="287">
        <v>9733</v>
      </c>
      <c r="BZ31" s="287">
        <v>10673</v>
      </c>
      <c r="CA31" s="287">
        <v>10777</v>
      </c>
      <c r="CB31" s="287">
        <v>7722</v>
      </c>
      <c r="CC31" s="287">
        <v>7611</v>
      </c>
      <c r="CD31" s="287">
        <v>8507</v>
      </c>
      <c r="CE31" s="287">
        <v>9404</v>
      </c>
      <c r="CF31" s="287">
        <v>9615</v>
      </c>
      <c r="CG31" s="287">
        <v>9460</v>
      </c>
      <c r="CH31" s="287">
        <v>9035</v>
      </c>
      <c r="CI31" s="287">
        <v>8360</v>
      </c>
      <c r="CJ31" s="287">
        <v>7900</v>
      </c>
      <c r="CK31" s="287">
        <v>7181</v>
      </c>
      <c r="CL31" s="287">
        <v>6464</v>
      </c>
      <c r="CM31" s="287">
        <v>5609</v>
      </c>
      <c r="CN31" s="287">
        <v>4807</v>
      </c>
      <c r="CO31" s="287">
        <v>3925</v>
      </c>
      <c r="CP31" s="287">
        <v>3139</v>
      </c>
      <c r="CQ31" s="287">
        <v>2596</v>
      </c>
      <c r="CR31" s="287">
        <v>1987</v>
      </c>
      <c r="CS31" s="287">
        <v>1441</v>
      </c>
      <c r="CT31" s="287">
        <v>1035</v>
      </c>
      <c r="CU31" s="287">
        <v>723</v>
      </c>
      <c r="CV31" s="287">
        <v>467</v>
      </c>
      <c r="CW31" s="287">
        <v>280</v>
      </c>
      <c r="CX31" s="287">
        <v>202</v>
      </c>
      <c r="CY31" s="287">
        <v>130</v>
      </c>
      <c r="CZ31" s="287">
        <v>81</v>
      </c>
      <c r="DA31" s="287">
        <v>53</v>
      </c>
      <c r="DB31" s="287">
        <v>30</v>
      </c>
      <c r="DC31" s="287">
        <v>12</v>
      </c>
      <c r="DD31" s="285">
        <v>16</v>
      </c>
    </row>
    <row r="32" spans="1:108" s="94" customFormat="1" ht="15" customHeight="1" x14ac:dyDescent="0.2">
      <c r="A32" s="104">
        <v>1995</v>
      </c>
      <c r="B32" s="286">
        <f>SUM(Table_5[[#This Row],[Aged
0 years]:[Aged
105 years and above]])</f>
        <v>272709</v>
      </c>
      <c r="C32" s="287">
        <v>2285</v>
      </c>
      <c r="D32" s="287">
        <v>154</v>
      </c>
      <c r="E32" s="287">
        <v>101</v>
      </c>
      <c r="F32" s="287">
        <v>87</v>
      </c>
      <c r="G32" s="287">
        <v>56</v>
      </c>
      <c r="H32" s="287">
        <v>59</v>
      </c>
      <c r="I32" s="287">
        <v>59</v>
      </c>
      <c r="J32" s="287">
        <v>50</v>
      </c>
      <c r="K32" s="287">
        <v>54</v>
      </c>
      <c r="L32" s="287">
        <v>56</v>
      </c>
      <c r="M32" s="287">
        <v>67</v>
      </c>
      <c r="N32" s="287">
        <v>47</v>
      </c>
      <c r="O32" s="287">
        <v>61</v>
      </c>
      <c r="P32" s="287">
        <v>72</v>
      </c>
      <c r="Q32" s="287">
        <v>85</v>
      </c>
      <c r="R32" s="287">
        <v>90</v>
      </c>
      <c r="S32" s="287">
        <v>109</v>
      </c>
      <c r="T32" s="287">
        <v>192</v>
      </c>
      <c r="U32" s="287">
        <v>247</v>
      </c>
      <c r="V32" s="287">
        <v>252</v>
      </c>
      <c r="W32" s="287">
        <v>278</v>
      </c>
      <c r="X32" s="287">
        <v>324</v>
      </c>
      <c r="Y32" s="287">
        <v>290</v>
      </c>
      <c r="Z32" s="287">
        <v>330</v>
      </c>
      <c r="AA32" s="287">
        <v>333</v>
      </c>
      <c r="AB32" s="287">
        <v>337</v>
      </c>
      <c r="AC32" s="287">
        <v>350</v>
      </c>
      <c r="AD32" s="287">
        <v>391</v>
      </c>
      <c r="AE32" s="287">
        <v>398</v>
      </c>
      <c r="AF32" s="287">
        <v>415</v>
      </c>
      <c r="AG32" s="287">
        <v>413</v>
      </c>
      <c r="AH32" s="287">
        <v>448</v>
      </c>
      <c r="AI32" s="287">
        <v>443</v>
      </c>
      <c r="AJ32" s="287">
        <v>449</v>
      </c>
      <c r="AK32" s="287">
        <v>455</v>
      </c>
      <c r="AL32" s="287">
        <v>437</v>
      </c>
      <c r="AM32" s="287">
        <v>476</v>
      </c>
      <c r="AN32" s="287">
        <v>484</v>
      </c>
      <c r="AO32" s="287">
        <v>516</v>
      </c>
      <c r="AP32" s="287">
        <v>526</v>
      </c>
      <c r="AQ32" s="287">
        <v>560</v>
      </c>
      <c r="AR32" s="287">
        <v>646</v>
      </c>
      <c r="AS32" s="287">
        <v>683</v>
      </c>
      <c r="AT32" s="287">
        <v>763</v>
      </c>
      <c r="AU32" s="287">
        <v>769</v>
      </c>
      <c r="AV32" s="287">
        <v>887</v>
      </c>
      <c r="AW32" s="287">
        <v>991</v>
      </c>
      <c r="AX32" s="287">
        <v>1124</v>
      </c>
      <c r="AY32" s="287">
        <v>1359</v>
      </c>
      <c r="AZ32" s="287">
        <v>1258</v>
      </c>
      <c r="BA32" s="287">
        <v>1410</v>
      </c>
      <c r="BB32" s="287">
        <v>1448</v>
      </c>
      <c r="BC32" s="287">
        <v>1564</v>
      </c>
      <c r="BD32" s="287">
        <v>1662</v>
      </c>
      <c r="BE32" s="287">
        <v>1696</v>
      </c>
      <c r="BF32" s="287">
        <v>1932</v>
      </c>
      <c r="BG32" s="287">
        <v>2192</v>
      </c>
      <c r="BH32" s="287">
        <v>2386</v>
      </c>
      <c r="BI32" s="287">
        <v>2580</v>
      </c>
      <c r="BJ32" s="287">
        <v>2797</v>
      </c>
      <c r="BK32" s="287">
        <v>3144</v>
      </c>
      <c r="BL32" s="287">
        <v>3248</v>
      </c>
      <c r="BM32" s="287">
        <v>3709</v>
      </c>
      <c r="BN32" s="287">
        <v>4141</v>
      </c>
      <c r="BO32" s="287">
        <v>4698</v>
      </c>
      <c r="BP32" s="287">
        <v>5046</v>
      </c>
      <c r="BQ32" s="287">
        <v>5605</v>
      </c>
      <c r="BR32" s="287">
        <v>6034</v>
      </c>
      <c r="BS32" s="287">
        <v>6455</v>
      </c>
      <c r="BT32" s="287">
        <v>7160</v>
      </c>
      <c r="BU32" s="287">
        <v>7588</v>
      </c>
      <c r="BV32" s="287">
        <v>8061</v>
      </c>
      <c r="BW32" s="287">
        <v>8612</v>
      </c>
      <c r="BX32" s="287">
        <v>9548</v>
      </c>
      <c r="BY32" s="287">
        <v>10415</v>
      </c>
      <c r="BZ32" s="287">
        <v>10693</v>
      </c>
      <c r="CA32" s="287">
        <v>8004</v>
      </c>
      <c r="CB32" s="287">
        <v>7633</v>
      </c>
      <c r="CC32" s="287">
        <v>8775</v>
      </c>
      <c r="CD32" s="287">
        <v>9527</v>
      </c>
      <c r="CE32" s="287">
        <v>9871</v>
      </c>
      <c r="CF32" s="287">
        <v>9877</v>
      </c>
      <c r="CG32" s="287">
        <v>9737</v>
      </c>
      <c r="CH32" s="287">
        <v>9124</v>
      </c>
      <c r="CI32" s="287">
        <v>8376</v>
      </c>
      <c r="CJ32" s="287">
        <v>7736</v>
      </c>
      <c r="CK32" s="287">
        <v>7200</v>
      </c>
      <c r="CL32" s="287">
        <v>6315</v>
      </c>
      <c r="CM32" s="287">
        <v>5429</v>
      </c>
      <c r="CN32" s="287">
        <v>4547</v>
      </c>
      <c r="CO32" s="287">
        <v>3825</v>
      </c>
      <c r="CP32" s="287">
        <v>3071</v>
      </c>
      <c r="CQ32" s="287">
        <v>2503</v>
      </c>
      <c r="CR32" s="287">
        <v>1859</v>
      </c>
      <c r="CS32" s="287">
        <v>1382</v>
      </c>
      <c r="CT32" s="287">
        <v>1016</v>
      </c>
      <c r="CU32" s="287">
        <v>633</v>
      </c>
      <c r="CV32" s="287">
        <v>416</v>
      </c>
      <c r="CW32" s="287">
        <v>264</v>
      </c>
      <c r="CX32" s="287">
        <v>178</v>
      </c>
      <c r="CY32" s="287">
        <v>107</v>
      </c>
      <c r="CZ32" s="287">
        <v>67</v>
      </c>
      <c r="DA32" s="287">
        <v>44</v>
      </c>
      <c r="DB32" s="287">
        <v>19</v>
      </c>
      <c r="DC32" s="287">
        <v>18</v>
      </c>
      <c r="DD32" s="285">
        <v>16</v>
      </c>
    </row>
    <row r="33" spans="1:108" s="94" customFormat="1" ht="15" customHeight="1" x14ac:dyDescent="0.2">
      <c r="A33" s="104">
        <v>1994</v>
      </c>
      <c r="B33" s="286">
        <f>SUM(Table_5[[#This Row],[Aged
0 years]:[Aged
105 years and above]])</f>
        <v>266829</v>
      </c>
      <c r="C33" s="287">
        <v>2351</v>
      </c>
      <c r="D33" s="287">
        <v>178</v>
      </c>
      <c r="E33" s="287">
        <v>112</v>
      </c>
      <c r="F33" s="287">
        <v>76</v>
      </c>
      <c r="G33" s="287">
        <v>74</v>
      </c>
      <c r="H33" s="287">
        <v>43</v>
      </c>
      <c r="I33" s="287">
        <v>59</v>
      </c>
      <c r="J33" s="287">
        <v>55</v>
      </c>
      <c r="K33" s="287">
        <v>66</v>
      </c>
      <c r="L33" s="287">
        <v>51</v>
      </c>
      <c r="M33" s="287">
        <v>39</v>
      </c>
      <c r="N33" s="287">
        <v>54</v>
      </c>
      <c r="O33" s="287">
        <v>74</v>
      </c>
      <c r="P33" s="287">
        <v>65</v>
      </c>
      <c r="Q33" s="287">
        <v>92</v>
      </c>
      <c r="R33" s="287">
        <v>105</v>
      </c>
      <c r="S33" s="287">
        <v>119</v>
      </c>
      <c r="T33" s="287">
        <v>190</v>
      </c>
      <c r="U33" s="287">
        <v>193</v>
      </c>
      <c r="V33" s="287">
        <v>227</v>
      </c>
      <c r="W33" s="287">
        <v>292</v>
      </c>
      <c r="X33" s="287">
        <v>276</v>
      </c>
      <c r="Y33" s="287">
        <v>318</v>
      </c>
      <c r="Z33" s="287">
        <v>314</v>
      </c>
      <c r="AA33" s="287">
        <v>331</v>
      </c>
      <c r="AB33" s="287">
        <v>329</v>
      </c>
      <c r="AC33" s="287">
        <v>376</v>
      </c>
      <c r="AD33" s="287">
        <v>349</v>
      </c>
      <c r="AE33" s="287">
        <v>373</v>
      </c>
      <c r="AF33" s="287">
        <v>358</v>
      </c>
      <c r="AG33" s="287">
        <v>399</v>
      </c>
      <c r="AH33" s="287">
        <v>436</v>
      </c>
      <c r="AI33" s="287">
        <v>409</v>
      </c>
      <c r="AJ33" s="287">
        <v>464</v>
      </c>
      <c r="AK33" s="287">
        <v>455</v>
      </c>
      <c r="AL33" s="287">
        <v>426</v>
      </c>
      <c r="AM33" s="287">
        <v>456</v>
      </c>
      <c r="AN33" s="287">
        <v>461</v>
      </c>
      <c r="AO33" s="287">
        <v>468</v>
      </c>
      <c r="AP33" s="287">
        <v>527</v>
      </c>
      <c r="AQ33" s="287">
        <v>548</v>
      </c>
      <c r="AR33" s="287">
        <v>618</v>
      </c>
      <c r="AS33" s="287">
        <v>652</v>
      </c>
      <c r="AT33" s="287">
        <v>727</v>
      </c>
      <c r="AU33" s="287">
        <v>827</v>
      </c>
      <c r="AV33" s="287">
        <v>850</v>
      </c>
      <c r="AW33" s="287">
        <v>1017</v>
      </c>
      <c r="AX33" s="287">
        <v>1176</v>
      </c>
      <c r="AY33" s="287">
        <v>1040</v>
      </c>
      <c r="AZ33" s="287">
        <v>1235</v>
      </c>
      <c r="BA33" s="287">
        <v>1310</v>
      </c>
      <c r="BB33" s="287">
        <v>1456</v>
      </c>
      <c r="BC33" s="287">
        <v>1522</v>
      </c>
      <c r="BD33" s="287">
        <v>1546</v>
      </c>
      <c r="BE33" s="287">
        <v>1729</v>
      </c>
      <c r="BF33" s="287">
        <v>1972</v>
      </c>
      <c r="BG33" s="287">
        <v>2123</v>
      </c>
      <c r="BH33" s="287">
        <v>2456</v>
      </c>
      <c r="BI33" s="287">
        <v>2549</v>
      </c>
      <c r="BJ33" s="287">
        <v>2865</v>
      </c>
      <c r="BK33" s="287">
        <v>2998</v>
      </c>
      <c r="BL33" s="287">
        <v>3468</v>
      </c>
      <c r="BM33" s="287">
        <v>3862</v>
      </c>
      <c r="BN33" s="287">
        <v>4266</v>
      </c>
      <c r="BO33" s="287">
        <v>4765</v>
      </c>
      <c r="BP33" s="287">
        <v>5222</v>
      </c>
      <c r="BQ33" s="287">
        <v>5558</v>
      </c>
      <c r="BR33" s="287">
        <v>6231</v>
      </c>
      <c r="BS33" s="287">
        <v>6784</v>
      </c>
      <c r="BT33" s="287">
        <v>7021</v>
      </c>
      <c r="BU33" s="287">
        <v>7696</v>
      </c>
      <c r="BV33" s="287">
        <v>8195</v>
      </c>
      <c r="BW33" s="287">
        <v>8892</v>
      </c>
      <c r="BX33" s="287">
        <v>10226</v>
      </c>
      <c r="BY33" s="287">
        <v>10315</v>
      </c>
      <c r="BZ33" s="287">
        <v>7618</v>
      </c>
      <c r="CA33" s="287">
        <v>7437</v>
      </c>
      <c r="CB33" s="287">
        <v>8387</v>
      </c>
      <c r="CC33" s="287">
        <v>9268</v>
      </c>
      <c r="CD33" s="287">
        <v>9754</v>
      </c>
      <c r="CE33" s="287">
        <v>9959</v>
      </c>
      <c r="CF33" s="287">
        <v>9522</v>
      </c>
      <c r="CG33" s="287">
        <v>9131</v>
      </c>
      <c r="CH33" s="287">
        <v>8596</v>
      </c>
      <c r="CI33" s="287">
        <v>8323</v>
      </c>
      <c r="CJ33" s="287">
        <v>7457</v>
      </c>
      <c r="CK33" s="287">
        <v>6628</v>
      </c>
      <c r="CL33" s="287">
        <v>5853</v>
      </c>
      <c r="CM33" s="287">
        <v>5046</v>
      </c>
      <c r="CN33" s="287">
        <v>4275</v>
      </c>
      <c r="CO33" s="287">
        <v>3557</v>
      </c>
      <c r="CP33" s="287">
        <v>2731</v>
      </c>
      <c r="CQ33" s="287">
        <v>2224</v>
      </c>
      <c r="CR33" s="287">
        <v>1662</v>
      </c>
      <c r="CS33" s="287">
        <v>1186</v>
      </c>
      <c r="CT33" s="287">
        <v>805</v>
      </c>
      <c r="CU33" s="287">
        <v>581</v>
      </c>
      <c r="CV33" s="287">
        <v>417</v>
      </c>
      <c r="CW33" s="287">
        <v>228</v>
      </c>
      <c r="CX33" s="287">
        <v>174</v>
      </c>
      <c r="CY33" s="287">
        <v>97</v>
      </c>
      <c r="CZ33" s="287">
        <v>70</v>
      </c>
      <c r="DA33" s="287">
        <v>37</v>
      </c>
      <c r="DB33" s="287">
        <v>25</v>
      </c>
      <c r="DC33" s="287">
        <v>12</v>
      </c>
      <c r="DD33" s="285">
        <v>12</v>
      </c>
    </row>
    <row r="34" spans="1:108" s="94" customFormat="1" ht="15" customHeight="1" x14ac:dyDescent="0.2">
      <c r="A34" s="104">
        <v>1993</v>
      </c>
      <c r="B34" s="286">
        <f>SUM(Table_5[[#This Row],[Aged
0 years]:[Aged
105 years and above]])</f>
        <v>279302</v>
      </c>
      <c r="C34" s="287">
        <v>2418</v>
      </c>
      <c r="D34" s="287">
        <v>204</v>
      </c>
      <c r="E34" s="287">
        <v>131</v>
      </c>
      <c r="F34" s="287">
        <v>96</v>
      </c>
      <c r="G34" s="287">
        <v>77</v>
      </c>
      <c r="H34" s="287">
        <v>65</v>
      </c>
      <c r="I34" s="287">
        <v>61</v>
      </c>
      <c r="J34" s="287">
        <v>49</v>
      </c>
      <c r="K34" s="287">
        <v>54</v>
      </c>
      <c r="L34" s="287">
        <v>45</v>
      </c>
      <c r="M34" s="287">
        <v>54</v>
      </c>
      <c r="N34" s="287">
        <v>59</v>
      </c>
      <c r="O34" s="287">
        <v>66</v>
      </c>
      <c r="P34" s="287">
        <v>73</v>
      </c>
      <c r="Q34" s="287">
        <v>90</v>
      </c>
      <c r="R34" s="287">
        <v>104</v>
      </c>
      <c r="S34" s="287">
        <v>118</v>
      </c>
      <c r="T34" s="287">
        <v>205</v>
      </c>
      <c r="U34" s="287">
        <v>244</v>
      </c>
      <c r="V34" s="287">
        <v>260</v>
      </c>
      <c r="W34" s="287">
        <v>318</v>
      </c>
      <c r="X34" s="287">
        <v>318</v>
      </c>
      <c r="Y34" s="287">
        <v>333</v>
      </c>
      <c r="Z34" s="287">
        <v>307</v>
      </c>
      <c r="AA34" s="287">
        <v>321</v>
      </c>
      <c r="AB34" s="287">
        <v>345</v>
      </c>
      <c r="AC34" s="287">
        <v>342</v>
      </c>
      <c r="AD34" s="287">
        <v>381</v>
      </c>
      <c r="AE34" s="287">
        <v>360</v>
      </c>
      <c r="AF34" s="287">
        <v>416</v>
      </c>
      <c r="AG34" s="287">
        <v>374</v>
      </c>
      <c r="AH34" s="287">
        <v>426</v>
      </c>
      <c r="AI34" s="287">
        <v>357</v>
      </c>
      <c r="AJ34" s="287">
        <v>427</v>
      </c>
      <c r="AK34" s="287">
        <v>411</v>
      </c>
      <c r="AL34" s="287">
        <v>437</v>
      </c>
      <c r="AM34" s="287">
        <v>443</v>
      </c>
      <c r="AN34" s="287">
        <v>436</v>
      </c>
      <c r="AO34" s="287">
        <v>510</v>
      </c>
      <c r="AP34" s="287">
        <v>534</v>
      </c>
      <c r="AQ34" s="287">
        <v>580</v>
      </c>
      <c r="AR34" s="287">
        <v>621</v>
      </c>
      <c r="AS34" s="287">
        <v>666</v>
      </c>
      <c r="AT34" s="287">
        <v>709</v>
      </c>
      <c r="AU34" s="287">
        <v>836</v>
      </c>
      <c r="AV34" s="287">
        <v>975</v>
      </c>
      <c r="AW34" s="287">
        <v>1101</v>
      </c>
      <c r="AX34" s="287">
        <v>1052</v>
      </c>
      <c r="AY34" s="287">
        <v>1183</v>
      </c>
      <c r="AZ34" s="287">
        <v>1239</v>
      </c>
      <c r="BA34" s="287">
        <v>1360</v>
      </c>
      <c r="BB34" s="287">
        <v>1414</v>
      </c>
      <c r="BC34" s="287">
        <v>1469</v>
      </c>
      <c r="BD34" s="287">
        <v>1746</v>
      </c>
      <c r="BE34" s="287">
        <v>1890</v>
      </c>
      <c r="BF34" s="287">
        <v>2055</v>
      </c>
      <c r="BG34" s="287">
        <v>2246</v>
      </c>
      <c r="BH34" s="287">
        <v>2589</v>
      </c>
      <c r="BI34" s="287">
        <v>2731</v>
      </c>
      <c r="BJ34" s="287">
        <v>2889</v>
      </c>
      <c r="BK34" s="287">
        <v>3280</v>
      </c>
      <c r="BL34" s="287">
        <v>3726</v>
      </c>
      <c r="BM34" s="287">
        <v>4136</v>
      </c>
      <c r="BN34" s="287">
        <v>4531</v>
      </c>
      <c r="BO34" s="287">
        <v>5085</v>
      </c>
      <c r="BP34" s="287">
        <v>5478</v>
      </c>
      <c r="BQ34" s="287">
        <v>6057</v>
      </c>
      <c r="BR34" s="287">
        <v>6781</v>
      </c>
      <c r="BS34" s="287">
        <v>7072</v>
      </c>
      <c r="BT34" s="287">
        <v>7656</v>
      </c>
      <c r="BU34" s="287">
        <v>8113</v>
      </c>
      <c r="BV34" s="287">
        <v>9253</v>
      </c>
      <c r="BW34" s="287">
        <v>10018</v>
      </c>
      <c r="BX34" s="287">
        <v>10472</v>
      </c>
      <c r="BY34" s="287">
        <v>7836</v>
      </c>
      <c r="BZ34" s="287">
        <v>7676</v>
      </c>
      <c r="CA34" s="287">
        <v>8667</v>
      </c>
      <c r="CB34" s="287">
        <v>9491</v>
      </c>
      <c r="CC34" s="287">
        <v>10288</v>
      </c>
      <c r="CD34" s="287">
        <v>10571</v>
      </c>
      <c r="CE34" s="287">
        <v>10259</v>
      </c>
      <c r="CF34" s="287">
        <v>9844</v>
      </c>
      <c r="CG34" s="287">
        <v>9345</v>
      </c>
      <c r="CH34" s="287">
        <v>8986</v>
      </c>
      <c r="CI34" s="287">
        <v>8590</v>
      </c>
      <c r="CJ34" s="287">
        <v>7916</v>
      </c>
      <c r="CK34" s="287">
        <v>6912</v>
      </c>
      <c r="CL34" s="287">
        <v>5989</v>
      </c>
      <c r="CM34" s="287">
        <v>5214</v>
      </c>
      <c r="CN34" s="287">
        <v>4353</v>
      </c>
      <c r="CO34" s="287">
        <v>3652</v>
      </c>
      <c r="CP34" s="287">
        <v>2756</v>
      </c>
      <c r="CQ34" s="287">
        <v>2267</v>
      </c>
      <c r="CR34" s="287">
        <v>1739</v>
      </c>
      <c r="CS34" s="287">
        <v>1128</v>
      </c>
      <c r="CT34" s="287">
        <v>822</v>
      </c>
      <c r="CU34" s="287">
        <v>561</v>
      </c>
      <c r="CV34" s="287">
        <v>435</v>
      </c>
      <c r="CW34" s="287">
        <v>275</v>
      </c>
      <c r="CX34" s="287">
        <v>181</v>
      </c>
      <c r="CY34" s="287">
        <v>115</v>
      </c>
      <c r="CZ34" s="287">
        <v>65</v>
      </c>
      <c r="DA34" s="287">
        <v>35</v>
      </c>
      <c r="DB34" s="287">
        <v>28</v>
      </c>
      <c r="DC34" s="287">
        <v>9</v>
      </c>
      <c r="DD34" s="285">
        <v>19</v>
      </c>
    </row>
    <row r="35" spans="1:108" s="94" customFormat="1" ht="15" customHeight="1" x14ac:dyDescent="0.2">
      <c r="A35" s="104">
        <v>1992</v>
      </c>
      <c r="B35" s="286">
        <f>SUM(Table_5[[#This Row],[Aged
0 years]:[Aged
105 years and above]])</f>
        <v>271732</v>
      </c>
      <c r="C35" s="287">
        <v>2606</v>
      </c>
      <c r="D35" s="287">
        <v>191</v>
      </c>
      <c r="E35" s="287">
        <v>118</v>
      </c>
      <c r="F35" s="287">
        <v>90</v>
      </c>
      <c r="G35" s="287">
        <v>88</v>
      </c>
      <c r="H35" s="287">
        <v>72</v>
      </c>
      <c r="I35" s="287">
        <v>60</v>
      </c>
      <c r="J35" s="287">
        <v>68</v>
      </c>
      <c r="K35" s="287">
        <v>50</v>
      </c>
      <c r="L35" s="287">
        <v>52</v>
      </c>
      <c r="M35" s="287">
        <v>55</v>
      </c>
      <c r="N35" s="287">
        <v>54</v>
      </c>
      <c r="O35" s="287">
        <v>75</v>
      </c>
      <c r="P35" s="287">
        <v>62</v>
      </c>
      <c r="Q35" s="287">
        <v>76</v>
      </c>
      <c r="R35" s="287">
        <v>97</v>
      </c>
      <c r="S35" s="287">
        <v>128</v>
      </c>
      <c r="T35" s="287">
        <v>205</v>
      </c>
      <c r="U35" s="287">
        <v>257</v>
      </c>
      <c r="V35" s="287">
        <v>282</v>
      </c>
      <c r="W35" s="287">
        <v>285</v>
      </c>
      <c r="X35" s="287">
        <v>333</v>
      </c>
      <c r="Y35" s="287">
        <v>337</v>
      </c>
      <c r="Z35" s="287">
        <v>316</v>
      </c>
      <c r="AA35" s="287">
        <v>350</v>
      </c>
      <c r="AB35" s="287">
        <v>316</v>
      </c>
      <c r="AC35" s="287">
        <v>355</v>
      </c>
      <c r="AD35" s="287">
        <v>365</v>
      </c>
      <c r="AE35" s="287">
        <v>388</v>
      </c>
      <c r="AF35" s="287">
        <v>377</v>
      </c>
      <c r="AG35" s="287">
        <v>382</v>
      </c>
      <c r="AH35" s="287">
        <v>400</v>
      </c>
      <c r="AI35" s="287">
        <v>373</v>
      </c>
      <c r="AJ35" s="287">
        <v>385</v>
      </c>
      <c r="AK35" s="287">
        <v>410</v>
      </c>
      <c r="AL35" s="287">
        <v>432</v>
      </c>
      <c r="AM35" s="287">
        <v>433</v>
      </c>
      <c r="AN35" s="287">
        <v>436</v>
      </c>
      <c r="AO35" s="287">
        <v>559</v>
      </c>
      <c r="AP35" s="287">
        <v>553</v>
      </c>
      <c r="AQ35" s="287">
        <v>554</v>
      </c>
      <c r="AR35" s="287">
        <v>636</v>
      </c>
      <c r="AS35" s="287">
        <v>659</v>
      </c>
      <c r="AT35" s="287">
        <v>773</v>
      </c>
      <c r="AU35" s="287">
        <v>917</v>
      </c>
      <c r="AV35" s="287">
        <v>1016</v>
      </c>
      <c r="AW35" s="287">
        <v>949</v>
      </c>
      <c r="AX35" s="287">
        <v>1072</v>
      </c>
      <c r="AY35" s="287">
        <v>1156</v>
      </c>
      <c r="AZ35" s="287">
        <v>1214</v>
      </c>
      <c r="BA35" s="287">
        <v>1262</v>
      </c>
      <c r="BB35" s="287">
        <v>1300</v>
      </c>
      <c r="BC35" s="287">
        <v>1559</v>
      </c>
      <c r="BD35" s="287">
        <v>1749</v>
      </c>
      <c r="BE35" s="287">
        <v>1840</v>
      </c>
      <c r="BF35" s="287">
        <v>2104</v>
      </c>
      <c r="BG35" s="287">
        <v>2237</v>
      </c>
      <c r="BH35" s="287">
        <v>2453</v>
      </c>
      <c r="BI35" s="287">
        <v>2736</v>
      </c>
      <c r="BJ35" s="287">
        <v>2984</v>
      </c>
      <c r="BK35" s="287">
        <v>3422</v>
      </c>
      <c r="BL35" s="287">
        <v>3835</v>
      </c>
      <c r="BM35" s="287">
        <v>4229</v>
      </c>
      <c r="BN35" s="287">
        <v>4615</v>
      </c>
      <c r="BO35" s="287">
        <v>5059</v>
      </c>
      <c r="BP35" s="287">
        <v>5497</v>
      </c>
      <c r="BQ35" s="287">
        <v>6191</v>
      </c>
      <c r="BR35" s="287">
        <v>6700</v>
      </c>
      <c r="BS35" s="287">
        <v>7176</v>
      </c>
      <c r="BT35" s="287">
        <v>7780</v>
      </c>
      <c r="BU35" s="287">
        <v>8563</v>
      </c>
      <c r="BV35" s="287">
        <v>9583</v>
      </c>
      <c r="BW35" s="287">
        <v>9948</v>
      </c>
      <c r="BX35" s="287">
        <v>7464</v>
      </c>
      <c r="BY35" s="287">
        <v>7455</v>
      </c>
      <c r="BZ35" s="287">
        <v>8178</v>
      </c>
      <c r="CA35" s="287">
        <v>9282</v>
      </c>
      <c r="CB35" s="287">
        <v>10095</v>
      </c>
      <c r="CC35" s="287">
        <v>10244</v>
      </c>
      <c r="CD35" s="287">
        <v>9897</v>
      </c>
      <c r="CE35" s="287">
        <v>9875</v>
      </c>
      <c r="CF35" s="287">
        <v>9323</v>
      </c>
      <c r="CG35" s="287">
        <v>9155</v>
      </c>
      <c r="CH35" s="287">
        <v>8650</v>
      </c>
      <c r="CI35" s="287">
        <v>7963</v>
      </c>
      <c r="CJ35" s="287">
        <v>7094</v>
      </c>
      <c r="CK35" s="287">
        <v>6317</v>
      </c>
      <c r="CL35" s="287">
        <v>5576</v>
      </c>
      <c r="CM35" s="287">
        <v>4676</v>
      </c>
      <c r="CN35" s="287">
        <v>3933</v>
      </c>
      <c r="CO35" s="287">
        <v>3151</v>
      </c>
      <c r="CP35" s="287">
        <v>2514</v>
      </c>
      <c r="CQ35" s="287">
        <v>1963</v>
      </c>
      <c r="CR35" s="287">
        <v>1402</v>
      </c>
      <c r="CS35" s="287">
        <v>1046</v>
      </c>
      <c r="CT35" s="287">
        <v>741</v>
      </c>
      <c r="CU35" s="287">
        <v>507</v>
      </c>
      <c r="CV35" s="287">
        <v>357</v>
      </c>
      <c r="CW35" s="287">
        <v>228</v>
      </c>
      <c r="CX35" s="287">
        <v>159</v>
      </c>
      <c r="CY35" s="287">
        <v>101</v>
      </c>
      <c r="CZ35" s="287">
        <v>68</v>
      </c>
      <c r="DA35" s="287">
        <v>34</v>
      </c>
      <c r="DB35" s="287">
        <v>20</v>
      </c>
      <c r="DC35" s="287">
        <v>10</v>
      </c>
      <c r="DD35" s="285">
        <v>15</v>
      </c>
    </row>
    <row r="36" spans="1:108" s="94" customFormat="1" ht="15" customHeight="1" x14ac:dyDescent="0.2">
      <c r="A36" s="104">
        <v>1991</v>
      </c>
      <c r="B36" s="286">
        <f>SUM(Table_5[[#This Row],[Aged
0 years]:[Aged
105 years and above]])</f>
        <v>277582</v>
      </c>
      <c r="C36" s="287">
        <v>2966</v>
      </c>
      <c r="D36" s="287">
        <v>231</v>
      </c>
      <c r="E36" s="287">
        <v>132</v>
      </c>
      <c r="F36" s="287">
        <v>116</v>
      </c>
      <c r="G36" s="287">
        <v>75</v>
      </c>
      <c r="H36" s="287">
        <v>80</v>
      </c>
      <c r="I36" s="287">
        <v>64</v>
      </c>
      <c r="J36" s="287">
        <v>67</v>
      </c>
      <c r="K36" s="287">
        <v>64</v>
      </c>
      <c r="L36" s="287">
        <v>66</v>
      </c>
      <c r="M36" s="287">
        <v>62</v>
      </c>
      <c r="N36" s="287">
        <v>63</v>
      </c>
      <c r="O36" s="287">
        <v>60</v>
      </c>
      <c r="P36" s="287">
        <v>79</v>
      </c>
      <c r="Q36" s="287">
        <v>90</v>
      </c>
      <c r="R36" s="287">
        <v>133</v>
      </c>
      <c r="S36" s="287">
        <v>178</v>
      </c>
      <c r="T36" s="287">
        <v>245</v>
      </c>
      <c r="U36" s="287">
        <v>329</v>
      </c>
      <c r="V36" s="287">
        <v>323</v>
      </c>
      <c r="W36" s="287">
        <v>322</v>
      </c>
      <c r="X36" s="287">
        <v>335</v>
      </c>
      <c r="Y36" s="287">
        <v>348</v>
      </c>
      <c r="Z36" s="287">
        <v>389</v>
      </c>
      <c r="AA36" s="287">
        <v>366</v>
      </c>
      <c r="AB36" s="287">
        <v>367</v>
      </c>
      <c r="AC36" s="287">
        <v>388</v>
      </c>
      <c r="AD36" s="287">
        <v>348</v>
      </c>
      <c r="AE36" s="287">
        <v>346</v>
      </c>
      <c r="AF36" s="287">
        <v>365</v>
      </c>
      <c r="AG36" s="287">
        <v>373</v>
      </c>
      <c r="AH36" s="287">
        <v>379</v>
      </c>
      <c r="AI36" s="287">
        <v>374</v>
      </c>
      <c r="AJ36" s="287">
        <v>366</v>
      </c>
      <c r="AK36" s="287">
        <v>381</v>
      </c>
      <c r="AL36" s="287">
        <v>400</v>
      </c>
      <c r="AM36" s="287">
        <v>425</v>
      </c>
      <c r="AN36" s="287">
        <v>489</v>
      </c>
      <c r="AO36" s="287">
        <v>488</v>
      </c>
      <c r="AP36" s="287">
        <v>579</v>
      </c>
      <c r="AQ36" s="287">
        <v>559</v>
      </c>
      <c r="AR36" s="287">
        <v>630</v>
      </c>
      <c r="AS36" s="287">
        <v>771</v>
      </c>
      <c r="AT36" s="287">
        <v>855</v>
      </c>
      <c r="AU36" s="287">
        <v>964</v>
      </c>
      <c r="AV36" s="287">
        <v>876</v>
      </c>
      <c r="AW36" s="287">
        <v>1093</v>
      </c>
      <c r="AX36" s="287">
        <v>968</v>
      </c>
      <c r="AY36" s="287">
        <v>1159</v>
      </c>
      <c r="AZ36" s="287">
        <v>1166</v>
      </c>
      <c r="BA36" s="287">
        <v>1246</v>
      </c>
      <c r="BB36" s="287">
        <v>1432</v>
      </c>
      <c r="BC36" s="287">
        <v>1642</v>
      </c>
      <c r="BD36" s="287">
        <v>1789</v>
      </c>
      <c r="BE36" s="287">
        <v>1945</v>
      </c>
      <c r="BF36" s="287">
        <v>2125</v>
      </c>
      <c r="BG36" s="287">
        <v>2265</v>
      </c>
      <c r="BH36" s="287">
        <v>2517</v>
      </c>
      <c r="BI36" s="287">
        <v>2763</v>
      </c>
      <c r="BJ36" s="287">
        <v>3217</v>
      </c>
      <c r="BK36" s="287">
        <v>3563</v>
      </c>
      <c r="BL36" s="287">
        <v>3951</v>
      </c>
      <c r="BM36" s="287">
        <v>4189</v>
      </c>
      <c r="BN36" s="287">
        <v>4868</v>
      </c>
      <c r="BO36" s="287">
        <v>5395</v>
      </c>
      <c r="BP36" s="287">
        <v>6011</v>
      </c>
      <c r="BQ36" s="287">
        <v>6448</v>
      </c>
      <c r="BR36" s="287">
        <v>7009</v>
      </c>
      <c r="BS36" s="287">
        <v>7365</v>
      </c>
      <c r="BT36" s="287">
        <v>8294</v>
      </c>
      <c r="BU36" s="287">
        <v>9285</v>
      </c>
      <c r="BV36" s="287">
        <v>9850</v>
      </c>
      <c r="BW36" s="287">
        <v>7437</v>
      </c>
      <c r="BX36" s="287">
        <v>7180</v>
      </c>
      <c r="BY36" s="287">
        <v>8348</v>
      </c>
      <c r="BZ36" s="287">
        <v>9167</v>
      </c>
      <c r="CA36" s="287">
        <v>10074</v>
      </c>
      <c r="CB36" s="287">
        <v>10465</v>
      </c>
      <c r="CC36" s="287">
        <v>10297</v>
      </c>
      <c r="CD36" s="287">
        <v>10234</v>
      </c>
      <c r="CE36" s="287">
        <v>9880</v>
      </c>
      <c r="CF36" s="287">
        <v>9709</v>
      </c>
      <c r="CG36" s="287">
        <v>9258</v>
      </c>
      <c r="CH36" s="287">
        <v>8635</v>
      </c>
      <c r="CI36" s="287">
        <v>8096</v>
      </c>
      <c r="CJ36" s="287">
        <v>6969</v>
      </c>
      <c r="CK36" s="287">
        <v>6242</v>
      </c>
      <c r="CL36" s="287">
        <v>5572</v>
      </c>
      <c r="CM36" s="287">
        <v>4689</v>
      </c>
      <c r="CN36" s="287">
        <v>3866</v>
      </c>
      <c r="CO36" s="287">
        <v>3141</v>
      </c>
      <c r="CP36" s="287">
        <v>2346</v>
      </c>
      <c r="CQ36" s="287">
        <v>1759</v>
      </c>
      <c r="CR36" s="287">
        <v>1400</v>
      </c>
      <c r="CS36" s="287">
        <v>1042</v>
      </c>
      <c r="CT36" s="287">
        <v>742</v>
      </c>
      <c r="CU36" s="287">
        <v>548</v>
      </c>
      <c r="CV36" s="287">
        <v>354</v>
      </c>
      <c r="CW36" s="287">
        <v>255</v>
      </c>
      <c r="CX36" s="287">
        <v>179</v>
      </c>
      <c r="CY36" s="287">
        <v>91</v>
      </c>
      <c r="CZ36" s="287">
        <v>59</v>
      </c>
      <c r="DA36" s="287">
        <v>44</v>
      </c>
      <c r="DB36" s="287">
        <v>22</v>
      </c>
      <c r="DC36" s="287">
        <v>12</v>
      </c>
      <c r="DD36" s="285">
        <v>9</v>
      </c>
    </row>
    <row r="37" spans="1:108" s="94" customFormat="1" ht="15" customHeight="1" x14ac:dyDescent="0.2">
      <c r="A37" s="104">
        <v>1990</v>
      </c>
      <c r="B37" s="286">
        <f>SUM(Table_5[[#This Row],[Aged
0 years]:[Aged
105 years and above]])</f>
        <v>277336</v>
      </c>
      <c r="C37" s="287">
        <v>3207</v>
      </c>
      <c r="D37" s="287">
        <v>239</v>
      </c>
      <c r="E37" s="287">
        <v>153</v>
      </c>
      <c r="F37" s="287">
        <v>113</v>
      </c>
      <c r="G37" s="287">
        <v>88</v>
      </c>
      <c r="H37" s="287">
        <v>77</v>
      </c>
      <c r="I37" s="287">
        <v>77</v>
      </c>
      <c r="J37" s="287">
        <v>51</v>
      </c>
      <c r="K37" s="287">
        <v>66</v>
      </c>
      <c r="L37" s="287">
        <v>62</v>
      </c>
      <c r="M37" s="287">
        <v>62</v>
      </c>
      <c r="N37" s="287">
        <v>62</v>
      </c>
      <c r="O37" s="287">
        <v>50</v>
      </c>
      <c r="P37" s="287">
        <v>71</v>
      </c>
      <c r="Q37" s="287">
        <v>93</v>
      </c>
      <c r="R37" s="287">
        <v>136</v>
      </c>
      <c r="S37" s="287">
        <v>190</v>
      </c>
      <c r="T37" s="287">
        <v>308</v>
      </c>
      <c r="U37" s="287">
        <v>336</v>
      </c>
      <c r="V37" s="287">
        <v>325</v>
      </c>
      <c r="W37" s="287">
        <v>372</v>
      </c>
      <c r="X37" s="287">
        <v>362</v>
      </c>
      <c r="Y37" s="287">
        <v>388</v>
      </c>
      <c r="Z37" s="287">
        <v>400</v>
      </c>
      <c r="AA37" s="287">
        <v>367</v>
      </c>
      <c r="AB37" s="287">
        <v>385</v>
      </c>
      <c r="AC37" s="287">
        <v>402</v>
      </c>
      <c r="AD37" s="287">
        <v>377</v>
      </c>
      <c r="AE37" s="287">
        <v>376</v>
      </c>
      <c r="AF37" s="287">
        <v>387</v>
      </c>
      <c r="AG37" s="287">
        <v>346</v>
      </c>
      <c r="AH37" s="287">
        <v>365</v>
      </c>
      <c r="AI37" s="287">
        <v>381</v>
      </c>
      <c r="AJ37" s="287">
        <v>344</v>
      </c>
      <c r="AK37" s="287">
        <v>351</v>
      </c>
      <c r="AL37" s="287">
        <v>386</v>
      </c>
      <c r="AM37" s="287">
        <v>433</v>
      </c>
      <c r="AN37" s="287">
        <v>474</v>
      </c>
      <c r="AO37" s="287">
        <v>489</v>
      </c>
      <c r="AP37" s="287">
        <v>528</v>
      </c>
      <c r="AQ37" s="287">
        <v>549</v>
      </c>
      <c r="AR37" s="287">
        <v>701</v>
      </c>
      <c r="AS37" s="287">
        <v>810</v>
      </c>
      <c r="AT37" s="287">
        <v>915</v>
      </c>
      <c r="AU37" s="287">
        <v>775</v>
      </c>
      <c r="AV37" s="287">
        <v>944</v>
      </c>
      <c r="AW37" s="287">
        <v>1013</v>
      </c>
      <c r="AX37" s="287">
        <v>1086</v>
      </c>
      <c r="AY37" s="287">
        <v>1039</v>
      </c>
      <c r="AZ37" s="287">
        <v>1109</v>
      </c>
      <c r="BA37" s="287">
        <v>1328</v>
      </c>
      <c r="BB37" s="287">
        <v>1519</v>
      </c>
      <c r="BC37" s="287">
        <v>1580</v>
      </c>
      <c r="BD37" s="287">
        <v>1786</v>
      </c>
      <c r="BE37" s="287">
        <v>1938</v>
      </c>
      <c r="BF37" s="287">
        <v>2182</v>
      </c>
      <c r="BG37" s="287">
        <v>2423</v>
      </c>
      <c r="BH37" s="287">
        <v>2622</v>
      </c>
      <c r="BI37" s="287">
        <v>2978</v>
      </c>
      <c r="BJ37" s="287">
        <v>3283</v>
      </c>
      <c r="BK37" s="287">
        <v>3750</v>
      </c>
      <c r="BL37" s="287">
        <v>4094</v>
      </c>
      <c r="BM37" s="287">
        <v>4453</v>
      </c>
      <c r="BN37" s="287">
        <v>4980</v>
      </c>
      <c r="BO37" s="287">
        <v>5640</v>
      </c>
      <c r="BP37" s="287">
        <v>6196</v>
      </c>
      <c r="BQ37" s="287">
        <v>6458</v>
      </c>
      <c r="BR37" s="287">
        <v>7221</v>
      </c>
      <c r="BS37" s="287">
        <v>7966</v>
      </c>
      <c r="BT37" s="287">
        <v>9053</v>
      </c>
      <c r="BU37" s="287">
        <v>9311</v>
      </c>
      <c r="BV37" s="287">
        <v>7075</v>
      </c>
      <c r="BW37" s="287">
        <v>7058</v>
      </c>
      <c r="BX37" s="287">
        <v>8148</v>
      </c>
      <c r="BY37" s="287">
        <v>9118</v>
      </c>
      <c r="BZ37" s="287">
        <v>9941</v>
      </c>
      <c r="CA37" s="287">
        <v>10356</v>
      </c>
      <c r="CB37" s="287">
        <v>10296</v>
      </c>
      <c r="CC37" s="287">
        <v>10203</v>
      </c>
      <c r="CD37" s="287">
        <v>10203</v>
      </c>
      <c r="CE37" s="287">
        <v>10033</v>
      </c>
      <c r="CF37" s="287">
        <v>9451</v>
      </c>
      <c r="CG37" s="287">
        <v>8986</v>
      </c>
      <c r="CH37" s="287">
        <v>8412</v>
      </c>
      <c r="CI37" s="287">
        <v>7658</v>
      </c>
      <c r="CJ37" s="287">
        <v>6867</v>
      </c>
      <c r="CK37" s="287">
        <v>6130</v>
      </c>
      <c r="CL37" s="287">
        <v>5222</v>
      </c>
      <c r="CM37" s="287">
        <v>4206</v>
      </c>
      <c r="CN37" s="287">
        <v>3485</v>
      </c>
      <c r="CO37" s="287">
        <v>2769</v>
      </c>
      <c r="CP37" s="287">
        <v>2172</v>
      </c>
      <c r="CQ37" s="287">
        <v>1683</v>
      </c>
      <c r="CR37" s="287">
        <v>1255</v>
      </c>
      <c r="CS37" s="287">
        <v>981</v>
      </c>
      <c r="CT37" s="287">
        <v>736</v>
      </c>
      <c r="CU37" s="287">
        <v>523</v>
      </c>
      <c r="CV37" s="287">
        <v>380</v>
      </c>
      <c r="CW37" s="287">
        <v>218</v>
      </c>
      <c r="CX37" s="287">
        <v>151</v>
      </c>
      <c r="CY37" s="287">
        <v>100</v>
      </c>
      <c r="CZ37" s="287">
        <v>51</v>
      </c>
      <c r="DA37" s="287">
        <v>40</v>
      </c>
      <c r="DB37" s="287">
        <v>21</v>
      </c>
      <c r="DC37" s="287">
        <v>9</v>
      </c>
      <c r="DD37" s="285">
        <v>18</v>
      </c>
    </row>
    <row r="38" spans="1:108" s="94" customFormat="1" ht="15" customHeight="1" x14ac:dyDescent="0.2">
      <c r="A38" s="104">
        <v>1989</v>
      </c>
      <c r="B38" s="286">
        <f>SUM(Table_5[[#This Row],[Aged
0 years]:[Aged
105 years and above]])</f>
        <v>281290</v>
      </c>
      <c r="C38" s="287">
        <v>3368</v>
      </c>
      <c r="D38" s="287">
        <v>245</v>
      </c>
      <c r="E38" s="287">
        <v>156</v>
      </c>
      <c r="F38" s="287">
        <v>118</v>
      </c>
      <c r="G38" s="287">
        <v>87</v>
      </c>
      <c r="H38" s="287">
        <v>89</v>
      </c>
      <c r="I38" s="287">
        <v>72</v>
      </c>
      <c r="J38" s="287">
        <v>85</v>
      </c>
      <c r="K38" s="287">
        <v>64</v>
      </c>
      <c r="L38" s="287">
        <v>61</v>
      </c>
      <c r="M38" s="287">
        <v>64</v>
      </c>
      <c r="N38" s="287">
        <v>56</v>
      </c>
      <c r="O38" s="287">
        <v>67</v>
      </c>
      <c r="P38" s="287">
        <v>62</v>
      </c>
      <c r="Q38" s="287">
        <v>88</v>
      </c>
      <c r="R38" s="287">
        <v>130</v>
      </c>
      <c r="S38" s="287">
        <v>187</v>
      </c>
      <c r="T38" s="287">
        <v>319</v>
      </c>
      <c r="U38" s="287">
        <v>344</v>
      </c>
      <c r="V38" s="287">
        <v>345</v>
      </c>
      <c r="W38" s="287">
        <v>343</v>
      </c>
      <c r="X38" s="287">
        <v>346</v>
      </c>
      <c r="Y38" s="287">
        <v>356</v>
      </c>
      <c r="Z38" s="287">
        <v>347</v>
      </c>
      <c r="AA38" s="287">
        <v>390</v>
      </c>
      <c r="AB38" s="287">
        <v>371</v>
      </c>
      <c r="AC38" s="287">
        <v>324</v>
      </c>
      <c r="AD38" s="287">
        <v>333</v>
      </c>
      <c r="AE38" s="287">
        <v>336</v>
      </c>
      <c r="AF38" s="287">
        <v>328</v>
      </c>
      <c r="AG38" s="287">
        <v>321</v>
      </c>
      <c r="AH38" s="287">
        <v>336</v>
      </c>
      <c r="AI38" s="287">
        <v>326</v>
      </c>
      <c r="AJ38" s="287">
        <v>368</v>
      </c>
      <c r="AK38" s="287">
        <v>337</v>
      </c>
      <c r="AL38" s="287">
        <v>400</v>
      </c>
      <c r="AM38" s="287">
        <v>454</v>
      </c>
      <c r="AN38" s="287">
        <v>466</v>
      </c>
      <c r="AO38" s="287">
        <v>492</v>
      </c>
      <c r="AP38" s="287">
        <v>531</v>
      </c>
      <c r="AQ38" s="287">
        <v>599</v>
      </c>
      <c r="AR38" s="287">
        <v>663</v>
      </c>
      <c r="AS38" s="287">
        <v>787</v>
      </c>
      <c r="AT38" s="287">
        <v>716</v>
      </c>
      <c r="AU38" s="287">
        <v>839</v>
      </c>
      <c r="AV38" s="287">
        <v>920</v>
      </c>
      <c r="AW38" s="287">
        <v>970</v>
      </c>
      <c r="AX38" s="287">
        <v>1047</v>
      </c>
      <c r="AY38" s="287">
        <v>1035</v>
      </c>
      <c r="AZ38" s="287">
        <v>1211</v>
      </c>
      <c r="BA38" s="287">
        <v>1333</v>
      </c>
      <c r="BB38" s="287">
        <v>1459</v>
      </c>
      <c r="BC38" s="287">
        <v>1605</v>
      </c>
      <c r="BD38" s="287">
        <v>1829</v>
      </c>
      <c r="BE38" s="287">
        <v>1998</v>
      </c>
      <c r="BF38" s="287">
        <v>2047</v>
      </c>
      <c r="BG38" s="287">
        <v>2431</v>
      </c>
      <c r="BH38" s="287">
        <v>2777</v>
      </c>
      <c r="BI38" s="287">
        <v>3113</v>
      </c>
      <c r="BJ38" s="287">
        <v>3476</v>
      </c>
      <c r="BK38" s="287">
        <v>3841</v>
      </c>
      <c r="BL38" s="287">
        <v>4328</v>
      </c>
      <c r="BM38" s="287">
        <v>4751</v>
      </c>
      <c r="BN38" s="287">
        <v>5163</v>
      </c>
      <c r="BO38" s="287">
        <v>5753</v>
      </c>
      <c r="BP38" s="287">
        <v>6294</v>
      </c>
      <c r="BQ38" s="287">
        <v>6820</v>
      </c>
      <c r="BR38" s="287">
        <v>7747</v>
      </c>
      <c r="BS38" s="287">
        <v>8333</v>
      </c>
      <c r="BT38" s="287">
        <v>9147</v>
      </c>
      <c r="BU38" s="287">
        <v>6967</v>
      </c>
      <c r="BV38" s="287">
        <v>6878</v>
      </c>
      <c r="BW38" s="287">
        <v>7900</v>
      </c>
      <c r="BX38" s="287">
        <v>8923</v>
      </c>
      <c r="BY38" s="287">
        <v>10003</v>
      </c>
      <c r="BZ38" s="287">
        <v>10393</v>
      </c>
      <c r="CA38" s="287">
        <v>10509</v>
      </c>
      <c r="CB38" s="287">
        <v>10581</v>
      </c>
      <c r="CC38" s="287">
        <v>10310</v>
      </c>
      <c r="CD38" s="287">
        <v>10382</v>
      </c>
      <c r="CE38" s="287">
        <v>10153</v>
      </c>
      <c r="CF38" s="287">
        <v>9695</v>
      </c>
      <c r="CG38" s="287">
        <v>9050</v>
      </c>
      <c r="CH38" s="287">
        <v>8295</v>
      </c>
      <c r="CI38" s="287">
        <v>7659</v>
      </c>
      <c r="CJ38" s="287">
        <v>7048</v>
      </c>
      <c r="CK38" s="287">
        <v>6074</v>
      </c>
      <c r="CL38" s="287">
        <v>5115</v>
      </c>
      <c r="CM38" s="287">
        <v>4346</v>
      </c>
      <c r="CN38" s="287">
        <v>3517</v>
      </c>
      <c r="CO38" s="287">
        <v>2692</v>
      </c>
      <c r="CP38" s="287">
        <v>2142</v>
      </c>
      <c r="CQ38" s="287">
        <v>1676</v>
      </c>
      <c r="CR38" s="287">
        <v>1306</v>
      </c>
      <c r="CS38" s="287">
        <v>954</v>
      </c>
      <c r="CT38" s="287">
        <v>673</v>
      </c>
      <c r="CU38" s="287">
        <v>549</v>
      </c>
      <c r="CV38" s="287">
        <v>340</v>
      </c>
      <c r="CW38" s="287">
        <v>227</v>
      </c>
      <c r="CX38" s="287">
        <v>156</v>
      </c>
      <c r="CY38" s="287">
        <v>104</v>
      </c>
      <c r="CZ38" s="287">
        <v>60</v>
      </c>
      <c r="DA38" s="287">
        <v>28</v>
      </c>
      <c r="DB38" s="287">
        <v>18</v>
      </c>
      <c r="DC38" s="287">
        <v>8</v>
      </c>
      <c r="DD38" s="285">
        <v>15</v>
      </c>
    </row>
    <row r="39" spans="1:108" s="94" customFormat="1" ht="15" customHeight="1" x14ac:dyDescent="0.2">
      <c r="A39" s="104">
        <v>1988</v>
      </c>
      <c r="B39" s="286">
        <f>SUM(Table_5[[#This Row],[Aged
0 years]:[Aged
105 years and above]])</f>
        <v>280931</v>
      </c>
      <c r="C39" s="287">
        <v>3649</v>
      </c>
      <c r="D39" s="287">
        <v>250</v>
      </c>
      <c r="E39" s="287">
        <v>146</v>
      </c>
      <c r="F39" s="287">
        <v>113</v>
      </c>
      <c r="G39" s="287">
        <v>78</v>
      </c>
      <c r="H39" s="287">
        <v>73</v>
      </c>
      <c r="I39" s="287">
        <v>71</v>
      </c>
      <c r="J39" s="287">
        <v>74</v>
      </c>
      <c r="K39" s="287">
        <v>90</v>
      </c>
      <c r="L39" s="287">
        <v>66</v>
      </c>
      <c r="M39" s="287">
        <v>64</v>
      </c>
      <c r="N39" s="287">
        <v>68</v>
      </c>
      <c r="O39" s="287">
        <v>57</v>
      </c>
      <c r="P39" s="287">
        <v>106</v>
      </c>
      <c r="Q39" s="287">
        <v>107</v>
      </c>
      <c r="R39" s="287">
        <v>125</v>
      </c>
      <c r="S39" s="287">
        <v>188</v>
      </c>
      <c r="T39" s="287">
        <v>314</v>
      </c>
      <c r="U39" s="287">
        <v>330</v>
      </c>
      <c r="V39" s="287">
        <v>322</v>
      </c>
      <c r="W39" s="287">
        <v>378</v>
      </c>
      <c r="X39" s="287">
        <v>360</v>
      </c>
      <c r="Y39" s="287">
        <v>364</v>
      </c>
      <c r="Z39" s="287">
        <v>370</v>
      </c>
      <c r="AA39" s="287">
        <v>330</v>
      </c>
      <c r="AB39" s="287">
        <v>334</v>
      </c>
      <c r="AC39" s="287">
        <v>319</v>
      </c>
      <c r="AD39" s="287">
        <v>317</v>
      </c>
      <c r="AE39" s="287">
        <v>335</v>
      </c>
      <c r="AF39" s="287">
        <v>309</v>
      </c>
      <c r="AG39" s="287">
        <v>323</v>
      </c>
      <c r="AH39" s="287">
        <v>315</v>
      </c>
      <c r="AI39" s="287">
        <v>351</v>
      </c>
      <c r="AJ39" s="287">
        <v>382</v>
      </c>
      <c r="AK39" s="287">
        <v>382</v>
      </c>
      <c r="AL39" s="287">
        <v>381</v>
      </c>
      <c r="AM39" s="287">
        <v>406</v>
      </c>
      <c r="AN39" s="287">
        <v>408</v>
      </c>
      <c r="AO39" s="287">
        <v>464</v>
      </c>
      <c r="AP39" s="287">
        <v>560</v>
      </c>
      <c r="AQ39" s="287">
        <v>631</v>
      </c>
      <c r="AR39" s="287">
        <v>759</v>
      </c>
      <c r="AS39" s="287">
        <v>648</v>
      </c>
      <c r="AT39" s="287">
        <v>765</v>
      </c>
      <c r="AU39" s="287">
        <v>833</v>
      </c>
      <c r="AV39" s="287">
        <v>883</v>
      </c>
      <c r="AW39" s="287">
        <v>926</v>
      </c>
      <c r="AX39" s="287">
        <v>968</v>
      </c>
      <c r="AY39" s="287">
        <v>1156</v>
      </c>
      <c r="AZ39" s="287">
        <v>1259</v>
      </c>
      <c r="BA39" s="287">
        <v>1427</v>
      </c>
      <c r="BB39" s="287">
        <v>1491</v>
      </c>
      <c r="BC39" s="287">
        <v>1658</v>
      </c>
      <c r="BD39" s="287">
        <v>1900</v>
      </c>
      <c r="BE39" s="287">
        <v>2033</v>
      </c>
      <c r="BF39" s="287">
        <v>2276</v>
      </c>
      <c r="BG39" s="287">
        <v>2620</v>
      </c>
      <c r="BH39" s="287">
        <v>2948</v>
      </c>
      <c r="BI39" s="287">
        <v>3175</v>
      </c>
      <c r="BJ39" s="287">
        <v>3564</v>
      </c>
      <c r="BK39" s="287">
        <v>3999</v>
      </c>
      <c r="BL39" s="287">
        <v>4594</v>
      </c>
      <c r="BM39" s="287">
        <v>5016</v>
      </c>
      <c r="BN39" s="287">
        <v>5498</v>
      </c>
      <c r="BO39" s="287">
        <v>6101</v>
      </c>
      <c r="BP39" s="287">
        <v>6527</v>
      </c>
      <c r="BQ39" s="287">
        <v>7405</v>
      </c>
      <c r="BR39" s="287">
        <v>8155</v>
      </c>
      <c r="BS39" s="287">
        <v>8818</v>
      </c>
      <c r="BT39" s="287">
        <v>6622</v>
      </c>
      <c r="BU39" s="287">
        <v>6709</v>
      </c>
      <c r="BV39" s="287">
        <v>7523</v>
      </c>
      <c r="BW39" s="287">
        <v>8944</v>
      </c>
      <c r="BX39" s="287">
        <v>9893</v>
      </c>
      <c r="BY39" s="287">
        <v>10274</v>
      </c>
      <c r="BZ39" s="287">
        <v>10390</v>
      </c>
      <c r="CA39" s="287">
        <v>10462</v>
      </c>
      <c r="CB39" s="287">
        <v>10396</v>
      </c>
      <c r="CC39" s="287">
        <v>10401</v>
      </c>
      <c r="CD39" s="287">
        <v>10335</v>
      </c>
      <c r="CE39" s="287">
        <v>10111</v>
      </c>
      <c r="CF39" s="287">
        <v>9386</v>
      </c>
      <c r="CG39" s="287">
        <v>8528</v>
      </c>
      <c r="CH39" s="287">
        <v>8036</v>
      </c>
      <c r="CI39" s="287">
        <v>7261</v>
      </c>
      <c r="CJ39" s="287">
        <v>6527</v>
      </c>
      <c r="CK39" s="287">
        <v>5594</v>
      </c>
      <c r="CL39" s="287">
        <v>4784</v>
      </c>
      <c r="CM39" s="287">
        <v>3849</v>
      </c>
      <c r="CN39" s="287">
        <v>3067</v>
      </c>
      <c r="CO39" s="287">
        <v>2428</v>
      </c>
      <c r="CP39" s="287">
        <v>1899</v>
      </c>
      <c r="CQ39" s="287">
        <v>1581</v>
      </c>
      <c r="CR39" s="287">
        <v>1232</v>
      </c>
      <c r="CS39" s="287">
        <v>904</v>
      </c>
      <c r="CT39" s="287">
        <v>681</v>
      </c>
      <c r="CU39" s="287">
        <v>470</v>
      </c>
      <c r="CV39" s="287">
        <v>327</v>
      </c>
      <c r="CW39" s="287">
        <v>236</v>
      </c>
      <c r="CX39" s="287">
        <v>156</v>
      </c>
      <c r="CY39" s="287">
        <v>88</v>
      </c>
      <c r="CZ39" s="287">
        <v>51</v>
      </c>
      <c r="DA39" s="287">
        <v>31</v>
      </c>
      <c r="DB39" s="287">
        <v>15</v>
      </c>
      <c r="DC39" s="287">
        <v>14</v>
      </c>
      <c r="DD39" s="285">
        <v>14</v>
      </c>
    </row>
    <row r="40" spans="1:108" s="94" customFormat="1" ht="15" customHeight="1" x14ac:dyDescent="0.2">
      <c r="A40" s="104">
        <v>1987</v>
      </c>
      <c r="B40" s="286">
        <f>SUM(Table_5[[#This Row],[Aged
0 years]:[Aged
105 years and above]])</f>
        <v>280177</v>
      </c>
      <c r="C40" s="287">
        <v>3637</v>
      </c>
      <c r="D40" s="287">
        <v>234</v>
      </c>
      <c r="E40" s="287">
        <v>154</v>
      </c>
      <c r="F40" s="287">
        <v>98</v>
      </c>
      <c r="G40" s="287">
        <v>92</v>
      </c>
      <c r="H40" s="287">
        <v>77</v>
      </c>
      <c r="I40" s="287">
        <v>73</v>
      </c>
      <c r="J40" s="287">
        <v>49</v>
      </c>
      <c r="K40" s="287">
        <v>61</v>
      </c>
      <c r="L40" s="287">
        <v>49</v>
      </c>
      <c r="M40" s="287">
        <v>45</v>
      </c>
      <c r="N40" s="287">
        <v>65</v>
      </c>
      <c r="O40" s="287">
        <v>74</v>
      </c>
      <c r="P40" s="287">
        <v>103</v>
      </c>
      <c r="Q40" s="287">
        <v>117</v>
      </c>
      <c r="R40" s="287">
        <v>144</v>
      </c>
      <c r="S40" s="287">
        <v>199</v>
      </c>
      <c r="T40" s="287">
        <v>309</v>
      </c>
      <c r="U40" s="287">
        <v>354</v>
      </c>
      <c r="V40" s="287">
        <v>383</v>
      </c>
      <c r="W40" s="287">
        <v>361</v>
      </c>
      <c r="X40" s="287">
        <v>407</v>
      </c>
      <c r="Y40" s="287">
        <v>362</v>
      </c>
      <c r="Z40" s="287">
        <v>344</v>
      </c>
      <c r="AA40" s="287">
        <v>337</v>
      </c>
      <c r="AB40" s="287">
        <v>316</v>
      </c>
      <c r="AC40" s="287">
        <v>330</v>
      </c>
      <c r="AD40" s="287">
        <v>312</v>
      </c>
      <c r="AE40" s="287">
        <v>286</v>
      </c>
      <c r="AF40" s="287">
        <v>262</v>
      </c>
      <c r="AG40" s="287">
        <v>330</v>
      </c>
      <c r="AH40" s="287">
        <v>337</v>
      </c>
      <c r="AI40" s="287">
        <v>322</v>
      </c>
      <c r="AJ40" s="287">
        <v>355</v>
      </c>
      <c r="AK40" s="287">
        <v>368</v>
      </c>
      <c r="AL40" s="287">
        <v>377</v>
      </c>
      <c r="AM40" s="287">
        <v>417</v>
      </c>
      <c r="AN40" s="287">
        <v>431</v>
      </c>
      <c r="AO40" s="287">
        <v>485</v>
      </c>
      <c r="AP40" s="287">
        <v>565</v>
      </c>
      <c r="AQ40" s="287">
        <v>624</v>
      </c>
      <c r="AR40" s="287">
        <v>645</v>
      </c>
      <c r="AS40" s="287">
        <v>721</v>
      </c>
      <c r="AT40" s="287">
        <v>741</v>
      </c>
      <c r="AU40" s="287">
        <v>817</v>
      </c>
      <c r="AV40" s="287">
        <v>811</v>
      </c>
      <c r="AW40" s="287">
        <v>911</v>
      </c>
      <c r="AX40" s="287">
        <v>1043</v>
      </c>
      <c r="AY40" s="287">
        <v>1081</v>
      </c>
      <c r="AZ40" s="287">
        <v>1257</v>
      </c>
      <c r="BA40" s="287">
        <v>1439</v>
      </c>
      <c r="BB40" s="287">
        <v>1566</v>
      </c>
      <c r="BC40" s="287">
        <v>1670</v>
      </c>
      <c r="BD40" s="287">
        <v>1800</v>
      </c>
      <c r="BE40" s="287">
        <v>2100</v>
      </c>
      <c r="BF40" s="287">
        <v>2463</v>
      </c>
      <c r="BG40" s="287">
        <v>2786</v>
      </c>
      <c r="BH40" s="287">
        <v>3190</v>
      </c>
      <c r="BI40" s="287">
        <v>3429</v>
      </c>
      <c r="BJ40" s="287">
        <v>3750</v>
      </c>
      <c r="BK40" s="287">
        <v>4101</v>
      </c>
      <c r="BL40" s="287">
        <v>4807</v>
      </c>
      <c r="BM40" s="287">
        <v>5146</v>
      </c>
      <c r="BN40" s="287">
        <v>5529</v>
      </c>
      <c r="BO40" s="287">
        <v>6166</v>
      </c>
      <c r="BP40" s="287">
        <v>6947</v>
      </c>
      <c r="BQ40" s="287">
        <v>7785</v>
      </c>
      <c r="BR40" s="287">
        <v>8509</v>
      </c>
      <c r="BS40" s="287">
        <v>6415</v>
      </c>
      <c r="BT40" s="287">
        <v>6507</v>
      </c>
      <c r="BU40" s="287">
        <v>7495</v>
      </c>
      <c r="BV40" s="287">
        <v>8579</v>
      </c>
      <c r="BW40" s="287">
        <v>9558</v>
      </c>
      <c r="BX40" s="287">
        <v>10039</v>
      </c>
      <c r="BY40" s="287">
        <v>10187</v>
      </c>
      <c r="BZ40" s="287">
        <v>10467</v>
      </c>
      <c r="CA40" s="287">
        <v>10516</v>
      </c>
      <c r="CB40" s="287">
        <v>10544</v>
      </c>
      <c r="CC40" s="287">
        <v>10223</v>
      </c>
      <c r="CD40" s="287">
        <v>10243</v>
      </c>
      <c r="CE40" s="287">
        <v>9757</v>
      </c>
      <c r="CF40" s="287">
        <v>9008</v>
      </c>
      <c r="CG40" s="287">
        <v>8353</v>
      </c>
      <c r="CH40" s="287">
        <v>7929</v>
      </c>
      <c r="CI40" s="287">
        <v>7020</v>
      </c>
      <c r="CJ40" s="287">
        <v>6148</v>
      </c>
      <c r="CK40" s="287">
        <v>5290</v>
      </c>
      <c r="CL40" s="287">
        <v>4431</v>
      </c>
      <c r="CM40" s="287">
        <v>3422</v>
      </c>
      <c r="CN40" s="287">
        <v>2924</v>
      </c>
      <c r="CO40" s="287">
        <v>2360</v>
      </c>
      <c r="CP40" s="287">
        <v>1896</v>
      </c>
      <c r="CQ40" s="287">
        <v>1456</v>
      </c>
      <c r="CR40" s="287">
        <v>1139</v>
      </c>
      <c r="CS40" s="287">
        <v>892</v>
      </c>
      <c r="CT40" s="287">
        <v>653</v>
      </c>
      <c r="CU40" s="287">
        <v>453</v>
      </c>
      <c r="CV40" s="287">
        <v>300</v>
      </c>
      <c r="CW40" s="287">
        <v>213</v>
      </c>
      <c r="CX40" s="287">
        <v>99</v>
      </c>
      <c r="CY40" s="287">
        <v>86</v>
      </c>
      <c r="CZ40" s="287">
        <v>47</v>
      </c>
      <c r="DA40" s="287">
        <v>33</v>
      </c>
      <c r="DB40" s="287">
        <v>18</v>
      </c>
      <c r="DC40" s="287">
        <v>14</v>
      </c>
      <c r="DD40" s="285">
        <v>8</v>
      </c>
    </row>
    <row r="41" spans="1:108" s="94" customFormat="1" ht="15" customHeight="1" x14ac:dyDescent="0.2">
      <c r="A41" s="104">
        <v>1986</v>
      </c>
      <c r="B41" s="286">
        <f>SUM(Table_5[[#This Row],[Aged
0 years]:[Aged
105 years and above]])</f>
        <v>287894</v>
      </c>
      <c r="C41" s="287">
        <v>3724</v>
      </c>
      <c r="D41" s="287">
        <v>224</v>
      </c>
      <c r="E41" s="287">
        <v>144</v>
      </c>
      <c r="F41" s="287">
        <v>121</v>
      </c>
      <c r="G41" s="287">
        <v>84</v>
      </c>
      <c r="H41" s="287">
        <v>79</v>
      </c>
      <c r="I41" s="287">
        <v>66</v>
      </c>
      <c r="J41" s="287">
        <v>74</v>
      </c>
      <c r="K41" s="287">
        <v>59</v>
      </c>
      <c r="L41" s="287">
        <v>47</v>
      </c>
      <c r="M41" s="287">
        <v>56</v>
      </c>
      <c r="N41" s="287">
        <v>63</v>
      </c>
      <c r="O41" s="287">
        <v>63</v>
      </c>
      <c r="P41" s="287">
        <v>87</v>
      </c>
      <c r="Q41" s="287">
        <v>111</v>
      </c>
      <c r="R41" s="287">
        <v>173</v>
      </c>
      <c r="S41" s="287">
        <v>197</v>
      </c>
      <c r="T41" s="287">
        <v>310</v>
      </c>
      <c r="U41" s="287">
        <v>385</v>
      </c>
      <c r="V41" s="287">
        <v>364</v>
      </c>
      <c r="W41" s="287">
        <v>357</v>
      </c>
      <c r="X41" s="287">
        <v>368</v>
      </c>
      <c r="Y41" s="287">
        <v>368</v>
      </c>
      <c r="Z41" s="287">
        <v>343</v>
      </c>
      <c r="AA41" s="287">
        <v>310</v>
      </c>
      <c r="AB41" s="287">
        <v>296</v>
      </c>
      <c r="AC41" s="287">
        <v>305</v>
      </c>
      <c r="AD41" s="287">
        <v>309</v>
      </c>
      <c r="AE41" s="287">
        <v>306</v>
      </c>
      <c r="AF41" s="287">
        <v>284</v>
      </c>
      <c r="AG41" s="287">
        <v>294</v>
      </c>
      <c r="AH41" s="287">
        <v>287</v>
      </c>
      <c r="AI41" s="287">
        <v>342</v>
      </c>
      <c r="AJ41" s="287">
        <v>318</v>
      </c>
      <c r="AK41" s="287">
        <v>363</v>
      </c>
      <c r="AL41" s="287">
        <v>346</v>
      </c>
      <c r="AM41" s="287">
        <v>425</v>
      </c>
      <c r="AN41" s="287">
        <v>500</v>
      </c>
      <c r="AO41" s="287">
        <v>543</v>
      </c>
      <c r="AP41" s="287">
        <v>593</v>
      </c>
      <c r="AQ41" s="287">
        <v>602</v>
      </c>
      <c r="AR41" s="287">
        <v>609</v>
      </c>
      <c r="AS41" s="287">
        <v>675</v>
      </c>
      <c r="AT41" s="287">
        <v>736</v>
      </c>
      <c r="AU41" s="287">
        <v>738</v>
      </c>
      <c r="AV41" s="287">
        <v>838</v>
      </c>
      <c r="AW41" s="287">
        <v>977</v>
      </c>
      <c r="AX41" s="287">
        <v>1064</v>
      </c>
      <c r="AY41" s="287">
        <v>1167</v>
      </c>
      <c r="AZ41" s="287">
        <v>1306</v>
      </c>
      <c r="BA41" s="287">
        <v>1456</v>
      </c>
      <c r="BB41" s="287">
        <v>1632</v>
      </c>
      <c r="BC41" s="287">
        <v>1730</v>
      </c>
      <c r="BD41" s="287">
        <v>1964</v>
      </c>
      <c r="BE41" s="287">
        <v>2236</v>
      </c>
      <c r="BF41" s="287">
        <v>2480</v>
      </c>
      <c r="BG41" s="287">
        <v>2889</v>
      </c>
      <c r="BH41" s="287">
        <v>3105</v>
      </c>
      <c r="BI41" s="287">
        <v>3434</v>
      </c>
      <c r="BJ41" s="287">
        <v>4149</v>
      </c>
      <c r="BK41" s="287">
        <v>4591</v>
      </c>
      <c r="BL41" s="287">
        <v>5066</v>
      </c>
      <c r="BM41" s="287">
        <v>5483</v>
      </c>
      <c r="BN41" s="287">
        <v>5863</v>
      </c>
      <c r="BO41" s="287">
        <v>6577</v>
      </c>
      <c r="BP41" s="287">
        <v>7528</v>
      </c>
      <c r="BQ41" s="287">
        <v>8063</v>
      </c>
      <c r="BR41" s="287">
        <v>6270</v>
      </c>
      <c r="BS41" s="287">
        <v>6325</v>
      </c>
      <c r="BT41" s="287">
        <v>7488</v>
      </c>
      <c r="BU41" s="287">
        <v>8472</v>
      </c>
      <c r="BV41" s="287">
        <v>9303</v>
      </c>
      <c r="BW41" s="287">
        <v>10113</v>
      </c>
      <c r="BX41" s="287">
        <v>10292</v>
      </c>
      <c r="BY41" s="287">
        <v>10583</v>
      </c>
      <c r="BZ41" s="287">
        <v>10601</v>
      </c>
      <c r="CA41" s="287">
        <v>11167</v>
      </c>
      <c r="CB41" s="287">
        <v>11028</v>
      </c>
      <c r="CC41" s="287">
        <v>10781</v>
      </c>
      <c r="CD41" s="287">
        <v>10264</v>
      </c>
      <c r="CE41" s="287">
        <v>9787</v>
      </c>
      <c r="CF41" s="287">
        <v>9209</v>
      </c>
      <c r="CG41" s="287">
        <v>8595</v>
      </c>
      <c r="CH41" s="287">
        <v>7785</v>
      </c>
      <c r="CI41" s="287">
        <v>6984</v>
      </c>
      <c r="CJ41" s="287">
        <v>6225</v>
      </c>
      <c r="CK41" s="287">
        <v>5427</v>
      </c>
      <c r="CL41" s="287">
        <v>4096</v>
      </c>
      <c r="CM41" s="287">
        <v>3621</v>
      </c>
      <c r="CN41" s="287">
        <v>2957</v>
      </c>
      <c r="CO41" s="287">
        <v>2394</v>
      </c>
      <c r="CP41" s="287">
        <v>1944</v>
      </c>
      <c r="CQ41" s="287">
        <v>1512</v>
      </c>
      <c r="CR41" s="287">
        <v>1220</v>
      </c>
      <c r="CS41" s="287">
        <v>884</v>
      </c>
      <c r="CT41" s="287">
        <v>652</v>
      </c>
      <c r="CU41" s="287">
        <v>467</v>
      </c>
      <c r="CV41" s="287">
        <v>302</v>
      </c>
      <c r="CW41" s="287">
        <v>207</v>
      </c>
      <c r="CX41" s="287">
        <v>115</v>
      </c>
      <c r="CY41" s="287">
        <v>71</v>
      </c>
      <c r="CZ41" s="287">
        <v>58</v>
      </c>
      <c r="DA41" s="287">
        <v>21</v>
      </c>
      <c r="DB41" s="287">
        <v>15</v>
      </c>
      <c r="DC41" s="287">
        <v>7</v>
      </c>
      <c r="DD41" s="285">
        <v>6</v>
      </c>
    </row>
    <row r="42" spans="1:108" s="94" customFormat="1" ht="15" customHeight="1" x14ac:dyDescent="0.2">
      <c r="A42" s="104">
        <v>1985</v>
      </c>
      <c r="B42" s="286">
        <f>SUM(Table_5[[#This Row],[Aged
0 years]:[Aged
105 years and above]])</f>
        <v>292327</v>
      </c>
      <c r="C42" s="287">
        <v>3510</v>
      </c>
      <c r="D42" s="287">
        <v>250</v>
      </c>
      <c r="E42" s="287">
        <v>166</v>
      </c>
      <c r="F42" s="287">
        <v>126</v>
      </c>
      <c r="G42" s="287">
        <v>96</v>
      </c>
      <c r="H42" s="287">
        <v>83</v>
      </c>
      <c r="I42" s="287">
        <v>56</v>
      </c>
      <c r="J42" s="287">
        <v>79</v>
      </c>
      <c r="K42" s="287">
        <v>56</v>
      </c>
      <c r="L42" s="287">
        <v>54</v>
      </c>
      <c r="M42" s="287">
        <v>67</v>
      </c>
      <c r="N42" s="287">
        <v>99</v>
      </c>
      <c r="O42" s="287">
        <v>84</v>
      </c>
      <c r="P42" s="287">
        <v>114</v>
      </c>
      <c r="Q42" s="287">
        <v>139</v>
      </c>
      <c r="R42" s="287">
        <v>145</v>
      </c>
      <c r="S42" s="287">
        <v>211</v>
      </c>
      <c r="T42" s="287">
        <v>316</v>
      </c>
      <c r="U42" s="287">
        <v>358</v>
      </c>
      <c r="V42" s="287">
        <v>344</v>
      </c>
      <c r="W42" s="287">
        <v>404</v>
      </c>
      <c r="X42" s="287">
        <v>386</v>
      </c>
      <c r="Y42" s="287">
        <v>348</v>
      </c>
      <c r="Z42" s="287">
        <v>313</v>
      </c>
      <c r="AA42" s="287">
        <v>287</v>
      </c>
      <c r="AB42" s="287">
        <v>281</v>
      </c>
      <c r="AC42" s="287">
        <v>279</v>
      </c>
      <c r="AD42" s="287">
        <v>272</v>
      </c>
      <c r="AE42" s="287">
        <v>301</v>
      </c>
      <c r="AF42" s="287">
        <v>272</v>
      </c>
      <c r="AG42" s="287">
        <v>289</v>
      </c>
      <c r="AH42" s="287">
        <v>284</v>
      </c>
      <c r="AI42" s="287">
        <v>321</v>
      </c>
      <c r="AJ42" s="287">
        <v>322</v>
      </c>
      <c r="AK42" s="287">
        <v>332</v>
      </c>
      <c r="AL42" s="287">
        <v>398</v>
      </c>
      <c r="AM42" s="287">
        <v>459</v>
      </c>
      <c r="AN42" s="287">
        <v>492</v>
      </c>
      <c r="AO42" s="287">
        <v>511</v>
      </c>
      <c r="AP42" s="287">
        <v>558</v>
      </c>
      <c r="AQ42" s="287">
        <v>637</v>
      </c>
      <c r="AR42" s="287">
        <v>631</v>
      </c>
      <c r="AS42" s="287">
        <v>670</v>
      </c>
      <c r="AT42" s="287">
        <v>709</v>
      </c>
      <c r="AU42" s="287">
        <v>711</v>
      </c>
      <c r="AV42" s="287">
        <v>896</v>
      </c>
      <c r="AW42" s="287">
        <v>1015</v>
      </c>
      <c r="AX42" s="287">
        <v>1035</v>
      </c>
      <c r="AY42" s="287">
        <v>1195</v>
      </c>
      <c r="AZ42" s="287">
        <v>1291</v>
      </c>
      <c r="BA42" s="287">
        <v>1429</v>
      </c>
      <c r="BB42" s="287">
        <v>1591</v>
      </c>
      <c r="BC42" s="287">
        <v>1839</v>
      </c>
      <c r="BD42" s="287">
        <v>2104</v>
      </c>
      <c r="BE42" s="287">
        <v>2443</v>
      </c>
      <c r="BF42" s="287">
        <v>2578</v>
      </c>
      <c r="BG42" s="287">
        <v>2938</v>
      </c>
      <c r="BH42" s="287">
        <v>3219</v>
      </c>
      <c r="BI42" s="287">
        <v>3799</v>
      </c>
      <c r="BJ42" s="287">
        <v>4154</v>
      </c>
      <c r="BK42" s="287">
        <v>4672</v>
      </c>
      <c r="BL42" s="287">
        <v>5144</v>
      </c>
      <c r="BM42" s="287">
        <v>5508</v>
      </c>
      <c r="BN42" s="287">
        <v>6352</v>
      </c>
      <c r="BO42" s="287">
        <v>7340</v>
      </c>
      <c r="BP42" s="287">
        <v>7941</v>
      </c>
      <c r="BQ42" s="287">
        <v>5806</v>
      </c>
      <c r="BR42" s="287">
        <v>5977</v>
      </c>
      <c r="BS42" s="287">
        <v>7283</v>
      </c>
      <c r="BT42" s="287">
        <v>8141</v>
      </c>
      <c r="BU42" s="287">
        <v>9412</v>
      </c>
      <c r="BV42" s="287">
        <v>9882</v>
      </c>
      <c r="BW42" s="287">
        <v>10239</v>
      </c>
      <c r="BX42" s="287">
        <v>10378</v>
      </c>
      <c r="BY42" s="287">
        <v>10636</v>
      </c>
      <c r="BZ42" s="287">
        <v>11081</v>
      </c>
      <c r="CA42" s="287">
        <v>11391</v>
      </c>
      <c r="CB42" s="287">
        <v>11091</v>
      </c>
      <c r="CC42" s="287">
        <v>10541</v>
      </c>
      <c r="CD42" s="287">
        <v>10340</v>
      </c>
      <c r="CE42" s="287">
        <v>9922</v>
      </c>
      <c r="CF42" s="287">
        <v>9245</v>
      </c>
      <c r="CG42" s="287">
        <v>8785</v>
      </c>
      <c r="CH42" s="287">
        <v>7930</v>
      </c>
      <c r="CI42" s="287">
        <v>7036</v>
      </c>
      <c r="CJ42" s="287">
        <v>6097</v>
      </c>
      <c r="CK42" s="287">
        <v>4952</v>
      </c>
      <c r="CL42" s="287">
        <v>4052</v>
      </c>
      <c r="CM42" s="287">
        <v>3592</v>
      </c>
      <c r="CN42" s="287">
        <v>3017</v>
      </c>
      <c r="CO42" s="287">
        <v>2461</v>
      </c>
      <c r="CP42" s="287">
        <v>2001</v>
      </c>
      <c r="CQ42" s="287">
        <v>1631</v>
      </c>
      <c r="CR42" s="287">
        <v>1224</v>
      </c>
      <c r="CS42" s="287">
        <v>938</v>
      </c>
      <c r="CT42" s="287">
        <v>635</v>
      </c>
      <c r="CU42" s="287">
        <v>471</v>
      </c>
      <c r="CV42" s="287">
        <v>328</v>
      </c>
      <c r="CW42" s="287">
        <v>198</v>
      </c>
      <c r="CX42" s="287">
        <v>131</v>
      </c>
      <c r="CY42" s="287">
        <v>78</v>
      </c>
      <c r="CZ42" s="287">
        <v>48</v>
      </c>
      <c r="DA42" s="287">
        <v>28</v>
      </c>
      <c r="DB42" s="287">
        <v>14</v>
      </c>
      <c r="DC42" s="287">
        <v>7</v>
      </c>
      <c r="DD42" s="285">
        <v>5</v>
      </c>
    </row>
    <row r="43" spans="1:108" s="94" customFormat="1" ht="15" customHeight="1" x14ac:dyDescent="0.2">
      <c r="A43" s="104">
        <v>1984</v>
      </c>
      <c r="B43" s="286">
        <f>SUM(Table_5[[#This Row],[Aged
0 years]:[Aged
105 years and above]])</f>
        <v>282357</v>
      </c>
      <c r="C43" s="287">
        <v>3443</v>
      </c>
      <c r="D43" s="287">
        <v>259</v>
      </c>
      <c r="E43" s="287">
        <v>140</v>
      </c>
      <c r="F43" s="287">
        <v>135</v>
      </c>
      <c r="G43" s="287">
        <v>76</v>
      </c>
      <c r="H43" s="287">
        <v>80</v>
      </c>
      <c r="I43" s="287">
        <v>70</v>
      </c>
      <c r="J43" s="287">
        <v>60</v>
      </c>
      <c r="K43" s="287">
        <v>71</v>
      </c>
      <c r="L43" s="287">
        <v>67</v>
      </c>
      <c r="M43" s="287">
        <v>84</v>
      </c>
      <c r="N43" s="287">
        <v>83</v>
      </c>
      <c r="O43" s="287">
        <v>97</v>
      </c>
      <c r="P43" s="287">
        <v>97</v>
      </c>
      <c r="Q43" s="287">
        <v>140</v>
      </c>
      <c r="R43" s="287">
        <v>169</v>
      </c>
      <c r="S43" s="287">
        <v>216</v>
      </c>
      <c r="T43" s="287">
        <v>337</v>
      </c>
      <c r="U43" s="287">
        <v>353</v>
      </c>
      <c r="V43" s="287">
        <v>409</v>
      </c>
      <c r="W43" s="287">
        <v>402</v>
      </c>
      <c r="X43" s="287">
        <v>360</v>
      </c>
      <c r="Y43" s="287">
        <v>343</v>
      </c>
      <c r="Z43" s="287">
        <v>323</v>
      </c>
      <c r="AA43" s="287">
        <v>300</v>
      </c>
      <c r="AB43" s="287">
        <v>280</v>
      </c>
      <c r="AC43" s="287">
        <v>287</v>
      </c>
      <c r="AD43" s="287">
        <v>292</v>
      </c>
      <c r="AE43" s="287">
        <v>323</v>
      </c>
      <c r="AF43" s="287">
        <v>273</v>
      </c>
      <c r="AG43" s="287">
        <v>264</v>
      </c>
      <c r="AH43" s="287">
        <v>285</v>
      </c>
      <c r="AI43" s="287">
        <v>320</v>
      </c>
      <c r="AJ43" s="287">
        <v>344</v>
      </c>
      <c r="AK43" s="287">
        <v>365</v>
      </c>
      <c r="AL43" s="287">
        <v>411</v>
      </c>
      <c r="AM43" s="287">
        <v>425</v>
      </c>
      <c r="AN43" s="287">
        <v>540</v>
      </c>
      <c r="AO43" s="287">
        <v>463</v>
      </c>
      <c r="AP43" s="287">
        <v>500</v>
      </c>
      <c r="AQ43" s="287">
        <v>544</v>
      </c>
      <c r="AR43" s="287">
        <v>589</v>
      </c>
      <c r="AS43" s="287">
        <v>612</v>
      </c>
      <c r="AT43" s="287">
        <v>643</v>
      </c>
      <c r="AU43" s="287">
        <v>785</v>
      </c>
      <c r="AV43" s="287">
        <v>915</v>
      </c>
      <c r="AW43" s="287">
        <v>983</v>
      </c>
      <c r="AX43" s="287">
        <v>1054</v>
      </c>
      <c r="AY43" s="287">
        <v>1265</v>
      </c>
      <c r="AZ43" s="287">
        <v>1372</v>
      </c>
      <c r="BA43" s="287">
        <v>1484</v>
      </c>
      <c r="BB43" s="287">
        <v>1625</v>
      </c>
      <c r="BC43" s="287">
        <v>1819</v>
      </c>
      <c r="BD43" s="287">
        <v>2184</v>
      </c>
      <c r="BE43" s="287">
        <v>2412</v>
      </c>
      <c r="BF43" s="287">
        <v>2693</v>
      </c>
      <c r="BG43" s="287">
        <v>2966</v>
      </c>
      <c r="BH43" s="287">
        <v>3321</v>
      </c>
      <c r="BI43" s="287">
        <v>3802</v>
      </c>
      <c r="BJ43" s="287">
        <v>4282</v>
      </c>
      <c r="BK43" s="287">
        <v>4652</v>
      </c>
      <c r="BL43" s="287">
        <v>5242</v>
      </c>
      <c r="BM43" s="287">
        <v>5928</v>
      </c>
      <c r="BN43" s="287">
        <v>6820</v>
      </c>
      <c r="BO43" s="287">
        <v>7198</v>
      </c>
      <c r="BP43" s="287">
        <v>5473</v>
      </c>
      <c r="BQ43" s="287">
        <v>5756</v>
      </c>
      <c r="BR43" s="287">
        <v>6703</v>
      </c>
      <c r="BS43" s="287">
        <v>7869</v>
      </c>
      <c r="BT43" s="287">
        <v>8488</v>
      </c>
      <c r="BU43" s="287">
        <v>9198</v>
      </c>
      <c r="BV43" s="287">
        <v>9426</v>
      </c>
      <c r="BW43" s="287">
        <v>9946</v>
      </c>
      <c r="BX43" s="287">
        <v>10202</v>
      </c>
      <c r="BY43" s="287">
        <v>10667</v>
      </c>
      <c r="BZ43" s="287">
        <v>10744</v>
      </c>
      <c r="CA43" s="287">
        <v>10585</v>
      </c>
      <c r="CB43" s="287">
        <v>10389</v>
      </c>
      <c r="CC43" s="287">
        <v>10012</v>
      </c>
      <c r="CD43" s="287">
        <v>9713</v>
      </c>
      <c r="CE43" s="287">
        <v>9465</v>
      </c>
      <c r="CF43" s="287">
        <v>8622</v>
      </c>
      <c r="CG43" s="287">
        <v>7967</v>
      </c>
      <c r="CH43" s="287">
        <v>7210</v>
      </c>
      <c r="CI43" s="287">
        <v>6276</v>
      </c>
      <c r="CJ43" s="287">
        <v>5226</v>
      </c>
      <c r="CK43" s="287">
        <v>4482</v>
      </c>
      <c r="CL43" s="287">
        <v>3943</v>
      </c>
      <c r="CM43" s="287">
        <v>3254</v>
      </c>
      <c r="CN43" s="287">
        <v>2691</v>
      </c>
      <c r="CO43" s="287">
        <v>2288</v>
      </c>
      <c r="CP43" s="287">
        <v>1885</v>
      </c>
      <c r="CQ43" s="287">
        <v>1483</v>
      </c>
      <c r="CR43" s="287">
        <v>1084</v>
      </c>
      <c r="CS43" s="287">
        <v>849</v>
      </c>
      <c r="CT43" s="287">
        <v>606</v>
      </c>
      <c r="CU43" s="287">
        <v>388</v>
      </c>
      <c r="CV43" s="287">
        <v>278</v>
      </c>
      <c r="CW43" s="287">
        <v>176</v>
      </c>
      <c r="CX43" s="287">
        <v>134</v>
      </c>
      <c r="CY43" s="287">
        <v>94</v>
      </c>
      <c r="CZ43" s="287">
        <v>53</v>
      </c>
      <c r="DA43" s="287">
        <v>26</v>
      </c>
      <c r="DB43" s="287">
        <v>17</v>
      </c>
      <c r="DC43" s="287">
        <v>3</v>
      </c>
      <c r="DD43" s="285">
        <v>10</v>
      </c>
    </row>
    <row r="44" spans="1:108" s="94" customFormat="1" ht="15" customHeight="1" x14ac:dyDescent="0.2">
      <c r="A44" s="104">
        <v>1983</v>
      </c>
      <c r="B44" s="286">
        <f>SUM(Table_5[[#This Row],[Aged
0 years]:[Aged
105 years and above]])</f>
        <v>289419</v>
      </c>
      <c r="C44" s="287">
        <v>3654</v>
      </c>
      <c r="D44" s="287">
        <v>230</v>
      </c>
      <c r="E44" s="287">
        <v>154</v>
      </c>
      <c r="F44" s="287">
        <v>118</v>
      </c>
      <c r="G44" s="287">
        <v>102</v>
      </c>
      <c r="H44" s="287">
        <v>79</v>
      </c>
      <c r="I44" s="287">
        <v>78</v>
      </c>
      <c r="J44" s="287">
        <v>77</v>
      </c>
      <c r="K44" s="287">
        <v>76</v>
      </c>
      <c r="L44" s="287">
        <v>81</v>
      </c>
      <c r="M44" s="287">
        <v>72</v>
      </c>
      <c r="N44" s="287">
        <v>91</v>
      </c>
      <c r="O44" s="287">
        <v>108</v>
      </c>
      <c r="P44" s="287">
        <v>103</v>
      </c>
      <c r="Q44" s="287">
        <v>140</v>
      </c>
      <c r="R44" s="287">
        <v>179</v>
      </c>
      <c r="S44" s="287">
        <v>243</v>
      </c>
      <c r="T44" s="287">
        <v>348</v>
      </c>
      <c r="U44" s="287">
        <v>397</v>
      </c>
      <c r="V44" s="287">
        <v>413</v>
      </c>
      <c r="W44" s="287">
        <v>416</v>
      </c>
      <c r="X44" s="287">
        <v>353</v>
      </c>
      <c r="Y44" s="287">
        <v>341</v>
      </c>
      <c r="Z44" s="287">
        <v>260</v>
      </c>
      <c r="AA44" s="287">
        <v>265</v>
      </c>
      <c r="AB44" s="287">
        <v>288</v>
      </c>
      <c r="AC44" s="287">
        <v>287</v>
      </c>
      <c r="AD44" s="287">
        <v>292</v>
      </c>
      <c r="AE44" s="287">
        <v>284</v>
      </c>
      <c r="AF44" s="287">
        <v>273</v>
      </c>
      <c r="AG44" s="287">
        <v>286</v>
      </c>
      <c r="AH44" s="287">
        <v>302</v>
      </c>
      <c r="AI44" s="287">
        <v>340</v>
      </c>
      <c r="AJ44" s="287">
        <v>347</v>
      </c>
      <c r="AK44" s="287">
        <v>372</v>
      </c>
      <c r="AL44" s="287">
        <v>448</v>
      </c>
      <c r="AM44" s="287">
        <v>486</v>
      </c>
      <c r="AN44" s="287">
        <v>417</v>
      </c>
      <c r="AO44" s="287">
        <v>454</v>
      </c>
      <c r="AP44" s="287">
        <v>537</v>
      </c>
      <c r="AQ44" s="287">
        <v>549</v>
      </c>
      <c r="AR44" s="287">
        <v>588</v>
      </c>
      <c r="AS44" s="287">
        <v>615</v>
      </c>
      <c r="AT44" s="287">
        <v>714</v>
      </c>
      <c r="AU44" s="287">
        <v>773</v>
      </c>
      <c r="AV44" s="287">
        <v>919</v>
      </c>
      <c r="AW44" s="287">
        <v>1021</v>
      </c>
      <c r="AX44" s="287">
        <v>1131</v>
      </c>
      <c r="AY44" s="287">
        <v>1269</v>
      </c>
      <c r="AZ44" s="287">
        <v>1387</v>
      </c>
      <c r="BA44" s="287">
        <v>1512</v>
      </c>
      <c r="BB44" s="287">
        <v>1694</v>
      </c>
      <c r="BC44" s="287">
        <v>1981</v>
      </c>
      <c r="BD44" s="287">
        <v>2201</v>
      </c>
      <c r="BE44" s="287">
        <v>2517</v>
      </c>
      <c r="BF44" s="287">
        <v>2755</v>
      </c>
      <c r="BG44" s="287">
        <v>3226</v>
      </c>
      <c r="BH44" s="287">
        <v>3671</v>
      </c>
      <c r="BI44" s="287">
        <v>4013</v>
      </c>
      <c r="BJ44" s="287">
        <v>4339</v>
      </c>
      <c r="BK44" s="287">
        <v>4842</v>
      </c>
      <c r="BL44" s="287">
        <v>5547</v>
      </c>
      <c r="BM44" s="287">
        <v>6425</v>
      </c>
      <c r="BN44" s="287">
        <v>7154</v>
      </c>
      <c r="BO44" s="287">
        <v>5343</v>
      </c>
      <c r="BP44" s="287">
        <v>5509</v>
      </c>
      <c r="BQ44" s="287">
        <v>6448</v>
      </c>
      <c r="BR44" s="287">
        <v>7585</v>
      </c>
      <c r="BS44" s="287">
        <v>8630</v>
      </c>
      <c r="BT44" s="287">
        <v>9060</v>
      </c>
      <c r="BU44" s="287">
        <v>9577</v>
      </c>
      <c r="BV44" s="287">
        <v>9815</v>
      </c>
      <c r="BW44" s="287">
        <v>10166</v>
      </c>
      <c r="BX44" s="287">
        <v>10799</v>
      </c>
      <c r="BY44" s="287">
        <v>11033</v>
      </c>
      <c r="BZ44" s="287">
        <v>10947</v>
      </c>
      <c r="CA44" s="287">
        <v>10749</v>
      </c>
      <c r="CB44" s="287">
        <v>10457</v>
      </c>
      <c r="CC44" s="287">
        <v>10397</v>
      </c>
      <c r="CD44" s="287">
        <v>9806</v>
      </c>
      <c r="CE44" s="287">
        <v>9353</v>
      </c>
      <c r="CF44" s="287">
        <v>8693</v>
      </c>
      <c r="CG44" s="287">
        <v>7943</v>
      </c>
      <c r="CH44" s="287">
        <v>7163</v>
      </c>
      <c r="CI44" s="287">
        <v>6023</v>
      </c>
      <c r="CJ44" s="287">
        <v>5122</v>
      </c>
      <c r="CK44" s="287">
        <v>4650</v>
      </c>
      <c r="CL44" s="287">
        <v>3950</v>
      </c>
      <c r="CM44" s="287">
        <v>3352</v>
      </c>
      <c r="CN44" s="287">
        <v>2760</v>
      </c>
      <c r="CO44" s="287">
        <v>2354</v>
      </c>
      <c r="CP44" s="287">
        <v>1867</v>
      </c>
      <c r="CQ44" s="287">
        <v>1465</v>
      </c>
      <c r="CR44" s="287">
        <v>1130</v>
      </c>
      <c r="CS44" s="287">
        <v>861</v>
      </c>
      <c r="CT44" s="287">
        <v>604</v>
      </c>
      <c r="CU44" s="287">
        <v>423</v>
      </c>
      <c r="CV44" s="287">
        <v>273</v>
      </c>
      <c r="CW44" s="287">
        <v>191</v>
      </c>
      <c r="CX44" s="287">
        <v>106</v>
      </c>
      <c r="CY44" s="287">
        <v>92</v>
      </c>
      <c r="CZ44" s="287">
        <v>42</v>
      </c>
      <c r="DA44" s="287">
        <v>23</v>
      </c>
      <c r="DB44" s="287">
        <v>13</v>
      </c>
      <c r="DC44" s="287">
        <v>2</v>
      </c>
      <c r="DD44" s="285">
        <v>9</v>
      </c>
    </row>
    <row r="45" spans="1:108" s="94" customFormat="1" ht="15" customHeight="1" x14ac:dyDescent="0.2">
      <c r="A45" s="104">
        <v>1982</v>
      </c>
      <c r="B45" s="286">
        <f>SUM(Table_5[[#This Row],[Aged
0 years]:[Aged
105 years and above]])</f>
        <v>290166</v>
      </c>
      <c r="C45" s="287">
        <v>3914</v>
      </c>
      <c r="D45" s="287">
        <v>287</v>
      </c>
      <c r="E45" s="287">
        <v>149</v>
      </c>
      <c r="F45" s="287">
        <v>121</v>
      </c>
      <c r="G45" s="287">
        <v>95</v>
      </c>
      <c r="H45" s="287">
        <v>77</v>
      </c>
      <c r="I45" s="287">
        <v>75</v>
      </c>
      <c r="J45" s="287">
        <v>77</v>
      </c>
      <c r="K45" s="287">
        <v>85</v>
      </c>
      <c r="L45" s="287">
        <v>77</v>
      </c>
      <c r="M45" s="287">
        <v>82</v>
      </c>
      <c r="N45" s="287">
        <v>101</v>
      </c>
      <c r="O45" s="287">
        <v>97</v>
      </c>
      <c r="P45" s="287">
        <v>119</v>
      </c>
      <c r="Q45" s="287">
        <v>147</v>
      </c>
      <c r="R45" s="287">
        <v>163</v>
      </c>
      <c r="S45" s="287">
        <v>228</v>
      </c>
      <c r="T45" s="287">
        <v>423</v>
      </c>
      <c r="U45" s="287">
        <v>452</v>
      </c>
      <c r="V45" s="287">
        <v>403</v>
      </c>
      <c r="W45" s="287">
        <v>405</v>
      </c>
      <c r="X45" s="287">
        <v>330</v>
      </c>
      <c r="Y45" s="287">
        <v>319</v>
      </c>
      <c r="Z45" s="287">
        <v>322</v>
      </c>
      <c r="AA45" s="287">
        <v>292</v>
      </c>
      <c r="AB45" s="287">
        <v>276</v>
      </c>
      <c r="AC45" s="287">
        <v>307</v>
      </c>
      <c r="AD45" s="287">
        <v>254</v>
      </c>
      <c r="AE45" s="287">
        <v>285</v>
      </c>
      <c r="AF45" s="287">
        <v>287</v>
      </c>
      <c r="AG45" s="287">
        <v>315</v>
      </c>
      <c r="AH45" s="287">
        <v>310</v>
      </c>
      <c r="AI45" s="287">
        <v>348</v>
      </c>
      <c r="AJ45" s="287">
        <v>340</v>
      </c>
      <c r="AK45" s="287">
        <v>400</v>
      </c>
      <c r="AL45" s="287">
        <v>468</v>
      </c>
      <c r="AM45" s="287">
        <v>363</v>
      </c>
      <c r="AN45" s="287">
        <v>459</v>
      </c>
      <c r="AO45" s="287">
        <v>455</v>
      </c>
      <c r="AP45" s="287">
        <v>501</v>
      </c>
      <c r="AQ45" s="287">
        <v>520</v>
      </c>
      <c r="AR45" s="287">
        <v>602</v>
      </c>
      <c r="AS45" s="287">
        <v>648</v>
      </c>
      <c r="AT45" s="287">
        <v>683</v>
      </c>
      <c r="AU45" s="287">
        <v>827</v>
      </c>
      <c r="AV45" s="287">
        <v>905</v>
      </c>
      <c r="AW45" s="287">
        <v>1018</v>
      </c>
      <c r="AX45" s="287">
        <v>1145</v>
      </c>
      <c r="AY45" s="287">
        <v>1185</v>
      </c>
      <c r="AZ45" s="287">
        <v>1394</v>
      </c>
      <c r="BA45" s="287">
        <v>1572</v>
      </c>
      <c r="BB45" s="287">
        <v>1829</v>
      </c>
      <c r="BC45" s="287">
        <v>2083</v>
      </c>
      <c r="BD45" s="287">
        <v>2362</v>
      </c>
      <c r="BE45" s="287">
        <v>2651</v>
      </c>
      <c r="BF45" s="287">
        <v>3030</v>
      </c>
      <c r="BG45" s="287">
        <v>3264</v>
      </c>
      <c r="BH45" s="287">
        <v>3812</v>
      </c>
      <c r="BI45" s="287">
        <v>4125</v>
      </c>
      <c r="BJ45" s="287">
        <v>4589</v>
      </c>
      <c r="BK45" s="287">
        <v>5299</v>
      </c>
      <c r="BL45" s="287">
        <v>5686</v>
      </c>
      <c r="BM45" s="287">
        <v>6468</v>
      </c>
      <c r="BN45" s="287">
        <v>4996</v>
      </c>
      <c r="BO45" s="287">
        <v>5252</v>
      </c>
      <c r="BP45" s="287">
        <v>6205</v>
      </c>
      <c r="BQ45" s="287">
        <v>7047</v>
      </c>
      <c r="BR45" s="287">
        <v>8028</v>
      </c>
      <c r="BS45" s="287">
        <v>8704</v>
      </c>
      <c r="BT45" s="287">
        <v>9187</v>
      </c>
      <c r="BU45" s="287">
        <v>9447</v>
      </c>
      <c r="BV45" s="287">
        <v>9811</v>
      </c>
      <c r="BW45" s="287">
        <v>10529</v>
      </c>
      <c r="BX45" s="287">
        <v>10944</v>
      </c>
      <c r="BY45" s="287">
        <v>11177</v>
      </c>
      <c r="BZ45" s="287">
        <v>10824</v>
      </c>
      <c r="CA45" s="287">
        <v>10609</v>
      </c>
      <c r="CB45" s="287">
        <v>10575</v>
      </c>
      <c r="CC45" s="287">
        <v>10285</v>
      </c>
      <c r="CD45" s="287">
        <v>9803</v>
      </c>
      <c r="CE45" s="287">
        <v>9222</v>
      </c>
      <c r="CF45" s="287">
        <v>8535</v>
      </c>
      <c r="CG45" s="287">
        <v>7925</v>
      </c>
      <c r="CH45" s="287">
        <v>6389</v>
      </c>
      <c r="CI45" s="287">
        <v>5773</v>
      </c>
      <c r="CJ45" s="287">
        <v>5163</v>
      </c>
      <c r="CK45" s="287">
        <v>4590</v>
      </c>
      <c r="CL45" s="287">
        <v>3898</v>
      </c>
      <c r="CM45" s="287">
        <v>3380</v>
      </c>
      <c r="CN45" s="287">
        <v>2844</v>
      </c>
      <c r="CO45" s="287">
        <v>2183</v>
      </c>
      <c r="CP45" s="287">
        <v>1795</v>
      </c>
      <c r="CQ45" s="287">
        <v>1468</v>
      </c>
      <c r="CR45" s="287">
        <v>1113</v>
      </c>
      <c r="CS45" s="287">
        <v>874</v>
      </c>
      <c r="CT45" s="287">
        <v>579</v>
      </c>
      <c r="CU45" s="287">
        <v>394</v>
      </c>
      <c r="CV45" s="287">
        <v>278</v>
      </c>
      <c r="CW45" s="287">
        <v>174</v>
      </c>
      <c r="CX45" s="287">
        <v>105</v>
      </c>
      <c r="CY45" s="287">
        <v>61</v>
      </c>
      <c r="CZ45" s="287">
        <v>41</v>
      </c>
      <c r="DA45" s="287">
        <v>22</v>
      </c>
      <c r="DB45" s="287">
        <v>17</v>
      </c>
      <c r="DC45" s="287">
        <v>9</v>
      </c>
      <c r="DD45" s="285">
        <v>6</v>
      </c>
    </row>
    <row r="46" spans="1:108" s="94" customFormat="1" ht="15" customHeight="1" x14ac:dyDescent="0.2">
      <c r="A46" s="104">
        <v>1981</v>
      </c>
      <c r="B46" s="286">
        <f>SUM(Table_5[[#This Row],[Aged
0 years]:[Aged
105 years and above]])</f>
        <v>289022</v>
      </c>
      <c r="C46" s="287">
        <v>4119</v>
      </c>
      <c r="D46" s="287">
        <v>271</v>
      </c>
      <c r="E46" s="287">
        <v>166</v>
      </c>
      <c r="F46" s="287">
        <v>106</v>
      </c>
      <c r="G46" s="287">
        <v>108</v>
      </c>
      <c r="H46" s="287">
        <v>87</v>
      </c>
      <c r="I46" s="287">
        <v>99</v>
      </c>
      <c r="J46" s="287">
        <v>89</v>
      </c>
      <c r="K46" s="287">
        <v>86</v>
      </c>
      <c r="L46" s="287">
        <v>86</v>
      </c>
      <c r="M46" s="287">
        <v>89</v>
      </c>
      <c r="N46" s="287">
        <v>95</v>
      </c>
      <c r="O46" s="287">
        <v>106</v>
      </c>
      <c r="P46" s="287">
        <v>136</v>
      </c>
      <c r="Q46" s="287">
        <v>147</v>
      </c>
      <c r="R46" s="287">
        <v>171</v>
      </c>
      <c r="S46" s="287">
        <v>227</v>
      </c>
      <c r="T46" s="287">
        <v>452</v>
      </c>
      <c r="U46" s="287">
        <v>438</v>
      </c>
      <c r="V46" s="287">
        <v>446</v>
      </c>
      <c r="W46" s="287">
        <v>371</v>
      </c>
      <c r="X46" s="287">
        <v>303</v>
      </c>
      <c r="Y46" s="287">
        <v>314</v>
      </c>
      <c r="Z46" s="287">
        <v>298</v>
      </c>
      <c r="AA46" s="287">
        <v>290</v>
      </c>
      <c r="AB46" s="287">
        <v>260</v>
      </c>
      <c r="AC46" s="287">
        <v>265</v>
      </c>
      <c r="AD46" s="287">
        <v>296</v>
      </c>
      <c r="AE46" s="287">
        <v>296</v>
      </c>
      <c r="AF46" s="287">
        <v>310</v>
      </c>
      <c r="AG46" s="287">
        <v>304</v>
      </c>
      <c r="AH46" s="287">
        <v>331</v>
      </c>
      <c r="AI46" s="287">
        <v>342</v>
      </c>
      <c r="AJ46" s="287">
        <v>380</v>
      </c>
      <c r="AK46" s="287">
        <v>397</v>
      </c>
      <c r="AL46" s="287">
        <v>356</v>
      </c>
      <c r="AM46" s="287">
        <v>416</v>
      </c>
      <c r="AN46" s="287">
        <v>427</v>
      </c>
      <c r="AO46" s="287">
        <v>498</v>
      </c>
      <c r="AP46" s="287">
        <v>446</v>
      </c>
      <c r="AQ46" s="287">
        <v>568</v>
      </c>
      <c r="AR46" s="287">
        <v>593</v>
      </c>
      <c r="AS46" s="287">
        <v>684</v>
      </c>
      <c r="AT46" s="287">
        <v>739</v>
      </c>
      <c r="AU46" s="287">
        <v>808</v>
      </c>
      <c r="AV46" s="287">
        <v>952</v>
      </c>
      <c r="AW46" s="287">
        <v>1044</v>
      </c>
      <c r="AX46" s="287">
        <v>1146</v>
      </c>
      <c r="AY46" s="287">
        <v>1204</v>
      </c>
      <c r="AZ46" s="287">
        <v>1574</v>
      </c>
      <c r="BA46" s="287">
        <v>1785</v>
      </c>
      <c r="BB46" s="287">
        <v>1850</v>
      </c>
      <c r="BC46" s="287">
        <v>2104</v>
      </c>
      <c r="BD46" s="287">
        <v>2472</v>
      </c>
      <c r="BE46" s="287">
        <v>2758</v>
      </c>
      <c r="BF46" s="287">
        <v>3189</v>
      </c>
      <c r="BG46" s="287">
        <v>3429</v>
      </c>
      <c r="BH46" s="287">
        <v>3864</v>
      </c>
      <c r="BI46" s="287">
        <v>4198</v>
      </c>
      <c r="BJ46" s="287">
        <v>5008</v>
      </c>
      <c r="BK46" s="287">
        <v>5619</v>
      </c>
      <c r="BL46" s="287">
        <v>6108</v>
      </c>
      <c r="BM46" s="287">
        <v>4753</v>
      </c>
      <c r="BN46" s="287">
        <v>4838</v>
      </c>
      <c r="BO46" s="287">
        <v>5852</v>
      </c>
      <c r="BP46" s="287">
        <v>6790</v>
      </c>
      <c r="BQ46" s="287">
        <v>7537</v>
      </c>
      <c r="BR46" s="287">
        <v>8255</v>
      </c>
      <c r="BS46" s="287">
        <v>8703</v>
      </c>
      <c r="BT46" s="287">
        <v>9013</v>
      </c>
      <c r="BU46" s="287">
        <v>9652</v>
      </c>
      <c r="BV46" s="287">
        <v>10160</v>
      </c>
      <c r="BW46" s="287">
        <v>10521</v>
      </c>
      <c r="BX46" s="287">
        <v>10926</v>
      </c>
      <c r="BY46" s="287">
        <v>10632</v>
      </c>
      <c r="BZ46" s="287">
        <v>10630</v>
      </c>
      <c r="CA46" s="287">
        <v>10582</v>
      </c>
      <c r="CB46" s="287">
        <v>10169</v>
      </c>
      <c r="CC46" s="287">
        <v>9999</v>
      </c>
      <c r="CD46" s="287">
        <v>9579</v>
      </c>
      <c r="CE46" s="287">
        <v>8795</v>
      </c>
      <c r="CF46" s="287">
        <v>8140</v>
      </c>
      <c r="CG46" s="287">
        <v>7020</v>
      </c>
      <c r="CH46" s="287">
        <v>6171</v>
      </c>
      <c r="CI46" s="287">
        <v>5689</v>
      </c>
      <c r="CJ46" s="287">
        <v>5051</v>
      </c>
      <c r="CK46" s="287">
        <v>4479</v>
      </c>
      <c r="CL46" s="287">
        <v>3833</v>
      </c>
      <c r="CM46" s="287">
        <v>3295</v>
      </c>
      <c r="CN46" s="287">
        <v>2748</v>
      </c>
      <c r="CO46" s="287">
        <v>2206</v>
      </c>
      <c r="CP46" s="287">
        <v>1762</v>
      </c>
      <c r="CQ46" s="287">
        <v>1488</v>
      </c>
      <c r="CR46" s="287">
        <v>1099</v>
      </c>
      <c r="CS46" s="287">
        <v>802</v>
      </c>
      <c r="CT46" s="287">
        <v>569</v>
      </c>
      <c r="CU46" s="287">
        <v>420</v>
      </c>
      <c r="CV46" s="287">
        <v>258</v>
      </c>
      <c r="CW46" s="287">
        <v>185</v>
      </c>
      <c r="CX46" s="287">
        <v>131</v>
      </c>
      <c r="CY46" s="287">
        <v>78</v>
      </c>
      <c r="CZ46" s="287">
        <v>41</v>
      </c>
      <c r="DA46" s="287">
        <v>21</v>
      </c>
      <c r="DB46" s="287">
        <v>14</v>
      </c>
      <c r="DC46" s="287">
        <v>7</v>
      </c>
      <c r="DD46" s="285">
        <v>9</v>
      </c>
    </row>
    <row r="47" spans="1:108" s="94" customFormat="1" ht="15" customHeight="1" x14ac:dyDescent="0.2">
      <c r="A47" s="104">
        <v>1980</v>
      </c>
      <c r="B47" s="286">
        <f>SUM(Table_5[[#This Row],[Aged
0 years]:[Aged
105 years and above]])</f>
        <v>291869</v>
      </c>
      <c r="C47" s="287">
        <v>4471</v>
      </c>
      <c r="D47" s="287">
        <v>270</v>
      </c>
      <c r="E47" s="287">
        <v>166</v>
      </c>
      <c r="F47" s="287">
        <v>107</v>
      </c>
      <c r="G47" s="287">
        <v>125</v>
      </c>
      <c r="H47" s="287">
        <v>110</v>
      </c>
      <c r="I47" s="287">
        <v>97</v>
      </c>
      <c r="J47" s="287">
        <v>112</v>
      </c>
      <c r="K47" s="287">
        <v>99</v>
      </c>
      <c r="L47" s="287">
        <v>99</v>
      </c>
      <c r="M47" s="287">
        <v>94</v>
      </c>
      <c r="N47" s="287">
        <v>102</v>
      </c>
      <c r="O47" s="287">
        <v>92</v>
      </c>
      <c r="P47" s="287">
        <v>104</v>
      </c>
      <c r="Q47" s="287">
        <v>154</v>
      </c>
      <c r="R47" s="287">
        <v>165</v>
      </c>
      <c r="S47" s="287">
        <v>222</v>
      </c>
      <c r="T47" s="287">
        <v>462</v>
      </c>
      <c r="U47" s="287">
        <v>471</v>
      </c>
      <c r="V47" s="287">
        <v>425</v>
      </c>
      <c r="W47" s="287">
        <v>389</v>
      </c>
      <c r="X47" s="287">
        <v>351</v>
      </c>
      <c r="Y47" s="287">
        <v>307</v>
      </c>
      <c r="Z47" s="287">
        <v>281</v>
      </c>
      <c r="AA47" s="287">
        <v>285</v>
      </c>
      <c r="AB47" s="287">
        <v>283</v>
      </c>
      <c r="AC47" s="287">
        <v>288</v>
      </c>
      <c r="AD47" s="287">
        <v>293</v>
      </c>
      <c r="AE47" s="287">
        <v>288</v>
      </c>
      <c r="AF47" s="287">
        <v>284</v>
      </c>
      <c r="AG47" s="287">
        <v>295</v>
      </c>
      <c r="AH47" s="287">
        <v>322</v>
      </c>
      <c r="AI47" s="287">
        <v>367</v>
      </c>
      <c r="AJ47" s="287">
        <v>402</v>
      </c>
      <c r="AK47" s="287">
        <v>381</v>
      </c>
      <c r="AL47" s="287">
        <v>423</v>
      </c>
      <c r="AM47" s="287">
        <v>394</v>
      </c>
      <c r="AN47" s="287">
        <v>454</v>
      </c>
      <c r="AO47" s="287">
        <v>455</v>
      </c>
      <c r="AP47" s="287">
        <v>471</v>
      </c>
      <c r="AQ47" s="287">
        <v>555</v>
      </c>
      <c r="AR47" s="287">
        <v>645</v>
      </c>
      <c r="AS47" s="287">
        <v>606</v>
      </c>
      <c r="AT47" s="287">
        <v>784</v>
      </c>
      <c r="AU47" s="287">
        <v>923</v>
      </c>
      <c r="AV47" s="287">
        <v>937</v>
      </c>
      <c r="AW47" s="287">
        <v>1079</v>
      </c>
      <c r="AX47" s="287">
        <v>1174</v>
      </c>
      <c r="AY47" s="287">
        <v>1343</v>
      </c>
      <c r="AZ47" s="287">
        <v>1600</v>
      </c>
      <c r="BA47" s="287">
        <v>1850</v>
      </c>
      <c r="BB47" s="287">
        <v>2003</v>
      </c>
      <c r="BC47" s="287">
        <v>2248</v>
      </c>
      <c r="BD47" s="287">
        <v>2512</v>
      </c>
      <c r="BE47" s="287">
        <v>2947</v>
      </c>
      <c r="BF47" s="287">
        <v>3252</v>
      </c>
      <c r="BG47" s="287">
        <v>3667</v>
      </c>
      <c r="BH47" s="287">
        <v>3871</v>
      </c>
      <c r="BI47" s="287">
        <v>4687</v>
      </c>
      <c r="BJ47" s="287">
        <v>5334</v>
      </c>
      <c r="BK47" s="287">
        <v>5925</v>
      </c>
      <c r="BL47" s="287">
        <v>4577</v>
      </c>
      <c r="BM47" s="287">
        <v>4673</v>
      </c>
      <c r="BN47" s="287">
        <v>5554</v>
      </c>
      <c r="BO47" s="287">
        <v>6513</v>
      </c>
      <c r="BP47" s="287">
        <v>7420</v>
      </c>
      <c r="BQ47" s="287">
        <v>7936</v>
      </c>
      <c r="BR47" s="287">
        <v>8467</v>
      </c>
      <c r="BS47" s="287">
        <v>8808</v>
      </c>
      <c r="BT47" s="287">
        <v>9261</v>
      </c>
      <c r="BU47" s="287">
        <v>9759</v>
      </c>
      <c r="BV47" s="287">
        <v>10246</v>
      </c>
      <c r="BW47" s="287">
        <v>10926</v>
      </c>
      <c r="BX47" s="287">
        <v>10623</v>
      </c>
      <c r="BY47" s="287">
        <v>10742</v>
      </c>
      <c r="BZ47" s="287">
        <v>10711</v>
      </c>
      <c r="CA47" s="287">
        <v>10556</v>
      </c>
      <c r="CB47" s="287">
        <v>10428</v>
      </c>
      <c r="CC47" s="287">
        <v>9876</v>
      </c>
      <c r="CD47" s="287">
        <v>9291</v>
      </c>
      <c r="CE47" s="287">
        <v>8577</v>
      </c>
      <c r="CF47" s="287">
        <v>7279</v>
      </c>
      <c r="CG47" s="287">
        <v>6665</v>
      </c>
      <c r="CH47" s="287">
        <v>6447</v>
      </c>
      <c r="CI47" s="287">
        <v>5470</v>
      </c>
      <c r="CJ47" s="287">
        <v>4915</v>
      </c>
      <c r="CK47" s="287">
        <v>4509</v>
      </c>
      <c r="CL47" s="287">
        <v>4009</v>
      </c>
      <c r="CM47" s="287">
        <v>3283</v>
      </c>
      <c r="CN47" s="287">
        <v>2614</v>
      </c>
      <c r="CO47" s="287">
        <v>2238</v>
      </c>
      <c r="CP47" s="287">
        <v>1789</v>
      </c>
      <c r="CQ47" s="287">
        <v>1357</v>
      </c>
      <c r="CR47" s="287">
        <v>1027</v>
      </c>
      <c r="CS47" s="287">
        <v>807</v>
      </c>
      <c r="CT47" s="287">
        <v>545</v>
      </c>
      <c r="CU47" s="287">
        <v>393</v>
      </c>
      <c r="CV47" s="287">
        <v>240</v>
      </c>
      <c r="CW47" s="287">
        <v>188</v>
      </c>
      <c r="CX47" s="287">
        <v>104</v>
      </c>
      <c r="CY47" s="287">
        <v>68</v>
      </c>
      <c r="CZ47" s="287">
        <v>40</v>
      </c>
      <c r="DA47" s="287">
        <v>19</v>
      </c>
      <c r="DB47" s="287">
        <v>7</v>
      </c>
      <c r="DC47" s="287">
        <v>7</v>
      </c>
      <c r="DD47" s="285">
        <v>3</v>
      </c>
    </row>
    <row r="48" spans="1:108" s="94" customFormat="1" ht="15" customHeight="1" x14ac:dyDescent="0.2">
      <c r="A48" s="104">
        <v>1979</v>
      </c>
      <c r="B48" s="286">
        <f>SUM(Table_5[[#This Row],[Aged
0 years]:[Aged
105 years and above]])</f>
        <v>297862</v>
      </c>
      <c r="C48" s="287">
        <v>4731</v>
      </c>
      <c r="D48" s="287">
        <v>224</v>
      </c>
      <c r="E48" s="287">
        <v>159</v>
      </c>
      <c r="F48" s="287">
        <v>128</v>
      </c>
      <c r="G48" s="287">
        <v>130</v>
      </c>
      <c r="H48" s="287">
        <v>113</v>
      </c>
      <c r="I48" s="287">
        <v>119</v>
      </c>
      <c r="J48" s="287">
        <v>110</v>
      </c>
      <c r="K48" s="287">
        <v>137</v>
      </c>
      <c r="L48" s="287">
        <v>123</v>
      </c>
      <c r="M48" s="287">
        <v>95</v>
      </c>
      <c r="N48" s="287">
        <v>109</v>
      </c>
      <c r="O48" s="287">
        <v>107</v>
      </c>
      <c r="P48" s="287">
        <v>119</v>
      </c>
      <c r="Q48" s="287">
        <v>175</v>
      </c>
      <c r="R48" s="287">
        <v>183</v>
      </c>
      <c r="S48" s="287">
        <v>247</v>
      </c>
      <c r="T48" s="287">
        <v>411</v>
      </c>
      <c r="U48" s="287">
        <v>453</v>
      </c>
      <c r="V48" s="287">
        <v>433</v>
      </c>
      <c r="W48" s="287">
        <v>369</v>
      </c>
      <c r="X48" s="287">
        <v>376</v>
      </c>
      <c r="Y48" s="287">
        <v>332</v>
      </c>
      <c r="Z48" s="287">
        <v>285</v>
      </c>
      <c r="AA48" s="287">
        <v>287</v>
      </c>
      <c r="AB48" s="287">
        <v>307</v>
      </c>
      <c r="AC48" s="287">
        <v>313</v>
      </c>
      <c r="AD48" s="287">
        <v>314</v>
      </c>
      <c r="AE48" s="287">
        <v>287</v>
      </c>
      <c r="AF48" s="287">
        <v>337</v>
      </c>
      <c r="AG48" s="287">
        <v>336</v>
      </c>
      <c r="AH48" s="287">
        <v>355</v>
      </c>
      <c r="AI48" s="287">
        <v>402</v>
      </c>
      <c r="AJ48" s="287">
        <v>382</v>
      </c>
      <c r="AK48" s="287">
        <v>393</v>
      </c>
      <c r="AL48" s="287">
        <v>409</v>
      </c>
      <c r="AM48" s="287">
        <v>418</v>
      </c>
      <c r="AN48" s="287">
        <v>435</v>
      </c>
      <c r="AO48" s="287">
        <v>426</v>
      </c>
      <c r="AP48" s="287">
        <v>528</v>
      </c>
      <c r="AQ48" s="287">
        <v>609</v>
      </c>
      <c r="AR48" s="287">
        <v>644</v>
      </c>
      <c r="AS48" s="287">
        <v>714</v>
      </c>
      <c r="AT48" s="287">
        <v>772</v>
      </c>
      <c r="AU48" s="287">
        <v>867</v>
      </c>
      <c r="AV48" s="287">
        <v>1015</v>
      </c>
      <c r="AW48" s="287">
        <v>1053</v>
      </c>
      <c r="AX48" s="287">
        <v>1302</v>
      </c>
      <c r="AY48" s="287">
        <v>1490</v>
      </c>
      <c r="AZ48" s="287">
        <v>1601</v>
      </c>
      <c r="BA48" s="287">
        <v>1890</v>
      </c>
      <c r="BB48" s="287">
        <v>2076</v>
      </c>
      <c r="BC48" s="287">
        <v>2369</v>
      </c>
      <c r="BD48" s="287">
        <v>2794</v>
      </c>
      <c r="BE48" s="287">
        <v>3017</v>
      </c>
      <c r="BF48" s="287">
        <v>3343</v>
      </c>
      <c r="BG48" s="287">
        <v>3790</v>
      </c>
      <c r="BH48" s="287">
        <v>4364</v>
      </c>
      <c r="BI48" s="287">
        <v>5161</v>
      </c>
      <c r="BJ48" s="287">
        <v>5483</v>
      </c>
      <c r="BK48" s="287">
        <v>4343</v>
      </c>
      <c r="BL48" s="287">
        <v>4486</v>
      </c>
      <c r="BM48" s="287">
        <v>5380</v>
      </c>
      <c r="BN48" s="287">
        <v>6125</v>
      </c>
      <c r="BO48" s="287">
        <v>7111</v>
      </c>
      <c r="BP48" s="287">
        <v>7753</v>
      </c>
      <c r="BQ48" s="287">
        <v>8297</v>
      </c>
      <c r="BR48" s="287">
        <v>8771</v>
      </c>
      <c r="BS48" s="287">
        <v>9165</v>
      </c>
      <c r="BT48" s="287">
        <v>9479</v>
      </c>
      <c r="BU48" s="287">
        <v>10204</v>
      </c>
      <c r="BV48" s="287">
        <v>10309</v>
      </c>
      <c r="BW48" s="287">
        <v>10691</v>
      </c>
      <c r="BX48" s="287">
        <v>10956</v>
      </c>
      <c r="BY48" s="287">
        <v>11139</v>
      </c>
      <c r="BZ48" s="287">
        <v>10858</v>
      </c>
      <c r="CA48" s="287">
        <v>10824</v>
      </c>
      <c r="CB48" s="287">
        <v>10421</v>
      </c>
      <c r="CC48" s="287">
        <v>9775</v>
      </c>
      <c r="CD48" s="287">
        <v>9137</v>
      </c>
      <c r="CE48" s="287">
        <v>8029</v>
      </c>
      <c r="CF48" s="287">
        <v>7363</v>
      </c>
      <c r="CG48" s="287">
        <v>6813</v>
      </c>
      <c r="CH48" s="287">
        <v>6298</v>
      </c>
      <c r="CI48" s="287">
        <v>5573</v>
      </c>
      <c r="CJ48" s="287">
        <v>5097</v>
      </c>
      <c r="CK48" s="287">
        <v>4543</v>
      </c>
      <c r="CL48" s="287">
        <v>3834</v>
      </c>
      <c r="CM48" s="287">
        <v>3252</v>
      </c>
      <c r="CN48" s="287">
        <v>2757</v>
      </c>
      <c r="CO48" s="287">
        <v>2338</v>
      </c>
      <c r="CP48" s="287">
        <v>1829</v>
      </c>
      <c r="CQ48" s="287">
        <v>1422</v>
      </c>
      <c r="CR48" s="287">
        <v>1067</v>
      </c>
      <c r="CS48" s="287">
        <v>786</v>
      </c>
      <c r="CT48" s="287">
        <v>612</v>
      </c>
      <c r="CU48" s="287">
        <v>377</v>
      </c>
      <c r="CV48" s="287">
        <v>280</v>
      </c>
      <c r="CW48" s="287">
        <v>175</v>
      </c>
      <c r="CX48" s="287">
        <v>107</v>
      </c>
      <c r="CY48" s="287">
        <v>58</v>
      </c>
      <c r="CZ48" s="287">
        <v>40</v>
      </c>
      <c r="DA48" s="287">
        <v>18</v>
      </c>
      <c r="DB48" s="287">
        <v>9</v>
      </c>
      <c r="DC48" s="287">
        <v>5</v>
      </c>
      <c r="DD48" s="285">
        <v>5</v>
      </c>
    </row>
    <row r="49" spans="1:108" s="94" customFormat="1" ht="15" customHeight="1" x14ac:dyDescent="0.2">
      <c r="A49" s="104">
        <v>1978</v>
      </c>
      <c r="B49" s="286">
        <f>SUM(Table_5[[#This Row],[Aged
0 years]:[Aged
105 years and above]])</f>
        <v>295505</v>
      </c>
      <c r="C49" s="287">
        <v>4513</v>
      </c>
      <c r="D49" s="287">
        <v>293</v>
      </c>
      <c r="E49" s="287">
        <v>165</v>
      </c>
      <c r="F49" s="287">
        <v>151</v>
      </c>
      <c r="G49" s="287">
        <v>130</v>
      </c>
      <c r="H49" s="287">
        <v>130</v>
      </c>
      <c r="I49" s="287">
        <v>134</v>
      </c>
      <c r="J49" s="287">
        <v>124</v>
      </c>
      <c r="K49" s="287">
        <v>103</v>
      </c>
      <c r="L49" s="287">
        <v>137</v>
      </c>
      <c r="M49" s="287">
        <v>129</v>
      </c>
      <c r="N49" s="287">
        <v>123</v>
      </c>
      <c r="O49" s="287">
        <v>106</v>
      </c>
      <c r="P49" s="287">
        <v>122</v>
      </c>
      <c r="Q49" s="287">
        <v>139</v>
      </c>
      <c r="R49" s="287">
        <v>172</v>
      </c>
      <c r="S49" s="287">
        <v>263</v>
      </c>
      <c r="T49" s="287">
        <v>450</v>
      </c>
      <c r="U49" s="287">
        <v>482</v>
      </c>
      <c r="V49" s="287">
        <v>409</v>
      </c>
      <c r="W49" s="287">
        <v>399</v>
      </c>
      <c r="X49" s="287">
        <v>356</v>
      </c>
      <c r="Y49" s="287">
        <v>341</v>
      </c>
      <c r="Z49" s="287">
        <v>325</v>
      </c>
      <c r="AA49" s="287">
        <v>340</v>
      </c>
      <c r="AB49" s="287">
        <v>322</v>
      </c>
      <c r="AC49" s="287">
        <v>303</v>
      </c>
      <c r="AD49" s="287">
        <v>288</v>
      </c>
      <c r="AE49" s="287">
        <v>321</v>
      </c>
      <c r="AF49" s="287">
        <v>306</v>
      </c>
      <c r="AG49" s="287">
        <v>352</v>
      </c>
      <c r="AH49" s="287">
        <v>395</v>
      </c>
      <c r="AI49" s="287">
        <v>329</v>
      </c>
      <c r="AJ49" s="287">
        <v>338</v>
      </c>
      <c r="AK49" s="287">
        <v>371</v>
      </c>
      <c r="AL49" s="287">
        <v>425</v>
      </c>
      <c r="AM49" s="287">
        <v>390</v>
      </c>
      <c r="AN49" s="287">
        <v>420</v>
      </c>
      <c r="AO49" s="287">
        <v>498</v>
      </c>
      <c r="AP49" s="287">
        <v>581</v>
      </c>
      <c r="AQ49" s="287">
        <v>579</v>
      </c>
      <c r="AR49" s="287">
        <v>637</v>
      </c>
      <c r="AS49" s="287">
        <v>700</v>
      </c>
      <c r="AT49" s="287">
        <v>746</v>
      </c>
      <c r="AU49" s="287">
        <v>873</v>
      </c>
      <c r="AV49" s="287">
        <v>1064</v>
      </c>
      <c r="AW49" s="287">
        <v>1168</v>
      </c>
      <c r="AX49" s="287">
        <v>1377</v>
      </c>
      <c r="AY49" s="287">
        <v>1464</v>
      </c>
      <c r="AZ49" s="287">
        <v>1636</v>
      </c>
      <c r="BA49" s="287">
        <v>1849</v>
      </c>
      <c r="BB49" s="287">
        <v>2209</v>
      </c>
      <c r="BC49" s="287">
        <v>2569</v>
      </c>
      <c r="BD49" s="287">
        <v>2798</v>
      </c>
      <c r="BE49" s="287">
        <v>3173</v>
      </c>
      <c r="BF49" s="287">
        <v>3447</v>
      </c>
      <c r="BG49" s="287">
        <v>3951</v>
      </c>
      <c r="BH49" s="287">
        <v>4600</v>
      </c>
      <c r="BI49" s="287">
        <v>5130</v>
      </c>
      <c r="BJ49" s="287">
        <v>3908</v>
      </c>
      <c r="BK49" s="287">
        <v>4158</v>
      </c>
      <c r="BL49" s="287">
        <v>5004</v>
      </c>
      <c r="BM49" s="287">
        <v>5751</v>
      </c>
      <c r="BN49" s="287">
        <v>6659</v>
      </c>
      <c r="BO49" s="287">
        <v>7368</v>
      </c>
      <c r="BP49" s="287">
        <v>7764</v>
      </c>
      <c r="BQ49" s="287">
        <v>8124</v>
      </c>
      <c r="BR49" s="287">
        <v>8892</v>
      </c>
      <c r="BS49" s="287">
        <v>9509</v>
      </c>
      <c r="BT49" s="287">
        <v>9875</v>
      </c>
      <c r="BU49" s="287">
        <v>10258</v>
      </c>
      <c r="BV49" s="287">
        <v>10365</v>
      </c>
      <c r="BW49" s="287">
        <v>10563</v>
      </c>
      <c r="BX49" s="287">
        <v>10947</v>
      </c>
      <c r="BY49" s="287">
        <v>10897</v>
      </c>
      <c r="BZ49" s="287">
        <v>10848</v>
      </c>
      <c r="CA49" s="287">
        <v>10475</v>
      </c>
      <c r="CB49" s="287">
        <v>9884</v>
      </c>
      <c r="CC49" s="287">
        <v>9407</v>
      </c>
      <c r="CD49" s="287">
        <v>8425</v>
      </c>
      <c r="CE49" s="287">
        <v>7763</v>
      </c>
      <c r="CF49" s="287">
        <v>7195</v>
      </c>
      <c r="CG49" s="287">
        <v>6506</v>
      </c>
      <c r="CH49" s="287">
        <v>6006</v>
      </c>
      <c r="CI49" s="287">
        <v>5558</v>
      </c>
      <c r="CJ49" s="287">
        <v>4959</v>
      </c>
      <c r="CK49" s="287">
        <v>4452</v>
      </c>
      <c r="CL49" s="287">
        <v>3812</v>
      </c>
      <c r="CM49" s="287">
        <v>3119</v>
      </c>
      <c r="CN49" s="287">
        <v>2742</v>
      </c>
      <c r="CO49" s="287">
        <v>2178</v>
      </c>
      <c r="CP49" s="287">
        <v>1680</v>
      </c>
      <c r="CQ49" s="287">
        <v>1398</v>
      </c>
      <c r="CR49" s="287">
        <v>1031</v>
      </c>
      <c r="CS49" s="287">
        <v>744</v>
      </c>
      <c r="CT49" s="287">
        <v>558</v>
      </c>
      <c r="CU49" s="287">
        <v>392</v>
      </c>
      <c r="CV49" s="287">
        <v>272</v>
      </c>
      <c r="CW49" s="287">
        <v>151</v>
      </c>
      <c r="CX49" s="287">
        <v>120</v>
      </c>
      <c r="CY49" s="287">
        <v>58</v>
      </c>
      <c r="CZ49" s="287">
        <v>42</v>
      </c>
      <c r="DA49" s="287">
        <v>18</v>
      </c>
      <c r="DB49" s="287">
        <v>17</v>
      </c>
      <c r="DC49" s="287">
        <v>4</v>
      </c>
      <c r="DD49" s="285">
        <v>4</v>
      </c>
    </row>
    <row r="50" spans="1:108" s="94" customFormat="1" ht="15" customHeight="1" x14ac:dyDescent="0.2">
      <c r="A50" s="104">
        <v>1977</v>
      </c>
      <c r="B50" s="286">
        <f>SUM(Table_5[[#This Row],[Aged
0 years]:[Aged
105 years and above]])</f>
        <v>289773</v>
      </c>
      <c r="C50" s="287">
        <v>4519</v>
      </c>
      <c r="D50" s="287">
        <v>262</v>
      </c>
      <c r="E50" s="287">
        <v>193</v>
      </c>
      <c r="F50" s="287">
        <v>156</v>
      </c>
      <c r="G50" s="287">
        <v>158</v>
      </c>
      <c r="H50" s="287">
        <v>140</v>
      </c>
      <c r="I50" s="287">
        <v>153</v>
      </c>
      <c r="J50" s="287">
        <v>116</v>
      </c>
      <c r="K50" s="287">
        <v>117</v>
      </c>
      <c r="L50" s="287">
        <v>109</v>
      </c>
      <c r="M50" s="287">
        <v>102</v>
      </c>
      <c r="N50" s="287">
        <v>110</v>
      </c>
      <c r="O50" s="287">
        <v>113</v>
      </c>
      <c r="P50" s="287">
        <v>134</v>
      </c>
      <c r="Q50" s="287">
        <v>139</v>
      </c>
      <c r="R50" s="287">
        <v>186</v>
      </c>
      <c r="S50" s="287">
        <v>236</v>
      </c>
      <c r="T50" s="287">
        <v>415</v>
      </c>
      <c r="U50" s="287">
        <v>388</v>
      </c>
      <c r="V50" s="287">
        <v>395</v>
      </c>
      <c r="W50" s="287">
        <v>341</v>
      </c>
      <c r="X50" s="287">
        <v>338</v>
      </c>
      <c r="Y50" s="287">
        <v>342</v>
      </c>
      <c r="Z50" s="287">
        <v>305</v>
      </c>
      <c r="AA50" s="287">
        <v>273</v>
      </c>
      <c r="AB50" s="287">
        <v>282</v>
      </c>
      <c r="AC50" s="287">
        <v>311</v>
      </c>
      <c r="AD50" s="287">
        <v>317</v>
      </c>
      <c r="AE50" s="287">
        <v>315</v>
      </c>
      <c r="AF50" s="287">
        <v>360</v>
      </c>
      <c r="AG50" s="287">
        <v>342</v>
      </c>
      <c r="AH50" s="287">
        <v>315</v>
      </c>
      <c r="AI50" s="287">
        <v>347</v>
      </c>
      <c r="AJ50" s="287">
        <v>343</v>
      </c>
      <c r="AK50" s="287">
        <v>338</v>
      </c>
      <c r="AL50" s="287">
        <v>319</v>
      </c>
      <c r="AM50" s="287">
        <v>363</v>
      </c>
      <c r="AN50" s="287">
        <v>432</v>
      </c>
      <c r="AO50" s="287">
        <v>505</v>
      </c>
      <c r="AP50" s="287">
        <v>521</v>
      </c>
      <c r="AQ50" s="287">
        <v>553</v>
      </c>
      <c r="AR50" s="287">
        <v>601</v>
      </c>
      <c r="AS50" s="287">
        <v>696</v>
      </c>
      <c r="AT50" s="287">
        <v>779</v>
      </c>
      <c r="AU50" s="287">
        <v>926</v>
      </c>
      <c r="AV50" s="287">
        <v>1001</v>
      </c>
      <c r="AW50" s="287">
        <v>1201</v>
      </c>
      <c r="AX50" s="287">
        <v>1396</v>
      </c>
      <c r="AY50" s="287">
        <v>1542</v>
      </c>
      <c r="AZ50" s="287">
        <v>1703</v>
      </c>
      <c r="BA50" s="287">
        <v>2079</v>
      </c>
      <c r="BB50" s="287">
        <v>2224</v>
      </c>
      <c r="BC50" s="287">
        <v>2500</v>
      </c>
      <c r="BD50" s="287">
        <v>2864</v>
      </c>
      <c r="BE50" s="287">
        <v>3090</v>
      </c>
      <c r="BF50" s="287">
        <v>3676</v>
      </c>
      <c r="BG50" s="287">
        <v>3977</v>
      </c>
      <c r="BH50" s="287">
        <v>4641</v>
      </c>
      <c r="BI50" s="287">
        <v>3686</v>
      </c>
      <c r="BJ50" s="287">
        <v>3779</v>
      </c>
      <c r="BK50" s="287">
        <v>4634</v>
      </c>
      <c r="BL50" s="287">
        <v>5296</v>
      </c>
      <c r="BM50" s="287">
        <v>6090</v>
      </c>
      <c r="BN50" s="287">
        <v>6850</v>
      </c>
      <c r="BO50" s="287">
        <v>7226</v>
      </c>
      <c r="BP50" s="287">
        <v>7617</v>
      </c>
      <c r="BQ50" s="287">
        <v>8170</v>
      </c>
      <c r="BR50" s="287">
        <v>8816</v>
      </c>
      <c r="BS50" s="287">
        <v>9536</v>
      </c>
      <c r="BT50" s="287">
        <v>9772</v>
      </c>
      <c r="BU50" s="287">
        <v>10149</v>
      </c>
      <c r="BV50" s="287">
        <v>10157</v>
      </c>
      <c r="BW50" s="287">
        <v>10546</v>
      </c>
      <c r="BX50" s="287">
        <v>10511</v>
      </c>
      <c r="BY50" s="287">
        <v>10599</v>
      </c>
      <c r="BZ50" s="287">
        <v>10447</v>
      </c>
      <c r="CA50" s="287">
        <v>10383</v>
      </c>
      <c r="CB50" s="287">
        <v>9511</v>
      </c>
      <c r="CC50" s="287">
        <v>8409</v>
      </c>
      <c r="CD50" s="287">
        <v>7730</v>
      </c>
      <c r="CE50" s="287">
        <v>7453</v>
      </c>
      <c r="CF50" s="287">
        <v>6751</v>
      </c>
      <c r="CG50" s="287">
        <v>6457</v>
      </c>
      <c r="CH50" s="287">
        <v>5891</v>
      </c>
      <c r="CI50" s="287">
        <v>5496</v>
      </c>
      <c r="CJ50" s="287">
        <v>4902</v>
      </c>
      <c r="CK50" s="287">
        <v>4258</v>
      </c>
      <c r="CL50" s="287">
        <v>3737</v>
      </c>
      <c r="CM50" s="287">
        <v>3172</v>
      </c>
      <c r="CN50" s="287">
        <v>2541</v>
      </c>
      <c r="CO50" s="287">
        <v>2152</v>
      </c>
      <c r="CP50" s="287">
        <v>1702</v>
      </c>
      <c r="CQ50" s="287">
        <v>1347</v>
      </c>
      <c r="CR50" s="287">
        <v>1047</v>
      </c>
      <c r="CS50" s="287">
        <v>779</v>
      </c>
      <c r="CT50" s="287">
        <v>548</v>
      </c>
      <c r="CU50" s="287">
        <v>411</v>
      </c>
      <c r="CV50" s="287">
        <v>248</v>
      </c>
      <c r="CW50" s="287">
        <v>168</v>
      </c>
      <c r="CX50" s="287">
        <v>69</v>
      </c>
      <c r="CY50" s="287">
        <v>57</v>
      </c>
      <c r="CZ50" s="287">
        <v>39</v>
      </c>
      <c r="DA50" s="287">
        <v>14</v>
      </c>
      <c r="DB50" s="287">
        <v>12</v>
      </c>
      <c r="DC50" s="287">
        <v>4</v>
      </c>
      <c r="DD50" s="285">
        <v>5</v>
      </c>
    </row>
    <row r="51" spans="1:108" s="94" customFormat="1" ht="15" customHeight="1" x14ac:dyDescent="0.2">
      <c r="A51" s="104">
        <v>1976</v>
      </c>
      <c r="B51" s="286">
        <f>SUM(Table_5[[#This Row],[Aged
0 years]:[Aged
105 years and above]])</f>
        <v>300058</v>
      </c>
      <c r="C51" s="287">
        <v>4879</v>
      </c>
      <c r="D51" s="287">
        <v>328</v>
      </c>
      <c r="E51" s="287">
        <v>203</v>
      </c>
      <c r="F51" s="287">
        <v>180</v>
      </c>
      <c r="G51" s="287">
        <v>165</v>
      </c>
      <c r="H51" s="287">
        <v>162</v>
      </c>
      <c r="I51" s="287">
        <v>142</v>
      </c>
      <c r="J51" s="287">
        <v>131</v>
      </c>
      <c r="K51" s="287">
        <v>117</v>
      </c>
      <c r="L51" s="287">
        <v>124</v>
      </c>
      <c r="M51" s="287">
        <v>116</v>
      </c>
      <c r="N51" s="287">
        <v>105</v>
      </c>
      <c r="O51" s="287">
        <v>129</v>
      </c>
      <c r="P51" s="287">
        <v>136</v>
      </c>
      <c r="Q51" s="287">
        <v>153</v>
      </c>
      <c r="R51" s="287">
        <v>146</v>
      </c>
      <c r="S51" s="287">
        <v>266</v>
      </c>
      <c r="T51" s="287">
        <v>426</v>
      </c>
      <c r="U51" s="287">
        <v>420</v>
      </c>
      <c r="V51" s="287">
        <v>402</v>
      </c>
      <c r="W51" s="287">
        <v>369</v>
      </c>
      <c r="X51" s="287">
        <v>327</v>
      </c>
      <c r="Y51" s="287">
        <v>354</v>
      </c>
      <c r="Z51" s="287">
        <v>305</v>
      </c>
      <c r="AA51" s="287">
        <v>308</v>
      </c>
      <c r="AB51" s="287">
        <v>285</v>
      </c>
      <c r="AC51" s="287">
        <v>306</v>
      </c>
      <c r="AD51" s="287">
        <v>345</v>
      </c>
      <c r="AE51" s="287">
        <v>335</v>
      </c>
      <c r="AF51" s="287">
        <v>340</v>
      </c>
      <c r="AG51" s="287">
        <v>320</v>
      </c>
      <c r="AH51" s="287">
        <v>311</v>
      </c>
      <c r="AI51" s="287">
        <v>352</v>
      </c>
      <c r="AJ51" s="287">
        <v>326</v>
      </c>
      <c r="AK51" s="287">
        <v>325</v>
      </c>
      <c r="AL51" s="287">
        <v>346</v>
      </c>
      <c r="AM51" s="287">
        <v>409</v>
      </c>
      <c r="AN51" s="287">
        <v>445</v>
      </c>
      <c r="AO51" s="287">
        <v>469</v>
      </c>
      <c r="AP51" s="287">
        <v>559</v>
      </c>
      <c r="AQ51" s="287">
        <v>558</v>
      </c>
      <c r="AR51" s="287">
        <v>662</v>
      </c>
      <c r="AS51" s="287">
        <v>745</v>
      </c>
      <c r="AT51" s="287">
        <v>818</v>
      </c>
      <c r="AU51" s="287">
        <v>917</v>
      </c>
      <c r="AV51" s="287">
        <v>1050</v>
      </c>
      <c r="AW51" s="287">
        <v>1211</v>
      </c>
      <c r="AX51" s="287">
        <v>1413</v>
      </c>
      <c r="AY51" s="287">
        <v>1495</v>
      </c>
      <c r="AZ51" s="287">
        <v>1832</v>
      </c>
      <c r="BA51" s="287">
        <v>2093</v>
      </c>
      <c r="BB51" s="287">
        <v>2300</v>
      </c>
      <c r="BC51" s="287">
        <v>2732</v>
      </c>
      <c r="BD51" s="287">
        <v>2897</v>
      </c>
      <c r="BE51" s="287">
        <v>3426</v>
      </c>
      <c r="BF51" s="287">
        <v>3961</v>
      </c>
      <c r="BG51" s="287">
        <v>4379</v>
      </c>
      <c r="BH51" s="287">
        <v>3462</v>
      </c>
      <c r="BI51" s="287">
        <v>3630</v>
      </c>
      <c r="BJ51" s="287">
        <v>4362</v>
      </c>
      <c r="BK51" s="287">
        <v>5143</v>
      </c>
      <c r="BL51" s="287">
        <v>5929</v>
      </c>
      <c r="BM51" s="287">
        <v>6452</v>
      </c>
      <c r="BN51" s="287">
        <v>7201</v>
      </c>
      <c r="BO51" s="287">
        <v>7529</v>
      </c>
      <c r="BP51" s="287">
        <v>8003</v>
      </c>
      <c r="BQ51" s="287">
        <v>8582</v>
      </c>
      <c r="BR51" s="287">
        <v>9212</v>
      </c>
      <c r="BS51" s="287">
        <v>9486</v>
      </c>
      <c r="BT51" s="287">
        <v>10155</v>
      </c>
      <c r="BU51" s="287">
        <v>10329</v>
      </c>
      <c r="BV51" s="287">
        <v>10612</v>
      </c>
      <c r="BW51" s="287">
        <v>10560</v>
      </c>
      <c r="BX51" s="287">
        <v>10953</v>
      </c>
      <c r="BY51" s="287">
        <v>10762</v>
      </c>
      <c r="BZ51" s="287">
        <v>10562</v>
      </c>
      <c r="CA51" s="287">
        <v>10225</v>
      </c>
      <c r="CB51" s="287">
        <v>8866</v>
      </c>
      <c r="CC51" s="287">
        <v>8550</v>
      </c>
      <c r="CD51" s="287">
        <v>8247</v>
      </c>
      <c r="CE51" s="287">
        <v>7699</v>
      </c>
      <c r="CF51" s="287">
        <v>7224</v>
      </c>
      <c r="CG51" s="287">
        <v>6888</v>
      </c>
      <c r="CH51" s="287">
        <v>6361</v>
      </c>
      <c r="CI51" s="287">
        <v>5726</v>
      </c>
      <c r="CJ51" s="287">
        <v>5184</v>
      </c>
      <c r="CK51" s="287">
        <v>4509</v>
      </c>
      <c r="CL51" s="287">
        <v>3966</v>
      </c>
      <c r="CM51" s="287">
        <v>3466</v>
      </c>
      <c r="CN51" s="287">
        <v>2825</v>
      </c>
      <c r="CO51" s="287">
        <v>2242</v>
      </c>
      <c r="CP51" s="287">
        <v>1838</v>
      </c>
      <c r="CQ51" s="287">
        <v>1432</v>
      </c>
      <c r="CR51" s="287">
        <v>1123</v>
      </c>
      <c r="CS51" s="287">
        <v>760</v>
      </c>
      <c r="CT51" s="287">
        <v>594</v>
      </c>
      <c r="CU51" s="287">
        <v>383</v>
      </c>
      <c r="CV51" s="287">
        <v>267</v>
      </c>
      <c r="CW51" s="287">
        <v>169</v>
      </c>
      <c r="CX51" s="287">
        <v>91</v>
      </c>
      <c r="CY51" s="287">
        <v>68</v>
      </c>
      <c r="CZ51" s="287">
        <v>41</v>
      </c>
      <c r="DA51" s="287">
        <v>18</v>
      </c>
      <c r="DB51" s="287">
        <v>8</v>
      </c>
      <c r="DC51" s="287">
        <v>3</v>
      </c>
      <c r="DD51" s="285">
        <v>6</v>
      </c>
    </row>
    <row r="52" spans="1:108" s="94" customFormat="1" ht="15" customHeight="1" x14ac:dyDescent="0.2">
      <c r="A52" s="104">
        <v>1975</v>
      </c>
      <c r="B52" s="286">
        <f>SUM(Table_5[[#This Row],[Aged
0 years]:[Aged
105 years and above]])</f>
        <v>294174</v>
      </c>
      <c r="C52" s="287">
        <v>5430</v>
      </c>
      <c r="D52" s="287">
        <v>356</v>
      </c>
      <c r="E52" s="287">
        <v>231</v>
      </c>
      <c r="F52" s="287">
        <v>224</v>
      </c>
      <c r="G52" s="287">
        <v>172</v>
      </c>
      <c r="H52" s="287">
        <v>153</v>
      </c>
      <c r="I52" s="287">
        <v>142</v>
      </c>
      <c r="J52" s="287">
        <v>136</v>
      </c>
      <c r="K52" s="287">
        <v>127</v>
      </c>
      <c r="L52" s="287">
        <v>119</v>
      </c>
      <c r="M52" s="287">
        <v>132</v>
      </c>
      <c r="N52" s="287">
        <v>128</v>
      </c>
      <c r="O52" s="287">
        <v>131</v>
      </c>
      <c r="P52" s="287">
        <v>147</v>
      </c>
      <c r="Q52" s="287">
        <v>154</v>
      </c>
      <c r="R52" s="287">
        <v>155</v>
      </c>
      <c r="S52" s="287">
        <v>248</v>
      </c>
      <c r="T52" s="287">
        <v>398</v>
      </c>
      <c r="U52" s="287">
        <v>404</v>
      </c>
      <c r="V52" s="287">
        <v>379</v>
      </c>
      <c r="W52" s="287">
        <v>382</v>
      </c>
      <c r="X52" s="287">
        <v>380</v>
      </c>
      <c r="Y52" s="287">
        <v>360</v>
      </c>
      <c r="Z52" s="287">
        <v>294</v>
      </c>
      <c r="AA52" s="287">
        <v>281</v>
      </c>
      <c r="AB52" s="287">
        <v>319</v>
      </c>
      <c r="AC52" s="287">
        <v>307</v>
      </c>
      <c r="AD52" s="287">
        <v>331</v>
      </c>
      <c r="AE52" s="287">
        <v>355</v>
      </c>
      <c r="AF52" s="287">
        <v>287</v>
      </c>
      <c r="AG52" s="287">
        <v>301</v>
      </c>
      <c r="AH52" s="287">
        <v>337</v>
      </c>
      <c r="AI52" s="287">
        <v>340</v>
      </c>
      <c r="AJ52" s="287">
        <v>332</v>
      </c>
      <c r="AK52" s="287">
        <v>320</v>
      </c>
      <c r="AL52" s="287">
        <v>380</v>
      </c>
      <c r="AM52" s="287">
        <v>429</v>
      </c>
      <c r="AN52" s="287">
        <v>445</v>
      </c>
      <c r="AO52" s="287">
        <v>412</v>
      </c>
      <c r="AP52" s="287">
        <v>505</v>
      </c>
      <c r="AQ52" s="287">
        <v>582</v>
      </c>
      <c r="AR52" s="287">
        <v>598</v>
      </c>
      <c r="AS52" s="287">
        <v>763</v>
      </c>
      <c r="AT52" s="287">
        <v>823</v>
      </c>
      <c r="AU52" s="287">
        <v>998</v>
      </c>
      <c r="AV52" s="287">
        <v>1102</v>
      </c>
      <c r="AW52" s="287">
        <v>1258</v>
      </c>
      <c r="AX52" s="287">
        <v>1444</v>
      </c>
      <c r="AY52" s="287">
        <v>1607</v>
      </c>
      <c r="AZ52" s="287">
        <v>1953</v>
      </c>
      <c r="BA52" s="287">
        <v>2160</v>
      </c>
      <c r="BB52" s="287">
        <v>2393</v>
      </c>
      <c r="BC52" s="287">
        <v>2720</v>
      </c>
      <c r="BD52" s="287">
        <v>3123</v>
      </c>
      <c r="BE52" s="287">
        <v>3577</v>
      </c>
      <c r="BF52" s="287">
        <v>3885</v>
      </c>
      <c r="BG52" s="287">
        <v>3035</v>
      </c>
      <c r="BH52" s="287">
        <v>3291</v>
      </c>
      <c r="BI52" s="287">
        <v>3957</v>
      </c>
      <c r="BJ52" s="287">
        <v>4623</v>
      </c>
      <c r="BK52" s="287">
        <v>5427</v>
      </c>
      <c r="BL52" s="287">
        <v>6076</v>
      </c>
      <c r="BM52" s="287">
        <v>6600</v>
      </c>
      <c r="BN52" s="287">
        <v>6825</v>
      </c>
      <c r="BO52" s="287">
        <v>7369</v>
      </c>
      <c r="BP52" s="287">
        <v>8149</v>
      </c>
      <c r="BQ52" s="287">
        <v>8680</v>
      </c>
      <c r="BR52" s="287">
        <v>9151</v>
      </c>
      <c r="BS52" s="287">
        <v>9284</v>
      </c>
      <c r="BT52" s="287">
        <v>9841</v>
      </c>
      <c r="BU52" s="287">
        <v>9947</v>
      </c>
      <c r="BV52" s="287">
        <v>10239</v>
      </c>
      <c r="BW52" s="287">
        <v>10556</v>
      </c>
      <c r="BX52" s="287">
        <v>10525</v>
      </c>
      <c r="BY52" s="287">
        <v>10562</v>
      </c>
      <c r="BZ52" s="287">
        <v>9958</v>
      </c>
      <c r="CA52" s="287">
        <v>9145</v>
      </c>
      <c r="CB52" s="287">
        <v>8598</v>
      </c>
      <c r="CC52" s="287">
        <v>8219</v>
      </c>
      <c r="CD52" s="287">
        <v>7945</v>
      </c>
      <c r="CE52" s="287">
        <v>7528</v>
      </c>
      <c r="CF52" s="287">
        <v>6974</v>
      </c>
      <c r="CG52" s="287">
        <v>6606</v>
      </c>
      <c r="CH52" s="287">
        <v>6275</v>
      </c>
      <c r="CI52" s="287">
        <v>5631</v>
      </c>
      <c r="CJ52" s="287">
        <v>4880</v>
      </c>
      <c r="CK52" s="287">
        <v>4454</v>
      </c>
      <c r="CL52" s="287">
        <v>3788</v>
      </c>
      <c r="CM52" s="287">
        <v>3152</v>
      </c>
      <c r="CN52" s="287">
        <v>2725</v>
      </c>
      <c r="CO52" s="287">
        <v>2209</v>
      </c>
      <c r="CP52" s="287">
        <v>1695</v>
      </c>
      <c r="CQ52" s="287">
        <v>1396</v>
      </c>
      <c r="CR52" s="287">
        <v>1086</v>
      </c>
      <c r="CS52" s="287">
        <v>780</v>
      </c>
      <c r="CT52" s="287">
        <v>558</v>
      </c>
      <c r="CU52" s="287">
        <v>366</v>
      </c>
      <c r="CV52" s="287">
        <v>261</v>
      </c>
      <c r="CW52" s="287">
        <v>156</v>
      </c>
      <c r="CX52" s="287">
        <v>94</v>
      </c>
      <c r="CY52" s="287">
        <v>49</v>
      </c>
      <c r="CZ52" s="287">
        <v>35</v>
      </c>
      <c r="DA52" s="287">
        <v>9</v>
      </c>
      <c r="DB52" s="287">
        <v>9</v>
      </c>
      <c r="DC52" s="287">
        <v>4</v>
      </c>
      <c r="DD52" s="285">
        <v>3</v>
      </c>
    </row>
    <row r="53" spans="1:108" s="94" customFormat="1" ht="15" customHeight="1" x14ac:dyDescent="0.2">
      <c r="A53" s="104">
        <v>1974</v>
      </c>
      <c r="B53" s="286">
        <f>SUM(Table_5[[#This Row],[Aged
0 years]:[Aged
105 years and above]])</f>
        <v>295315</v>
      </c>
      <c r="C53" s="287">
        <v>6137</v>
      </c>
      <c r="D53" s="287">
        <v>410</v>
      </c>
      <c r="E53" s="287">
        <v>258</v>
      </c>
      <c r="F53" s="287">
        <v>252</v>
      </c>
      <c r="G53" s="287">
        <v>175</v>
      </c>
      <c r="H53" s="287">
        <v>176</v>
      </c>
      <c r="I53" s="287">
        <v>157</v>
      </c>
      <c r="J53" s="287">
        <v>149</v>
      </c>
      <c r="K53" s="287">
        <v>123</v>
      </c>
      <c r="L53" s="287">
        <v>115</v>
      </c>
      <c r="M53" s="287">
        <v>121</v>
      </c>
      <c r="N53" s="287">
        <v>119</v>
      </c>
      <c r="O53" s="287">
        <v>129</v>
      </c>
      <c r="P53" s="287">
        <v>144</v>
      </c>
      <c r="Q53" s="287">
        <v>136</v>
      </c>
      <c r="R53" s="287">
        <v>177</v>
      </c>
      <c r="S53" s="287">
        <v>216</v>
      </c>
      <c r="T53" s="287">
        <v>374</v>
      </c>
      <c r="U53" s="287">
        <v>398</v>
      </c>
      <c r="V53" s="287">
        <v>417</v>
      </c>
      <c r="W53" s="287">
        <v>381</v>
      </c>
      <c r="X53" s="287">
        <v>327</v>
      </c>
      <c r="Y53" s="287">
        <v>315</v>
      </c>
      <c r="Z53" s="287">
        <v>327</v>
      </c>
      <c r="AA53" s="287">
        <v>316</v>
      </c>
      <c r="AB53" s="287">
        <v>315</v>
      </c>
      <c r="AC53" s="287">
        <v>333</v>
      </c>
      <c r="AD53" s="287">
        <v>350</v>
      </c>
      <c r="AE53" s="287">
        <v>285</v>
      </c>
      <c r="AF53" s="287">
        <v>319</v>
      </c>
      <c r="AG53" s="287">
        <v>354</v>
      </c>
      <c r="AH53" s="287">
        <v>274</v>
      </c>
      <c r="AI53" s="287">
        <v>305</v>
      </c>
      <c r="AJ53" s="287">
        <v>319</v>
      </c>
      <c r="AK53" s="287">
        <v>387</v>
      </c>
      <c r="AL53" s="287">
        <v>367</v>
      </c>
      <c r="AM53" s="287">
        <v>386</v>
      </c>
      <c r="AN53" s="287">
        <v>439</v>
      </c>
      <c r="AO53" s="287">
        <v>501</v>
      </c>
      <c r="AP53" s="287">
        <v>512</v>
      </c>
      <c r="AQ53" s="287">
        <v>589</v>
      </c>
      <c r="AR53" s="287">
        <v>675</v>
      </c>
      <c r="AS53" s="287">
        <v>783</v>
      </c>
      <c r="AT53" s="287">
        <v>932</v>
      </c>
      <c r="AU53" s="287">
        <v>1038</v>
      </c>
      <c r="AV53" s="287">
        <v>1142</v>
      </c>
      <c r="AW53" s="287">
        <v>1353</v>
      </c>
      <c r="AX53" s="287">
        <v>1478</v>
      </c>
      <c r="AY53" s="287">
        <v>1720</v>
      </c>
      <c r="AZ53" s="287">
        <v>1979</v>
      </c>
      <c r="BA53" s="287">
        <v>2242</v>
      </c>
      <c r="BB53" s="287">
        <v>2437</v>
      </c>
      <c r="BC53" s="287">
        <v>2921</v>
      </c>
      <c r="BD53" s="287">
        <v>3309</v>
      </c>
      <c r="BE53" s="287">
        <v>3807</v>
      </c>
      <c r="BF53" s="287">
        <v>2888</v>
      </c>
      <c r="BG53" s="287">
        <v>3014</v>
      </c>
      <c r="BH53" s="287">
        <v>3705</v>
      </c>
      <c r="BI53" s="287">
        <v>4358</v>
      </c>
      <c r="BJ53" s="287">
        <v>5208</v>
      </c>
      <c r="BK53" s="287">
        <v>5691</v>
      </c>
      <c r="BL53" s="287">
        <v>5973</v>
      </c>
      <c r="BM53" s="287">
        <v>6474</v>
      </c>
      <c r="BN53" s="287">
        <v>6875</v>
      </c>
      <c r="BO53" s="287">
        <v>7697</v>
      </c>
      <c r="BP53" s="287">
        <v>8272</v>
      </c>
      <c r="BQ53" s="287">
        <v>8664</v>
      </c>
      <c r="BR53" s="287">
        <v>9078</v>
      </c>
      <c r="BS53" s="287">
        <v>9613</v>
      </c>
      <c r="BT53" s="287">
        <v>9997</v>
      </c>
      <c r="BU53" s="287">
        <v>9927</v>
      </c>
      <c r="BV53" s="287">
        <v>10366</v>
      </c>
      <c r="BW53" s="287">
        <v>10372</v>
      </c>
      <c r="BX53" s="287">
        <v>10691</v>
      </c>
      <c r="BY53" s="287">
        <v>10351</v>
      </c>
      <c r="BZ53" s="287">
        <v>9083</v>
      </c>
      <c r="CA53" s="287">
        <v>8591</v>
      </c>
      <c r="CB53" s="287">
        <v>8470</v>
      </c>
      <c r="CC53" s="287">
        <v>8076</v>
      </c>
      <c r="CD53" s="287">
        <v>7746</v>
      </c>
      <c r="CE53" s="287">
        <v>7296</v>
      </c>
      <c r="CF53" s="287">
        <v>7030</v>
      </c>
      <c r="CG53" s="287">
        <v>6721</v>
      </c>
      <c r="CH53" s="287">
        <v>6122</v>
      </c>
      <c r="CI53" s="287">
        <v>5635</v>
      </c>
      <c r="CJ53" s="287">
        <v>4983</v>
      </c>
      <c r="CK53" s="287">
        <v>4454</v>
      </c>
      <c r="CL53" s="287">
        <v>3616</v>
      </c>
      <c r="CM53" s="287">
        <v>3238</v>
      </c>
      <c r="CN53" s="287">
        <v>2607</v>
      </c>
      <c r="CO53" s="287">
        <v>2251</v>
      </c>
      <c r="CP53" s="287">
        <v>1785</v>
      </c>
      <c r="CQ53" s="287">
        <v>1405</v>
      </c>
      <c r="CR53" s="287">
        <v>1027</v>
      </c>
      <c r="CS53" s="287">
        <v>740</v>
      </c>
      <c r="CT53" s="287">
        <v>530</v>
      </c>
      <c r="CU53" s="287">
        <v>390</v>
      </c>
      <c r="CV53" s="287">
        <v>230</v>
      </c>
      <c r="CW53" s="287">
        <v>141</v>
      </c>
      <c r="CX53" s="287">
        <v>112</v>
      </c>
      <c r="CY53" s="287">
        <v>62</v>
      </c>
      <c r="CZ53" s="287">
        <v>36</v>
      </c>
      <c r="DA53" s="287">
        <v>14</v>
      </c>
      <c r="DB53" s="287">
        <v>2</v>
      </c>
      <c r="DC53" s="287">
        <v>5</v>
      </c>
      <c r="DD53" s="285">
        <v>3</v>
      </c>
    </row>
    <row r="54" spans="1:108" s="94" customFormat="1" ht="15" customHeight="1" x14ac:dyDescent="0.2">
      <c r="A54" s="104">
        <v>1973</v>
      </c>
      <c r="B54" s="286">
        <f>SUM(Table_5[[#This Row],[Aged
0 years]:[Aged
105 years and above]])</f>
        <v>296546</v>
      </c>
      <c r="C54" s="287">
        <v>6599</v>
      </c>
      <c r="D54" s="287">
        <v>448</v>
      </c>
      <c r="E54" s="287">
        <v>303</v>
      </c>
      <c r="F54" s="287">
        <v>239</v>
      </c>
      <c r="G54" s="287">
        <v>213</v>
      </c>
      <c r="H54" s="287">
        <v>198</v>
      </c>
      <c r="I54" s="287">
        <v>188</v>
      </c>
      <c r="J54" s="287">
        <v>150</v>
      </c>
      <c r="K54" s="287">
        <v>144</v>
      </c>
      <c r="L54" s="287">
        <v>137</v>
      </c>
      <c r="M54" s="287">
        <v>109</v>
      </c>
      <c r="N54" s="287">
        <v>136</v>
      </c>
      <c r="O54" s="287">
        <v>128</v>
      </c>
      <c r="P54" s="287">
        <v>138</v>
      </c>
      <c r="Q54" s="287">
        <v>166</v>
      </c>
      <c r="R54" s="287">
        <v>186</v>
      </c>
      <c r="S54" s="287">
        <v>222</v>
      </c>
      <c r="T54" s="287">
        <v>354</v>
      </c>
      <c r="U54" s="287">
        <v>387</v>
      </c>
      <c r="V54" s="287">
        <v>361</v>
      </c>
      <c r="W54" s="287">
        <v>381</v>
      </c>
      <c r="X54" s="287">
        <v>363</v>
      </c>
      <c r="Y54" s="287">
        <v>378</v>
      </c>
      <c r="Z54" s="287">
        <v>348</v>
      </c>
      <c r="AA54" s="287">
        <v>366</v>
      </c>
      <c r="AB54" s="287">
        <v>361</v>
      </c>
      <c r="AC54" s="287">
        <v>381</v>
      </c>
      <c r="AD54" s="287">
        <v>329</v>
      </c>
      <c r="AE54" s="287">
        <v>334</v>
      </c>
      <c r="AF54" s="287">
        <v>323</v>
      </c>
      <c r="AG54" s="287">
        <v>324</v>
      </c>
      <c r="AH54" s="287">
        <v>263</v>
      </c>
      <c r="AI54" s="287">
        <v>300</v>
      </c>
      <c r="AJ54" s="287">
        <v>320</v>
      </c>
      <c r="AK54" s="287">
        <v>401</v>
      </c>
      <c r="AL54" s="287">
        <v>416</v>
      </c>
      <c r="AM54" s="287">
        <v>452</v>
      </c>
      <c r="AN54" s="287">
        <v>442</v>
      </c>
      <c r="AO54" s="287">
        <v>462</v>
      </c>
      <c r="AP54" s="287">
        <v>524</v>
      </c>
      <c r="AQ54" s="287">
        <v>616</v>
      </c>
      <c r="AR54" s="287">
        <v>729</v>
      </c>
      <c r="AS54" s="287">
        <v>850</v>
      </c>
      <c r="AT54" s="287">
        <v>935</v>
      </c>
      <c r="AU54" s="287">
        <v>1029</v>
      </c>
      <c r="AV54" s="287">
        <v>1281</v>
      </c>
      <c r="AW54" s="287">
        <v>1329</v>
      </c>
      <c r="AX54" s="287">
        <v>1525</v>
      </c>
      <c r="AY54" s="287">
        <v>1791</v>
      </c>
      <c r="AZ54" s="287">
        <v>2067</v>
      </c>
      <c r="BA54" s="287">
        <v>2271</v>
      </c>
      <c r="BB54" s="287">
        <v>2581</v>
      </c>
      <c r="BC54" s="287">
        <v>2967</v>
      </c>
      <c r="BD54" s="287">
        <v>3410</v>
      </c>
      <c r="BE54" s="287">
        <v>2701</v>
      </c>
      <c r="BF54" s="287">
        <v>2877</v>
      </c>
      <c r="BG54" s="287">
        <v>3517</v>
      </c>
      <c r="BH54" s="287">
        <v>4130</v>
      </c>
      <c r="BI54" s="287">
        <v>4876</v>
      </c>
      <c r="BJ54" s="287">
        <v>5274</v>
      </c>
      <c r="BK54" s="287">
        <v>5581</v>
      </c>
      <c r="BL54" s="287">
        <v>6045</v>
      </c>
      <c r="BM54" s="287">
        <v>6626</v>
      </c>
      <c r="BN54" s="287">
        <v>7097</v>
      </c>
      <c r="BO54" s="287">
        <v>7953</v>
      </c>
      <c r="BP54" s="287">
        <v>8395</v>
      </c>
      <c r="BQ54" s="287">
        <v>8582</v>
      </c>
      <c r="BR54" s="287">
        <v>9192</v>
      </c>
      <c r="BS54" s="287">
        <v>9579</v>
      </c>
      <c r="BT54" s="287">
        <v>9943</v>
      </c>
      <c r="BU54" s="287">
        <v>10018</v>
      </c>
      <c r="BV54" s="287">
        <v>9948</v>
      </c>
      <c r="BW54" s="287">
        <v>10297</v>
      </c>
      <c r="BX54" s="287">
        <v>10174</v>
      </c>
      <c r="BY54" s="287">
        <v>9477</v>
      </c>
      <c r="BZ54" s="287">
        <v>9128</v>
      </c>
      <c r="CA54" s="287">
        <v>8798</v>
      </c>
      <c r="CB54" s="287">
        <v>8479</v>
      </c>
      <c r="CC54" s="287">
        <v>8099</v>
      </c>
      <c r="CD54" s="287">
        <v>7846</v>
      </c>
      <c r="CE54" s="287">
        <v>7575</v>
      </c>
      <c r="CF54" s="287">
        <v>6898</v>
      </c>
      <c r="CG54" s="287">
        <v>6666</v>
      </c>
      <c r="CH54" s="287">
        <v>6218</v>
      </c>
      <c r="CI54" s="287">
        <v>5593</v>
      </c>
      <c r="CJ54" s="287">
        <v>4893</v>
      </c>
      <c r="CK54" s="287">
        <v>4227</v>
      </c>
      <c r="CL54" s="287">
        <v>3796</v>
      </c>
      <c r="CM54" s="287">
        <v>3222</v>
      </c>
      <c r="CN54" s="287">
        <v>2587</v>
      </c>
      <c r="CO54" s="287">
        <v>2143</v>
      </c>
      <c r="CP54" s="287">
        <v>1790</v>
      </c>
      <c r="CQ54" s="287">
        <v>1326</v>
      </c>
      <c r="CR54" s="287">
        <v>1049</v>
      </c>
      <c r="CS54" s="287">
        <v>744</v>
      </c>
      <c r="CT54" s="287">
        <v>545</v>
      </c>
      <c r="CU54" s="287">
        <v>388</v>
      </c>
      <c r="CV54" s="287">
        <v>255</v>
      </c>
      <c r="CW54" s="287">
        <v>157</v>
      </c>
      <c r="CX54" s="287">
        <v>77</v>
      </c>
      <c r="CY54" s="287">
        <v>55</v>
      </c>
      <c r="CZ54" s="287">
        <v>25</v>
      </c>
      <c r="DA54" s="287">
        <v>12</v>
      </c>
      <c r="DB54" s="287">
        <v>9</v>
      </c>
      <c r="DC54" s="287">
        <v>7</v>
      </c>
      <c r="DD54" s="285">
        <v>2</v>
      </c>
    </row>
    <row r="55" spans="1:108" s="94" customFormat="1" ht="15" customHeight="1" x14ac:dyDescent="0.2">
      <c r="A55" s="104">
        <v>1972</v>
      </c>
      <c r="B55" s="286">
        <f>SUM(Table_5[[#This Row],[Aged
0 years]:[Aged
105 years and above]])</f>
        <v>300389</v>
      </c>
      <c r="C55" s="287">
        <v>7210</v>
      </c>
      <c r="D55" s="287">
        <v>470</v>
      </c>
      <c r="E55" s="287">
        <v>304</v>
      </c>
      <c r="F55" s="287">
        <v>254</v>
      </c>
      <c r="G55" s="287">
        <v>207</v>
      </c>
      <c r="H55" s="287">
        <v>183</v>
      </c>
      <c r="I55" s="287">
        <v>195</v>
      </c>
      <c r="J55" s="287">
        <v>173</v>
      </c>
      <c r="K55" s="287">
        <v>161</v>
      </c>
      <c r="L55" s="287">
        <v>135</v>
      </c>
      <c r="M55" s="287">
        <v>124</v>
      </c>
      <c r="N55" s="287">
        <v>137</v>
      </c>
      <c r="O55" s="287">
        <v>127</v>
      </c>
      <c r="P55" s="287">
        <v>135</v>
      </c>
      <c r="Q55" s="287">
        <v>170</v>
      </c>
      <c r="R55" s="287">
        <v>180</v>
      </c>
      <c r="S55" s="287">
        <v>239</v>
      </c>
      <c r="T55" s="287">
        <v>344</v>
      </c>
      <c r="U55" s="287">
        <v>344</v>
      </c>
      <c r="V55" s="287">
        <v>375</v>
      </c>
      <c r="W55" s="287">
        <v>338</v>
      </c>
      <c r="X55" s="287">
        <v>359</v>
      </c>
      <c r="Y55" s="287">
        <v>371</v>
      </c>
      <c r="Z55" s="287">
        <v>354</v>
      </c>
      <c r="AA55" s="287">
        <v>335</v>
      </c>
      <c r="AB55" s="287">
        <v>366</v>
      </c>
      <c r="AC55" s="287">
        <v>328</v>
      </c>
      <c r="AD55" s="287">
        <v>298</v>
      </c>
      <c r="AE55" s="287">
        <v>282</v>
      </c>
      <c r="AF55" s="287">
        <v>286</v>
      </c>
      <c r="AG55" s="287">
        <v>291</v>
      </c>
      <c r="AH55" s="287">
        <v>297</v>
      </c>
      <c r="AI55" s="287">
        <v>293</v>
      </c>
      <c r="AJ55" s="287">
        <v>317</v>
      </c>
      <c r="AK55" s="287">
        <v>345</v>
      </c>
      <c r="AL55" s="287">
        <v>402</v>
      </c>
      <c r="AM55" s="287">
        <v>436</v>
      </c>
      <c r="AN55" s="287">
        <v>444</v>
      </c>
      <c r="AO55" s="287">
        <v>496</v>
      </c>
      <c r="AP55" s="287">
        <v>558</v>
      </c>
      <c r="AQ55" s="287">
        <v>591</v>
      </c>
      <c r="AR55" s="287">
        <v>731</v>
      </c>
      <c r="AS55" s="287">
        <v>835</v>
      </c>
      <c r="AT55" s="287">
        <v>963</v>
      </c>
      <c r="AU55" s="287">
        <v>1055</v>
      </c>
      <c r="AV55" s="287">
        <v>1257</v>
      </c>
      <c r="AW55" s="287">
        <v>1448</v>
      </c>
      <c r="AX55" s="287">
        <v>1568</v>
      </c>
      <c r="AY55" s="287">
        <v>1787</v>
      </c>
      <c r="AZ55" s="287">
        <v>2125</v>
      </c>
      <c r="BA55" s="287">
        <v>2423</v>
      </c>
      <c r="BB55" s="287">
        <v>2795</v>
      </c>
      <c r="BC55" s="287">
        <v>3187</v>
      </c>
      <c r="BD55" s="287">
        <v>2507</v>
      </c>
      <c r="BE55" s="287">
        <v>2740</v>
      </c>
      <c r="BF55" s="287">
        <v>3185</v>
      </c>
      <c r="BG55" s="287">
        <v>3760</v>
      </c>
      <c r="BH55" s="287">
        <v>4412</v>
      </c>
      <c r="BI55" s="287">
        <v>4907</v>
      </c>
      <c r="BJ55" s="287">
        <v>5404</v>
      </c>
      <c r="BK55" s="287">
        <v>5748</v>
      </c>
      <c r="BL55" s="287">
        <v>6361</v>
      </c>
      <c r="BM55" s="287">
        <v>6854</v>
      </c>
      <c r="BN55" s="287">
        <v>7443</v>
      </c>
      <c r="BO55" s="287">
        <v>8128</v>
      </c>
      <c r="BP55" s="287">
        <v>8528</v>
      </c>
      <c r="BQ55" s="287">
        <v>8926</v>
      </c>
      <c r="BR55" s="287">
        <v>9451</v>
      </c>
      <c r="BS55" s="287">
        <v>9591</v>
      </c>
      <c r="BT55" s="287">
        <v>10181</v>
      </c>
      <c r="BU55" s="287">
        <v>10270</v>
      </c>
      <c r="BV55" s="287">
        <v>10290</v>
      </c>
      <c r="BW55" s="287">
        <v>10324</v>
      </c>
      <c r="BX55" s="287">
        <v>9560</v>
      </c>
      <c r="BY55" s="287">
        <v>9208</v>
      </c>
      <c r="BZ55" s="287">
        <v>8987</v>
      </c>
      <c r="CA55" s="287">
        <v>8926</v>
      </c>
      <c r="CB55" s="287">
        <v>8493</v>
      </c>
      <c r="CC55" s="287">
        <v>8223</v>
      </c>
      <c r="CD55" s="287">
        <v>8028</v>
      </c>
      <c r="CE55" s="287">
        <v>7613</v>
      </c>
      <c r="CF55" s="287">
        <v>6896</v>
      </c>
      <c r="CG55" s="287">
        <v>6683</v>
      </c>
      <c r="CH55" s="287">
        <v>6118</v>
      </c>
      <c r="CI55" s="287">
        <v>5597</v>
      </c>
      <c r="CJ55" s="287">
        <v>5008</v>
      </c>
      <c r="CK55" s="287">
        <v>4429</v>
      </c>
      <c r="CL55" s="287">
        <v>3819</v>
      </c>
      <c r="CM55" s="287">
        <v>3277</v>
      </c>
      <c r="CN55" s="287">
        <v>2652</v>
      </c>
      <c r="CO55" s="287">
        <v>2149</v>
      </c>
      <c r="CP55" s="287">
        <v>1712</v>
      </c>
      <c r="CQ55" s="287">
        <v>1386</v>
      </c>
      <c r="CR55" s="287">
        <v>957</v>
      </c>
      <c r="CS55" s="287">
        <v>785</v>
      </c>
      <c r="CT55" s="287">
        <v>495</v>
      </c>
      <c r="CU55" s="287">
        <v>353</v>
      </c>
      <c r="CV55" s="287">
        <v>248</v>
      </c>
      <c r="CW55" s="287">
        <v>150</v>
      </c>
      <c r="CX55" s="287">
        <v>85</v>
      </c>
      <c r="CY55" s="287">
        <v>50</v>
      </c>
      <c r="CZ55" s="287">
        <v>27</v>
      </c>
      <c r="DA55" s="287">
        <v>15</v>
      </c>
      <c r="DB55" s="287">
        <v>12</v>
      </c>
      <c r="DC55" s="287">
        <v>9</v>
      </c>
      <c r="DD55" s="285">
        <v>1</v>
      </c>
    </row>
    <row r="56" spans="1:108" s="94" customFormat="1" ht="15" customHeight="1" x14ac:dyDescent="0.2">
      <c r="A56" s="104">
        <v>1971</v>
      </c>
      <c r="B56" s="286">
        <f>SUM(Table_5[[#This Row],[Aged
0 years]:[Aged
105 years and above]])</f>
        <v>288359</v>
      </c>
      <c r="C56" s="287">
        <v>7974</v>
      </c>
      <c r="D56" s="287">
        <v>450</v>
      </c>
      <c r="E56" s="287">
        <v>324</v>
      </c>
      <c r="F56" s="287">
        <v>235</v>
      </c>
      <c r="G56" s="287">
        <v>219</v>
      </c>
      <c r="H56" s="287">
        <v>214</v>
      </c>
      <c r="I56" s="287">
        <v>191</v>
      </c>
      <c r="J56" s="287">
        <v>178</v>
      </c>
      <c r="K56" s="287">
        <v>168</v>
      </c>
      <c r="L56" s="287">
        <v>165</v>
      </c>
      <c r="M56" s="287">
        <v>137</v>
      </c>
      <c r="N56" s="287">
        <v>125</v>
      </c>
      <c r="O56" s="287">
        <v>117</v>
      </c>
      <c r="P56" s="287">
        <v>149</v>
      </c>
      <c r="Q56" s="287">
        <v>162</v>
      </c>
      <c r="R56" s="287">
        <v>175</v>
      </c>
      <c r="S56" s="287">
        <v>294</v>
      </c>
      <c r="T56" s="287">
        <v>347</v>
      </c>
      <c r="U56" s="287">
        <v>346</v>
      </c>
      <c r="V56" s="287">
        <v>376</v>
      </c>
      <c r="W56" s="287">
        <v>344</v>
      </c>
      <c r="X56" s="287">
        <v>378</v>
      </c>
      <c r="Y56" s="287">
        <v>346</v>
      </c>
      <c r="Z56" s="287">
        <v>377</v>
      </c>
      <c r="AA56" s="287">
        <v>326</v>
      </c>
      <c r="AB56" s="287">
        <v>298</v>
      </c>
      <c r="AC56" s="287">
        <v>307</v>
      </c>
      <c r="AD56" s="287">
        <v>298</v>
      </c>
      <c r="AE56" s="287">
        <v>288</v>
      </c>
      <c r="AF56" s="287">
        <v>254</v>
      </c>
      <c r="AG56" s="287">
        <v>273</v>
      </c>
      <c r="AH56" s="287">
        <v>294</v>
      </c>
      <c r="AI56" s="287">
        <v>329</v>
      </c>
      <c r="AJ56" s="287">
        <v>341</v>
      </c>
      <c r="AK56" s="287">
        <v>364</v>
      </c>
      <c r="AL56" s="287">
        <v>418</v>
      </c>
      <c r="AM56" s="287">
        <v>448</v>
      </c>
      <c r="AN56" s="287">
        <v>445</v>
      </c>
      <c r="AO56" s="287">
        <v>453</v>
      </c>
      <c r="AP56" s="287">
        <v>572</v>
      </c>
      <c r="AQ56" s="287">
        <v>678</v>
      </c>
      <c r="AR56" s="287">
        <v>774</v>
      </c>
      <c r="AS56" s="287">
        <v>841</v>
      </c>
      <c r="AT56" s="287">
        <v>947</v>
      </c>
      <c r="AU56" s="287">
        <v>1107</v>
      </c>
      <c r="AV56" s="287">
        <v>1284</v>
      </c>
      <c r="AW56" s="287">
        <v>1449</v>
      </c>
      <c r="AX56" s="287">
        <v>1594</v>
      </c>
      <c r="AY56" s="287">
        <v>1793</v>
      </c>
      <c r="AZ56" s="287">
        <v>2123</v>
      </c>
      <c r="BA56" s="287">
        <v>2558</v>
      </c>
      <c r="BB56" s="287">
        <v>2755</v>
      </c>
      <c r="BC56" s="287">
        <v>2181</v>
      </c>
      <c r="BD56" s="287">
        <v>2392</v>
      </c>
      <c r="BE56" s="287">
        <v>2917</v>
      </c>
      <c r="BF56" s="287">
        <v>3396</v>
      </c>
      <c r="BG56" s="287">
        <v>3941</v>
      </c>
      <c r="BH56" s="287">
        <v>4325</v>
      </c>
      <c r="BI56" s="287">
        <v>4749</v>
      </c>
      <c r="BJ56" s="287">
        <v>5292</v>
      </c>
      <c r="BK56" s="287">
        <v>5766</v>
      </c>
      <c r="BL56" s="287">
        <v>6280</v>
      </c>
      <c r="BM56" s="287">
        <v>6847</v>
      </c>
      <c r="BN56" s="287">
        <v>7271</v>
      </c>
      <c r="BO56" s="287">
        <v>7832</v>
      </c>
      <c r="BP56" s="287">
        <v>8326</v>
      </c>
      <c r="BQ56" s="287">
        <v>8527</v>
      </c>
      <c r="BR56" s="287">
        <v>8806</v>
      </c>
      <c r="BS56" s="287">
        <v>9298</v>
      </c>
      <c r="BT56" s="287">
        <v>9533</v>
      </c>
      <c r="BU56" s="287">
        <v>9661</v>
      </c>
      <c r="BV56" s="287">
        <v>9579</v>
      </c>
      <c r="BW56" s="287">
        <v>8817</v>
      </c>
      <c r="BX56" s="287">
        <v>8723</v>
      </c>
      <c r="BY56" s="287">
        <v>8532</v>
      </c>
      <c r="BZ56" s="287">
        <v>8489</v>
      </c>
      <c r="CA56" s="287">
        <v>8321</v>
      </c>
      <c r="CB56" s="287">
        <v>7935</v>
      </c>
      <c r="CC56" s="287">
        <v>8006</v>
      </c>
      <c r="CD56" s="287">
        <v>7566</v>
      </c>
      <c r="CE56" s="287">
        <v>7262</v>
      </c>
      <c r="CF56" s="287">
        <v>6713</v>
      </c>
      <c r="CG56" s="287">
        <v>6464</v>
      </c>
      <c r="CH56" s="287">
        <v>5861</v>
      </c>
      <c r="CI56" s="287">
        <v>5290</v>
      </c>
      <c r="CJ56" s="287">
        <v>4755</v>
      </c>
      <c r="CK56" s="287">
        <v>4160</v>
      </c>
      <c r="CL56" s="287">
        <v>3591</v>
      </c>
      <c r="CM56" s="287">
        <v>2994</v>
      </c>
      <c r="CN56" s="287">
        <v>2587</v>
      </c>
      <c r="CO56" s="287">
        <v>2028</v>
      </c>
      <c r="CP56" s="287">
        <v>1738</v>
      </c>
      <c r="CQ56" s="287">
        <v>1308</v>
      </c>
      <c r="CR56" s="287">
        <v>896</v>
      </c>
      <c r="CS56" s="287">
        <v>687</v>
      </c>
      <c r="CT56" s="287">
        <v>495</v>
      </c>
      <c r="CU56" s="287">
        <v>322</v>
      </c>
      <c r="CV56" s="287">
        <v>191</v>
      </c>
      <c r="CW56" s="287">
        <v>142</v>
      </c>
      <c r="CX56" s="287">
        <v>68</v>
      </c>
      <c r="CY56" s="287">
        <v>51</v>
      </c>
      <c r="CZ56" s="287">
        <v>26</v>
      </c>
      <c r="DA56" s="287">
        <v>15</v>
      </c>
      <c r="DB56" s="287">
        <v>3</v>
      </c>
      <c r="DC56" s="287">
        <v>0</v>
      </c>
      <c r="DD56" s="285">
        <v>2</v>
      </c>
    </row>
    <row r="57" spans="1:108" s="94" customFormat="1" ht="15" customHeight="1" x14ac:dyDescent="0.2">
      <c r="A57" s="104">
        <v>1970</v>
      </c>
      <c r="B57" s="286">
        <f>SUM(Table_5[[#This Row],[Aged
0 years]:[Aged
105 years and above]])</f>
        <v>293053</v>
      </c>
      <c r="C57" s="287">
        <v>8269</v>
      </c>
      <c r="D57" s="287">
        <v>508</v>
      </c>
      <c r="E57" s="287">
        <v>329</v>
      </c>
      <c r="F57" s="287">
        <v>270</v>
      </c>
      <c r="G57" s="287">
        <v>208</v>
      </c>
      <c r="H57" s="287">
        <v>182</v>
      </c>
      <c r="I57" s="287">
        <v>203</v>
      </c>
      <c r="J57" s="287">
        <v>168</v>
      </c>
      <c r="K57" s="287">
        <v>127</v>
      </c>
      <c r="L57" s="287">
        <v>136</v>
      </c>
      <c r="M57" s="287">
        <v>135</v>
      </c>
      <c r="N57" s="287">
        <v>122</v>
      </c>
      <c r="O57" s="287">
        <v>124</v>
      </c>
      <c r="P57" s="287">
        <v>127</v>
      </c>
      <c r="Q57" s="287">
        <v>141</v>
      </c>
      <c r="R57" s="287">
        <v>181</v>
      </c>
      <c r="S57" s="287">
        <v>304</v>
      </c>
      <c r="T57" s="287">
        <v>367</v>
      </c>
      <c r="U57" s="287">
        <v>359</v>
      </c>
      <c r="V57" s="287">
        <v>340</v>
      </c>
      <c r="W57" s="287">
        <v>411</v>
      </c>
      <c r="X57" s="287">
        <v>382</v>
      </c>
      <c r="Y57" s="287">
        <v>379</v>
      </c>
      <c r="Z57" s="287">
        <v>382</v>
      </c>
      <c r="AA57" s="287">
        <v>282</v>
      </c>
      <c r="AB57" s="287">
        <v>292</v>
      </c>
      <c r="AC57" s="287">
        <v>300</v>
      </c>
      <c r="AD57" s="287">
        <v>317</v>
      </c>
      <c r="AE57" s="287">
        <v>258</v>
      </c>
      <c r="AF57" s="287">
        <v>268</v>
      </c>
      <c r="AG57" s="287">
        <v>300</v>
      </c>
      <c r="AH57" s="287">
        <v>336</v>
      </c>
      <c r="AI57" s="287">
        <v>339</v>
      </c>
      <c r="AJ57" s="287">
        <v>331</v>
      </c>
      <c r="AK57" s="287">
        <v>348</v>
      </c>
      <c r="AL57" s="287">
        <v>387</v>
      </c>
      <c r="AM57" s="287">
        <v>412</v>
      </c>
      <c r="AN57" s="287">
        <v>447</v>
      </c>
      <c r="AO57" s="287">
        <v>488</v>
      </c>
      <c r="AP57" s="287">
        <v>563</v>
      </c>
      <c r="AQ57" s="287">
        <v>692</v>
      </c>
      <c r="AR57" s="287">
        <v>718</v>
      </c>
      <c r="AS57" s="287">
        <v>897</v>
      </c>
      <c r="AT57" s="287">
        <v>1005</v>
      </c>
      <c r="AU57" s="287">
        <v>1108</v>
      </c>
      <c r="AV57" s="287">
        <v>1288</v>
      </c>
      <c r="AW57" s="287">
        <v>1390</v>
      </c>
      <c r="AX57" s="287">
        <v>1603</v>
      </c>
      <c r="AY57" s="287">
        <v>1933</v>
      </c>
      <c r="AZ57" s="287">
        <v>2335</v>
      </c>
      <c r="BA57" s="287">
        <v>2571</v>
      </c>
      <c r="BB57" s="287">
        <v>2035</v>
      </c>
      <c r="BC57" s="287">
        <v>2124</v>
      </c>
      <c r="BD57" s="287">
        <v>2719</v>
      </c>
      <c r="BE57" s="287">
        <v>3164</v>
      </c>
      <c r="BF57" s="287">
        <v>3899</v>
      </c>
      <c r="BG57" s="287">
        <v>4139</v>
      </c>
      <c r="BH57" s="287">
        <v>4601</v>
      </c>
      <c r="BI57" s="287">
        <v>4985</v>
      </c>
      <c r="BJ57" s="287">
        <v>5515</v>
      </c>
      <c r="BK57" s="287">
        <v>5994</v>
      </c>
      <c r="BL57" s="287">
        <v>6438</v>
      </c>
      <c r="BM57" s="287">
        <v>7112</v>
      </c>
      <c r="BN57" s="287">
        <v>7317</v>
      </c>
      <c r="BO57" s="287">
        <v>8099</v>
      </c>
      <c r="BP57" s="287">
        <v>8561</v>
      </c>
      <c r="BQ57" s="287">
        <v>8720</v>
      </c>
      <c r="BR57" s="287">
        <v>9228</v>
      </c>
      <c r="BS57" s="287">
        <v>9447</v>
      </c>
      <c r="BT57" s="287">
        <v>9765</v>
      </c>
      <c r="BU57" s="287">
        <v>9741</v>
      </c>
      <c r="BV57" s="287">
        <v>8946</v>
      </c>
      <c r="BW57" s="287">
        <v>8969</v>
      </c>
      <c r="BX57" s="287">
        <v>8884</v>
      </c>
      <c r="BY57" s="287">
        <v>8776</v>
      </c>
      <c r="BZ57" s="287">
        <v>8692</v>
      </c>
      <c r="CA57" s="287">
        <v>8316</v>
      </c>
      <c r="CB57" s="287">
        <v>8430</v>
      </c>
      <c r="CC57" s="287">
        <v>7994</v>
      </c>
      <c r="CD57" s="287">
        <v>7763</v>
      </c>
      <c r="CE57" s="287">
        <v>7242</v>
      </c>
      <c r="CF57" s="287">
        <v>6771</v>
      </c>
      <c r="CG57" s="287">
        <v>6391</v>
      </c>
      <c r="CH57" s="287">
        <v>5590</v>
      </c>
      <c r="CI57" s="287">
        <v>5436</v>
      </c>
      <c r="CJ57" s="287">
        <v>4819</v>
      </c>
      <c r="CK57" s="287">
        <v>4109</v>
      </c>
      <c r="CL57" s="287">
        <v>3687</v>
      </c>
      <c r="CM57" s="287">
        <v>2992</v>
      </c>
      <c r="CN57" s="287">
        <v>2594</v>
      </c>
      <c r="CO57" s="287">
        <v>2098</v>
      </c>
      <c r="CP57" s="287">
        <v>1532</v>
      </c>
      <c r="CQ57" s="287">
        <v>1174</v>
      </c>
      <c r="CR57" s="287">
        <v>911</v>
      </c>
      <c r="CS57" s="287">
        <v>694</v>
      </c>
      <c r="CT57" s="287">
        <v>477</v>
      </c>
      <c r="CU57" s="287">
        <v>321</v>
      </c>
      <c r="CV57" s="287">
        <v>186</v>
      </c>
      <c r="CW57" s="287">
        <v>132</v>
      </c>
      <c r="CX57" s="287">
        <v>90</v>
      </c>
      <c r="CY57" s="287">
        <v>40</v>
      </c>
      <c r="CZ57" s="287">
        <v>22</v>
      </c>
      <c r="DA57" s="287">
        <v>6</v>
      </c>
      <c r="DB57" s="287">
        <v>3</v>
      </c>
      <c r="DC57" s="287">
        <v>0</v>
      </c>
      <c r="DD57" s="285">
        <v>1</v>
      </c>
    </row>
    <row r="58" spans="1:108" s="94" customFormat="1" ht="15" customHeight="1" x14ac:dyDescent="0.2">
      <c r="A58" s="104">
        <v>1969</v>
      </c>
      <c r="B58" s="286">
        <f>SUM(Table_5[[#This Row],[Aged
0 years]:[Aged
105 years and above]])</f>
        <v>296561</v>
      </c>
      <c r="C58" s="287">
        <v>8331</v>
      </c>
      <c r="D58" s="287">
        <v>567</v>
      </c>
      <c r="E58" s="287">
        <v>381</v>
      </c>
      <c r="F58" s="287">
        <v>275</v>
      </c>
      <c r="G58" s="287">
        <v>261</v>
      </c>
      <c r="H58" s="287">
        <v>212</v>
      </c>
      <c r="I58" s="287">
        <v>173</v>
      </c>
      <c r="J58" s="287">
        <v>184</v>
      </c>
      <c r="K58" s="287">
        <v>144</v>
      </c>
      <c r="L58" s="287">
        <v>126</v>
      </c>
      <c r="M58" s="287">
        <v>135</v>
      </c>
      <c r="N58" s="287">
        <v>111</v>
      </c>
      <c r="O58" s="287">
        <v>115</v>
      </c>
      <c r="P58" s="287">
        <v>145</v>
      </c>
      <c r="Q58" s="287">
        <v>156</v>
      </c>
      <c r="R58" s="287">
        <v>175</v>
      </c>
      <c r="S58" s="287">
        <v>291</v>
      </c>
      <c r="T58" s="287">
        <v>363</v>
      </c>
      <c r="U58" s="287">
        <v>391</v>
      </c>
      <c r="V58" s="287">
        <v>354</v>
      </c>
      <c r="W58" s="287">
        <v>325</v>
      </c>
      <c r="X58" s="287">
        <v>397</v>
      </c>
      <c r="Y58" s="287">
        <v>394</v>
      </c>
      <c r="Z58" s="287">
        <v>295</v>
      </c>
      <c r="AA58" s="287">
        <v>316</v>
      </c>
      <c r="AB58" s="287">
        <v>321</v>
      </c>
      <c r="AC58" s="287">
        <v>296</v>
      </c>
      <c r="AD58" s="287">
        <v>270</v>
      </c>
      <c r="AE58" s="287">
        <v>251</v>
      </c>
      <c r="AF58" s="287">
        <v>292</v>
      </c>
      <c r="AG58" s="287">
        <v>316</v>
      </c>
      <c r="AH58" s="287">
        <v>300</v>
      </c>
      <c r="AI58" s="287">
        <v>318</v>
      </c>
      <c r="AJ58" s="287">
        <v>332</v>
      </c>
      <c r="AK58" s="287">
        <v>387</v>
      </c>
      <c r="AL58" s="287">
        <v>387</v>
      </c>
      <c r="AM58" s="287">
        <v>397</v>
      </c>
      <c r="AN58" s="287">
        <v>452</v>
      </c>
      <c r="AO58" s="287">
        <v>552</v>
      </c>
      <c r="AP58" s="287">
        <v>592</v>
      </c>
      <c r="AQ58" s="287">
        <v>745</v>
      </c>
      <c r="AR58" s="287">
        <v>816</v>
      </c>
      <c r="AS58" s="287">
        <v>839</v>
      </c>
      <c r="AT58" s="287">
        <v>1006</v>
      </c>
      <c r="AU58" s="287">
        <v>1166</v>
      </c>
      <c r="AV58" s="287">
        <v>1357</v>
      </c>
      <c r="AW58" s="287">
        <v>1562</v>
      </c>
      <c r="AX58" s="287">
        <v>1775</v>
      </c>
      <c r="AY58" s="287">
        <v>2131</v>
      </c>
      <c r="AZ58" s="287">
        <v>2474</v>
      </c>
      <c r="BA58" s="287">
        <v>1904</v>
      </c>
      <c r="BB58" s="287">
        <v>1937</v>
      </c>
      <c r="BC58" s="287">
        <v>2409</v>
      </c>
      <c r="BD58" s="287">
        <v>2907</v>
      </c>
      <c r="BE58" s="287">
        <v>3481</v>
      </c>
      <c r="BF58" s="287">
        <v>3877</v>
      </c>
      <c r="BG58" s="287">
        <v>4308</v>
      </c>
      <c r="BH58" s="287">
        <v>4537</v>
      </c>
      <c r="BI58" s="287">
        <v>5122</v>
      </c>
      <c r="BJ58" s="287">
        <v>5591</v>
      </c>
      <c r="BK58" s="287">
        <v>6275</v>
      </c>
      <c r="BL58" s="287">
        <v>6640</v>
      </c>
      <c r="BM58" s="287">
        <v>7293</v>
      </c>
      <c r="BN58" s="287">
        <v>7635</v>
      </c>
      <c r="BO58" s="287">
        <v>8485</v>
      </c>
      <c r="BP58" s="287">
        <v>8764</v>
      </c>
      <c r="BQ58" s="287">
        <v>8924</v>
      </c>
      <c r="BR58" s="287">
        <v>9438</v>
      </c>
      <c r="BS58" s="287">
        <v>9726</v>
      </c>
      <c r="BT58" s="287">
        <v>9846</v>
      </c>
      <c r="BU58" s="287">
        <v>9210</v>
      </c>
      <c r="BV58" s="287">
        <v>8839</v>
      </c>
      <c r="BW58" s="287">
        <v>9090</v>
      </c>
      <c r="BX58" s="287">
        <v>8959</v>
      </c>
      <c r="BY58" s="287">
        <v>9129</v>
      </c>
      <c r="BZ58" s="287">
        <v>8767</v>
      </c>
      <c r="CA58" s="287">
        <v>8749</v>
      </c>
      <c r="CB58" s="287">
        <v>8203</v>
      </c>
      <c r="CC58" s="287">
        <v>8024</v>
      </c>
      <c r="CD58" s="287">
        <v>7525</v>
      </c>
      <c r="CE58" s="287">
        <v>7271</v>
      </c>
      <c r="CF58" s="287">
        <v>6795</v>
      </c>
      <c r="CG58" s="287">
        <v>6306</v>
      </c>
      <c r="CH58" s="287">
        <v>5759</v>
      </c>
      <c r="CI58" s="287">
        <v>5423</v>
      </c>
      <c r="CJ58" s="287">
        <v>4747</v>
      </c>
      <c r="CK58" s="287">
        <v>4152</v>
      </c>
      <c r="CL58" s="287">
        <v>3530</v>
      </c>
      <c r="CM58" s="287">
        <v>3052</v>
      </c>
      <c r="CN58" s="287">
        <v>2498</v>
      </c>
      <c r="CO58" s="287">
        <v>1959</v>
      </c>
      <c r="CP58" s="287">
        <v>1587</v>
      </c>
      <c r="CQ58" s="287">
        <v>1257</v>
      </c>
      <c r="CR58" s="287">
        <v>900</v>
      </c>
      <c r="CS58" s="287">
        <v>631</v>
      </c>
      <c r="CT58" s="287">
        <v>410</v>
      </c>
      <c r="CU58" s="287">
        <v>292</v>
      </c>
      <c r="CV58" s="287">
        <v>174</v>
      </c>
      <c r="CW58" s="287">
        <v>115</v>
      </c>
      <c r="CX58" s="287">
        <v>61</v>
      </c>
      <c r="CY58" s="287">
        <v>48</v>
      </c>
      <c r="CZ58" s="287">
        <v>24</v>
      </c>
      <c r="DA58" s="287">
        <v>11</v>
      </c>
      <c r="DB58" s="287">
        <v>9</v>
      </c>
      <c r="DC58" s="287">
        <v>1</v>
      </c>
      <c r="DD58" s="285">
        <v>4</v>
      </c>
    </row>
    <row r="59" spans="1:108" s="94" customFormat="1" ht="15" customHeight="1" x14ac:dyDescent="0.2">
      <c r="A59" s="104">
        <v>1968</v>
      </c>
      <c r="B59" s="286">
        <f>SUM(Table_5[[#This Row],[Aged
0 years]:[Aged
105 years and above]])</f>
        <v>293213</v>
      </c>
      <c r="C59" s="287">
        <v>8705</v>
      </c>
      <c r="D59" s="287">
        <v>552</v>
      </c>
      <c r="E59" s="287">
        <v>381</v>
      </c>
      <c r="F59" s="287">
        <v>316</v>
      </c>
      <c r="G59" s="287">
        <v>243</v>
      </c>
      <c r="H59" s="287">
        <v>220</v>
      </c>
      <c r="I59" s="287">
        <v>195</v>
      </c>
      <c r="J59" s="287">
        <v>163</v>
      </c>
      <c r="K59" s="287">
        <v>135</v>
      </c>
      <c r="L59" s="287">
        <v>155</v>
      </c>
      <c r="M59" s="287">
        <v>111</v>
      </c>
      <c r="N59" s="287">
        <v>140</v>
      </c>
      <c r="O59" s="287">
        <v>132</v>
      </c>
      <c r="P59" s="287">
        <v>115</v>
      </c>
      <c r="Q59" s="287">
        <v>179</v>
      </c>
      <c r="R59" s="287">
        <v>190</v>
      </c>
      <c r="S59" s="287">
        <v>288</v>
      </c>
      <c r="T59" s="287">
        <v>353</v>
      </c>
      <c r="U59" s="287">
        <v>364</v>
      </c>
      <c r="V59" s="287">
        <v>349</v>
      </c>
      <c r="W59" s="287">
        <v>374</v>
      </c>
      <c r="X59" s="287">
        <v>422</v>
      </c>
      <c r="Y59" s="287">
        <v>316</v>
      </c>
      <c r="Z59" s="287">
        <v>310</v>
      </c>
      <c r="AA59" s="287">
        <v>293</v>
      </c>
      <c r="AB59" s="287">
        <v>262</v>
      </c>
      <c r="AC59" s="287">
        <v>269</v>
      </c>
      <c r="AD59" s="287">
        <v>248</v>
      </c>
      <c r="AE59" s="287">
        <v>268</v>
      </c>
      <c r="AF59" s="287">
        <v>298</v>
      </c>
      <c r="AG59" s="287">
        <v>260</v>
      </c>
      <c r="AH59" s="287">
        <v>306</v>
      </c>
      <c r="AI59" s="287">
        <v>328</v>
      </c>
      <c r="AJ59" s="287">
        <v>293</v>
      </c>
      <c r="AK59" s="287">
        <v>365</v>
      </c>
      <c r="AL59" s="287">
        <v>350</v>
      </c>
      <c r="AM59" s="287">
        <v>436</v>
      </c>
      <c r="AN59" s="287">
        <v>485</v>
      </c>
      <c r="AO59" s="287">
        <v>569</v>
      </c>
      <c r="AP59" s="287">
        <v>604</v>
      </c>
      <c r="AQ59" s="287">
        <v>679</v>
      </c>
      <c r="AR59" s="287">
        <v>763</v>
      </c>
      <c r="AS59" s="287">
        <v>961</v>
      </c>
      <c r="AT59" s="287">
        <v>1092</v>
      </c>
      <c r="AU59" s="287">
        <v>1157</v>
      </c>
      <c r="AV59" s="287">
        <v>1245</v>
      </c>
      <c r="AW59" s="287">
        <v>1542</v>
      </c>
      <c r="AX59" s="287">
        <v>1831</v>
      </c>
      <c r="AY59" s="287">
        <v>1983</v>
      </c>
      <c r="AZ59" s="287">
        <v>1671</v>
      </c>
      <c r="BA59" s="287">
        <v>1718</v>
      </c>
      <c r="BB59" s="287">
        <v>2191</v>
      </c>
      <c r="BC59" s="287">
        <v>2632</v>
      </c>
      <c r="BD59" s="287">
        <v>3069</v>
      </c>
      <c r="BE59" s="287">
        <v>3405</v>
      </c>
      <c r="BF59" s="287">
        <v>3752</v>
      </c>
      <c r="BG59" s="287">
        <v>4028</v>
      </c>
      <c r="BH59" s="287">
        <v>4669</v>
      </c>
      <c r="BI59" s="287">
        <v>5212</v>
      </c>
      <c r="BJ59" s="287">
        <v>5706</v>
      </c>
      <c r="BK59" s="287">
        <v>6046</v>
      </c>
      <c r="BL59" s="287">
        <v>6289</v>
      </c>
      <c r="BM59" s="287">
        <v>6949</v>
      </c>
      <c r="BN59" s="287">
        <v>7469</v>
      </c>
      <c r="BO59" s="287">
        <v>8019</v>
      </c>
      <c r="BP59" s="287">
        <v>8329</v>
      </c>
      <c r="BQ59" s="287">
        <v>8473</v>
      </c>
      <c r="BR59" s="287">
        <v>9246</v>
      </c>
      <c r="BS59" s="287">
        <v>8939</v>
      </c>
      <c r="BT59" s="287">
        <v>8703</v>
      </c>
      <c r="BU59" s="287">
        <v>8588</v>
      </c>
      <c r="BV59" s="287">
        <v>8519</v>
      </c>
      <c r="BW59" s="287">
        <v>8698</v>
      </c>
      <c r="BX59" s="287">
        <v>8852</v>
      </c>
      <c r="BY59" s="287">
        <v>8757</v>
      </c>
      <c r="BZ59" s="287">
        <v>8929</v>
      </c>
      <c r="CA59" s="287">
        <v>8758</v>
      </c>
      <c r="CB59" s="287">
        <v>8302</v>
      </c>
      <c r="CC59" s="287">
        <v>8158</v>
      </c>
      <c r="CD59" s="287">
        <v>7845</v>
      </c>
      <c r="CE59" s="287">
        <v>7540</v>
      </c>
      <c r="CF59" s="287">
        <v>6694</v>
      </c>
      <c r="CG59" s="287">
        <v>6631</v>
      </c>
      <c r="CH59" s="287">
        <v>6130</v>
      </c>
      <c r="CI59" s="287">
        <v>5670</v>
      </c>
      <c r="CJ59" s="287">
        <v>4847</v>
      </c>
      <c r="CK59" s="287">
        <v>4448</v>
      </c>
      <c r="CL59" s="287">
        <v>3919</v>
      </c>
      <c r="CM59" s="287">
        <v>3359</v>
      </c>
      <c r="CN59" s="287">
        <v>2618</v>
      </c>
      <c r="CO59" s="287">
        <v>2062</v>
      </c>
      <c r="CP59" s="287">
        <v>1700</v>
      </c>
      <c r="CQ59" s="287">
        <v>1257</v>
      </c>
      <c r="CR59" s="287">
        <v>909</v>
      </c>
      <c r="CS59" s="287">
        <v>692</v>
      </c>
      <c r="CT59" s="287">
        <v>493</v>
      </c>
      <c r="CU59" s="287">
        <v>306</v>
      </c>
      <c r="CV59" s="287">
        <v>186</v>
      </c>
      <c r="CW59" s="287">
        <v>98</v>
      </c>
      <c r="CX59" s="287">
        <v>59</v>
      </c>
      <c r="CY59" s="287">
        <v>34</v>
      </c>
      <c r="CZ59" s="287">
        <v>26</v>
      </c>
      <c r="DA59" s="287">
        <v>9</v>
      </c>
      <c r="DB59" s="287">
        <v>6</v>
      </c>
      <c r="DC59" s="287">
        <v>2</v>
      </c>
      <c r="DD59" s="285">
        <v>2</v>
      </c>
    </row>
    <row r="60" spans="1:108" s="94" customFormat="1" ht="15" customHeight="1" x14ac:dyDescent="0.2">
      <c r="A60" s="104">
        <v>1967</v>
      </c>
      <c r="B60" s="286">
        <f>SUM(Table_5[[#This Row],[Aged
0 years]:[Aged
105 years and above]])</f>
        <v>277178</v>
      </c>
      <c r="C60" s="287">
        <v>8673</v>
      </c>
      <c r="D60" s="287">
        <v>549</v>
      </c>
      <c r="E60" s="287">
        <v>374</v>
      </c>
      <c r="F60" s="287">
        <v>281</v>
      </c>
      <c r="G60" s="287">
        <v>223</v>
      </c>
      <c r="H60" s="287">
        <v>215</v>
      </c>
      <c r="I60" s="287">
        <v>172</v>
      </c>
      <c r="J60" s="287">
        <v>160</v>
      </c>
      <c r="K60" s="287">
        <v>164</v>
      </c>
      <c r="L60" s="287">
        <v>140</v>
      </c>
      <c r="M60" s="287">
        <v>156</v>
      </c>
      <c r="N60" s="287">
        <v>111</v>
      </c>
      <c r="O60" s="287">
        <v>128</v>
      </c>
      <c r="P60" s="287">
        <v>145</v>
      </c>
      <c r="Q60" s="287">
        <v>168</v>
      </c>
      <c r="R60" s="287">
        <v>200</v>
      </c>
      <c r="S60" s="287">
        <v>307</v>
      </c>
      <c r="T60" s="287">
        <v>375</v>
      </c>
      <c r="U60" s="287">
        <v>423</v>
      </c>
      <c r="V60" s="287">
        <v>444</v>
      </c>
      <c r="W60" s="287">
        <v>450</v>
      </c>
      <c r="X60" s="287">
        <v>357</v>
      </c>
      <c r="Y60" s="287">
        <v>316</v>
      </c>
      <c r="Z60" s="287">
        <v>306</v>
      </c>
      <c r="AA60" s="287">
        <v>289</v>
      </c>
      <c r="AB60" s="287">
        <v>320</v>
      </c>
      <c r="AC60" s="287">
        <v>295</v>
      </c>
      <c r="AD60" s="287">
        <v>272</v>
      </c>
      <c r="AE60" s="287">
        <v>281</v>
      </c>
      <c r="AF60" s="287">
        <v>240</v>
      </c>
      <c r="AG60" s="287">
        <v>315</v>
      </c>
      <c r="AH60" s="287">
        <v>313</v>
      </c>
      <c r="AI60" s="287">
        <v>303</v>
      </c>
      <c r="AJ60" s="287">
        <v>313</v>
      </c>
      <c r="AK60" s="287">
        <v>351</v>
      </c>
      <c r="AL60" s="287">
        <v>395</v>
      </c>
      <c r="AM60" s="287">
        <v>467</v>
      </c>
      <c r="AN60" s="287">
        <v>476</v>
      </c>
      <c r="AO60" s="287">
        <v>567</v>
      </c>
      <c r="AP60" s="287">
        <v>633</v>
      </c>
      <c r="AQ60" s="287">
        <v>695</v>
      </c>
      <c r="AR60" s="287">
        <v>787</v>
      </c>
      <c r="AS60" s="287">
        <v>931</v>
      </c>
      <c r="AT60" s="287">
        <v>1024</v>
      </c>
      <c r="AU60" s="287">
        <v>1143</v>
      </c>
      <c r="AV60" s="287">
        <v>1365</v>
      </c>
      <c r="AW60" s="287">
        <v>1681</v>
      </c>
      <c r="AX60" s="287">
        <v>1845</v>
      </c>
      <c r="AY60" s="287">
        <v>1472</v>
      </c>
      <c r="AZ60" s="287">
        <v>1543</v>
      </c>
      <c r="BA60" s="287">
        <v>1924</v>
      </c>
      <c r="BB60" s="287">
        <v>2179</v>
      </c>
      <c r="BC60" s="287">
        <v>2679</v>
      </c>
      <c r="BD60" s="287">
        <v>2992</v>
      </c>
      <c r="BE60" s="287">
        <v>3301</v>
      </c>
      <c r="BF60" s="287">
        <v>3588</v>
      </c>
      <c r="BG60" s="287">
        <v>4180</v>
      </c>
      <c r="BH60" s="287">
        <v>4487</v>
      </c>
      <c r="BI60" s="287">
        <v>5032</v>
      </c>
      <c r="BJ60" s="287">
        <v>5615</v>
      </c>
      <c r="BK60" s="287">
        <v>5748</v>
      </c>
      <c r="BL60" s="287">
        <v>6164</v>
      </c>
      <c r="BM60" s="287">
        <v>6690</v>
      </c>
      <c r="BN60" s="287">
        <v>7280</v>
      </c>
      <c r="BO60" s="287">
        <v>7848</v>
      </c>
      <c r="BP60" s="287">
        <v>7942</v>
      </c>
      <c r="BQ60" s="287">
        <v>8218</v>
      </c>
      <c r="BR60" s="287">
        <v>8533</v>
      </c>
      <c r="BS60" s="287">
        <v>7883</v>
      </c>
      <c r="BT60" s="287">
        <v>8106</v>
      </c>
      <c r="BU60" s="287">
        <v>8068</v>
      </c>
      <c r="BV60" s="287">
        <v>7759</v>
      </c>
      <c r="BW60" s="287">
        <v>8215</v>
      </c>
      <c r="BX60" s="287">
        <v>8303</v>
      </c>
      <c r="BY60" s="287">
        <v>8403</v>
      </c>
      <c r="BZ60" s="287">
        <v>8020</v>
      </c>
      <c r="CA60" s="287">
        <v>7969</v>
      </c>
      <c r="CB60" s="287">
        <v>7640</v>
      </c>
      <c r="CC60" s="287">
        <v>7480</v>
      </c>
      <c r="CD60" s="287">
        <v>7271</v>
      </c>
      <c r="CE60" s="287">
        <v>6842</v>
      </c>
      <c r="CF60" s="287">
        <v>6434</v>
      </c>
      <c r="CG60" s="287">
        <v>5988</v>
      </c>
      <c r="CH60" s="287">
        <v>5590</v>
      </c>
      <c r="CI60" s="287">
        <v>5194</v>
      </c>
      <c r="CJ60" s="287">
        <v>4563</v>
      </c>
      <c r="CK60" s="287">
        <v>4143</v>
      </c>
      <c r="CL60" s="287">
        <v>3517</v>
      </c>
      <c r="CM60" s="287">
        <v>2937</v>
      </c>
      <c r="CN60" s="287">
        <v>2415</v>
      </c>
      <c r="CO60" s="287">
        <v>1890</v>
      </c>
      <c r="CP60" s="287">
        <v>1416</v>
      </c>
      <c r="CQ60" s="287">
        <v>1153</v>
      </c>
      <c r="CR60" s="287">
        <v>816</v>
      </c>
      <c r="CS60" s="287">
        <v>599</v>
      </c>
      <c r="CT60" s="287">
        <v>371</v>
      </c>
      <c r="CU60" s="287">
        <v>259</v>
      </c>
      <c r="CV60" s="287">
        <v>161</v>
      </c>
      <c r="CW60" s="287">
        <v>101</v>
      </c>
      <c r="CX60" s="287">
        <v>47</v>
      </c>
      <c r="CY60" s="287">
        <v>40</v>
      </c>
      <c r="CZ60" s="287">
        <v>16</v>
      </c>
      <c r="DA60" s="287">
        <v>10</v>
      </c>
      <c r="DB60" s="287">
        <v>4</v>
      </c>
      <c r="DC60" s="287">
        <v>2</v>
      </c>
      <c r="DD60" s="285">
        <v>0</v>
      </c>
    </row>
    <row r="61" spans="1:108" s="94" customFormat="1" ht="15" customHeight="1" x14ac:dyDescent="0.2">
      <c r="A61" s="104">
        <v>1966</v>
      </c>
      <c r="B61" s="286">
        <f>SUM(Table_5[[#This Row],[Aged
0 years]:[Aged
105 years and above]])</f>
        <v>288622</v>
      </c>
      <c r="C61" s="287">
        <v>9357</v>
      </c>
      <c r="D61" s="287">
        <v>616</v>
      </c>
      <c r="E61" s="287">
        <v>389</v>
      </c>
      <c r="F61" s="287">
        <v>301</v>
      </c>
      <c r="G61" s="287">
        <v>257</v>
      </c>
      <c r="H61" s="287">
        <v>208</v>
      </c>
      <c r="I61" s="287">
        <v>166</v>
      </c>
      <c r="J61" s="287">
        <v>144</v>
      </c>
      <c r="K61" s="287">
        <v>162</v>
      </c>
      <c r="L61" s="287">
        <v>143</v>
      </c>
      <c r="M61" s="287">
        <v>117</v>
      </c>
      <c r="N61" s="287">
        <v>131</v>
      </c>
      <c r="O61" s="287">
        <v>138</v>
      </c>
      <c r="P61" s="287">
        <v>153</v>
      </c>
      <c r="Q61" s="287">
        <v>167</v>
      </c>
      <c r="R61" s="287">
        <v>186</v>
      </c>
      <c r="S61" s="287">
        <v>381</v>
      </c>
      <c r="T61" s="287">
        <v>428</v>
      </c>
      <c r="U61" s="287">
        <v>480</v>
      </c>
      <c r="V61" s="287">
        <v>526</v>
      </c>
      <c r="W61" s="287">
        <v>383</v>
      </c>
      <c r="X61" s="287">
        <v>345</v>
      </c>
      <c r="Y61" s="287">
        <v>374</v>
      </c>
      <c r="Z61" s="287">
        <v>329</v>
      </c>
      <c r="AA61" s="287">
        <v>294</v>
      </c>
      <c r="AB61" s="287">
        <v>252</v>
      </c>
      <c r="AC61" s="287">
        <v>288</v>
      </c>
      <c r="AD61" s="287">
        <v>287</v>
      </c>
      <c r="AE61" s="287">
        <v>284</v>
      </c>
      <c r="AF61" s="287">
        <v>334</v>
      </c>
      <c r="AG61" s="287">
        <v>316</v>
      </c>
      <c r="AH61" s="287">
        <v>336</v>
      </c>
      <c r="AI61" s="287">
        <v>322</v>
      </c>
      <c r="AJ61" s="287">
        <v>363</v>
      </c>
      <c r="AK61" s="287">
        <v>411</v>
      </c>
      <c r="AL61" s="287">
        <v>471</v>
      </c>
      <c r="AM61" s="287">
        <v>495</v>
      </c>
      <c r="AN61" s="287">
        <v>490</v>
      </c>
      <c r="AO61" s="287">
        <v>592</v>
      </c>
      <c r="AP61" s="287">
        <v>675</v>
      </c>
      <c r="AQ61" s="287">
        <v>762</v>
      </c>
      <c r="AR61" s="287">
        <v>823</v>
      </c>
      <c r="AS61" s="287">
        <v>1002</v>
      </c>
      <c r="AT61" s="287">
        <v>1082</v>
      </c>
      <c r="AU61" s="287">
        <v>1228</v>
      </c>
      <c r="AV61" s="287">
        <v>1507</v>
      </c>
      <c r="AW61" s="287">
        <v>1679</v>
      </c>
      <c r="AX61" s="287">
        <v>1422</v>
      </c>
      <c r="AY61" s="287">
        <v>1432</v>
      </c>
      <c r="AZ61" s="287">
        <v>1760</v>
      </c>
      <c r="BA61" s="287">
        <v>2150</v>
      </c>
      <c r="BB61" s="287">
        <v>2444</v>
      </c>
      <c r="BC61" s="287">
        <v>2929</v>
      </c>
      <c r="BD61" s="287">
        <v>3264</v>
      </c>
      <c r="BE61" s="287">
        <v>3450</v>
      </c>
      <c r="BF61" s="287">
        <v>3737</v>
      </c>
      <c r="BG61" s="287">
        <v>4220</v>
      </c>
      <c r="BH61" s="287">
        <v>4743</v>
      </c>
      <c r="BI61" s="287">
        <v>5450</v>
      </c>
      <c r="BJ61" s="287">
        <v>5612</v>
      </c>
      <c r="BK61" s="287">
        <v>5994</v>
      </c>
      <c r="BL61" s="287">
        <v>6418</v>
      </c>
      <c r="BM61" s="287">
        <v>7043</v>
      </c>
      <c r="BN61" s="287">
        <v>7469</v>
      </c>
      <c r="BO61" s="287">
        <v>7987</v>
      </c>
      <c r="BP61" s="287">
        <v>8193</v>
      </c>
      <c r="BQ61" s="287">
        <v>8363</v>
      </c>
      <c r="BR61" s="287">
        <v>8022</v>
      </c>
      <c r="BS61" s="287">
        <v>8013</v>
      </c>
      <c r="BT61" s="287">
        <v>8139</v>
      </c>
      <c r="BU61" s="287">
        <v>8073</v>
      </c>
      <c r="BV61" s="287">
        <v>8155</v>
      </c>
      <c r="BW61" s="287">
        <v>8547</v>
      </c>
      <c r="BX61" s="287">
        <v>8677</v>
      </c>
      <c r="BY61" s="287">
        <v>8600</v>
      </c>
      <c r="BZ61" s="287">
        <v>8491</v>
      </c>
      <c r="CA61" s="287">
        <v>8328</v>
      </c>
      <c r="CB61" s="287">
        <v>8114</v>
      </c>
      <c r="CC61" s="287">
        <v>7818</v>
      </c>
      <c r="CD61" s="287">
        <v>7659</v>
      </c>
      <c r="CE61" s="287">
        <v>7113</v>
      </c>
      <c r="CF61" s="287">
        <v>6840</v>
      </c>
      <c r="CG61" s="287">
        <v>6573</v>
      </c>
      <c r="CH61" s="287">
        <v>5937</v>
      </c>
      <c r="CI61" s="287">
        <v>5505</v>
      </c>
      <c r="CJ61" s="287">
        <v>4798</v>
      </c>
      <c r="CK61" s="287">
        <v>4357</v>
      </c>
      <c r="CL61" s="287">
        <v>3775</v>
      </c>
      <c r="CM61" s="287">
        <v>2961</v>
      </c>
      <c r="CN61" s="287">
        <v>2630</v>
      </c>
      <c r="CO61" s="287">
        <v>2042</v>
      </c>
      <c r="CP61" s="287">
        <v>1564</v>
      </c>
      <c r="CQ61" s="287">
        <v>1195</v>
      </c>
      <c r="CR61" s="287">
        <v>885</v>
      </c>
      <c r="CS61" s="287">
        <v>542</v>
      </c>
      <c r="CT61" s="287">
        <v>390</v>
      </c>
      <c r="CU61" s="287">
        <v>259</v>
      </c>
      <c r="CV61" s="287">
        <v>143</v>
      </c>
      <c r="CW61" s="287">
        <v>113</v>
      </c>
      <c r="CX61" s="287">
        <v>50</v>
      </c>
      <c r="CY61" s="287">
        <v>23</v>
      </c>
      <c r="CZ61" s="287">
        <v>17</v>
      </c>
      <c r="DA61" s="287">
        <v>12</v>
      </c>
      <c r="DB61" s="287">
        <v>1</v>
      </c>
      <c r="DC61" s="287">
        <v>2</v>
      </c>
      <c r="DD61" s="285">
        <v>5</v>
      </c>
    </row>
    <row r="62" spans="1:108" s="94" customFormat="1" ht="15" customHeight="1" x14ac:dyDescent="0.2">
      <c r="A62" s="104">
        <v>1965</v>
      </c>
      <c r="B62" s="286">
        <f>SUM(Table_5[[#This Row],[Aged
0 years]:[Aged
105 years and above]])</f>
        <v>282328</v>
      </c>
      <c r="C62" s="287">
        <v>9518</v>
      </c>
      <c r="D62" s="287">
        <v>571</v>
      </c>
      <c r="E62" s="287">
        <v>354</v>
      </c>
      <c r="F62" s="287">
        <v>292</v>
      </c>
      <c r="G62" s="287">
        <v>235</v>
      </c>
      <c r="H62" s="287">
        <v>215</v>
      </c>
      <c r="I62" s="287">
        <v>187</v>
      </c>
      <c r="J62" s="287">
        <v>166</v>
      </c>
      <c r="K62" s="287">
        <v>158</v>
      </c>
      <c r="L62" s="287">
        <v>146</v>
      </c>
      <c r="M62" s="287">
        <v>129</v>
      </c>
      <c r="N62" s="287">
        <v>122</v>
      </c>
      <c r="O62" s="287">
        <v>140</v>
      </c>
      <c r="P62" s="287">
        <v>153</v>
      </c>
      <c r="Q62" s="287">
        <v>159</v>
      </c>
      <c r="R62" s="287">
        <v>204</v>
      </c>
      <c r="S62" s="287">
        <v>337</v>
      </c>
      <c r="T62" s="287">
        <v>464</v>
      </c>
      <c r="U62" s="287">
        <v>511</v>
      </c>
      <c r="V62" s="287">
        <v>387</v>
      </c>
      <c r="W62" s="287">
        <v>373</v>
      </c>
      <c r="X62" s="287">
        <v>348</v>
      </c>
      <c r="Y62" s="287">
        <v>326</v>
      </c>
      <c r="Z62" s="287">
        <v>303</v>
      </c>
      <c r="AA62" s="287">
        <v>316</v>
      </c>
      <c r="AB62" s="287">
        <v>306</v>
      </c>
      <c r="AC62" s="287">
        <v>293</v>
      </c>
      <c r="AD62" s="287">
        <v>302</v>
      </c>
      <c r="AE62" s="287">
        <v>292</v>
      </c>
      <c r="AF62" s="287">
        <v>316</v>
      </c>
      <c r="AG62" s="287">
        <v>332</v>
      </c>
      <c r="AH62" s="287">
        <v>295</v>
      </c>
      <c r="AI62" s="287">
        <v>345</v>
      </c>
      <c r="AJ62" s="287">
        <v>355</v>
      </c>
      <c r="AK62" s="287">
        <v>413</v>
      </c>
      <c r="AL62" s="287">
        <v>465</v>
      </c>
      <c r="AM62" s="287">
        <v>516</v>
      </c>
      <c r="AN62" s="287">
        <v>545</v>
      </c>
      <c r="AO62" s="287">
        <v>627</v>
      </c>
      <c r="AP62" s="287">
        <v>654</v>
      </c>
      <c r="AQ62" s="287">
        <v>755</v>
      </c>
      <c r="AR62" s="287">
        <v>911</v>
      </c>
      <c r="AS62" s="287">
        <v>994</v>
      </c>
      <c r="AT62" s="287">
        <v>1159</v>
      </c>
      <c r="AU62" s="287">
        <v>1310</v>
      </c>
      <c r="AV62" s="287">
        <v>1491</v>
      </c>
      <c r="AW62" s="287">
        <v>1238</v>
      </c>
      <c r="AX62" s="287">
        <v>1298</v>
      </c>
      <c r="AY62" s="287">
        <v>1594</v>
      </c>
      <c r="AZ62" s="287">
        <v>1896</v>
      </c>
      <c r="BA62" s="287">
        <v>2250</v>
      </c>
      <c r="BB62" s="287">
        <v>2582</v>
      </c>
      <c r="BC62" s="287">
        <v>2842</v>
      </c>
      <c r="BD62" s="287">
        <v>3162</v>
      </c>
      <c r="BE62" s="287">
        <v>3697</v>
      </c>
      <c r="BF62" s="287">
        <v>3776</v>
      </c>
      <c r="BG62" s="287">
        <v>4274</v>
      </c>
      <c r="BH62" s="287">
        <v>4704</v>
      </c>
      <c r="BI62" s="287">
        <v>5140</v>
      </c>
      <c r="BJ62" s="287">
        <v>5578</v>
      </c>
      <c r="BK62" s="287">
        <v>6063</v>
      </c>
      <c r="BL62" s="287">
        <v>6346</v>
      </c>
      <c r="BM62" s="287">
        <v>7208</v>
      </c>
      <c r="BN62" s="287">
        <v>7234</v>
      </c>
      <c r="BO62" s="287">
        <v>7954</v>
      </c>
      <c r="BP62" s="287">
        <v>7981</v>
      </c>
      <c r="BQ62" s="287">
        <v>7300</v>
      </c>
      <c r="BR62" s="287">
        <v>7719</v>
      </c>
      <c r="BS62" s="287">
        <v>7783</v>
      </c>
      <c r="BT62" s="287">
        <v>7939</v>
      </c>
      <c r="BU62" s="287">
        <v>7887</v>
      </c>
      <c r="BV62" s="287">
        <v>7865</v>
      </c>
      <c r="BW62" s="287">
        <v>8472</v>
      </c>
      <c r="BX62" s="287">
        <v>8365</v>
      </c>
      <c r="BY62" s="287">
        <v>8436</v>
      </c>
      <c r="BZ62" s="287">
        <v>8150</v>
      </c>
      <c r="CA62" s="287">
        <v>8139</v>
      </c>
      <c r="CB62" s="287">
        <v>7873</v>
      </c>
      <c r="CC62" s="287">
        <v>7859</v>
      </c>
      <c r="CD62" s="287">
        <v>7497</v>
      </c>
      <c r="CE62" s="287">
        <v>7182</v>
      </c>
      <c r="CF62" s="287">
        <v>6517</v>
      </c>
      <c r="CG62" s="287">
        <v>6357</v>
      </c>
      <c r="CH62" s="287">
        <v>5786</v>
      </c>
      <c r="CI62" s="287">
        <v>5451</v>
      </c>
      <c r="CJ62" s="287">
        <v>4642</v>
      </c>
      <c r="CK62" s="287">
        <v>4111</v>
      </c>
      <c r="CL62" s="287">
        <v>3514</v>
      </c>
      <c r="CM62" s="287">
        <v>2934</v>
      </c>
      <c r="CN62" s="287">
        <v>2457</v>
      </c>
      <c r="CO62" s="287">
        <v>1858</v>
      </c>
      <c r="CP62" s="287">
        <v>1377</v>
      </c>
      <c r="CQ62" s="287">
        <v>1116</v>
      </c>
      <c r="CR62" s="287">
        <v>739</v>
      </c>
      <c r="CS62" s="287">
        <v>496</v>
      </c>
      <c r="CT62" s="287">
        <v>340</v>
      </c>
      <c r="CU62" s="287">
        <v>234</v>
      </c>
      <c r="CV62" s="287">
        <v>150</v>
      </c>
      <c r="CW62" s="287">
        <v>74</v>
      </c>
      <c r="CX62" s="287">
        <v>42</v>
      </c>
      <c r="CY62" s="287">
        <v>32</v>
      </c>
      <c r="CZ62" s="287">
        <v>17</v>
      </c>
      <c r="DA62" s="287">
        <v>6</v>
      </c>
      <c r="DB62" s="287">
        <v>4</v>
      </c>
      <c r="DC62" s="287">
        <v>1</v>
      </c>
      <c r="DD62" s="285">
        <v>0</v>
      </c>
    </row>
    <row r="63" spans="1:108" s="94" customFormat="1" ht="15" customHeight="1" x14ac:dyDescent="0.2">
      <c r="A63" s="104">
        <v>1964</v>
      </c>
      <c r="B63" s="286">
        <f>SUM(Table_5[[#This Row],[Aged
0 years]:[Aged
105 years and above]])</f>
        <v>274773</v>
      </c>
      <c r="C63" s="287">
        <v>10011</v>
      </c>
      <c r="D63" s="287">
        <v>588</v>
      </c>
      <c r="E63" s="287">
        <v>354</v>
      </c>
      <c r="F63" s="287">
        <v>254</v>
      </c>
      <c r="G63" s="287">
        <v>218</v>
      </c>
      <c r="H63" s="287">
        <v>212</v>
      </c>
      <c r="I63" s="287">
        <v>157</v>
      </c>
      <c r="J63" s="287">
        <v>160</v>
      </c>
      <c r="K63" s="287">
        <v>144</v>
      </c>
      <c r="L63" s="287">
        <v>135</v>
      </c>
      <c r="M63" s="287">
        <v>122</v>
      </c>
      <c r="N63" s="287">
        <v>123</v>
      </c>
      <c r="O63" s="287">
        <v>135</v>
      </c>
      <c r="P63" s="287">
        <v>143</v>
      </c>
      <c r="Q63" s="287">
        <v>164</v>
      </c>
      <c r="R63" s="287">
        <v>197</v>
      </c>
      <c r="S63" s="287">
        <v>355</v>
      </c>
      <c r="T63" s="287">
        <v>467</v>
      </c>
      <c r="U63" s="287">
        <v>416</v>
      </c>
      <c r="V63" s="287">
        <v>424</v>
      </c>
      <c r="W63" s="287">
        <v>389</v>
      </c>
      <c r="X63" s="287">
        <v>369</v>
      </c>
      <c r="Y63" s="287">
        <v>313</v>
      </c>
      <c r="Z63" s="287">
        <v>317</v>
      </c>
      <c r="AA63" s="287">
        <v>303</v>
      </c>
      <c r="AB63" s="287">
        <v>321</v>
      </c>
      <c r="AC63" s="287">
        <v>282</v>
      </c>
      <c r="AD63" s="287">
        <v>286</v>
      </c>
      <c r="AE63" s="287">
        <v>308</v>
      </c>
      <c r="AF63" s="287">
        <v>312</v>
      </c>
      <c r="AG63" s="287">
        <v>313</v>
      </c>
      <c r="AH63" s="287">
        <v>333</v>
      </c>
      <c r="AI63" s="287">
        <v>344</v>
      </c>
      <c r="AJ63" s="287">
        <v>393</v>
      </c>
      <c r="AK63" s="287">
        <v>417</v>
      </c>
      <c r="AL63" s="287">
        <v>444</v>
      </c>
      <c r="AM63" s="287">
        <v>502</v>
      </c>
      <c r="AN63" s="287">
        <v>550</v>
      </c>
      <c r="AO63" s="287">
        <v>647</v>
      </c>
      <c r="AP63" s="287">
        <v>716</v>
      </c>
      <c r="AQ63" s="287">
        <v>792</v>
      </c>
      <c r="AR63" s="287">
        <v>870</v>
      </c>
      <c r="AS63" s="287">
        <v>1026</v>
      </c>
      <c r="AT63" s="287">
        <v>1174</v>
      </c>
      <c r="AU63" s="287">
        <v>1306</v>
      </c>
      <c r="AV63" s="287">
        <v>1100</v>
      </c>
      <c r="AW63" s="287">
        <v>1198</v>
      </c>
      <c r="AX63" s="287">
        <v>1490</v>
      </c>
      <c r="AY63" s="287">
        <v>1604</v>
      </c>
      <c r="AZ63" s="287">
        <v>2060</v>
      </c>
      <c r="BA63" s="287">
        <v>2293</v>
      </c>
      <c r="BB63" s="287">
        <v>2439</v>
      </c>
      <c r="BC63" s="287">
        <v>2891</v>
      </c>
      <c r="BD63" s="287">
        <v>3134</v>
      </c>
      <c r="BE63" s="287">
        <v>3554</v>
      </c>
      <c r="BF63" s="287">
        <v>3859</v>
      </c>
      <c r="BG63" s="287">
        <v>4312</v>
      </c>
      <c r="BH63" s="287">
        <v>4724</v>
      </c>
      <c r="BI63" s="287">
        <v>5187</v>
      </c>
      <c r="BJ63" s="287">
        <v>5574</v>
      </c>
      <c r="BK63" s="287">
        <v>5868</v>
      </c>
      <c r="BL63" s="287">
        <v>6146</v>
      </c>
      <c r="BM63" s="287">
        <v>6804</v>
      </c>
      <c r="BN63" s="287">
        <v>7333</v>
      </c>
      <c r="BO63" s="287">
        <v>7526</v>
      </c>
      <c r="BP63" s="287">
        <v>7147</v>
      </c>
      <c r="BQ63" s="287">
        <v>6853</v>
      </c>
      <c r="BR63" s="287">
        <v>7361</v>
      </c>
      <c r="BS63" s="287">
        <v>7393</v>
      </c>
      <c r="BT63" s="287">
        <v>7694</v>
      </c>
      <c r="BU63" s="287">
        <v>7665</v>
      </c>
      <c r="BV63" s="287">
        <v>7766</v>
      </c>
      <c r="BW63" s="287">
        <v>8055</v>
      </c>
      <c r="BX63" s="287">
        <v>8097</v>
      </c>
      <c r="BY63" s="287">
        <v>8225</v>
      </c>
      <c r="BZ63" s="287">
        <v>7996</v>
      </c>
      <c r="CA63" s="287">
        <v>8028</v>
      </c>
      <c r="CB63" s="287">
        <v>7623</v>
      </c>
      <c r="CC63" s="287">
        <v>7626</v>
      </c>
      <c r="CD63" s="287">
        <v>7324</v>
      </c>
      <c r="CE63" s="287">
        <v>6811</v>
      </c>
      <c r="CF63" s="287">
        <v>6255</v>
      </c>
      <c r="CG63" s="287">
        <v>6174</v>
      </c>
      <c r="CH63" s="287">
        <v>5661</v>
      </c>
      <c r="CI63" s="287">
        <v>5302</v>
      </c>
      <c r="CJ63" s="287">
        <v>4536</v>
      </c>
      <c r="CK63" s="287">
        <v>4047</v>
      </c>
      <c r="CL63" s="287">
        <v>3327</v>
      </c>
      <c r="CM63" s="287">
        <v>2812</v>
      </c>
      <c r="CN63" s="287">
        <v>2304</v>
      </c>
      <c r="CO63" s="287">
        <v>1682</v>
      </c>
      <c r="CP63" s="287">
        <v>1204</v>
      </c>
      <c r="CQ63" s="287">
        <v>968</v>
      </c>
      <c r="CR63" s="287">
        <v>689</v>
      </c>
      <c r="CS63" s="287">
        <v>443</v>
      </c>
      <c r="CT63" s="287">
        <v>298</v>
      </c>
      <c r="CU63" s="287">
        <v>205</v>
      </c>
      <c r="CV63" s="287">
        <v>124</v>
      </c>
      <c r="CW63" s="287">
        <v>82</v>
      </c>
      <c r="CX63" s="287">
        <v>52</v>
      </c>
      <c r="CY63" s="287">
        <v>20</v>
      </c>
      <c r="CZ63" s="287">
        <v>10</v>
      </c>
      <c r="DA63" s="287">
        <v>7</v>
      </c>
      <c r="DB63" s="287">
        <v>2</v>
      </c>
      <c r="DC63" s="287">
        <v>2</v>
      </c>
      <c r="DD63" s="285">
        <v>1</v>
      </c>
    </row>
    <row r="64" spans="1:108" s="94" customFormat="1" ht="15" customHeight="1" x14ac:dyDescent="0.2">
      <c r="A64" s="104">
        <v>1963</v>
      </c>
      <c r="B64" s="293">
        <f>SUM(Table_5[[#This Row],[Aged
0 years]:[Aged
105 years and above]])</f>
        <v>292410</v>
      </c>
      <c r="C64" s="294">
        <v>10401</v>
      </c>
      <c r="D64" s="294">
        <v>665</v>
      </c>
      <c r="E64" s="294">
        <v>378</v>
      </c>
      <c r="F64" s="294">
        <v>261</v>
      </c>
      <c r="G64" s="294">
        <v>244</v>
      </c>
      <c r="H64" s="294">
        <v>198</v>
      </c>
      <c r="I64" s="294">
        <v>181</v>
      </c>
      <c r="J64" s="294">
        <v>167</v>
      </c>
      <c r="K64" s="294">
        <v>154</v>
      </c>
      <c r="L64" s="294">
        <v>143</v>
      </c>
      <c r="M64" s="294">
        <v>136</v>
      </c>
      <c r="N64" s="294">
        <v>111</v>
      </c>
      <c r="O64" s="294">
        <v>126</v>
      </c>
      <c r="P64" s="294">
        <v>142</v>
      </c>
      <c r="Q64" s="294">
        <v>170</v>
      </c>
      <c r="R64" s="294">
        <v>208</v>
      </c>
      <c r="S64" s="294">
        <v>328</v>
      </c>
      <c r="T64" s="294">
        <v>329</v>
      </c>
      <c r="U64" s="294">
        <v>387</v>
      </c>
      <c r="V64" s="294">
        <v>410</v>
      </c>
      <c r="W64" s="294">
        <v>385</v>
      </c>
      <c r="X64" s="294">
        <v>345</v>
      </c>
      <c r="Y64" s="294">
        <v>302</v>
      </c>
      <c r="Z64" s="294">
        <v>302</v>
      </c>
      <c r="AA64" s="294">
        <v>322</v>
      </c>
      <c r="AB64" s="294">
        <v>278</v>
      </c>
      <c r="AC64" s="294">
        <v>313</v>
      </c>
      <c r="AD64" s="294">
        <v>296</v>
      </c>
      <c r="AE64" s="294">
        <v>291</v>
      </c>
      <c r="AF64" s="294">
        <v>299</v>
      </c>
      <c r="AG64" s="294">
        <v>311</v>
      </c>
      <c r="AH64" s="294">
        <v>338</v>
      </c>
      <c r="AI64" s="294">
        <v>386</v>
      </c>
      <c r="AJ64" s="294">
        <v>385</v>
      </c>
      <c r="AK64" s="294">
        <v>407</v>
      </c>
      <c r="AL64" s="294">
        <v>454</v>
      </c>
      <c r="AM64" s="294">
        <v>476</v>
      </c>
      <c r="AN64" s="294">
        <v>586</v>
      </c>
      <c r="AO64" s="294">
        <v>613</v>
      </c>
      <c r="AP64" s="294">
        <v>679</v>
      </c>
      <c r="AQ64" s="294">
        <v>834</v>
      </c>
      <c r="AR64" s="294">
        <v>872</v>
      </c>
      <c r="AS64" s="294">
        <v>1189</v>
      </c>
      <c r="AT64" s="294">
        <v>1227</v>
      </c>
      <c r="AU64" s="294">
        <v>992</v>
      </c>
      <c r="AV64" s="294">
        <v>1099</v>
      </c>
      <c r="AW64" s="294">
        <v>1227</v>
      </c>
      <c r="AX64" s="294">
        <v>1659</v>
      </c>
      <c r="AY64" s="294">
        <v>1864</v>
      </c>
      <c r="AZ64" s="294">
        <v>2068</v>
      </c>
      <c r="BA64" s="294">
        <v>2395</v>
      </c>
      <c r="BB64" s="294">
        <v>2506</v>
      </c>
      <c r="BC64" s="294">
        <v>2945</v>
      </c>
      <c r="BD64" s="294">
        <v>3237</v>
      </c>
      <c r="BE64" s="294">
        <v>3637</v>
      </c>
      <c r="BF64" s="294">
        <v>3998</v>
      </c>
      <c r="BG64" s="294">
        <v>4415</v>
      </c>
      <c r="BH64" s="294">
        <v>4872</v>
      </c>
      <c r="BI64" s="294">
        <v>5322</v>
      </c>
      <c r="BJ64" s="294">
        <v>6022</v>
      </c>
      <c r="BK64" s="294">
        <v>6201</v>
      </c>
      <c r="BL64" s="294">
        <v>6275</v>
      </c>
      <c r="BM64" s="294">
        <v>7248</v>
      </c>
      <c r="BN64" s="294">
        <v>7383</v>
      </c>
      <c r="BO64" s="294">
        <v>7268</v>
      </c>
      <c r="BP64" s="294">
        <v>7291</v>
      </c>
      <c r="BQ64" s="294">
        <v>7168</v>
      </c>
      <c r="BR64" s="294">
        <v>7644</v>
      </c>
      <c r="BS64" s="294">
        <v>7951</v>
      </c>
      <c r="BT64" s="294">
        <v>8045</v>
      </c>
      <c r="BU64" s="294">
        <v>8364</v>
      </c>
      <c r="BV64" s="294">
        <v>8139</v>
      </c>
      <c r="BW64" s="294">
        <v>8665</v>
      </c>
      <c r="BX64" s="294">
        <v>8779</v>
      </c>
      <c r="BY64" s="294">
        <v>8815</v>
      </c>
      <c r="BZ64" s="294">
        <v>8609</v>
      </c>
      <c r="CA64" s="294">
        <v>8679</v>
      </c>
      <c r="CB64" s="294">
        <v>8487</v>
      </c>
      <c r="CC64" s="294">
        <v>8479</v>
      </c>
      <c r="CD64" s="294">
        <v>7983</v>
      </c>
      <c r="CE64" s="294">
        <v>7505</v>
      </c>
      <c r="CF64" s="294">
        <v>7118</v>
      </c>
      <c r="CG64" s="294">
        <v>7190</v>
      </c>
      <c r="CH64" s="294">
        <v>6446</v>
      </c>
      <c r="CI64" s="294">
        <v>5668</v>
      </c>
      <c r="CJ64" s="294">
        <v>5054</v>
      </c>
      <c r="CK64" s="294">
        <v>4592</v>
      </c>
      <c r="CL64" s="294">
        <v>3882</v>
      </c>
      <c r="CM64" s="294">
        <v>3207</v>
      </c>
      <c r="CN64" s="294">
        <v>2570</v>
      </c>
      <c r="CO64" s="294">
        <v>1869</v>
      </c>
      <c r="CP64" s="294">
        <v>1432</v>
      </c>
      <c r="CQ64" s="294">
        <v>1079</v>
      </c>
      <c r="CR64" s="294">
        <v>722</v>
      </c>
      <c r="CS64" s="294">
        <v>503</v>
      </c>
      <c r="CT64" s="294">
        <v>329</v>
      </c>
      <c r="CU64" s="294">
        <v>216</v>
      </c>
      <c r="CV64" s="294">
        <v>105</v>
      </c>
      <c r="CW64" s="294">
        <v>70</v>
      </c>
      <c r="CX64" s="294">
        <v>45</v>
      </c>
      <c r="CY64" s="294">
        <v>20</v>
      </c>
      <c r="CZ64" s="294">
        <v>15</v>
      </c>
      <c r="DA64" s="294">
        <v>7</v>
      </c>
      <c r="DB64" s="294">
        <v>2</v>
      </c>
      <c r="DC64" s="294">
        <v>3</v>
      </c>
      <c r="DD64" s="295">
        <v>1</v>
      </c>
    </row>
    <row r="65" spans="1:60" s="94" customFormat="1" ht="15" customHeight="1" x14ac:dyDescent="0.25">
      <c r="A65" s="140"/>
      <c r="B65" s="140"/>
      <c r="C65" s="140"/>
      <c r="D65" s="140"/>
      <c r="E65" s="141"/>
      <c r="F65" s="141"/>
      <c r="G65" s="141"/>
      <c r="H65" s="141"/>
      <c r="I65" s="141"/>
      <c r="J65" s="141"/>
      <c r="K65" s="141"/>
      <c r="L65" s="141"/>
      <c r="M65" s="141"/>
      <c r="N65" s="141"/>
      <c r="O65" s="141"/>
      <c r="P65" s="141"/>
      <c r="Q65" s="141"/>
      <c r="R65" s="141"/>
      <c r="S65" s="141"/>
      <c r="T65" s="141"/>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3"/>
      <c r="AZ65" s="143"/>
      <c r="BA65" s="144"/>
      <c r="BB65" s="144"/>
      <c r="BC65" s="144"/>
      <c r="BH65" s="98"/>
    </row>
  </sheetData>
  <pageMargins left="0.7" right="0.7" top="0.75" bottom="0.75" header="0.3" footer="0.3"/>
  <pageSetup paperSize="9" orientation="portrait" r:id="rId1"/>
  <ignoredErrors>
    <ignoredError sqref="B6" calculatedColumn="1"/>
  </ignoredError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65"/>
  <sheetViews>
    <sheetView showGridLines="0" zoomScaleNormal="100" workbookViewId="0">
      <selection activeCell="B6" sqref="B6"/>
    </sheetView>
  </sheetViews>
  <sheetFormatPr baseColWidth="10" defaultColWidth="7.109375" defaultRowHeight="15" x14ac:dyDescent="0.2"/>
  <cols>
    <col min="1" max="2" width="12.6640625" style="4" customWidth="1"/>
    <col min="3" max="108" width="10.109375" style="4" customWidth="1"/>
    <col min="109" max="16384" width="7.109375" style="4"/>
  </cols>
  <sheetData>
    <row r="1" spans="1:108" s="6" customFormat="1" ht="21.6" customHeight="1" x14ac:dyDescent="0.25">
      <c r="A1" s="1" t="s">
        <v>1103</v>
      </c>
      <c r="B1" s="1"/>
    </row>
    <row r="2" spans="1:108" ht="15.75" x14ac:dyDescent="0.2">
      <c r="A2" s="136" t="s">
        <v>995</v>
      </c>
      <c r="B2" s="136"/>
    </row>
    <row r="3" spans="1:108" x14ac:dyDescent="0.2">
      <c r="A3" s="5" t="s">
        <v>51</v>
      </c>
      <c r="B3" s="5"/>
    </row>
    <row r="4" spans="1:108" s="10" customFormat="1" ht="30" customHeight="1" x14ac:dyDescent="0.2">
      <c r="A4" s="7" t="s">
        <v>136</v>
      </c>
      <c r="B4" s="7"/>
    </row>
    <row r="5" spans="1:108" s="137" customFormat="1" ht="49.9" customHeight="1" thickBot="1" x14ac:dyDescent="0.3">
      <c r="A5" s="203" t="s">
        <v>137</v>
      </c>
      <c r="B5" s="215" t="s">
        <v>996</v>
      </c>
      <c r="C5" s="211" t="s">
        <v>997</v>
      </c>
      <c r="D5" s="211" t="s">
        <v>998</v>
      </c>
      <c r="E5" s="211" t="s">
        <v>999</v>
      </c>
      <c r="F5" s="211" t="s">
        <v>1000</v>
      </c>
      <c r="G5" s="211" t="s">
        <v>1001</v>
      </c>
      <c r="H5" s="211" t="s">
        <v>1002</v>
      </c>
      <c r="I5" s="211" t="s">
        <v>1003</v>
      </c>
      <c r="J5" s="211" t="s">
        <v>1004</v>
      </c>
      <c r="K5" s="211" t="s">
        <v>1005</v>
      </c>
      <c r="L5" s="211" t="s">
        <v>1006</v>
      </c>
      <c r="M5" s="211" t="s">
        <v>1007</v>
      </c>
      <c r="N5" s="211" t="s">
        <v>1008</v>
      </c>
      <c r="O5" s="211" t="s">
        <v>1009</v>
      </c>
      <c r="P5" s="211" t="s">
        <v>1010</v>
      </c>
      <c r="Q5" s="211" t="s">
        <v>1011</v>
      </c>
      <c r="R5" s="211" t="s">
        <v>1012</v>
      </c>
      <c r="S5" s="211" t="s">
        <v>1013</v>
      </c>
      <c r="T5" s="211" t="s">
        <v>1014</v>
      </c>
      <c r="U5" s="211" t="s">
        <v>1015</v>
      </c>
      <c r="V5" s="211" t="s">
        <v>1016</v>
      </c>
      <c r="W5" s="211" t="s">
        <v>1017</v>
      </c>
      <c r="X5" s="211" t="s">
        <v>1018</v>
      </c>
      <c r="Y5" s="211" t="s">
        <v>1019</v>
      </c>
      <c r="Z5" s="211" t="s">
        <v>1020</v>
      </c>
      <c r="AA5" s="211" t="s">
        <v>1021</v>
      </c>
      <c r="AB5" s="211" t="s">
        <v>1022</v>
      </c>
      <c r="AC5" s="211" t="s">
        <v>1023</v>
      </c>
      <c r="AD5" s="211" t="s">
        <v>1024</v>
      </c>
      <c r="AE5" s="211" t="s">
        <v>1025</v>
      </c>
      <c r="AF5" s="211" t="s">
        <v>1026</v>
      </c>
      <c r="AG5" s="211" t="s">
        <v>1027</v>
      </c>
      <c r="AH5" s="211" t="s">
        <v>1028</v>
      </c>
      <c r="AI5" s="211" t="s">
        <v>1029</v>
      </c>
      <c r="AJ5" s="211" t="s">
        <v>1030</v>
      </c>
      <c r="AK5" s="211" t="s">
        <v>1031</v>
      </c>
      <c r="AL5" s="211" t="s">
        <v>1032</v>
      </c>
      <c r="AM5" s="211" t="s">
        <v>1033</v>
      </c>
      <c r="AN5" s="211" t="s">
        <v>1034</v>
      </c>
      <c r="AO5" s="211" t="s">
        <v>1035</v>
      </c>
      <c r="AP5" s="211" t="s">
        <v>1036</v>
      </c>
      <c r="AQ5" s="211" t="s">
        <v>1037</v>
      </c>
      <c r="AR5" s="211" t="s">
        <v>1038</v>
      </c>
      <c r="AS5" s="211" t="s">
        <v>1039</v>
      </c>
      <c r="AT5" s="211" t="s">
        <v>1040</v>
      </c>
      <c r="AU5" s="211" t="s">
        <v>1041</v>
      </c>
      <c r="AV5" s="211" t="s">
        <v>1042</v>
      </c>
      <c r="AW5" s="211" t="s">
        <v>1043</v>
      </c>
      <c r="AX5" s="211" t="s">
        <v>1044</v>
      </c>
      <c r="AY5" s="211" t="s">
        <v>1045</v>
      </c>
      <c r="AZ5" s="211" t="s">
        <v>1046</v>
      </c>
      <c r="BA5" s="211" t="s">
        <v>1047</v>
      </c>
      <c r="BB5" s="211" t="s">
        <v>1048</v>
      </c>
      <c r="BC5" s="211" t="s">
        <v>1049</v>
      </c>
      <c r="BD5" s="211" t="s">
        <v>1050</v>
      </c>
      <c r="BE5" s="211" t="s">
        <v>1051</v>
      </c>
      <c r="BF5" s="211" t="s">
        <v>1052</v>
      </c>
      <c r="BG5" s="211" t="s">
        <v>1053</v>
      </c>
      <c r="BH5" s="211" t="s">
        <v>1054</v>
      </c>
      <c r="BI5" s="216" t="s">
        <v>1055</v>
      </c>
      <c r="BJ5" s="216" t="s">
        <v>1056</v>
      </c>
      <c r="BK5" s="216" t="s">
        <v>1057</v>
      </c>
      <c r="BL5" s="216" t="s">
        <v>1058</v>
      </c>
      <c r="BM5" s="216" t="s">
        <v>1059</v>
      </c>
      <c r="BN5" s="216" t="s">
        <v>1060</v>
      </c>
      <c r="BO5" s="216" t="s">
        <v>1061</v>
      </c>
      <c r="BP5" s="216" t="s">
        <v>1062</v>
      </c>
      <c r="BQ5" s="216" t="s">
        <v>1063</v>
      </c>
      <c r="BR5" s="216" t="s">
        <v>1064</v>
      </c>
      <c r="BS5" s="216" t="s">
        <v>1065</v>
      </c>
      <c r="BT5" s="216" t="s">
        <v>1066</v>
      </c>
      <c r="BU5" s="216" t="s">
        <v>1067</v>
      </c>
      <c r="BV5" s="216" t="s">
        <v>1068</v>
      </c>
      <c r="BW5" s="216" t="s">
        <v>1069</v>
      </c>
      <c r="BX5" s="216" t="s">
        <v>1070</v>
      </c>
      <c r="BY5" s="216" t="s">
        <v>1071</v>
      </c>
      <c r="BZ5" s="216" t="s">
        <v>1072</v>
      </c>
      <c r="CA5" s="216" t="s">
        <v>1073</v>
      </c>
      <c r="CB5" s="216" t="s">
        <v>1074</v>
      </c>
      <c r="CC5" s="216" t="s">
        <v>1075</v>
      </c>
      <c r="CD5" s="216" t="s">
        <v>1076</v>
      </c>
      <c r="CE5" s="216" t="s">
        <v>1077</v>
      </c>
      <c r="CF5" s="216" t="s">
        <v>1078</v>
      </c>
      <c r="CG5" s="216" t="s">
        <v>1079</v>
      </c>
      <c r="CH5" s="216" t="s">
        <v>1080</v>
      </c>
      <c r="CI5" s="216" t="s">
        <v>1081</v>
      </c>
      <c r="CJ5" s="216" t="s">
        <v>1082</v>
      </c>
      <c r="CK5" s="216" t="s">
        <v>1083</v>
      </c>
      <c r="CL5" s="216" t="s">
        <v>1084</v>
      </c>
      <c r="CM5" s="216" t="s">
        <v>1085</v>
      </c>
      <c r="CN5" s="216" t="s">
        <v>1086</v>
      </c>
      <c r="CO5" s="216" t="s">
        <v>1087</v>
      </c>
      <c r="CP5" s="216" t="s">
        <v>1088</v>
      </c>
      <c r="CQ5" s="216" t="s">
        <v>1089</v>
      </c>
      <c r="CR5" s="216" t="s">
        <v>1090</v>
      </c>
      <c r="CS5" s="216" t="s">
        <v>1091</v>
      </c>
      <c r="CT5" s="216" t="s">
        <v>1092</v>
      </c>
      <c r="CU5" s="216" t="s">
        <v>1093</v>
      </c>
      <c r="CV5" s="216" t="s">
        <v>1094</v>
      </c>
      <c r="CW5" s="216" t="s">
        <v>1095</v>
      </c>
      <c r="CX5" s="216" t="s">
        <v>1096</v>
      </c>
      <c r="CY5" s="216" t="s">
        <v>1097</v>
      </c>
      <c r="CZ5" s="216" t="s">
        <v>1098</v>
      </c>
      <c r="DA5" s="216" t="s">
        <v>1099</v>
      </c>
      <c r="DB5" s="216" t="s">
        <v>1100</v>
      </c>
      <c r="DC5" s="216" t="s">
        <v>1101</v>
      </c>
      <c r="DD5" s="216" t="s">
        <v>1102</v>
      </c>
    </row>
    <row r="6" spans="1:108" s="94" customFormat="1" ht="19.899999999999999" customHeight="1" x14ac:dyDescent="0.2">
      <c r="A6" s="138">
        <v>2021</v>
      </c>
      <c r="B6" s="296">
        <v>288345</v>
      </c>
      <c r="C6" s="297">
        <v>1084</v>
      </c>
      <c r="D6" s="298">
        <v>60</v>
      </c>
      <c r="E6" s="299">
        <v>42</v>
      </c>
      <c r="F6" s="299">
        <v>27</v>
      </c>
      <c r="G6" s="299">
        <v>14</v>
      </c>
      <c r="H6" s="299">
        <v>18</v>
      </c>
      <c r="I6" s="299">
        <v>22</v>
      </c>
      <c r="J6" s="299">
        <v>21</v>
      </c>
      <c r="K6" s="300">
        <v>24</v>
      </c>
      <c r="L6" s="298">
        <v>20</v>
      </c>
      <c r="M6" s="298">
        <v>18</v>
      </c>
      <c r="N6" s="298">
        <v>30</v>
      </c>
      <c r="O6" s="298">
        <v>23</v>
      </c>
      <c r="P6" s="298">
        <v>35</v>
      </c>
      <c r="Q6" s="298">
        <v>23</v>
      </c>
      <c r="R6" s="298">
        <v>44</v>
      </c>
      <c r="S6" s="298">
        <v>43</v>
      </c>
      <c r="T6" s="298">
        <v>46</v>
      </c>
      <c r="U6" s="298">
        <v>53</v>
      </c>
      <c r="V6" s="298">
        <v>63</v>
      </c>
      <c r="W6" s="298">
        <v>84</v>
      </c>
      <c r="X6" s="298">
        <v>78</v>
      </c>
      <c r="Y6" s="298">
        <v>75</v>
      </c>
      <c r="Z6" s="298">
        <v>93</v>
      </c>
      <c r="AA6" s="298">
        <v>82</v>
      </c>
      <c r="AB6" s="298">
        <v>88</v>
      </c>
      <c r="AC6" s="298">
        <v>122</v>
      </c>
      <c r="AD6" s="298">
        <v>116</v>
      </c>
      <c r="AE6" s="298">
        <v>134</v>
      </c>
      <c r="AF6" s="298">
        <v>130</v>
      </c>
      <c r="AG6" s="298">
        <v>143</v>
      </c>
      <c r="AH6" s="298">
        <v>170</v>
      </c>
      <c r="AI6" s="298">
        <v>184</v>
      </c>
      <c r="AJ6" s="298">
        <v>203</v>
      </c>
      <c r="AK6" s="298">
        <v>271</v>
      </c>
      <c r="AL6" s="298">
        <v>241</v>
      </c>
      <c r="AM6" s="298">
        <v>259</v>
      </c>
      <c r="AN6" s="298">
        <v>314</v>
      </c>
      <c r="AO6" s="298">
        <v>376</v>
      </c>
      <c r="AP6" s="298">
        <v>362</v>
      </c>
      <c r="AQ6" s="298">
        <v>405</v>
      </c>
      <c r="AR6" s="298">
        <v>415</v>
      </c>
      <c r="AS6" s="298">
        <v>446</v>
      </c>
      <c r="AT6" s="298">
        <v>461</v>
      </c>
      <c r="AU6" s="298">
        <v>485</v>
      </c>
      <c r="AV6" s="298">
        <v>565</v>
      </c>
      <c r="AW6" s="298">
        <v>624</v>
      </c>
      <c r="AX6" s="298">
        <v>727</v>
      </c>
      <c r="AY6" s="298">
        <v>799</v>
      </c>
      <c r="AZ6" s="298">
        <v>829</v>
      </c>
      <c r="BA6" s="298">
        <v>978</v>
      </c>
      <c r="BB6" s="298">
        <v>1015</v>
      </c>
      <c r="BC6" s="298">
        <v>1088</v>
      </c>
      <c r="BD6" s="298">
        <v>1325</v>
      </c>
      <c r="BE6" s="298">
        <v>1336</v>
      </c>
      <c r="BF6" s="298">
        <v>1486</v>
      </c>
      <c r="BG6" s="298">
        <v>1613</v>
      </c>
      <c r="BH6" s="298">
        <v>1705</v>
      </c>
      <c r="BI6" s="301">
        <v>1778</v>
      </c>
      <c r="BJ6" s="301">
        <v>1981</v>
      </c>
      <c r="BK6" s="301">
        <v>2078</v>
      </c>
      <c r="BL6" s="301">
        <v>2105</v>
      </c>
      <c r="BM6" s="301">
        <v>2293</v>
      </c>
      <c r="BN6" s="301">
        <v>2482</v>
      </c>
      <c r="BO6" s="301">
        <v>2614</v>
      </c>
      <c r="BP6" s="301">
        <v>2693</v>
      </c>
      <c r="BQ6" s="301">
        <v>2849</v>
      </c>
      <c r="BR6" s="301">
        <v>3056</v>
      </c>
      <c r="BS6" s="301">
        <v>3364</v>
      </c>
      <c r="BT6" s="301">
        <v>3562</v>
      </c>
      <c r="BU6" s="301">
        <v>3999</v>
      </c>
      <c r="BV6" s="301">
        <v>4320</v>
      </c>
      <c r="BW6" s="301">
        <v>4771</v>
      </c>
      <c r="BX6" s="301">
        <v>5573</v>
      </c>
      <c r="BY6" s="301">
        <v>6504</v>
      </c>
      <c r="BZ6" s="301">
        <v>5900</v>
      </c>
      <c r="CA6" s="301">
        <v>6232</v>
      </c>
      <c r="CB6" s="301">
        <v>6750</v>
      </c>
      <c r="CC6" s="301">
        <v>7078</v>
      </c>
      <c r="CD6" s="301">
        <v>7138</v>
      </c>
      <c r="CE6" s="301">
        <v>7276</v>
      </c>
      <c r="CF6" s="301">
        <v>8252</v>
      </c>
      <c r="CG6" s="301">
        <v>8942</v>
      </c>
      <c r="CH6" s="301">
        <v>9631</v>
      </c>
      <c r="CI6" s="301">
        <v>9981</v>
      </c>
      <c r="CJ6" s="301">
        <v>10380</v>
      </c>
      <c r="CK6" s="301">
        <v>10695</v>
      </c>
      <c r="CL6" s="301">
        <v>10735</v>
      </c>
      <c r="CM6" s="301">
        <v>11244</v>
      </c>
      <c r="CN6" s="301">
        <v>11230</v>
      </c>
      <c r="CO6" s="301">
        <v>11228</v>
      </c>
      <c r="CP6" s="301">
        <v>10851</v>
      </c>
      <c r="CQ6" s="301">
        <v>10131</v>
      </c>
      <c r="CR6" s="301">
        <v>9167</v>
      </c>
      <c r="CS6" s="301">
        <v>8021</v>
      </c>
      <c r="CT6" s="301">
        <v>7024</v>
      </c>
      <c r="CU6" s="301">
        <v>5778</v>
      </c>
      <c r="CV6" s="301">
        <v>4795</v>
      </c>
      <c r="CW6" s="301">
        <v>3891</v>
      </c>
      <c r="CX6" s="301">
        <v>2927</v>
      </c>
      <c r="CY6" s="301">
        <v>2232</v>
      </c>
      <c r="CZ6" s="301">
        <v>1495</v>
      </c>
      <c r="DA6" s="301">
        <v>691</v>
      </c>
      <c r="DB6" s="301">
        <v>435</v>
      </c>
      <c r="DC6" s="301">
        <v>291</v>
      </c>
      <c r="DD6" s="301">
        <v>365</v>
      </c>
    </row>
    <row r="7" spans="1:108" s="94" customFormat="1" ht="15" customHeight="1" x14ac:dyDescent="0.2">
      <c r="A7" s="138">
        <v>2020</v>
      </c>
      <c r="B7" s="296">
        <f>SUM(Table_6[[#This Row],[Aged
0 years]:[Aged
105 years and above]])</f>
        <v>299853</v>
      </c>
      <c r="C7" s="297">
        <v>1048</v>
      </c>
      <c r="D7" s="297">
        <v>51</v>
      </c>
      <c r="E7" s="297">
        <v>36</v>
      </c>
      <c r="F7" s="297">
        <v>27</v>
      </c>
      <c r="G7" s="297">
        <v>26</v>
      </c>
      <c r="H7" s="297">
        <v>14</v>
      </c>
      <c r="I7" s="297">
        <v>16</v>
      </c>
      <c r="J7" s="297">
        <v>15</v>
      </c>
      <c r="K7" s="297">
        <v>16</v>
      </c>
      <c r="L7" s="297">
        <v>15</v>
      </c>
      <c r="M7" s="297">
        <v>18</v>
      </c>
      <c r="N7" s="297">
        <v>20</v>
      </c>
      <c r="O7" s="297">
        <v>27</v>
      </c>
      <c r="P7" s="297">
        <v>31</v>
      </c>
      <c r="Q7" s="297">
        <v>30</v>
      </c>
      <c r="R7" s="297">
        <v>33</v>
      </c>
      <c r="S7" s="297">
        <v>35</v>
      </c>
      <c r="T7" s="297">
        <v>49</v>
      </c>
      <c r="U7" s="297">
        <v>54</v>
      </c>
      <c r="V7" s="297">
        <v>64</v>
      </c>
      <c r="W7" s="297">
        <v>59</v>
      </c>
      <c r="X7" s="297">
        <v>61</v>
      </c>
      <c r="Y7" s="297">
        <v>76</v>
      </c>
      <c r="Z7" s="297">
        <v>76</v>
      </c>
      <c r="AA7" s="297">
        <v>63</v>
      </c>
      <c r="AB7" s="297">
        <v>85</v>
      </c>
      <c r="AC7" s="297">
        <v>91</v>
      </c>
      <c r="AD7" s="297">
        <v>117</v>
      </c>
      <c r="AE7" s="297">
        <v>111</v>
      </c>
      <c r="AF7" s="297">
        <v>130</v>
      </c>
      <c r="AG7" s="297">
        <v>146</v>
      </c>
      <c r="AH7" s="297">
        <v>151</v>
      </c>
      <c r="AI7" s="297">
        <v>186</v>
      </c>
      <c r="AJ7" s="297">
        <v>221</v>
      </c>
      <c r="AK7" s="297">
        <v>215</v>
      </c>
      <c r="AL7" s="297">
        <v>234</v>
      </c>
      <c r="AM7" s="297">
        <v>292</v>
      </c>
      <c r="AN7" s="297">
        <v>281</v>
      </c>
      <c r="AO7" s="297">
        <v>343</v>
      </c>
      <c r="AP7" s="297">
        <v>338</v>
      </c>
      <c r="AQ7" s="297">
        <v>369</v>
      </c>
      <c r="AR7" s="297">
        <v>394</v>
      </c>
      <c r="AS7" s="297">
        <v>400</v>
      </c>
      <c r="AT7" s="297">
        <v>446</v>
      </c>
      <c r="AU7" s="297">
        <v>482</v>
      </c>
      <c r="AV7" s="297">
        <v>534</v>
      </c>
      <c r="AW7" s="297">
        <v>578</v>
      </c>
      <c r="AX7" s="297">
        <v>686</v>
      </c>
      <c r="AY7" s="297">
        <v>847</v>
      </c>
      <c r="AZ7" s="297">
        <v>905</v>
      </c>
      <c r="BA7" s="297">
        <v>932</v>
      </c>
      <c r="BB7" s="297">
        <v>1079</v>
      </c>
      <c r="BC7" s="297">
        <v>1098</v>
      </c>
      <c r="BD7" s="297">
        <v>1231</v>
      </c>
      <c r="BE7" s="297">
        <v>1272</v>
      </c>
      <c r="BF7" s="297">
        <v>1409</v>
      </c>
      <c r="BG7" s="297">
        <v>1566</v>
      </c>
      <c r="BH7" s="297">
        <v>1590</v>
      </c>
      <c r="BI7" s="297">
        <v>1769</v>
      </c>
      <c r="BJ7" s="297">
        <v>1788</v>
      </c>
      <c r="BK7" s="297">
        <v>2008</v>
      </c>
      <c r="BL7" s="297">
        <v>2122</v>
      </c>
      <c r="BM7" s="297">
        <v>2269</v>
      </c>
      <c r="BN7" s="297">
        <v>2357</v>
      </c>
      <c r="BO7" s="297">
        <v>2434</v>
      </c>
      <c r="BP7" s="297">
        <v>2498</v>
      </c>
      <c r="BQ7" s="297">
        <v>2864</v>
      </c>
      <c r="BR7" s="297">
        <v>3037</v>
      </c>
      <c r="BS7" s="297">
        <v>3277</v>
      </c>
      <c r="BT7" s="297">
        <v>3553</v>
      </c>
      <c r="BU7" s="297">
        <v>4018</v>
      </c>
      <c r="BV7" s="297">
        <v>4522</v>
      </c>
      <c r="BW7" s="297">
        <v>5276</v>
      </c>
      <c r="BX7" s="297">
        <v>6017</v>
      </c>
      <c r="BY7" s="297">
        <v>5483</v>
      </c>
      <c r="BZ7" s="297">
        <v>5935</v>
      </c>
      <c r="CA7" s="297">
        <v>6606</v>
      </c>
      <c r="CB7" s="297">
        <v>6815</v>
      </c>
      <c r="CC7" s="297">
        <v>6851</v>
      </c>
      <c r="CD7" s="297">
        <v>7149</v>
      </c>
      <c r="CE7" s="297">
        <v>8030</v>
      </c>
      <c r="CF7" s="297">
        <v>8887</v>
      </c>
      <c r="CG7" s="297">
        <v>9484</v>
      </c>
      <c r="CH7" s="297">
        <v>9833</v>
      </c>
      <c r="CI7" s="297">
        <v>10672</v>
      </c>
      <c r="CJ7" s="297">
        <v>10938</v>
      </c>
      <c r="CK7" s="297">
        <v>11253</v>
      </c>
      <c r="CL7" s="297">
        <v>11759</v>
      </c>
      <c r="CM7" s="297">
        <v>12040</v>
      </c>
      <c r="CN7" s="297">
        <v>12431</v>
      </c>
      <c r="CO7" s="297">
        <v>12137</v>
      </c>
      <c r="CP7" s="297">
        <v>11580</v>
      </c>
      <c r="CQ7" s="297">
        <v>10726</v>
      </c>
      <c r="CR7" s="297">
        <v>9889</v>
      </c>
      <c r="CS7" s="297">
        <v>8581</v>
      </c>
      <c r="CT7" s="297">
        <v>7499</v>
      </c>
      <c r="CU7" s="297">
        <v>6414</v>
      </c>
      <c r="CV7" s="297">
        <v>5216</v>
      </c>
      <c r="CW7" s="297">
        <v>4339</v>
      </c>
      <c r="CX7" s="297">
        <v>3321</v>
      </c>
      <c r="CY7" s="297">
        <v>2388</v>
      </c>
      <c r="CZ7" s="297">
        <v>1152</v>
      </c>
      <c r="DA7" s="297">
        <v>732</v>
      </c>
      <c r="DB7" s="297">
        <v>475</v>
      </c>
      <c r="DC7" s="297">
        <v>309</v>
      </c>
      <c r="DD7" s="297">
        <v>401</v>
      </c>
    </row>
    <row r="8" spans="1:108" s="94" customFormat="1" ht="15" customHeight="1" x14ac:dyDescent="0.2">
      <c r="A8" s="138">
        <v>2019</v>
      </c>
      <c r="B8" s="296">
        <f>SUM(Table_6[[#This Row],[Aged
0 years]:[Aged
105 years and above]])</f>
        <v>265541</v>
      </c>
      <c r="C8" s="298">
        <v>1119</v>
      </c>
      <c r="D8" s="298">
        <v>78</v>
      </c>
      <c r="E8" s="298">
        <v>51</v>
      </c>
      <c r="F8" s="298">
        <v>34</v>
      </c>
      <c r="G8" s="298">
        <v>27</v>
      </c>
      <c r="H8" s="298">
        <v>31</v>
      </c>
      <c r="I8" s="298">
        <v>33</v>
      </c>
      <c r="J8" s="298">
        <v>21</v>
      </c>
      <c r="K8" s="298">
        <v>19</v>
      </c>
      <c r="L8" s="298">
        <v>18</v>
      </c>
      <c r="M8" s="298">
        <v>26</v>
      </c>
      <c r="N8" s="298">
        <v>17</v>
      </c>
      <c r="O8" s="298">
        <v>13</v>
      </c>
      <c r="P8" s="298">
        <v>32</v>
      </c>
      <c r="Q8" s="298">
        <v>34</v>
      </c>
      <c r="R8" s="298">
        <v>30</v>
      </c>
      <c r="S8" s="298">
        <v>40</v>
      </c>
      <c r="T8" s="298">
        <v>50</v>
      </c>
      <c r="U8" s="298">
        <v>76</v>
      </c>
      <c r="V8" s="298">
        <v>66</v>
      </c>
      <c r="W8" s="298">
        <v>59</v>
      </c>
      <c r="X8" s="298">
        <v>70</v>
      </c>
      <c r="Y8" s="298">
        <v>91</v>
      </c>
      <c r="Z8" s="298">
        <v>76</v>
      </c>
      <c r="AA8" s="298">
        <v>93</v>
      </c>
      <c r="AB8" s="298">
        <v>86</v>
      </c>
      <c r="AC8" s="298">
        <v>108</v>
      </c>
      <c r="AD8" s="298">
        <v>121</v>
      </c>
      <c r="AE8" s="298">
        <v>118</v>
      </c>
      <c r="AF8" s="298">
        <v>129</v>
      </c>
      <c r="AG8" s="298">
        <v>154</v>
      </c>
      <c r="AH8" s="298">
        <v>165</v>
      </c>
      <c r="AI8" s="298">
        <v>162</v>
      </c>
      <c r="AJ8" s="298">
        <v>179</v>
      </c>
      <c r="AK8" s="298">
        <v>220</v>
      </c>
      <c r="AL8" s="298">
        <v>217</v>
      </c>
      <c r="AM8" s="298">
        <v>227</v>
      </c>
      <c r="AN8" s="298">
        <v>298</v>
      </c>
      <c r="AO8" s="302">
        <v>285</v>
      </c>
      <c r="AP8" s="298">
        <v>304</v>
      </c>
      <c r="AQ8" s="298">
        <v>341</v>
      </c>
      <c r="AR8" s="298">
        <v>316</v>
      </c>
      <c r="AS8" s="298">
        <v>367</v>
      </c>
      <c r="AT8" s="298">
        <v>380</v>
      </c>
      <c r="AU8" s="298">
        <v>457</v>
      </c>
      <c r="AV8" s="298">
        <v>534</v>
      </c>
      <c r="AW8" s="298">
        <v>600</v>
      </c>
      <c r="AX8" s="298">
        <v>640</v>
      </c>
      <c r="AY8" s="298">
        <v>717</v>
      </c>
      <c r="AZ8" s="298">
        <v>765</v>
      </c>
      <c r="BA8" s="298">
        <v>887</v>
      </c>
      <c r="BB8" s="298">
        <v>967</v>
      </c>
      <c r="BC8" s="298">
        <v>1042</v>
      </c>
      <c r="BD8" s="298">
        <v>1041</v>
      </c>
      <c r="BE8" s="298">
        <v>1195</v>
      </c>
      <c r="BF8" s="298">
        <v>1296</v>
      </c>
      <c r="BG8" s="298">
        <v>1382</v>
      </c>
      <c r="BH8" s="298">
        <v>1461</v>
      </c>
      <c r="BI8" s="298">
        <v>1527</v>
      </c>
      <c r="BJ8" s="298">
        <v>1613</v>
      </c>
      <c r="BK8" s="298">
        <v>1744</v>
      </c>
      <c r="BL8" s="298">
        <v>1799</v>
      </c>
      <c r="BM8" s="298">
        <v>2100</v>
      </c>
      <c r="BN8" s="298">
        <v>2082</v>
      </c>
      <c r="BO8" s="298">
        <v>2168</v>
      </c>
      <c r="BP8" s="298">
        <v>2415</v>
      </c>
      <c r="BQ8" s="298">
        <v>2493</v>
      </c>
      <c r="BR8" s="298">
        <v>2701</v>
      </c>
      <c r="BS8" s="298">
        <v>3007</v>
      </c>
      <c r="BT8" s="298">
        <v>3321</v>
      </c>
      <c r="BU8" s="298">
        <v>3865</v>
      </c>
      <c r="BV8" s="298">
        <v>4256</v>
      </c>
      <c r="BW8" s="298">
        <v>5045</v>
      </c>
      <c r="BX8" s="298">
        <v>4662</v>
      </c>
      <c r="BY8" s="298">
        <v>4929</v>
      </c>
      <c r="BZ8" s="298">
        <v>5188</v>
      </c>
      <c r="CA8" s="298">
        <v>5489</v>
      </c>
      <c r="CB8" s="298">
        <v>5613</v>
      </c>
      <c r="CC8" s="298">
        <v>5740</v>
      </c>
      <c r="CD8" s="298">
        <v>6726</v>
      </c>
      <c r="CE8" s="298">
        <v>7312</v>
      </c>
      <c r="CF8" s="298">
        <v>7771</v>
      </c>
      <c r="CG8" s="298">
        <v>8204</v>
      </c>
      <c r="CH8" s="298">
        <v>8787</v>
      </c>
      <c r="CI8" s="298">
        <v>9237</v>
      </c>
      <c r="CJ8" s="298">
        <v>9588</v>
      </c>
      <c r="CK8" s="298">
        <v>10037</v>
      </c>
      <c r="CL8" s="298">
        <v>10505</v>
      </c>
      <c r="CM8" s="298">
        <v>10882</v>
      </c>
      <c r="CN8" s="298">
        <v>10860</v>
      </c>
      <c r="CO8" s="298">
        <v>10530</v>
      </c>
      <c r="CP8" s="298">
        <v>9917</v>
      </c>
      <c r="CQ8" s="298">
        <v>9318</v>
      </c>
      <c r="CR8" s="298">
        <v>8453</v>
      </c>
      <c r="CS8" s="298">
        <v>7574</v>
      </c>
      <c r="CT8" s="298">
        <v>6769</v>
      </c>
      <c r="CU8" s="298">
        <v>5799</v>
      </c>
      <c r="CV8" s="298">
        <v>4814</v>
      </c>
      <c r="CW8" s="298">
        <v>4032</v>
      </c>
      <c r="CX8" s="298">
        <v>2971</v>
      </c>
      <c r="CY8" s="298">
        <v>1475</v>
      </c>
      <c r="CZ8" s="298">
        <v>944</v>
      </c>
      <c r="DA8" s="298">
        <v>740</v>
      </c>
      <c r="DB8" s="298">
        <v>466</v>
      </c>
      <c r="DC8" s="298">
        <v>309</v>
      </c>
      <c r="DD8" s="298">
        <v>399</v>
      </c>
    </row>
    <row r="9" spans="1:108" s="94" customFormat="1" ht="15" customHeight="1" x14ac:dyDescent="0.2">
      <c r="A9" s="138">
        <v>2018</v>
      </c>
      <c r="B9" s="296">
        <f>SUM(Table_6[[#This Row],[Aged
0 years]:[Aged
105 years and above]])</f>
        <v>273629</v>
      </c>
      <c r="C9" s="303">
        <v>1131</v>
      </c>
      <c r="D9" s="303">
        <v>81</v>
      </c>
      <c r="E9" s="303">
        <v>30</v>
      </c>
      <c r="F9" s="303">
        <v>36</v>
      </c>
      <c r="G9" s="303">
        <v>17</v>
      </c>
      <c r="H9" s="303">
        <v>37</v>
      </c>
      <c r="I9" s="303">
        <v>25</v>
      </c>
      <c r="J9" s="303">
        <v>22</v>
      </c>
      <c r="K9" s="303">
        <v>23</v>
      </c>
      <c r="L9" s="303">
        <v>26</v>
      </c>
      <c r="M9" s="303">
        <v>27</v>
      </c>
      <c r="N9" s="303">
        <v>20</v>
      </c>
      <c r="O9" s="303">
        <v>16</v>
      </c>
      <c r="P9" s="303">
        <v>25</v>
      </c>
      <c r="Q9" s="303">
        <v>28</v>
      </c>
      <c r="R9" s="303">
        <v>40</v>
      </c>
      <c r="S9" s="303">
        <v>42</v>
      </c>
      <c r="T9" s="303">
        <v>45</v>
      </c>
      <c r="U9" s="303">
        <v>67</v>
      </c>
      <c r="V9" s="303">
        <v>76</v>
      </c>
      <c r="W9" s="303">
        <v>68</v>
      </c>
      <c r="X9" s="303">
        <v>78</v>
      </c>
      <c r="Y9" s="303">
        <v>85</v>
      </c>
      <c r="Z9" s="303">
        <v>65</v>
      </c>
      <c r="AA9" s="303">
        <v>82</v>
      </c>
      <c r="AB9" s="303">
        <v>116</v>
      </c>
      <c r="AC9" s="303">
        <v>100</v>
      </c>
      <c r="AD9" s="303">
        <v>112</v>
      </c>
      <c r="AE9" s="303">
        <v>132</v>
      </c>
      <c r="AF9" s="303">
        <v>121</v>
      </c>
      <c r="AG9" s="303">
        <v>154</v>
      </c>
      <c r="AH9" s="303">
        <v>137</v>
      </c>
      <c r="AI9" s="303">
        <v>181</v>
      </c>
      <c r="AJ9" s="303">
        <v>173</v>
      </c>
      <c r="AK9" s="303">
        <v>231</v>
      </c>
      <c r="AL9" s="303">
        <v>225</v>
      </c>
      <c r="AM9" s="303">
        <v>233</v>
      </c>
      <c r="AN9" s="303">
        <v>290</v>
      </c>
      <c r="AO9" s="303">
        <v>296</v>
      </c>
      <c r="AP9" s="303">
        <v>303</v>
      </c>
      <c r="AQ9" s="303">
        <v>263</v>
      </c>
      <c r="AR9" s="303">
        <v>313</v>
      </c>
      <c r="AS9" s="303">
        <v>359</v>
      </c>
      <c r="AT9" s="303">
        <v>418</v>
      </c>
      <c r="AU9" s="303">
        <v>482</v>
      </c>
      <c r="AV9" s="303">
        <v>536</v>
      </c>
      <c r="AW9" s="303">
        <v>623</v>
      </c>
      <c r="AX9" s="303">
        <v>699</v>
      </c>
      <c r="AY9" s="303">
        <v>782</v>
      </c>
      <c r="AZ9" s="303">
        <v>814</v>
      </c>
      <c r="BA9" s="303">
        <v>849</v>
      </c>
      <c r="BB9" s="303">
        <v>952</v>
      </c>
      <c r="BC9" s="303">
        <v>1020</v>
      </c>
      <c r="BD9" s="303">
        <v>1130</v>
      </c>
      <c r="BE9" s="303">
        <v>1143</v>
      </c>
      <c r="BF9" s="303">
        <v>1291</v>
      </c>
      <c r="BG9" s="303">
        <v>1390</v>
      </c>
      <c r="BH9" s="303">
        <v>1498</v>
      </c>
      <c r="BI9" s="303">
        <v>1602</v>
      </c>
      <c r="BJ9" s="303">
        <v>1644</v>
      </c>
      <c r="BK9" s="303">
        <v>1765</v>
      </c>
      <c r="BL9" s="303">
        <v>1831</v>
      </c>
      <c r="BM9" s="303">
        <v>1997</v>
      </c>
      <c r="BN9" s="303">
        <v>2104</v>
      </c>
      <c r="BO9" s="303">
        <v>2253</v>
      </c>
      <c r="BP9" s="303">
        <v>2506</v>
      </c>
      <c r="BQ9" s="303">
        <v>2595</v>
      </c>
      <c r="BR9" s="303">
        <v>2771</v>
      </c>
      <c r="BS9" s="303">
        <v>3231</v>
      </c>
      <c r="BT9" s="303">
        <v>3513</v>
      </c>
      <c r="BU9" s="303">
        <v>4224</v>
      </c>
      <c r="BV9" s="303">
        <v>4654</v>
      </c>
      <c r="BW9" s="303">
        <v>4319</v>
      </c>
      <c r="BX9" s="303">
        <v>4557</v>
      </c>
      <c r="BY9" s="303">
        <v>5130</v>
      </c>
      <c r="BZ9" s="303">
        <v>5314</v>
      </c>
      <c r="CA9" s="303">
        <v>5255</v>
      </c>
      <c r="CB9" s="303">
        <v>5540</v>
      </c>
      <c r="CC9" s="303">
        <v>6204</v>
      </c>
      <c r="CD9" s="303">
        <v>6882</v>
      </c>
      <c r="CE9" s="303">
        <v>7332</v>
      </c>
      <c r="CF9" s="303">
        <v>8003</v>
      </c>
      <c r="CG9" s="303">
        <v>8292</v>
      </c>
      <c r="CH9" s="303">
        <v>9113</v>
      </c>
      <c r="CI9" s="303">
        <v>9211</v>
      </c>
      <c r="CJ9" s="303">
        <v>9851</v>
      </c>
      <c r="CK9" s="303">
        <v>10629</v>
      </c>
      <c r="CL9" s="303">
        <v>11273</v>
      </c>
      <c r="CM9" s="303">
        <v>11533</v>
      </c>
      <c r="CN9" s="303">
        <v>11034</v>
      </c>
      <c r="CO9" s="303">
        <v>10889</v>
      </c>
      <c r="CP9" s="303">
        <v>10487</v>
      </c>
      <c r="CQ9" s="303">
        <v>9886</v>
      </c>
      <c r="CR9" s="303">
        <v>9111</v>
      </c>
      <c r="CS9" s="303">
        <v>8162</v>
      </c>
      <c r="CT9" s="303">
        <v>7150</v>
      </c>
      <c r="CU9" s="303">
        <v>6166</v>
      </c>
      <c r="CV9" s="303">
        <v>5328</v>
      </c>
      <c r="CW9" s="303">
        <v>4015</v>
      </c>
      <c r="CX9" s="303">
        <v>2057</v>
      </c>
      <c r="CY9" s="303">
        <v>1484</v>
      </c>
      <c r="CZ9" s="303">
        <v>1161</v>
      </c>
      <c r="DA9" s="303">
        <v>809</v>
      </c>
      <c r="DB9" s="303">
        <v>493</v>
      </c>
      <c r="DC9" s="303">
        <v>323</v>
      </c>
      <c r="DD9" s="303">
        <v>388</v>
      </c>
    </row>
    <row r="10" spans="1:108" s="94" customFormat="1" ht="15" customHeight="1" x14ac:dyDescent="0.2">
      <c r="A10" s="138">
        <v>2017</v>
      </c>
      <c r="B10" s="296">
        <f>SUM(Table_6[[#This Row],[Aged
0 years]:[Aged
105 years and above]])</f>
        <v>270575</v>
      </c>
      <c r="C10" s="303">
        <v>1190</v>
      </c>
      <c r="D10" s="303">
        <v>60</v>
      </c>
      <c r="E10" s="303">
        <v>50</v>
      </c>
      <c r="F10" s="303">
        <v>32</v>
      </c>
      <c r="G10" s="303">
        <v>30</v>
      </c>
      <c r="H10" s="303">
        <v>26</v>
      </c>
      <c r="I10" s="303">
        <v>27</v>
      </c>
      <c r="J10" s="303">
        <v>26</v>
      </c>
      <c r="K10" s="303">
        <v>26</v>
      </c>
      <c r="L10" s="303">
        <v>15</v>
      </c>
      <c r="M10" s="303">
        <v>14</v>
      </c>
      <c r="N10" s="303">
        <v>26</v>
      </c>
      <c r="O10" s="303">
        <v>28</v>
      </c>
      <c r="P10" s="303">
        <v>21</v>
      </c>
      <c r="Q10" s="303">
        <v>28</v>
      </c>
      <c r="R10" s="303">
        <v>27</v>
      </c>
      <c r="S10" s="303">
        <v>50</v>
      </c>
      <c r="T10" s="303">
        <v>49</v>
      </c>
      <c r="U10" s="303">
        <v>66</v>
      </c>
      <c r="V10" s="303">
        <v>61</v>
      </c>
      <c r="W10" s="303">
        <v>60</v>
      </c>
      <c r="X10" s="303">
        <v>70</v>
      </c>
      <c r="Y10" s="303">
        <v>64</v>
      </c>
      <c r="Z10" s="303">
        <v>80</v>
      </c>
      <c r="AA10" s="303">
        <v>71</v>
      </c>
      <c r="AB10" s="303">
        <v>90</v>
      </c>
      <c r="AC10" s="303">
        <v>98</v>
      </c>
      <c r="AD10" s="303">
        <v>103</v>
      </c>
      <c r="AE10" s="303">
        <v>119</v>
      </c>
      <c r="AF10" s="303">
        <v>112</v>
      </c>
      <c r="AG10" s="303">
        <v>124</v>
      </c>
      <c r="AH10" s="303">
        <v>156</v>
      </c>
      <c r="AI10" s="303">
        <v>174</v>
      </c>
      <c r="AJ10" s="303">
        <v>197</v>
      </c>
      <c r="AK10" s="303">
        <v>185</v>
      </c>
      <c r="AL10" s="303">
        <v>215</v>
      </c>
      <c r="AM10" s="303">
        <v>244</v>
      </c>
      <c r="AN10" s="303">
        <v>303</v>
      </c>
      <c r="AO10" s="303">
        <v>252</v>
      </c>
      <c r="AP10" s="303">
        <v>278</v>
      </c>
      <c r="AQ10" s="303">
        <v>312</v>
      </c>
      <c r="AR10" s="303">
        <v>353</v>
      </c>
      <c r="AS10" s="303">
        <v>368</v>
      </c>
      <c r="AT10" s="303">
        <v>414</v>
      </c>
      <c r="AU10" s="303">
        <v>481</v>
      </c>
      <c r="AV10" s="303">
        <v>528</v>
      </c>
      <c r="AW10" s="303">
        <v>607</v>
      </c>
      <c r="AX10" s="303">
        <v>654</v>
      </c>
      <c r="AY10" s="303">
        <v>715</v>
      </c>
      <c r="AZ10" s="303">
        <v>786</v>
      </c>
      <c r="BA10" s="303">
        <v>892</v>
      </c>
      <c r="BB10" s="303">
        <v>961</v>
      </c>
      <c r="BC10" s="303">
        <v>1079</v>
      </c>
      <c r="BD10" s="303">
        <v>1118</v>
      </c>
      <c r="BE10" s="303">
        <v>1168</v>
      </c>
      <c r="BF10" s="303">
        <v>1236</v>
      </c>
      <c r="BG10" s="303">
        <v>1298</v>
      </c>
      <c r="BH10" s="303">
        <v>1311</v>
      </c>
      <c r="BI10" s="303">
        <v>1463</v>
      </c>
      <c r="BJ10" s="303">
        <v>1554</v>
      </c>
      <c r="BK10" s="303">
        <v>1656</v>
      </c>
      <c r="BL10" s="303">
        <v>1792</v>
      </c>
      <c r="BM10" s="303">
        <v>1901</v>
      </c>
      <c r="BN10" s="303">
        <v>2083</v>
      </c>
      <c r="BO10" s="303">
        <v>2278</v>
      </c>
      <c r="BP10" s="303">
        <v>2337</v>
      </c>
      <c r="BQ10" s="303">
        <v>2607</v>
      </c>
      <c r="BR10" s="303">
        <v>2967</v>
      </c>
      <c r="BS10" s="303">
        <v>3246</v>
      </c>
      <c r="BT10" s="303">
        <v>3830</v>
      </c>
      <c r="BU10" s="303">
        <v>4277</v>
      </c>
      <c r="BV10" s="303">
        <v>3818</v>
      </c>
      <c r="BW10" s="303">
        <v>4234</v>
      </c>
      <c r="BX10" s="303">
        <v>4726</v>
      </c>
      <c r="BY10" s="303">
        <v>4697</v>
      </c>
      <c r="BZ10" s="303">
        <v>4913</v>
      </c>
      <c r="CA10" s="303">
        <v>5084</v>
      </c>
      <c r="CB10" s="303">
        <v>5595</v>
      </c>
      <c r="CC10" s="303">
        <v>6431</v>
      </c>
      <c r="CD10" s="303">
        <v>6793</v>
      </c>
      <c r="CE10" s="303">
        <v>7299</v>
      </c>
      <c r="CF10" s="303">
        <v>7678</v>
      </c>
      <c r="CG10" s="303">
        <v>8298</v>
      </c>
      <c r="CH10" s="303">
        <v>8737</v>
      </c>
      <c r="CI10" s="303">
        <v>9497</v>
      </c>
      <c r="CJ10" s="303">
        <v>10123</v>
      </c>
      <c r="CK10" s="303">
        <v>10867</v>
      </c>
      <c r="CL10" s="303">
        <v>11055</v>
      </c>
      <c r="CM10" s="303">
        <v>11121</v>
      </c>
      <c r="CN10" s="303">
        <v>10837</v>
      </c>
      <c r="CO10" s="303">
        <v>10726</v>
      </c>
      <c r="CP10" s="303">
        <v>10460</v>
      </c>
      <c r="CQ10" s="303">
        <v>9824</v>
      </c>
      <c r="CR10" s="303">
        <v>9016</v>
      </c>
      <c r="CS10" s="303">
        <v>8259</v>
      </c>
      <c r="CT10" s="303">
        <v>7565</v>
      </c>
      <c r="CU10" s="303">
        <v>6747</v>
      </c>
      <c r="CV10" s="303">
        <v>5121</v>
      </c>
      <c r="CW10" s="303">
        <v>2868</v>
      </c>
      <c r="CX10" s="303">
        <v>2069</v>
      </c>
      <c r="CY10" s="303">
        <v>1636</v>
      </c>
      <c r="CZ10" s="303">
        <v>1177</v>
      </c>
      <c r="DA10" s="303">
        <v>850</v>
      </c>
      <c r="DB10" s="303">
        <v>582</v>
      </c>
      <c r="DC10" s="303">
        <v>338</v>
      </c>
      <c r="DD10" s="303">
        <v>415</v>
      </c>
    </row>
    <row r="11" spans="1:108" s="94" customFormat="1" ht="15" customHeight="1" x14ac:dyDescent="0.2">
      <c r="A11" s="138">
        <v>2016</v>
      </c>
      <c r="B11" s="296">
        <f>SUM(Table_6[[#This Row],[Aged
0 years]:[Aged
105 years and above]])</f>
        <v>267237</v>
      </c>
      <c r="C11" s="303">
        <v>1205</v>
      </c>
      <c r="D11" s="303">
        <v>93</v>
      </c>
      <c r="E11" s="303">
        <v>55</v>
      </c>
      <c r="F11" s="303">
        <v>33</v>
      </c>
      <c r="G11" s="303">
        <v>34</v>
      </c>
      <c r="H11" s="303">
        <v>20</v>
      </c>
      <c r="I11" s="303">
        <v>25</v>
      </c>
      <c r="J11" s="303">
        <v>20</v>
      </c>
      <c r="K11" s="303">
        <v>13</v>
      </c>
      <c r="L11" s="303">
        <v>25</v>
      </c>
      <c r="M11" s="303">
        <v>20</v>
      </c>
      <c r="N11" s="303">
        <v>27</v>
      </c>
      <c r="O11" s="303">
        <v>22</v>
      </c>
      <c r="P11" s="303">
        <v>23</v>
      </c>
      <c r="Q11" s="303">
        <v>31</v>
      </c>
      <c r="R11" s="303">
        <v>35</v>
      </c>
      <c r="S11" s="303">
        <v>44</v>
      </c>
      <c r="T11" s="303">
        <v>48</v>
      </c>
      <c r="U11" s="303">
        <v>72</v>
      </c>
      <c r="V11" s="303">
        <v>63</v>
      </c>
      <c r="W11" s="303">
        <v>71</v>
      </c>
      <c r="X11" s="303">
        <v>85</v>
      </c>
      <c r="Y11" s="303">
        <v>80</v>
      </c>
      <c r="Z11" s="303">
        <v>73</v>
      </c>
      <c r="AA11" s="303">
        <v>95</v>
      </c>
      <c r="AB11" s="303">
        <v>98</v>
      </c>
      <c r="AC11" s="303">
        <v>97</v>
      </c>
      <c r="AD11" s="303">
        <v>115</v>
      </c>
      <c r="AE11" s="303">
        <v>131</v>
      </c>
      <c r="AF11" s="303">
        <v>128</v>
      </c>
      <c r="AG11" s="303">
        <v>161</v>
      </c>
      <c r="AH11" s="303">
        <v>153</v>
      </c>
      <c r="AI11" s="303">
        <v>190</v>
      </c>
      <c r="AJ11" s="303">
        <v>189</v>
      </c>
      <c r="AK11" s="303">
        <v>213</v>
      </c>
      <c r="AL11" s="303">
        <v>215</v>
      </c>
      <c r="AM11" s="303">
        <v>245</v>
      </c>
      <c r="AN11" s="303">
        <v>239</v>
      </c>
      <c r="AO11" s="303">
        <v>248</v>
      </c>
      <c r="AP11" s="303">
        <v>263</v>
      </c>
      <c r="AQ11" s="303">
        <v>304</v>
      </c>
      <c r="AR11" s="303">
        <v>345</v>
      </c>
      <c r="AS11" s="303">
        <v>375</v>
      </c>
      <c r="AT11" s="303">
        <v>430</v>
      </c>
      <c r="AU11" s="303">
        <v>523</v>
      </c>
      <c r="AV11" s="303">
        <v>605</v>
      </c>
      <c r="AW11" s="303">
        <v>601</v>
      </c>
      <c r="AX11" s="303">
        <v>682</v>
      </c>
      <c r="AY11" s="303">
        <v>707</v>
      </c>
      <c r="AZ11" s="303">
        <v>770</v>
      </c>
      <c r="BA11" s="303">
        <v>854</v>
      </c>
      <c r="BB11" s="303">
        <v>996</v>
      </c>
      <c r="BC11" s="303">
        <v>1062</v>
      </c>
      <c r="BD11" s="303">
        <v>1109</v>
      </c>
      <c r="BE11" s="303">
        <v>1199</v>
      </c>
      <c r="BF11" s="303">
        <v>1265</v>
      </c>
      <c r="BG11" s="303">
        <v>1366</v>
      </c>
      <c r="BH11" s="303">
        <v>1427</v>
      </c>
      <c r="BI11" s="303">
        <v>1517</v>
      </c>
      <c r="BJ11" s="303">
        <v>1663</v>
      </c>
      <c r="BK11" s="303">
        <v>1666</v>
      </c>
      <c r="BL11" s="303">
        <v>1762</v>
      </c>
      <c r="BM11" s="303">
        <v>2046</v>
      </c>
      <c r="BN11" s="303">
        <v>2110</v>
      </c>
      <c r="BO11" s="303">
        <v>2220</v>
      </c>
      <c r="BP11" s="303">
        <v>2400</v>
      </c>
      <c r="BQ11" s="303">
        <v>2840</v>
      </c>
      <c r="BR11" s="303">
        <v>3057</v>
      </c>
      <c r="BS11" s="303">
        <v>3478</v>
      </c>
      <c r="BT11" s="303">
        <v>4106</v>
      </c>
      <c r="BU11" s="303">
        <v>3606</v>
      </c>
      <c r="BV11" s="303">
        <v>3944</v>
      </c>
      <c r="BW11" s="303">
        <v>4422</v>
      </c>
      <c r="BX11" s="303">
        <v>4453</v>
      </c>
      <c r="BY11" s="303">
        <v>4378</v>
      </c>
      <c r="BZ11" s="303">
        <v>4509</v>
      </c>
      <c r="CA11" s="303">
        <v>5389</v>
      </c>
      <c r="CB11" s="303">
        <v>5781</v>
      </c>
      <c r="CC11" s="303">
        <v>6366</v>
      </c>
      <c r="CD11" s="303">
        <v>6520</v>
      </c>
      <c r="CE11" s="303">
        <v>7168</v>
      </c>
      <c r="CF11" s="303">
        <v>7576</v>
      </c>
      <c r="CG11" s="303">
        <v>8102</v>
      </c>
      <c r="CH11" s="303">
        <v>8842</v>
      </c>
      <c r="CI11" s="303">
        <v>9498</v>
      </c>
      <c r="CJ11" s="303">
        <v>10268</v>
      </c>
      <c r="CK11" s="303">
        <v>10689</v>
      </c>
      <c r="CL11" s="303">
        <v>10833</v>
      </c>
      <c r="CM11" s="303">
        <v>10743</v>
      </c>
      <c r="CN11" s="303">
        <v>10840</v>
      </c>
      <c r="CO11" s="303">
        <v>10654</v>
      </c>
      <c r="CP11" s="303">
        <v>10297</v>
      </c>
      <c r="CQ11" s="303">
        <v>9715</v>
      </c>
      <c r="CR11" s="303">
        <v>8944</v>
      </c>
      <c r="CS11" s="303">
        <v>8123</v>
      </c>
      <c r="CT11" s="303">
        <v>7588</v>
      </c>
      <c r="CU11" s="303">
        <v>6254</v>
      </c>
      <c r="CV11" s="303">
        <v>3598</v>
      </c>
      <c r="CW11" s="303">
        <v>2593</v>
      </c>
      <c r="CX11" s="303">
        <v>2155</v>
      </c>
      <c r="CY11" s="303">
        <v>1653</v>
      </c>
      <c r="CZ11" s="303">
        <v>1290</v>
      </c>
      <c r="DA11" s="303">
        <v>803</v>
      </c>
      <c r="DB11" s="303">
        <v>493</v>
      </c>
      <c r="DC11" s="303">
        <v>316</v>
      </c>
      <c r="DD11" s="303">
        <v>352</v>
      </c>
    </row>
    <row r="12" spans="1:108" s="94" customFormat="1" ht="15" customHeight="1" x14ac:dyDescent="0.2">
      <c r="A12" s="138">
        <v>2015</v>
      </c>
      <c r="B12" s="296">
        <f>SUM(Table_6[[#This Row],[Aged
0 years]:[Aged
105 years and above]])</f>
        <v>272448</v>
      </c>
      <c r="C12" s="303">
        <v>1138</v>
      </c>
      <c r="D12" s="303">
        <v>92</v>
      </c>
      <c r="E12" s="303">
        <v>44</v>
      </c>
      <c r="F12" s="303">
        <v>41</v>
      </c>
      <c r="G12" s="303">
        <v>26</v>
      </c>
      <c r="H12" s="303">
        <v>24</v>
      </c>
      <c r="I12" s="303">
        <v>24</v>
      </c>
      <c r="J12" s="303">
        <v>29</v>
      </c>
      <c r="K12" s="303">
        <v>27</v>
      </c>
      <c r="L12" s="303">
        <v>23</v>
      </c>
      <c r="M12" s="303">
        <v>18</v>
      </c>
      <c r="N12" s="303">
        <v>17</v>
      </c>
      <c r="O12" s="303">
        <v>22</v>
      </c>
      <c r="P12" s="303">
        <v>37</v>
      </c>
      <c r="Q12" s="303">
        <v>35</v>
      </c>
      <c r="R12" s="303">
        <v>50</v>
      </c>
      <c r="S12" s="303">
        <v>49</v>
      </c>
      <c r="T12" s="303">
        <v>50</v>
      </c>
      <c r="U12" s="303">
        <v>70</v>
      </c>
      <c r="V12" s="303">
        <v>79</v>
      </c>
      <c r="W12" s="303">
        <v>74</v>
      </c>
      <c r="X12" s="303">
        <v>62</v>
      </c>
      <c r="Y12" s="303">
        <v>71</v>
      </c>
      <c r="Z12" s="303">
        <v>94</v>
      </c>
      <c r="AA12" s="303">
        <v>79</v>
      </c>
      <c r="AB12" s="303">
        <v>89</v>
      </c>
      <c r="AC12" s="303">
        <v>110</v>
      </c>
      <c r="AD12" s="303">
        <v>97</v>
      </c>
      <c r="AE12" s="303">
        <v>111</v>
      </c>
      <c r="AF12" s="303">
        <v>147</v>
      </c>
      <c r="AG12" s="303">
        <v>146</v>
      </c>
      <c r="AH12" s="303">
        <v>139</v>
      </c>
      <c r="AI12" s="303">
        <v>172</v>
      </c>
      <c r="AJ12" s="303">
        <v>167</v>
      </c>
      <c r="AK12" s="303">
        <v>190</v>
      </c>
      <c r="AL12" s="303">
        <v>218</v>
      </c>
      <c r="AM12" s="303">
        <v>248</v>
      </c>
      <c r="AN12" s="303">
        <v>246</v>
      </c>
      <c r="AO12" s="303">
        <v>266</v>
      </c>
      <c r="AP12" s="303">
        <v>288</v>
      </c>
      <c r="AQ12" s="303">
        <v>327</v>
      </c>
      <c r="AR12" s="303">
        <v>322</v>
      </c>
      <c r="AS12" s="303">
        <v>429</v>
      </c>
      <c r="AT12" s="303">
        <v>426</v>
      </c>
      <c r="AU12" s="303">
        <v>495</v>
      </c>
      <c r="AV12" s="303">
        <v>566</v>
      </c>
      <c r="AW12" s="303">
        <v>634</v>
      </c>
      <c r="AX12" s="303">
        <v>644</v>
      </c>
      <c r="AY12" s="303">
        <v>723</v>
      </c>
      <c r="AZ12" s="303">
        <v>777</v>
      </c>
      <c r="BA12" s="303">
        <v>881</v>
      </c>
      <c r="BB12" s="303">
        <v>929</v>
      </c>
      <c r="BC12" s="303">
        <v>1011</v>
      </c>
      <c r="BD12" s="303">
        <v>1120</v>
      </c>
      <c r="BE12" s="303">
        <v>1153</v>
      </c>
      <c r="BF12" s="303">
        <v>1186</v>
      </c>
      <c r="BG12" s="303">
        <v>1256</v>
      </c>
      <c r="BH12" s="303">
        <v>1319</v>
      </c>
      <c r="BI12" s="303">
        <v>1383</v>
      </c>
      <c r="BJ12" s="303">
        <v>1570</v>
      </c>
      <c r="BK12" s="303">
        <v>1693</v>
      </c>
      <c r="BL12" s="303">
        <v>1772</v>
      </c>
      <c r="BM12" s="303">
        <v>1929</v>
      </c>
      <c r="BN12" s="303">
        <v>2096</v>
      </c>
      <c r="BO12" s="303">
        <v>2185</v>
      </c>
      <c r="BP12" s="303">
        <v>2467</v>
      </c>
      <c r="BQ12" s="303">
        <v>2790</v>
      </c>
      <c r="BR12" s="303">
        <v>3234</v>
      </c>
      <c r="BS12" s="303">
        <v>3844</v>
      </c>
      <c r="BT12" s="303">
        <v>3297</v>
      </c>
      <c r="BU12" s="303">
        <v>3620</v>
      </c>
      <c r="BV12" s="303">
        <v>3954</v>
      </c>
      <c r="BW12" s="303">
        <v>4001</v>
      </c>
      <c r="BX12" s="303">
        <v>4222</v>
      </c>
      <c r="BY12" s="303">
        <v>4323</v>
      </c>
      <c r="BZ12" s="303">
        <v>4828</v>
      </c>
      <c r="CA12" s="303">
        <v>5429</v>
      </c>
      <c r="CB12" s="303">
        <v>5704</v>
      </c>
      <c r="CC12" s="303">
        <v>6167</v>
      </c>
      <c r="CD12" s="303">
        <v>6741</v>
      </c>
      <c r="CE12" s="303">
        <v>7382</v>
      </c>
      <c r="CF12" s="303">
        <v>7897</v>
      </c>
      <c r="CG12" s="303">
        <v>8413</v>
      </c>
      <c r="CH12" s="303">
        <v>9286</v>
      </c>
      <c r="CI12" s="303">
        <v>10197</v>
      </c>
      <c r="CJ12" s="303">
        <v>10581</v>
      </c>
      <c r="CK12" s="303">
        <v>10810</v>
      </c>
      <c r="CL12" s="303">
        <v>10977</v>
      </c>
      <c r="CM12" s="303">
        <v>11265</v>
      </c>
      <c r="CN12" s="303">
        <v>11346</v>
      </c>
      <c r="CO12" s="303">
        <v>11306</v>
      </c>
      <c r="CP12" s="303">
        <v>10693</v>
      </c>
      <c r="CQ12" s="303">
        <v>10288</v>
      </c>
      <c r="CR12" s="303">
        <v>9756</v>
      </c>
      <c r="CS12" s="303">
        <v>9360</v>
      </c>
      <c r="CT12" s="303">
        <v>7633</v>
      </c>
      <c r="CU12" s="303">
        <v>4635</v>
      </c>
      <c r="CV12" s="303">
        <v>3535</v>
      </c>
      <c r="CW12" s="303">
        <v>3030</v>
      </c>
      <c r="CX12" s="303">
        <v>2438</v>
      </c>
      <c r="CY12" s="303">
        <v>1864</v>
      </c>
      <c r="CZ12" s="303">
        <v>1367</v>
      </c>
      <c r="DA12" s="303">
        <v>820</v>
      </c>
      <c r="DB12" s="303">
        <v>537</v>
      </c>
      <c r="DC12" s="303">
        <v>304</v>
      </c>
      <c r="DD12" s="303">
        <v>372</v>
      </c>
    </row>
    <row r="13" spans="1:108" s="94" customFormat="1" ht="15" customHeight="1" x14ac:dyDescent="0.2">
      <c r="A13" s="138">
        <v>2014</v>
      </c>
      <c r="B13" s="296">
        <f>SUM(Table_6[[#This Row],[Aged
0 years]:[Aged
105 years and above]])</f>
        <v>256282</v>
      </c>
      <c r="C13" s="303">
        <v>1229</v>
      </c>
      <c r="D13" s="303">
        <v>76</v>
      </c>
      <c r="E13" s="303">
        <v>51</v>
      </c>
      <c r="F13" s="303">
        <v>44</v>
      </c>
      <c r="G13" s="303">
        <v>27</v>
      </c>
      <c r="H13" s="303">
        <v>24</v>
      </c>
      <c r="I13" s="303">
        <v>29</v>
      </c>
      <c r="J13" s="303">
        <v>32</v>
      </c>
      <c r="K13" s="303">
        <v>22</v>
      </c>
      <c r="L13" s="303">
        <v>23</v>
      </c>
      <c r="M13" s="303">
        <v>21</v>
      </c>
      <c r="N13" s="303">
        <v>13</v>
      </c>
      <c r="O13" s="303">
        <v>15</v>
      </c>
      <c r="P13" s="303">
        <v>31</v>
      </c>
      <c r="Q13" s="303">
        <v>39</v>
      </c>
      <c r="R13" s="303">
        <v>44</v>
      </c>
      <c r="S13" s="303">
        <v>59</v>
      </c>
      <c r="T13" s="303">
        <v>51</v>
      </c>
      <c r="U13" s="303">
        <v>70</v>
      </c>
      <c r="V13" s="303">
        <v>69</v>
      </c>
      <c r="W13" s="303">
        <v>66</v>
      </c>
      <c r="X13" s="303">
        <v>78</v>
      </c>
      <c r="Y13" s="303">
        <v>92</v>
      </c>
      <c r="Z13" s="303">
        <v>92</v>
      </c>
      <c r="AA13" s="303">
        <v>85</v>
      </c>
      <c r="AB13" s="303">
        <v>95</v>
      </c>
      <c r="AC13" s="303">
        <v>103</v>
      </c>
      <c r="AD13" s="303">
        <v>91</v>
      </c>
      <c r="AE13" s="303">
        <v>133</v>
      </c>
      <c r="AF13" s="303">
        <v>136</v>
      </c>
      <c r="AG13" s="303">
        <v>128</v>
      </c>
      <c r="AH13" s="303">
        <v>160</v>
      </c>
      <c r="AI13" s="303">
        <v>162</v>
      </c>
      <c r="AJ13" s="303">
        <v>196</v>
      </c>
      <c r="AK13" s="303">
        <v>215</v>
      </c>
      <c r="AL13" s="303">
        <v>209</v>
      </c>
      <c r="AM13" s="303">
        <v>220</v>
      </c>
      <c r="AN13" s="303">
        <v>224</v>
      </c>
      <c r="AO13" s="303">
        <v>277</v>
      </c>
      <c r="AP13" s="303">
        <v>268</v>
      </c>
      <c r="AQ13" s="303">
        <v>344</v>
      </c>
      <c r="AR13" s="303">
        <v>371</v>
      </c>
      <c r="AS13" s="303">
        <v>423</v>
      </c>
      <c r="AT13" s="303">
        <v>494</v>
      </c>
      <c r="AU13" s="303">
        <v>493</v>
      </c>
      <c r="AV13" s="303">
        <v>585</v>
      </c>
      <c r="AW13" s="303">
        <v>600</v>
      </c>
      <c r="AX13" s="303">
        <v>644</v>
      </c>
      <c r="AY13" s="303">
        <v>712</v>
      </c>
      <c r="AZ13" s="303">
        <v>745</v>
      </c>
      <c r="BA13" s="303">
        <v>881</v>
      </c>
      <c r="BB13" s="303">
        <v>919</v>
      </c>
      <c r="BC13" s="303">
        <v>989</v>
      </c>
      <c r="BD13" s="303">
        <v>1004</v>
      </c>
      <c r="BE13" s="303">
        <v>1063</v>
      </c>
      <c r="BF13" s="303">
        <v>1175</v>
      </c>
      <c r="BG13" s="303">
        <v>1228</v>
      </c>
      <c r="BH13" s="303">
        <v>1324</v>
      </c>
      <c r="BI13" s="303">
        <v>1334</v>
      </c>
      <c r="BJ13" s="303">
        <v>1440</v>
      </c>
      <c r="BK13" s="303">
        <v>1645</v>
      </c>
      <c r="BL13" s="303">
        <v>1778</v>
      </c>
      <c r="BM13" s="303">
        <v>1867</v>
      </c>
      <c r="BN13" s="303">
        <v>2046</v>
      </c>
      <c r="BO13" s="303">
        <v>2341</v>
      </c>
      <c r="BP13" s="303">
        <v>2560</v>
      </c>
      <c r="BQ13" s="303">
        <v>2805</v>
      </c>
      <c r="BR13" s="303">
        <v>3261</v>
      </c>
      <c r="BS13" s="303">
        <v>3126</v>
      </c>
      <c r="BT13" s="303">
        <v>3186</v>
      </c>
      <c r="BU13" s="303">
        <v>3585</v>
      </c>
      <c r="BV13" s="303">
        <v>3709</v>
      </c>
      <c r="BW13" s="303">
        <v>3782</v>
      </c>
      <c r="BX13" s="303">
        <v>3830</v>
      </c>
      <c r="BY13" s="303">
        <v>4362</v>
      </c>
      <c r="BZ13" s="303">
        <v>4880</v>
      </c>
      <c r="CA13" s="303">
        <v>5207</v>
      </c>
      <c r="CB13" s="303">
        <v>5589</v>
      </c>
      <c r="CC13" s="303">
        <v>5802</v>
      </c>
      <c r="CD13" s="303">
        <v>6439</v>
      </c>
      <c r="CE13" s="303">
        <v>6872</v>
      </c>
      <c r="CF13" s="303">
        <v>7440</v>
      </c>
      <c r="CG13" s="303">
        <v>8175</v>
      </c>
      <c r="CH13" s="303">
        <v>8978</v>
      </c>
      <c r="CI13" s="303">
        <v>9564</v>
      </c>
      <c r="CJ13" s="303">
        <v>9684</v>
      </c>
      <c r="CK13" s="303">
        <v>10035</v>
      </c>
      <c r="CL13" s="303">
        <v>10323</v>
      </c>
      <c r="CM13" s="303">
        <v>10368</v>
      </c>
      <c r="CN13" s="303">
        <v>10499</v>
      </c>
      <c r="CO13" s="303">
        <v>10556</v>
      </c>
      <c r="CP13" s="303">
        <v>9993</v>
      </c>
      <c r="CQ13" s="303">
        <v>9811</v>
      </c>
      <c r="CR13" s="303">
        <v>9281</v>
      </c>
      <c r="CS13" s="303">
        <v>8280</v>
      </c>
      <c r="CT13" s="303">
        <v>5167</v>
      </c>
      <c r="CU13" s="303">
        <v>4073</v>
      </c>
      <c r="CV13" s="303">
        <v>3575</v>
      </c>
      <c r="CW13" s="303">
        <v>2958</v>
      </c>
      <c r="CX13" s="303">
        <v>2385</v>
      </c>
      <c r="CY13" s="303">
        <v>1619</v>
      </c>
      <c r="CZ13" s="303">
        <v>1212</v>
      </c>
      <c r="DA13" s="303">
        <v>781</v>
      </c>
      <c r="DB13" s="303">
        <v>461</v>
      </c>
      <c r="DC13" s="303">
        <v>281</v>
      </c>
      <c r="DD13" s="303">
        <v>344</v>
      </c>
    </row>
    <row r="14" spans="1:108" s="94" customFormat="1" ht="15" customHeight="1" x14ac:dyDescent="0.2">
      <c r="A14" s="138">
        <v>2013</v>
      </c>
      <c r="B14" s="296">
        <f>SUM(Table_6[[#This Row],[Aged
0 years]:[Aged
105 years and above]])</f>
        <v>261205</v>
      </c>
      <c r="C14" s="303">
        <v>1188</v>
      </c>
      <c r="D14" s="303">
        <v>108</v>
      </c>
      <c r="E14" s="303">
        <v>49</v>
      </c>
      <c r="F14" s="303">
        <v>42</v>
      </c>
      <c r="G14" s="303">
        <v>30</v>
      </c>
      <c r="H14" s="303">
        <v>31</v>
      </c>
      <c r="I14" s="303">
        <v>27</v>
      </c>
      <c r="J14" s="303">
        <v>20</v>
      </c>
      <c r="K14" s="303">
        <v>24</v>
      </c>
      <c r="L14" s="303">
        <v>20</v>
      </c>
      <c r="M14" s="303">
        <v>29</v>
      </c>
      <c r="N14" s="303">
        <v>23</v>
      </c>
      <c r="O14" s="303">
        <v>19</v>
      </c>
      <c r="P14" s="303">
        <v>25</v>
      </c>
      <c r="Q14" s="303">
        <v>37</v>
      </c>
      <c r="R14" s="303">
        <v>36</v>
      </c>
      <c r="S14" s="303">
        <v>42</v>
      </c>
      <c r="T14" s="303">
        <v>40</v>
      </c>
      <c r="U14" s="303">
        <v>61</v>
      </c>
      <c r="V14" s="303">
        <v>60</v>
      </c>
      <c r="W14" s="303">
        <v>68</v>
      </c>
      <c r="X14" s="303">
        <v>76</v>
      </c>
      <c r="Y14" s="303">
        <v>81</v>
      </c>
      <c r="Z14" s="303">
        <v>80</v>
      </c>
      <c r="AA14" s="303">
        <v>81</v>
      </c>
      <c r="AB14" s="303">
        <v>95</v>
      </c>
      <c r="AC14" s="303">
        <v>102</v>
      </c>
      <c r="AD14" s="303">
        <v>113</v>
      </c>
      <c r="AE14" s="303">
        <v>130</v>
      </c>
      <c r="AF14" s="303">
        <v>114</v>
      </c>
      <c r="AG14" s="303">
        <v>147</v>
      </c>
      <c r="AH14" s="303">
        <v>157</v>
      </c>
      <c r="AI14" s="303">
        <v>168</v>
      </c>
      <c r="AJ14" s="303">
        <v>175</v>
      </c>
      <c r="AK14" s="303">
        <v>194</v>
      </c>
      <c r="AL14" s="303">
        <v>199</v>
      </c>
      <c r="AM14" s="303">
        <v>209</v>
      </c>
      <c r="AN14" s="303">
        <v>206</v>
      </c>
      <c r="AO14" s="303">
        <v>240</v>
      </c>
      <c r="AP14" s="303">
        <v>314</v>
      </c>
      <c r="AQ14" s="303">
        <v>301</v>
      </c>
      <c r="AR14" s="303">
        <v>383</v>
      </c>
      <c r="AS14" s="303">
        <v>403</v>
      </c>
      <c r="AT14" s="303">
        <v>451</v>
      </c>
      <c r="AU14" s="303">
        <v>546</v>
      </c>
      <c r="AV14" s="303">
        <v>520</v>
      </c>
      <c r="AW14" s="303">
        <v>562</v>
      </c>
      <c r="AX14" s="303">
        <v>688</v>
      </c>
      <c r="AY14" s="303">
        <v>687</v>
      </c>
      <c r="AZ14" s="303">
        <v>814</v>
      </c>
      <c r="BA14" s="303">
        <v>847</v>
      </c>
      <c r="BB14" s="303">
        <v>890</v>
      </c>
      <c r="BC14" s="303">
        <v>963</v>
      </c>
      <c r="BD14" s="303">
        <v>1023</v>
      </c>
      <c r="BE14" s="303">
        <v>1063</v>
      </c>
      <c r="BF14" s="303">
        <v>1193</v>
      </c>
      <c r="BG14" s="303">
        <v>1235</v>
      </c>
      <c r="BH14" s="303">
        <v>1338</v>
      </c>
      <c r="BI14" s="303">
        <v>1402</v>
      </c>
      <c r="BJ14" s="303">
        <v>1451</v>
      </c>
      <c r="BK14" s="303">
        <v>1589</v>
      </c>
      <c r="BL14" s="303">
        <v>1778</v>
      </c>
      <c r="BM14" s="303">
        <v>1933</v>
      </c>
      <c r="BN14" s="303">
        <v>2182</v>
      </c>
      <c r="BO14" s="303">
        <v>2323</v>
      </c>
      <c r="BP14" s="303">
        <v>2766</v>
      </c>
      <c r="BQ14" s="303">
        <v>3064</v>
      </c>
      <c r="BR14" s="303">
        <v>2915</v>
      </c>
      <c r="BS14" s="303">
        <v>3035</v>
      </c>
      <c r="BT14" s="303">
        <v>3268</v>
      </c>
      <c r="BU14" s="303">
        <v>3380</v>
      </c>
      <c r="BV14" s="303">
        <v>3363</v>
      </c>
      <c r="BW14" s="303">
        <v>3527</v>
      </c>
      <c r="BX14" s="303">
        <v>4122</v>
      </c>
      <c r="BY14" s="303">
        <v>4542</v>
      </c>
      <c r="BZ14" s="303">
        <v>4899</v>
      </c>
      <c r="CA14" s="303">
        <v>5269</v>
      </c>
      <c r="CB14" s="303">
        <v>5639</v>
      </c>
      <c r="CC14" s="303">
        <v>5998</v>
      </c>
      <c r="CD14" s="303">
        <v>6429</v>
      </c>
      <c r="CE14" s="303">
        <v>7165</v>
      </c>
      <c r="CF14" s="303">
        <v>7784</v>
      </c>
      <c r="CG14" s="303">
        <v>8650</v>
      </c>
      <c r="CH14" s="303">
        <v>9133</v>
      </c>
      <c r="CI14" s="303">
        <v>9774</v>
      </c>
      <c r="CJ14" s="303">
        <v>10142</v>
      </c>
      <c r="CK14" s="303">
        <v>10253</v>
      </c>
      <c r="CL14" s="303">
        <v>10771</v>
      </c>
      <c r="CM14" s="303">
        <v>10720</v>
      </c>
      <c r="CN14" s="303">
        <v>11013</v>
      </c>
      <c r="CO14" s="303">
        <v>10871</v>
      </c>
      <c r="CP14" s="303">
        <v>10936</v>
      </c>
      <c r="CQ14" s="303">
        <v>10679</v>
      </c>
      <c r="CR14" s="303">
        <v>9735</v>
      </c>
      <c r="CS14" s="303">
        <v>6095</v>
      </c>
      <c r="CT14" s="303">
        <v>4996</v>
      </c>
      <c r="CU14" s="303">
        <v>4694</v>
      </c>
      <c r="CV14" s="303">
        <v>3870</v>
      </c>
      <c r="CW14" s="303">
        <v>3146</v>
      </c>
      <c r="CX14" s="303">
        <v>2443</v>
      </c>
      <c r="CY14" s="303">
        <v>1726</v>
      </c>
      <c r="CZ14" s="303">
        <v>1138</v>
      </c>
      <c r="DA14" s="303">
        <v>722</v>
      </c>
      <c r="DB14" s="303">
        <v>474</v>
      </c>
      <c r="DC14" s="303">
        <v>272</v>
      </c>
      <c r="DD14" s="303">
        <v>362</v>
      </c>
    </row>
    <row r="15" spans="1:108" s="94" customFormat="1" ht="15" customHeight="1" x14ac:dyDescent="0.2">
      <c r="A15" s="138">
        <v>2012</v>
      </c>
      <c r="B15" s="296">
        <f>SUM(Table_6[[#This Row],[Aged
0 years]:[Aged
105 years and above]])</f>
        <v>259093</v>
      </c>
      <c r="C15" s="300">
        <v>1310</v>
      </c>
      <c r="D15" s="300">
        <v>91</v>
      </c>
      <c r="E15" s="300">
        <v>39</v>
      </c>
      <c r="F15" s="300">
        <v>41</v>
      </c>
      <c r="G15" s="300">
        <v>32</v>
      </c>
      <c r="H15" s="300">
        <v>34</v>
      </c>
      <c r="I15" s="300">
        <v>31</v>
      </c>
      <c r="J15" s="300">
        <v>25</v>
      </c>
      <c r="K15" s="300">
        <v>20</v>
      </c>
      <c r="L15" s="300">
        <v>20</v>
      </c>
      <c r="M15" s="300">
        <v>23</v>
      </c>
      <c r="N15" s="300">
        <v>16</v>
      </c>
      <c r="O15" s="300">
        <v>30</v>
      </c>
      <c r="P15" s="300">
        <v>28</v>
      </c>
      <c r="Q15" s="300">
        <v>31</v>
      </c>
      <c r="R15" s="300">
        <v>39</v>
      </c>
      <c r="S15" s="300">
        <v>37</v>
      </c>
      <c r="T15" s="300">
        <v>55</v>
      </c>
      <c r="U15" s="300">
        <v>53</v>
      </c>
      <c r="V15" s="300">
        <v>67</v>
      </c>
      <c r="W15" s="300">
        <v>79</v>
      </c>
      <c r="X15" s="300">
        <v>81</v>
      </c>
      <c r="Y15" s="300">
        <v>66</v>
      </c>
      <c r="Z15" s="300">
        <v>80</v>
      </c>
      <c r="AA15" s="300">
        <v>82</v>
      </c>
      <c r="AB15" s="300">
        <v>95</v>
      </c>
      <c r="AC15" s="300">
        <v>81</v>
      </c>
      <c r="AD15" s="300">
        <v>105</v>
      </c>
      <c r="AE15" s="300">
        <v>127</v>
      </c>
      <c r="AF15" s="300">
        <v>107</v>
      </c>
      <c r="AG15" s="300">
        <v>130</v>
      </c>
      <c r="AH15" s="300">
        <v>155</v>
      </c>
      <c r="AI15" s="300">
        <v>159</v>
      </c>
      <c r="AJ15" s="300">
        <v>164</v>
      </c>
      <c r="AK15" s="300">
        <v>179</v>
      </c>
      <c r="AL15" s="300">
        <v>180</v>
      </c>
      <c r="AM15" s="300">
        <v>182</v>
      </c>
      <c r="AN15" s="300">
        <v>229</v>
      </c>
      <c r="AO15" s="300">
        <v>251</v>
      </c>
      <c r="AP15" s="300">
        <v>313</v>
      </c>
      <c r="AQ15" s="300">
        <v>328</v>
      </c>
      <c r="AR15" s="300">
        <v>362</v>
      </c>
      <c r="AS15" s="300">
        <v>412</v>
      </c>
      <c r="AT15" s="300">
        <v>448</v>
      </c>
      <c r="AU15" s="300">
        <v>493</v>
      </c>
      <c r="AV15" s="300">
        <v>579</v>
      </c>
      <c r="AW15" s="300">
        <v>593</v>
      </c>
      <c r="AX15" s="300">
        <v>683</v>
      </c>
      <c r="AY15" s="300">
        <v>715</v>
      </c>
      <c r="AZ15" s="300">
        <v>793</v>
      </c>
      <c r="BA15" s="300">
        <v>824</v>
      </c>
      <c r="BB15" s="300">
        <v>895</v>
      </c>
      <c r="BC15" s="300">
        <v>948</v>
      </c>
      <c r="BD15" s="300">
        <v>994</v>
      </c>
      <c r="BE15" s="300">
        <v>1044</v>
      </c>
      <c r="BF15" s="300">
        <v>1158</v>
      </c>
      <c r="BG15" s="300">
        <v>1192</v>
      </c>
      <c r="BH15" s="300">
        <v>1238</v>
      </c>
      <c r="BI15" s="300">
        <v>1417</v>
      </c>
      <c r="BJ15" s="300">
        <v>1628</v>
      </c>
      <c r="BK15" s="300">
        <v>1631</v>
      </c>
      <c r="BL15" s="300">
        <v>1805</v>
      </c>
      <c r="BM15" s="300">
        <v>2057</v>
      </c>
      <c r="BN15" s="300">
        <v>2181</v>
      </c>
      <c r="BO15" s="300">
        <v>2538</v>
      </c>
      <c r="BP15" s="300">
        <v>2905</v>
      </c>
      <c r="BQ15" s="300">
        <v>2651</v>
      </c>
      <c r="BR15" s="300">
        <v>2899</v>
      </c>
      <c r="BS15" s="300">
        <v>2987</v>
      </c>
      <c r="BT15" s="300">
        <v>3167</v>
      </c>
      <c r="BU15" s="300">
        <v>3216</v>
      </c>
      <c r="BV15" s="300">
        <v>3210</v>
      </c>
      <c r="BW15" s="300">
        <v>3792</v>
      </c>
      <c r="BX15" s="300">
        <v>4152</v>
      </c>
      <c r="BY15" s="300">
        <v>4504</v>
      </c>
      <c r="BZ15" s="300">
        <v>4806</v>
      </c>
      <c r="CA15" s="300">
        <v>5197</v>
      </c>
      <c r="CB15" s="300">
        <v>5611</v>
      </c>
      <c r="CC15" s="300">
        <v>5945</v>
      </c>
      <c r="CD15" s="300">
        <v>6491</v>
      </c>
      <c r="CE15" s="300">
        <v>7394</v>
      </c>
      <c r="CF15" s="300">
        <v>8045</v>
      </c>
      <c r="CG15" s="300">
        <v>8482</v>
      </c>
      <c r="CH15" s="300">
        <v>9122</v>
      </c>
      <c r="CI15" s="300">
        <v>9619</v>
      </c>
      <c r="CJ15" s="300">
        <v>9942</v>
      </c>
      <c r="CK15" s="300">
        <v>10579</v>
      </c>
      <c r="CL15" s="300">
        <v>10550</v>
      </c>
      <c r="CM15" s="300">
        <v>10873</v>
      </c>
      <c r="CN15" s="300">
        <v>11173</v>
      </c>
      <c r="CO15" s="300">
        <v>11415</v>
      </c>
      <c r="CP15" s="300">
        <v>11330</v>
      </c>
      <c r="CQ15" s="300">
        <v>10607</v>
      </c>
      <c r="CR15" s="300">
        <v>6720</v>
      </c>
      <c r="CS15" s="300">
        <v>5630</v>
      </c>
      <c r="CT15" s="300">
        <v>5300</v>
      </c>
      <c r="CU15" s="300">
        <v>4895</v>
      </c>
      <c r="CV15" s="300">
        <v>3941</v>
      </c>
      <c r="CW15" s="300">
        <v>3173</v>
      </c>
      <c r="CX15" s="300">
        <v>2386</v>
      </c>
      <c r="CY15" s="300">
        <v>1660</v>
      </c>
      <c r="CZ15" s="300">
        <v>1109</v>
      </c>
      <c r="DA15" s="300">
        <v>714</v>
      </c>
      <c r="DB15" s="300">
        <v>458</v>
      </c>
      <c r="DC15" s="300">
        <v>279</v>
      </c>
      <c r="DD15" s="300">
        <v>341</v>
      </c>
    </row>
    <row r="16" spans="1:108" s="94" customFormat="1" ht="15" customHeight="1" x14ac:dyDescent="0.2">
      <c r="A16" s="138">
        <v>2011</v>
      </c>
      <c r="B16" s="296">
        <f>SUM(Table_6[[#This Row],[Aged
0 years]:[Aged
105 years and above]])</f>
        <v>249707</v>
      </c>
      <c r="C16" s="298">
        <v>1309</v>
      </c>
      <c r="D16" s="298">
        <v>106</v>
      </c>
      <c r="E16" s="298">
        <v>56</v>
      </c>
      <c r="F16" s="298">
        <v>38</v>
      </c>
      <c r="G16" s="298">
        <v>34</v>
      </c>
      <c r="H16" s="298">
        <v>24</v>
      </c>
      <c r="I16" s="298">
        <v>25</v>
      </c>
      <c r="J16" s="298">
        <v>15</v>
      </c>
      <c r="K16" s="298">
        <v>15</v>
      </c>
      <c r="L16" s="298">
        <v>18</v>
      </c>
      <c r="M16" s="298">
        <v>12</v>
      </c>
      <c r="N16" s="298">
        <v>27</v>
      </c>
      <c r="O16" s="298">
        <v>30</v>
      </c>
      <c r="P16" s="298">
        <v>25</v>
      </c>
      <c r="Q16" s="298">
        <v>31</v>
      </c>
      <c r="R16" s="298">
        <v>31</v>
      </c>
      <c r="S16" s="298">
        <v>40</v>
      </c>
      <c r="T16" s="298">
        <v>57</v>
      </c>
      <c r="U16" s="298">
        <v>62</v>
      </c>
      <c r="V16" s="298">
        <v>72</v>
      </c>
      <c r="W16" s="298">
        <v>67</v>
      </c>
      <c r="X16" s="298">
        <v>86</v>
      </c>
      <c r="Y16" s="298">
        <v>87</v>
      </c>
      <c r="Z16" s="298">
        <v>92</v>
      </c>
      <c r="AA16" s="298">
        <v>93</v>
      </c>
      <c r="AB16" s="298">
        <v>102</v>
      </c>
      <c r="AC16" s="298">
        <v>104</v>
      </c>
      <c r="AD16" s="298">
        <v>133</v>
      </c>
      <c r="AE16" s="298">
        <v>114</v>
      </c>
      <c r="AF16" s="298">
        <v>114</v>
      </c>
      <c r="AG16" s="298">
        <v>143</v>
      </c>
      <c r="AH16" s="298">
        <v>164</v>
      </c>
      <c r="AI16" s="298">
        <v>172</v>
      </c>
      <c r="AJ16" s="298">
        <v>168</v>
      </c>
      <c r="AK16" s="298">
        <v>177</v>
      </c>
      <c r="AL16" s="298">
        <v>205</v>
      </c>
      <c r="AM16" s="298">
        <v>214</v>
      </c>
      <c r="AN16" s="298">
        <v>232</v>
      </c>
      <c r="AO16" s="298">
        <v>271</v>
      </c>
      <c r="AP16" s="298">
        <v>297</v>
      </c>
      <c r="AQ16" s="298">
        <v>353</v>
      </c>
      <c r="AR16" s="298">
        <v>404</v>
      </c>
      <c r="AS16" s="298">
        <v>434</v>
      </c>
      <c r="AT16" s="298">
        <v>495</v>
      </c>
      <c r="AU16" s="298">
        <v>515</v>
      </c>
      <c r="AV16" s="298">
        <v>575</v>
      </c>
      <c r="AW16" s="298">
        <v>676</v>
      </c>
      <c r="AX16" s="298">
        <v>627</v>
      </c>
      <c r="AY16" s="298">
        <v>715</v>
      </c>
      <c r="AZ16" s="298">
        <v>776</v>
      </c>
      <c r="BA16" s="298">
        <v>828</v>
      </c>
      <c r="BB16" s="298">
        <v>884</v>
      </c>
      <c r="BC16" s="298">
        <v>948</v>
      </c>
      <c r="BD16" s="298">
        <v>987</v>
      </c>
      <c r="BE16" s="298">
        <v>1089</v>
      </c>
      <c r="BF16" s="298">
        <v>1086</v>
      </c>
      <c r="BG16" s="298">
        <v>1182</v>
      </c>
      <c r="BH16" s="298">
        <v>1326</v>
      </c>
      <c r="BI16" s="298">
        <v>1323</v>
      </c>
      <c r="BJ16" s="298">
        <v>1563</v>
      </c>
      <c r="BK16" s="298">
        <v>1698</v>
      </c>
      <c r="BL16" s="298">
        <v>1851</v>
      </c>
      <c r="BM16" s="298">
        <v>2058</v>
      </c>
      <c r="BN16" s="298">
        <v>2372</v>
      </c>
      <c r="BO16" s="298">
        <v>2757</v>
      </c>
      <c r="BP16" s="298">
        <v>2443</v>
      </c>
      <c r="BQ16" s="298">
        <v>2630</v>
      </c>
      <c r="BR16" s="298">
        <v>2834</v>
      </c>
      <c r="BS16" s="298">
        <v>2911</v>
      </c>
      <c r="BT16" s="298">
        <v>2902</v>
      </c>
      <c r="BU16" s="298">
        <v>3087</v>
      </c>
      <c r="BV16" s="298">
        <v>3395</v>
      </c>
      <c r="BW16" s="298">
        <v>3904</v>
      </c>
      <c r="BX16" s="298">
        <v>3954</v>
      </c>
      <c r="BY16" s="298">
        <v>4387</v>
      </c>
      <c r="BZ16" s="298">
        <v>4699</v>
      </c>
      <c r="CA16" s="298">
        <v>5062</v>
      </c>
      <c r="CB16" s="298">
        <v>5457</v>
      </c>
      <c r="CC16" s="298">
        <v>5973</v>
      </c>
      <c r="CD16" s="298">
        <v>6578</v>
      </c>
      <c r="CE16" s="298">
        <v>7352</v>
      </c>
      <c r="CF16" s="298">
        <v>7789</v>
      </c>
      <c r="CG16" s="298">
        <v>8338</v>
      </c>
      <c r="CH16" s="298">
        <v>8812</v>
      </c>
      <c r="CI16" s="298">
        <v>9191</v>
      </c>
      <c r="CJ16" s="298">
        <v>9613</v>
      </c>
      <c r="CK16" s="298">
        <v>10117</v>
      </c>
      <c r="CL16" s="298">
        <v>10350</v>
      </c>
      <c r="CM16" s="298">
        <v>10641</v>
      </c>
      <c r="CN16" s="298">
        <v>10922</v>
      </c>
      <c r="CO16" s="298">
        <v>11345</v>
      </c>
      <c r="CP16" s="298">
        <v>10492</v>
      </c>
      <c r="CQ16" s="298">
        <v>6969</v>
      </c>
      <c r="CR16" s="298">
        <v>5911</v>
      </c>
      <c r="CS16" s="298">
        <v>5838</v>
      </c>
      <c r="CT16" s="298">
        <v>5547</v>
      </c>
      <c r="CU16" s="298">
        <v>4654</v>
      </c>
      <c r="CV16" s="298">
        <v>3838</v>
      </c>
      <c r="CW16" s="298">
        <v>2924</v>
      </c>
      <c r="CX16" s="298">
        <v>2129</v>
      </c>
      <c r="CY16" s="298">
        <v>1482</v>
      </c>
      <c r="CZ16" s="298">
        <v>1042</v>
      </c>
      <c r="DA16" s="298">
        <v>648</v>
      </c>
      <c r="DB16" s="298">
        <v>426</v>
      </c>
      <c r="DC16" s="298">
        <v>246</v>
      </c>
      <c r="DD16" s="298">
        <v>291</v>
      </c>
    </row>
    <row r="17" spans="1:108" s="94" customFormat="1" ht="15" customHeight="1" x14ac:dyDescent="0.2">
      <c r="A17" s="138">
        <v>2010</v>
      </c>
      <c r="B17" s="296">
        <f>SUM(Table_6[[#This Row],[Aged
0 years]:[Aged
105 years and above]])</f>
        <v>255326</v>
      </c>
      <c r="C17" s="298">
        <v>1420</v>
      </c>
      <c r="D17" s="298">
        <v>107</v>
      </c>
      <c r="E17" s="298">
        <v>43</v>
      </c>
      <c r="F17" s="298">
        <v>46</v>
      </c>
      <c r="G17" s="298">
        <v>33</v>
      </c>
      <c r="H17" s="298">
        <v>26</v>
      </c>
      <c r="I17" s="298">
        <v>27</v>
      </c>
      <c r="J17" s="298">
        <v>26</v>
      </c>
      <c r="K17" s="298">
        <v>34</v>
      </c>
      <c r="L17" s="298">
        <v>22</v>
      </c>
      <c r="M17" s="298">
        <v>22</v>
      </c>
      <c r="N17" s="298">
        <v>21</v>
      </c>
      <c r="O17" s="298">
        <v>29</v>
      </c>
      <c r="P17" s="298">
        <v>26</v>
      </c>
      <c r="Q17" s="298">
        <v>49</v>
      </c>
      <c r="R17" s="298">
        <v>51</v>
      </c>
      <c r="S17" s="298">
        <v>57</v>
      </c>
      <c r="T17" s="298">
        <v>78</v>
      </c>
      <c r="U17" s="298">
        <v>76</v>
      </c>
      <c r="V17" s="298">
        <v>80</v>
      </c>
      <c r="W17" s="298">
        <v>75</v>
      </c>
      <c r="X17" s="298">
        <v>59</v>
      </c>
      <c r="Y17" s="298">
        <v>68</v>
      </c>
      <c r="Z17" s="298">
        <v>95</v>
      </c>
      <c r="AA17" s="298">
        <v>97</v>
      </c>
      <c r="AB17" s="298">
        <v>97</v>
      </c>
      <c r="AC17" s="298">
        <v>102</v>
      </c>
      <c r="AD17" s="298">
        <v>126</v>
      </c>
      <c r="AE17" s="298">
        <v>140</v>
      </c>
      <c r="AF17" s="298">
        <v>112</v>
      </c>
      <c r="AG17" s="298">
        <v>156</v>
      </c>
      <c r="AH17" s="298">
        <v>132</v>
      </c>
      <c r="AI17" s="298">
        <v>162</v>
      </c>
      <c r="AJ17" s="298">
        <v>158</v>
      </c>
      <c r="AK17" s="298">
        <v>164</v>
      </c>
      <c r="AL17" s="298">
        <v>209</v>
      </c>
      <c r="AM17" s="298">
        <v>248</v>
      </c>
      <c r="AN17" s="298">
        <v>295</v>
      </c>
      <c r="AO17" s="298">
        <v>312</v>
      </c>
      <c r="AP17" s="298">
        <v>299</v>
      </c>
      <c r="AQ17" s="298">
        <v>361</v>
      </c>
      <c r="AR17" s="298">
        <v>428</v>
      </c>
      <c r="AS17" s="298">
        <v>434</v>
      </c>
      <c r="AT17" s="298">
        <v>491</v>
      </c>
      <c r="AU17" s="298">
        <v>545</v>
      </c>
      <c r="AV17" s="298">
        <v>566</v>
      </c>
      <c r="AW17" s="298">
        <v>615</v>
      </c>
      <c r="AX17" s="298">
        <v>681</v>
      </c>
      <c r="AY17" s="298">
        <v>719</v>
      </c>
      <c r="AZ17" s="298">
        <v>770</v>
      </c>
      <c r="BA17" s="298">
        <v>797</v>
      </c>
      <c r="BB17" s="298">
        <v>902</v>
      </c>
      <c r="BC17" s="298">
        <v>998</v>
      </c>
      <c r="BD17" s="298">
        <v>1008</v>
      </c>
      <c r="BE17" s="298">
        <v>1102</v>
      </c>
      <c r="BF17" s="298">
        <v>1106</v>
      </c>
      <c r="BG17" s="298">
        <v>1242</v>
      </c>
      <c r="BH17" s="298">
        <v>1373</v>
      </c>
      <c r="BI17" s="298">
        <v>1478</v>
      </c>
      <c r="BJ17" s="298">
        <v>1545</v>
      </c>
      <c r="BK17" s="298">
        <v>1761</v>
      </c>
      <c r="BL17" s="298">
        <v>1989</v>
      </c>
      <c r="BM17" s="298">
        <v>2219</v>
      </c>
      <c r="BN17" s="298">
        <v>2539</v>
      </c>
      <c r="BO17" s="298">
        <v>2278</v>
      </c>
      <c r="BP17" s="298">
        <v>2434</v>
      </c>
      <c r="BQ17" s="298">
        <v>2637</v>
      </c>
      <c r="BR17" s="298">
        <v>2649</v>
      </c>
      <c r="BS17" s="298">
        <v>2726</v>
      </c>
      <c r="BT17" s="298">
        <v>2901</v>
      </c>
      <c r="BU17" s="298">
        <v>3321</v>
      </c>
      <c r="BV17" s="298">
        <v>3557</v>
      </c>
      <c r="BW17" s="298">
        <v>3841</v>
      </c>
      <c r="BX17" s="298">
        <v>4178</v>
      </c>
      <c r="BY17" s="298">
        <v>4455</v>
      </c>
      <c r="BZ17" s="298">
        <v>4766</v>
      </c>
      <c r="CA17" s="298">
        <v>5160</v>
      </c>
      <c r="CB17" s="298">
        <v>5679</v>
      </c>
      <c r="CC17" s="298">
        <v>6362</v>
      </c>
      <c r="CD17" s="298">
        <v>7048</v>
      </c>
      <c r="CE17" s="298">
        <v>7557</v>
      </c>
      <c r="CF17" s="298">
        <v>8011</v>
      </c>
      <c r="CG17" s="298">
        <v>8541</v>
      </c>
      <c r="CH17" s="298">
        <v>9139</v>
      </c>
      <c r="CI17" s="298">
        <v>9760</v>
      </c>
      <c r="CJ17" s="298">
        <v>10207</v>
      </c>
      <c r="CK17" s="298">
        <v>10510</v>
      </c>
      <c r="CL17" s="298">
        <v>10826</v>
      </c>
      <c r="CM17" s="298">
        <v>11433</v>
      </c>
      <c r="CN17" s="298">
        <v>11886</v>
      </c>
      <c r="CO17" s="298">
        <v>11518</v>
      </c>
      <c r="CP17" s="298">
        <v>7629</v>
      </c>
      <c r="CQ17" s="298">
        <v>6780</v>
      </c>
      <c r="CR17" s="298">
        <v>6800</v>
      </c>
      <c r="CS17" s="298">
        <v>6429</v>
      </c>
      <c r="CT17" s="298">
        <v>5647</v>
      </c>
      <c r="CU17" s="298">
        <v>4809</v>
      </c>
      <c r="CV17" s="298">
        <v>3845</v>
      </c>
      <c r="CW17" s="298">
        <v>2797</v>
      </c>
      <c r="CX17" s="298">
        <v>2032</v>
      </c>
      <c r="CY17" s="298">
        <v>1492</v>
      </c>
      <c r="CZ17" s="298">
        <v>1043</v>
      </c>
      <c r="DA17" s="298">
        <v>680</v>
      </c>
      <c r="DB17" s="298">
        <v>434</v>
      </c>
      <c r="DC17" s="298">
        <v>231</v>
      </c>
      <c r="DD17" s="298">
        <v>250</v>
      </c>
    </row>
    <row r="18" spans="1:108" s="94" customFormat="1" ht="15" customHeight="1" x14ac:dyDescent="0.2">
      <c r="A18" s="138">
        <v>2009</v>
      </c>
      <c r="B18" s="296">
        <f>SUM(Table_6[[#This Row],[Aged
0 years]:[Aged
105 years and above]])</f>
        <v>253286</v>
      </c>
      <c r="C18" s="298">
        <v>1456</v>
      </c>
      <c r="D18" s="298">
        <v>84</v>
      </c>
      <c r="E18" s="298">
        <v>63</v>
      </c>
      <c r="F18" s="298">
        <v>50</v>
      </c>
      <c r="G18" s="298">
        <v>43</v>
      </c>
      <c r="H18" s="298">
        <v>35</v>
      </c>
      <c r="I18" s="298">
        <v>24</v>
      </c>
      <c r="J18" s="298">
        <v>21</v>
      </c>
      <c r="K18" s="298">
        <v>19</v>
      </c>
      <c r="L18" s="298">
        <v>33</v>
      </c>
      <c r="M18" s="298">
        <v>24</v>
      </c>
      <c r="N18" s="298">
        <v>32</v>
      </c>
      <c r="O18" s="298">
        <v>32</v>
      </c>
      <c r="P18" s="298">
        <v>35</v>
      </c>
      <c r="Q18" s="298">
        <v>42</v>
      </c>
      <c r="R18" s="298">
        <v>48</v>
      </c>
      <c r="S18" s="298">
        <v>61</v>
      </c>
      <c r="T18" s="298">
        <v>60</v>
      </c>
      <c r="U18" s="298">
        <v>80</v>
      </c>
      <c r="V18" s="298">
        <v>79</v>
      </c>
      <c r="W18" s="298">
        <v>86</v>
      </c>
      <c r="X18" s="298">
        <v>93</v>
      </c>
      <c r="Y18" s="298">
        <v>74</v>
      </c>
      <c r="Z18" s="298">
        <v>94</v>
      </c>
      <c r="AA18" s="298">
        <v>82</v>
      </c>
      <c r="AB18" s="298">
        <v>111</v>
      </c>
      <c r="AC18" s="298">
        <v>109</v>
      </c>
      <c r="AD18" s="298">
        <v>108</v>
      </c>
      <c r="AE18" s="298">
        <v>131</v>
      </c>
      <c r="AF18" s="298">
        <v>142</v>
      </c>
      <c r="AG18" s="298">
        <v>135</v>
      </c>
      <c r="AH18" s="298">
        <v>147</v>
      </c>
      <c r="AI18" s="298">
        <v>147</v>
      </c>
      <c r="AJ18" s="298">
        <v>159</v>
      </c>
      <c r="AK18" s="298">
        <v>206</v>
      </c>
      <c r="AL18" s="298">
        <v>219</v>
      </c>
      <c r="AM18" s="298">
        <v>221</v>
      </c>
      <c r="AN18" s="298">
        <v>269</v>
      </c>
      <c r="AO18" s="298">
        <v>307</v>
      </c>
      <c r="AP18" s="298">
        <v>323</v>
      </c>
      <c r="AQ18" s="298">
        <v>406</v>
      </c>
      <c r="AR18" s="298">
        <v>411</v>
      </c>
      <c r="AS18" s="298">
        <v>436</v>
      </c>
      <c r="AT18" s="298">
        <v>494</v>
      </c>
      <c r="AU18" s="298">
        <v>563</v>
      </c>
      <c r="AV18" s="298">
        <v>633</v>
      </c>
      <c r="AW18" s="298">
        <v>630</v>
      </c>
      <c r="AX18" s="298">
        <v>651</v>
      </c>
      <c r="AY18" s="298">
        <v>698</v>
      </c>
      <c r="AZ18" s="298">
        <v>755</v>
      </c>
      <c r="BA18" s="298">
        <v>844</v>
      </c>
      <c r="BB18" s="298">
        <v>760</v>
      </c>
      <c r="BC18" s="298">
        <v>945</v>
      </c>
      <c r="BD18" s="298">
        <v>995</v>
      </c>
      <c r="BE18" s="298">
        <v>1088</v>
      </c>
      <c r="BF18" s="298">
        <v>1170</v>
      </c>
      <c r="BG18" s="298">
        <v>1269</v>
      </c>
      <c r="BH18" s="298">
        <v>1308</v>
      </c>
      <c r="BI18" s="298">
        <v>1445</v>
      </c>
      <c r="BJ18" s="298">
        <v>1672</v>
      </c>
      <c r="BK18" s="298">
        <v>1818</v>
      </c>
      <c r="BL18" s="298">
        <v>2107</v>
      </c>
      <c r="BM18" s="298">
        <v>2390</v>
      </c>
      <c r="BN18" s="298">
        <v>2226</v>
      </c>
      <c r="BO18" s="298">
        <v>2341</v>
      </c>
      <c r="BP18" s="298">
        <v>2436</v>
      </c>
      <c r="BQ18" s="298">
        <v>2643</v>
      </c>
      <c r="BR18" s="298">
        <v>2532</v>
      </c>
      <c r="BS18" s="298">
        <v>2661</v>
      </c>
      <c r="BT18" s="298">
        <v>2952</v>
      </c>
      <c r="BU18" s="298">
        <v>3405</v>
      </c>
      <c r="BV18" s="298">
        <v>3583</v>
      </c>
      <c r="BW18" s="298">
        <v>3793</v>
      </c>
      <c r="BX18" s="298">
        <v>4143</v>
      </c>
      <c r="BY18" s="298">
        <v>4595</v>
      </c>
      <c r="BZ18" s="298">
        <v>4739</v>
      </c>
      <c r="CA18" s="298">
        <v>5253</v>
      </c>
      <c r="CB18" s="298">
        <v>5838</v>
      </c>
      <c r="CC18" s="298">
        <v>6501</v>
      </c>
      <c r="CD18" s="298">
        <v>7170</v>
      </c>
      <c r="CE18" s="298">
        <v>7722</v>
      </c>
      <c r="CF18" s="298">
        <v>8002</v>
      </c>
      <c r="CG18" s="298">
        <v>8595</v>
      </c>
      <c r="CH18" s="298">
        <v>9344</v>
      </c>
      <c r="CI18" s="298">
        <v>9692</v>
      </c>
      <c r="CJ18" s="298">
        <v>10115</v>
      </c>
      <c r="CK18" s="298">
        <v>10755</v>
      </c>
      <c r="CL18" s="298">
        <v>11383</v>
      </c>
      <c r="CM18" s="298">
        <v>11999</v>
      </c>
      <c r="CN18" s="298">
        <v>11477</v>
      </c>
      <c r="CO18" s="298">
        <v>7913</v>
      </c>
      <c r="CP18" s="298">
        <v>7153</v>
      </c>
      <c r="CQ18" s="298">
        <v>7540</v>
      </c>
      <c r="CR18" s="298">
        <v>7033</v>
      </c>
      <c r="CS18" s="298">
        <v>6563</v>
      </c>
      <c r="CT18" s="298">
        <v>5770</v>
      </c>
      <c r="CU18" s="298">
        <v>4584</v>
      </c>
      <c r="CV18" s="298">
        <v>3475</v>
      </c>
      <c r="CW18" s="298">
        <v>2663</v>
      </c>
      <c r="CX18" s="298">
        <v>1927</v>
      </c>
      <c r="CY18" s="298">
        <v>1364</v>
      </c>
      <c r="CZ18" s="298">
        <v>1016</v>
      </c>
      <c r="DA18" s="298">
        <v>598</v>
      </c>
      <c r="DB18" s="298">
        <v>346</v>
      </c>
      <c r="DC18" s="298">
        <v>202</v>
      </c>
      <c r="DD18" s="298">
        <v>272</v>
      </c>
    </row>
    <row r="19" spans="1:108" s="94" customFormat="1" ht="15" customHeight="1" x14ac:dyDescent="0.2">
      <c r="A19" s="138">
        <v>2008</v>
      </c>
      <c r="B19" s="296">
        <f>SUM(Table_6[[#This Row],[Aged
0 years]:[Aged
105 years and above]])</f>
        <v>266076</v>
      </c>
      <c r="C19" s="298">
        <v>1449</v>
      </c>
      <c r="D19" s="298">
        <v>109</v>
      </c>
      <c r="E19" s="298">
        <v>66</v>
      </c>
      <c r="F19" s="298">
        <v>53</v>
      </c>
      <c r="G19" s="298">
        <v>42</v>
      </c>
      <c r="H19" s="298">
        <v>29</v>
      </c>
      <c r="I19" s="298">
        <v>27</v>
      </c>
      <c r="J19" s="298">
        <v>23</v>
      </c>
      <c r="K19" s="298">
        <v>26</v>
      </c>
      <c r="L19" s="298">
        <v>32</v>
      </c>
      <c r="M19" s="298">
        <v>23</v>
      </c>
      <c r="N19" s="298">
        <v>28</v>
      </c>
      <c r="O19" s="298">
        <v>25</v>
      </c>
      <c r="P19" s="298">
        <v>36</v>
      </c>
      <c r="Q19" s="298">
        <v>28</v>
      </c>
      <c r="R19" s="298">
        <v>49</v>
      </c>
      <c r="S19" s="298">
        <v>47</v>
      </c>
      <c r="T19" s="298">
        <v>71</v>
      </c>
      <c r="U19" s="298">
        <v>90</v>
      </c>
      <c r="V19" s="298">
        <v>94</v>
      </c>
      <c r="W19" s="298">
        <v>86</v>
      </c>
      <c r="X19" s="298">
        <v>94</v>
      </c>
      <c r="Y19" s="298">
        <v>92</v>
      </c>
      <c r="Z19" s="298">
        <v>92</v>
      </c>
      <c r="AA19" s="298">
        <v>94</v>
      </c>
      <c r="AB19" s="298">
        <v>98</v>
      </c>
      <c r="AC19" s="298">
        <v>120</v>
      </c>
      <c r="AD19" s="298">
        <v>111</v>
      </c>
      <c r="AE19" s="298">
        <v>120</v>
      </c>
      <c r="AF19" s="298">
        <v>137</v>
      </c>
      <c r="AG19" s="298">
        <v>134</v>
      </c>
      <c r="AH19" s="298">
        <v>140</v>
      </c>
      <c r="AI19" s="298">
        <v>171</v>
      </c>
      <c r="AJ19" s="298">
        <v>198</v>
      </c>
      <c r="AK19" s="298">
        <v>216</v>
      </c>
      <c r="AL19" s="298">
        <v>215</v>
      </c>
      <c r="AM19" s="298">
        <v>224</v>
      </c>
      <c r="AN19" s="298">
        <v>289</v>
      </c>
      <c r="AO19" s="298">
        <v>325</v>
      </c>
      <c r="AP19" s="298">
        <v>358</v>
      </c>
      <c r="AQ19" s="298">
        <v>393</v>
      </c>
      <c r="AR19" s="298">
        <v>440</v>
      </c>
      <c r="AS19" s="298">
        <v>472</v>
      </c>
      <c r="AT19" s="298">
        <v>532</v>
      </c>
      <c r="AU19" s="298">
        <v>563</v>
      </c>
      <c r="AV19" s="298">
        <v>597</v>
      </c>
      <c r="AW19" s="298">
        <v>675</v>
      </c>
      <c r="AX19" s="298">
        <v>659</v>
      </c>
      <c r="AY19" s="298">
        <v>727</v>
      </c>
      <c r="AZ19" s="298">
        <v>744</v>
      </c>
      <c r="BA19" s="298">
        <v>907</v>
      </c>
      <c r="BB19" s="298">
        <v>939</v>
      </c>
      <c r="BC19" s="298">
        <v>915</v>
      </c>
      <c r="BD19" s="298">
        <v>961</v>
      </c>
      <c r="BE19" s="298">
        <v>1167</v>
      </c>
      <c r="BF19" s="298">
        <v>1178</v>
      </c>
      <c r="BG19" s="298">
        <v>1230</v>
      </c>
      <c r="BH19" s="298">
        <v>1345</v>
      </c>
      <c r="BI19" s="298">
        <v>1499</v>
      </c>
      <c r="BJ19" s="298">
        <v>1803</v>
      </c>
      <c r="BK19" s="298">
        <v>2055</v>
      </c>
      <c r="BL19" s="298">
        <v>2380</v>
      </c>
      <c r="BM19" s="298">
        <v>2047</v>
      </c>
      <c r="BN19" s="298">
        <v>2211</v>
      </c>
      <c r="BO19" s="298">
        <v>2439</v>
      </c>
      <c r="BP19" s="298">
        <v>2499</v>
      </c>
      <c r="BQ19" s="298">
        <v>2392</v>
      </c>
      <c r="BR19" s="298">
        <v>2568</v>
      </c>
      <c r="BS19" s="298">
        <v>2913</v>
      </c>
      <c r="BT19" s="298">
        <v>3198</v>
      </c>
      <c r="BU19" s="298">
        <v>3492</v>
      </c>
      <c r="BV19" s="298">
        <v>3692</v>
      </c>
      <c r="BW19" s="298">
        <v>4004</v>
      </c>
      <c r="BX19" s="298">
        <v>4441</v>
      </c>
      <c r="BY19" s="298">
        <v>4684</v>
      </c>
      <c r="BZ19" s="298">
        <v>5054</v>
      </c>
      <c r="CA19" s="298">
        <v>5782</v>
      </c>
      <c r="CB19" s="298">
        <v>6327</v>
      </c>
      <c r="CC19" s="298">
        <v>6956</v>
      </c>
      <c r="CD19" s="298">
        <v>7445</v>
      </c>
      <c r="CE19" s="298">
        <v>8040</v>
      </c>
      <c r="CF19" s="298">
        <v>8771</v>
      </c>
      <c r="CG19" s="298">
        <v>9222</v>
      </c>
      <c r="CH19" s="298">
        <v>9817</v>
      </c>
      <c r="CI19" s="298">
        <v>10413</v>
      </c>
      <c r="CJ19" s="298">
        <v>11024</v>
      </c>
      <c r="CK19" s="298">
        <v>11694</v>
      </c>
      <c r="CL19" s="298">
        <v>12668</v>
      </c>
      <c r="CM19" s="298">
        <v>12730</v>
      </c>
      <c r="CN19" s="298">
        <v>8836</v>
      </c>
      <c r="CO19" s="298">
        <v>7878</v>
      </c>
      <c r="CP19" s="298">
        <v>8510</v>
      </c>
      <c r="CQ19" s="298">
        <v>8388</v>
      </c>
      <c r="CR19" s="298">
        <v>7941</v>
      </c>
      <c r="CS19" s="298">
        <v>7096</v>
      </c>
      <c r="CT19" s="298">
        <v>5891</v>
      </c>
      <c r="CU19" s="298">
        <v>4698</v>
      </c>
      <c r="CV19" s="298">
        <v>3603</v>
      </c>
      <c r="CW19" s="298">
        <v>2878</v>
      </c>
      <c r="CX19" s="298">
        <v>2072</v>
      </c>
      <c r="CY19" s="298">
        <v>1463</v>
      </c>
      <c r="CZ19" s="298">
        <v>929</v>
      </c>
      <c r="DA19" s="298">
        <v>622</v>
      </c>
      <c r="DB19" s="298">
        <v>403</v>
      </c>
      <c r="DC19" s="298">
        <v>232</v>
      </c>
      <c r="DD19" s="298">
        <v>271</v>
      </c>
    </row>
    <row r="20" spans="1:108" s="94" customFormat="1" ht="15" customHeight="1" x14ac:dyDescent="0.2">
      <c r="A20" s="138">
        <v>2007</v>
      </c>
      <c r="B20" s="296">
        <f>SUM(Table_6[[#This Row],[Aged
0 years]:[Aged
105 years and above]])</f>
        <v>263265</v>
      </c>
      <c r="C20" s="298">
        <v>1456</v>
      </c>
      <c r="D20" s="298">
        <v>99</v>
      </c>
      <c r="E20" s="298">
        <v>57</v>
      </c>
      <c r="F20" s="298">
        <v>49</v>
      </c>
      <c r="G20" s="298">
        <v>30</v>
      </c>
      <c r="H20" s="298">
        <v>27</v>
      </c>
      <c r="I20" s="298">
        <v>27</v>
      </c>
      <c r="J20" s="298">
        <v>25</v>
      </c>
      <c r="K20" s="298">
        <v>19</v>
      </c>
      <c r="L20" s="298">
        <v>23</v>
      </c>
      <c r="M20" s="298">
        <v>40</v>
      </c>
      <c r="N20" s="298">
        <v>31</v>
      </c>
      <c r="O20" s="298">
        <v>41</v>
      </c>
      <c r="P20" s="298">
        <v>36</v>
      </c>
      <c r="Q20" s="298">
        <v>44</v>
      </c>
      <c r="R20" s="298">
        <v>43</v>
      </c>
      <c r="S20" s="298">
        <v>65</v>
      </c>
      <c r="T20" s="298">
        <v>83</v>
      </c>
      <c r="U20" s="298">
        <v>85</v>
      </c>
      <c r="V20" s="298">
        <v>81</v>
      </c>
      <c r="W20" s="298">
        <v>75</v>
      </c>
      <c r="X20" s="298">
        <v>99</v>
      </c>
      <c r="Y20" s="298">
        <v>89</v>
      </c>
      <c r="Z20" s="298">
        <v>83</v>
      </c>
      <c r="AA20" s="298">
        <v>107</v>
      </c>
      <c r="AB20" s="298">
        <v>88</v>
      </c>
      <c r="AC20" s="298">
        <v>113</v>
      </c>
      <c r="AD20" s="298">
        <v>94</v>
      </c>
      <c r="AE20" s="298">
        <v>116</v>
      </c>
      <c r="AF20" s="298">
        <v>132</v>
      </c>
      <c r="AG20" s="298">
        <v>130</v>
      </c>
      <c r="AH20" s="298">
        <v>126</v>
      </c>
      <c r="AI20" s="298">
        <v>165</v>
      </c>
      <c r="AJ20" s="298">
        <v>179</v>
      </c>
      <c r="AK20" s="298">
        <v>217</v>
      </c>
      <c r="AL20" s="298">
        <v>236</v>
      </c>
      <c r="AM20" s="298">
        <v>229</v>
      </c>
      <c r="AN20" s="298">
        <v>276</v>
      </c>
      <c r="AO20" s="298">
        <v>311</v>
      </c>
      <c r="AP20" s="298">
        <v>355</v>
      </c>
      <c r="AQ20" s="298">
        <v>422</v>
      </c>
      <c r="AR20" s="298">
        <v>441</v>
      </c>
      <c r="AS20" s="298">
        <v>476</v>
      </c>
      <c r="AT20" s="298">
        <v>523</v>
      </c>
      <c r="AU20" s="298">
        <v>518</v>
      </c>
      <c r="AV20" s="298">
        <v>614</v>
      </c>
      <c r="AW20" s="298">
        <v>599</v>
      </c>
      <c r="AX20" s="298">
        <v>666</v>
      </c>
      <c r="AY20" s="298">
        <v>746</v>
      </c>
      <c r="AZ20" s="298">
        <v>729</v>
      </c>
      <c r="BA20" s="298">
        <v>840</v>
      </c>
      <c r="BB20" s="298">
        <v>861</v>
      </c>
      <c r="BC20" s="298">
        <v>869</v>
      </c>
      <c r="BD20" s="298">
        <v>1026</v>
      </c>
      <c r="BE20" s="298">
        <v>1122</v>
      </c>
      <c r="BF20" s="298">
        <v>1215</v>
      </c>
      <c r="BG20" s="298">
        <v>1290</v>
      </c>
      <c r="BH20" s="298">
        <v>1448</v>
      </c>
      <c r="BI20" s="298">
        <v>1590</v>
      </c>
      <c r="BJ20" s="298">
        <v>1832</v>
      </c>
      <c r="BK20" s="298">
        <v>2124</v>
      </c>
      <c r="BL20" s="298">
        <v>2028</v>
      </c>
      <c r="BM20" s="298">
        <v>1996</v>
      </c>
      <c r="BN20" s="298">
        <v>2324</v>
      </c>
      <c r="BO20" s="298">
        <v>2319</v>
      </c>
      <c r="BP20" s="298">
        <v>2248</v>
      </c>
      <c r="BQ20" s="298">
        <v>2380</v>
      </c>
      <c r="BR20" s="298">
        <v>2699</v>
      </c>
      <c r="BS20" s="298">
        <v>2885</v>
      </c>
      <c r="BT20" s="298">
        <v>3312</v>
      </c>
      <c r="BU20" s="298">
        <v>3558</v>
      </c>
      <c r="BV20" s="298">
        <v>3709</v>
      </c>
      <c r="BW20" s="298">
        <v>3991</v>
      </c>
      <c r="BX20" s="298">
        <v>4344</v>
      </c>
      <c r="BY20" s="298">
        <v>4777</v>
      </c>
      <c r="BZ20" s="298">
        <v>5262</v>
      </c>
      <c r="CA20" s="298">
        <v>6020</v>
      </c>
      <c r="CB20" s="298">
        <v>6544</v>
      </c>
      <c r="CC20" s="298">
        <v>6858</v>
      </c>
      <c r="CD20" s="298">
        <v>7539</v>
      </c>
      <c r="CE20" s="298">
        <v>8193</v>
      </c>
      <c r="CF20" s="298">
        <v>8808</v>
      </c>
      <c r="CG20" s="298">
        <v>9398</v>
      </c>
      <c r="CH20" s="298">
        <v>10065</v>
      </c>
      <c r="CI20" s="298">
        <v>10724</v>
      </c>
      <c r="CJ20" s="298">
        <v>11637</v>
      </c>
      <c r="CK20" s="298">
        <v>12527</v>
      </c>
      <c r="CL20" s="298">
        <v>12297</v>
      </c>
      <c r="CM20" s="298">
        <v>8697</v>
      </c>
      <c r="CN20" s="298">
        <v>8161</v>
      </c>
      <c r="CO20" s="298">
        <v>8712</v>
      </c>
      <c r="CP20" s="298">
        <v>8639</v>
      </c>
      <c r="CQ20" s="298">
        <v>8650</v>
      </c>
      <c r="CR20" s="298">
        <v>7888</v>
      </c>
      <c r="CS20" s="298">
        <v>6747</v>
      </c>
      <c r="CT20" s="298">
        <v>5641</v>
      </c>
      <c r="CU20" s="298">
        <v>4530</v>
      </c>
      <c r="CV20" s="298">
        <v>3405</v>
      </c>
      <c r="CW20" s="298">
        <v>2667</v>
      </c>
      <c r="CX20" s="298">
        <v>1953</v>
      </c>
      <c r="CY20" s="298">
        <v>1366</v>
      </c>
      <c r="CZ20" s="298">
        <v>865</v>
      </c>
      <c r="DA20" s="298">
        <v>577</v>
      </c>
      <c r="DB20" s="298">
        <v>374</v>
      </c>
      <c r="DC20" s="298">
        <v>210</v>
      </c>
      <c r="DD20" s="298">
        <v>209</v>
      </c>
    </row>
    <row r="21" spans="1:108" s="94" customFormat="1" ht="15" customHeight="1" x14ac:dyDescent="0.2">
      <c r="A21" s="138">
        <v>2006</v>
      </c>
      <c r="B21" s="296">
        <f>SUM(Table_6[[#This Row],[Aged
0 years]:[Aged
105 years and above]])</f>
        <v>261711</v>
      </c>
      <c r="C21" s="298">
        <v>1505</v>
      </c>
      <c r="D21" s="298">
        <v>124</v>
      </c>
      <c r="E21" s="298">
        <v>63</v>
      </c>
      <c r="F21" s="298">
        <v>44</v>
      </c>
      <c r="G21" s="298">
        <v>36</v>
      </c>
      <c r="H21" s="298">
        <v>31</v>
      </c>
      <c r="I21" s="298">
        <v>31</v>
      </c>
      <c r="J21" s="298">
        <v>21</v>
      </c>
      <c r="K21" s="298">
        <v>36</v>
      </c>
      <c r="L21" s="298">
        <v>16</v>
      </c>
      <c r="M21" s="298">
        <v>23</v>
      </c>
      <c r="N21" s="298">
        <v>30</v>
      </c>
      <c r="O21" s="298">
        <v>31</v>
      </c>
      <c r="P21" s="298">
        <v>42</v>
      </c>
      <c r="Q21" s="298">
        <v>42</v>
      </c>
      <c r="R21" s="298">
        <v>56</v>
      </c>
      <c r="S21" s="298">
        <v>62</v>
      </c>
      <c r="T21" s="298">
        <v>84</v>
      </c>
      <c r="U21" s="298">
        <v>91</v>
      </c>
      <c r="V21" s="298">
        <v>88</v>
      </c>
      <c r="W21" s="298">
        <v>88</v>
      </c>
      <c r="X21" s="298">
        <v>83</v>
      </c>
      <c r="Y21" s="298">
        <v>88</v>
      </c>
      <c r="Z21" s="298">
        <v>86</v>
      </c>
      <c r="AA21" s="298">
        <v>99</v>
      </c>
      <c r="AB21" s="298">
        <v>107</v>
      </c>
      <c r="AC21" s="298">
        <v>128</v>
      </c>
      <c r="AD21" s="298">
        <v>110</v>
      </c>
      <c r="AE21" s="298">
        <v>129</v>
      </c>
      <c r="AF21" s="298">
        <v>111</v>
      </c>
      <c r="AG21" s="298">
        <v>133</v>
      </c>
      <c r="AH21" s="298">
        <v>129</v>
      </c>
      <c r="AI21" s="298">
        <v>140</v>
      </c>
      <c r="AJ21" s="298">
        <v>193</v>
      </c>
      <c r="AK21" s="298">
        <v>202</v>
      </c>
      <c r="AL21" s="298">
        <v>234</v>
      </c>
      <c r="AM21" s="298">
        <v>265</v>
      </c>
      <c r="AN21" s="298">
        <v>289</v>
      </c>
      <c r="AO21" s="298">
        <v>308</v>
      </c>
      <c r="AP21" s="298">
        <v>370</v>
      </c>
      <c r="AQ21" s="298">
        <v>387</v>
      </c>
      <c r="AR21" s="298">
        <v>417</v>
      </c>
      <c r="AS21" s="298">
        <v>462</v>
      </c>
      <c r="AT21" s="298">
        <v>514</v>
      </c>
      <c r="AU21" s="298">
        <v>556</v>
      </c>
      <c r="AV21" s="298">
        <v>594</v>
      </c>
      <c r="AW21" s="298">
        <v>573</v>
      </c>
      <c r="AX21" s="298">
        <v>665</v>
      </c>
      <c r="AY21" s="298">
        <v>762</v>
      </c>
      <c r="AZ21" s="298">
        <v>748</v>
      </c>
      <c r="BA21" s="298">
        <v>855</v>
      </c>
      <c r="BB21" s="298">
        <v>840</v>
      </c>
      <c r="BC21" s="298">
        <v>967</v>
      </c>
      <c r="BD21" s="298">
        <v>1022</v>
      </c>
      <c r="BE21" s="298">
        <v>1073</v>
      </c>
      <c r="BF21" s="298">
        <v>1186</v>
      </c>
      <c r="BG21" s="298">
        <v>1409</v>
      </c>
      <c r="BH21" s="298">
        <v>1456</v>
      </c>
      <c r="BI21" s="298">
        <v>1699</v>
      </c>
      <c r="BJ21" s="298">
        <v>2039</v>
      </c>
      <c r="BK21" s="298">
        <v>1735</v>
      </c>
      <c r="BL21" s="298">
        <v>1958</v>
      </c>
      <c r="BM21" s="298">
        <v>2100</v>
      </c>
      <c r="BN21" s="298">
        <v>2170</v>
      </c>
      <c r="BO21" s="298">
        <v>2196</v>
      </c>
      <c r="BP21" s="298">
        <v>2191</v>
      </c>
      <c r="BQ21" s="298">
        <v>2521</v>
      </c>
      <c r="BR21" s="298">
        <v>2803</v>
      </c>
      <c r="BS21" s="298">
        <v>3127</v>
      </c>
      <c r="BT21" s="298">
        <v>3105</v>
      </c>
      <c r="BU21" s="298">
        <v>3485</v>
      </c>
      <c r="BV21" s="298">
        <v>3748</v>
      </c>
      <c r="BW21" s="298">
        <v>4004</v>
      </c>
      <c r="BX21" s="298">
        <v>4436</v>
      </c>
      <c r="BY21" s="298">
        <v>5082</v>
      </c>
      <c r="BZ21" s="298">
        <v>5642</v>
      </c>
      <c r="CA21" s="298">
        <v>6028</v>
      </c>
      <c r="CB21" s="298">
        <v>6559</v>
      </c>
      <c r="CC21" s="298">
        <v>7060</v>
      </c>
      <c r="CD21" s="298">
        <v>7791</v>
      </c>
      <c r="CE21" s="298">
        <v>8253</v>
      </c>
      <c r="CF21" s="298">
        <v>8935</v>
      </c>
      <c r="CG21" s="298">
        <v>9431</v>
      </c>
      <c r="CH21" s="298">
        <v>10230</v>
      </c>
      <c r="CI21" s="298">
        <v>11281</v>
      </c>
      <c r="CJ21" s="298">
        <v>12224</v>
      </c>
      <c r="CK21" s="298">
        <v>12180</v>
      </c>
      <c r="CL21" s="298">
        <v>8837</v>
      </c>
      <c r="CM21" s="298">
        <v>8336</v>
      </c>
      <c r="CN21" s="298">
        <v>8907</v>
      </c>
      <c r="CO21" s="298">
        <v>9155</v>
      </c>
      <c r="CP21" s="298">
        <v>9266</v>
      </c>
      <c r="CQ21" s="298">
        <v>8582</v>
      </c>
      <c r="CR21" s="298">
        <v>7595</v>
      </c>
      <c r="CS21" s="298">
        <v>6384</v>
      </c>
      <c r="CT21" s="298">
        <v>5297</v>
      </c>
      <c r="CU21" s="298">
        <v>4267</v>
      </c>
      <c r="CV21" s="298">
        <v>3334</v>
      </c>
      <c r="CW21" s="298">
        <v>2531</v>
      </c>
      <c r="CX21" s="298">
        <v>1722</v>
      </c>
      <c r="CY21" s="298">
        <v>1206</v>
      </c>
      <c r="CZ21" s="298">
        <v>799</v>
      </c>
      <c r="DA21" s="298">
        <v>537</v>
      </c>
      <c r="DB21" s="298">
        <v>311</v>
      </c>
      <c r="DC21" s="298">
        <v>171</v>
      </c>
      <c r="DD21" s="298">
        <v>227</v>
      </c>
    </row>
    <row r="22" spans="1:108" s="94" customFormat="1" ht="15" customHeight="1" x14ac:dyDescent="0.2">
      <c r="A22" s="138">
        <v>2005</v>
      </c>
      <c r="B22" s="296">
        <f>SUM(Table_6[[#This Row],[Aged
0 years]:[Aged
105 years and above]])</f>
        <v>269123</v>
      </c>
      <c r="C22" s="298">
        <v>1371</v>
      </c>
      <c r="D22" s="298">
        <v>113</v>
      </c>
      <c r="E22" s="298">
        <v>51</v>
      </c>
      <c r="F22" s="298">
        <v>38</v>
      </c>
      <c r="G22" s="298">
        <v>20</v>
      </c>
      <c r="H22" s="298">
        <v>23</v>
      </c>
      <c r="I22" s="298">
        <v>32</v>
      </c>
      <c r="J22" s="298">
        <v>32</v>
      </c>
      <c r="K22" s="298">
        <v>21</v>
      </c>
      <c r="L22" s="298">
        <v>26</v>
      </c>
      <c r="M22" s="298">
        <v>27</v>
      </c>
      <c r="N22" s="298">
        <v>29</v>
      </c>
      <c r="O22" s="298">
        <v>41</v>
      </c>
      <c r="P22" s="298">
        <v>45</v>
      </c>
      <c r="Q22" s="298">
        <v>47</v>
      </c>
      <c r="R22" s="298">
        <v>43</v>
      </c>
      <c r="S22" s="298">
        <v>72</v>
      </c>
      <c r="T22" s="298">
        <v>80</v>
      </c>
      <c r="U22" s="298">
        <v>90</v>
      </c>
      <c r="V22" s="298">
        <v>94</v>
      </c>
      <c r="W22" s="298">
        <v>96</v>
      </c>
      <c r="X22" s="298">
        <v>85</v>
      </c>
      <c r="Y22" s="298">
        <v>94</v>
      </c>
      <c r="Z22" s="298">
        <v>107</v>
      </c>
      <c r="AA22" s="298">
        <v>96</v>
      </c>
      <c r="AB22" s="298">
        <v>106</v>
      </c>
      <c r="AC22" s="298">
        <v>114</v>
      </c>
      <c r="AD22" s="298">
        <v>128</v>
      </c>
      <c r="AE22" s="298">
        <v>112</v>
      </c>
      <c r="AF22" s="298">
        <v>127</v>
      </c>
      <c r="AG22" s="298">
        <v>127</v>
      </c>
      <c r="AH22" s="298">
        <v>152</v>
      </c>
      <c r="AI22" s="298">
        <v>181</v>
      </c>
      <c r="AJ22" s="298">
        <v>207</v>
      </c>
      <c r="AK22" s="298">
        <v>227</v>
      </c>
      <c r="AL22" s="298">
        <v>214</v>
      </c>
      <c r="AM22" s="298">
        <v>269</v>
      </c>
      <c r="AN22" s="298">
        <v>308</v>
      </c>
      <c r="AO22" s="298">
        <v>316</v>
      </c>
      <c r="AP22" s="298">
        <v>359</v>
      </c>
      <c r="AQ22" s="298">
        <v>395</v>
      </c>
      <c r="AR22" s="298">
        <v>396</v>
      </c>
      <c r="AS22" s="298">
        <v>485</v>
      </c>
      <c r="AT22" s="298">
        <v>502</v>
      </c>
      <c r="AU22" s="298">
        <v>561</v>
      </c>
      <c r="AV22" s="298">
        <v>537</v>
      </c>
      <c r="AW22" s="298">
        <v>571</v>
      </c>
      <c r="AX22" s="298">
        <v>660</v>
      </c>
      <c r="AY22" s="298">
        <v>757</v>
      </c>
      <c r="AZ22" s="298">
        <v>794</v>
      </c>
      <c r="BA22" s="298">
        <v>832</v>
      </c>
      <c r="BB22" s="298">
        <v>878</v>
      </c>
      <c r="BC22" s="298">
        <v>982</v>
      </c>
      <c r="BD22" s="298">
        <v>1020</v>
      </c>
      <c r="BE22" s="298">
        <v>1144</v>
      </c>
      <c r="BF22" s="298">
        <v>1252</v>
      </c>
      <c r="BG22" s="298">
        <v>1429</v>
      </c>
      <c r="BH22" s="298">
        <v>1708</v>
      </c>
      <c r="BI22" s="298">
        <v>1856</v>
      </c>
      <c r="BJ22" s="298">
        <v>1672</v>
      </c>
      <c r="BK22" s="298">
        <v>1719</v>
      </c>
      <c r="BL22" s="298">
        <v>1956</v>
      </c>
      <c r="BM22" s="298">
        <v>2035</v>
      </c>
      <c r="BN22" s="298">
        <v>2036</v>
      </c>
      <c r="BO22" s="298">
        <v>2134</v>
      </c>
      <c r="BP22" s="298">
        <v>2401</v>
      </c>
      <c r="BQ22" s="298">
        <v>2772</v>
      </c>
      <c r="BR22" s="298">
        <v>2932</v>
      </c>
      <c r="BS22" s="298">
        <v>3013</v>
      </c>
      <c r="BT22" s="298">
        <v>3331</v>
      </c>
      <c r="BU22" s="298">
        <v>3486</v>
      </c>
      <c r="BV22" s="298">
        <v>3736</v>
      </c>
      <c r="BW22" s="298">
        <v>4301</v>
      </c>
      <c r="BX22" s="298">
        <v>4628</v>
      </c>
      <c r="BY22" s="298">
        <v>5313</v>
      </c>
      <c r="BZ22" s="298">
        <v>5887</v>
      </c>
      <c r="CA22" s="298">
        <v>6389</v>
      </c>
      <c r="CB22" s="298">
        <v>6767</v>
      </c>
      <c r="CC22" s="298">
        <v>7470</v>
      </c>
      <c r="CD22" s="298">
        <v>8194</v>
      </c>
      <c r="CE22" s="298">
        <v>8633</v>
      </c>
      <c r="CF22" s="298">
        <v>9445</v>
      </c>
      <c r="CG22" s="298">
        <v>10058</v>
      </c>
      <c r="CH22" s="298">
        <v>11261</v>
      </c>
      <c r="CI22" s="298">
        <v>12205</v>
      </c>
      <c r="CJ22" s="298">
        <v>12407</v>
      </c>
      <c r="CK22" s="298">
        <v>9016</v>
      </c>
      <c r="CL22" s="298">
        <v>8663</v>
      </c>
      <c r="CM22" s="298">
        <v>9604</v>
      </c>
      <c r="CN22" s="298">
        <v>10120</v>
      </c>
      <c r="CO22" s="298">
        <v>9930</v>
      </c>
      <c r="CP22" s="298">
        <v>9620</v>
      </c>
      <c r="CQ22" s="298">
        <v>8621</v>
      </c>
      <c r="CR22" s="298">
        <v>7768</v>
      </c>
      <c r="CS22" s="298">
        <v>6439</v>
      </c>
      <c r="CT22" s="298">
        <v>5408</v>
      </c>
      <c r="CU22" s="298">
        <v>4324</v>
      </c>
      <c r="CV22" s="298">
        <v>3357</v>
      </c>
      <c r="CW22" s="298">
        <v>2486</v>
      </c>
      <c r="CX22" s="298">
        <v>1781</v>
      </c>
      <c r="CY22" s="298">
        <v>1179</v>
      </c>
      <c r="CZ22" s="298">
        <v>871</v>
      </c>
      <c r="DA22" s="298">
        <v>550</v>
      </c>
      <c r="DB22" s="298">
        <v>333</v>
      </c>
      <c r="DC22" s="298">
        <v>173</v>
      </c>
      <c r="DD22" s="298">
        <v>220</v>
      </c>
    </row>
    <row r="23" spans="1:108" s="94" customFormat="1" ht="15" customHeight="1" x14ac:dyDescent="0.2">
      <c r="A23" s="138">
        <v>2004</v>
      </c>
      <c r="B23" s="296">
        <f>SUM(Table_6[[#This Row],[Aged
0 years]:[Aged
105 years and above]])</f>
        <v>269042</v>
      </c>
      <c r="C23" s="298">
        <v>1462</v>
      </c>
      <c r="D23" s="298">
        <v>110</v>
      </c>
      <c r="E23" s="298">
        <v>58</v>
      </c>
      <c r="F23" s="298">
        <v>42</v>
      </c>
      <c r="G23" s="298">
        <v>41</v>
      </c>
      <c r="H23" s="298">
        <v>31</v>
      </c>
      <c r="I23" s="298">
        <v>36</v>
      </c>
      <c r="J23" s="298">
        <v>28</v>
      </c>
      <c r="K23" s="298">
        <v>25</v>
      </c>
      <c r="L23" s="298">
        <v>20</v>
      </c>
      <c r="M23" s="298">
        <v>27</v>
      </c>
      <c r="N23" s="298">
        <v>24</v>
      </c>
      <c r="O23" s="298">
        <v>44</v>
      </c>
      <c r="P23" s="298">
        <v>41</v>
      </c>
      <c r="Q23" s="298">
        <v>37</v>
      </c>
      <c r="R23" s="298">
        <v>59</v>
      </c>
      <c r="S23" s="298">
        <v>79</v>
      </c>
      <c r="T23" s="298">
        <v>72</v>
      </c>
      <c r="U23" s="298">
        <v>87</v>
      </c>
      <c r="V23" s="298">
        <v>113</v>
      </c>
      <c r="W23" s="298">
        <v>89</v>
      </c>
      <c r="X23" s="298">
        <v>98</v>
      </c>
      <c r="Y23" s="298">
        <v>95</v>
      </c>
      <c r="Z23" s="298">
        <v>114</v>
      </c>
      <c r="AA23" s="298">
        <v>98</v>
      </c>
      <c r="AB23" s="298">
        <v>110</v>
      </c>
      <c r="AC23" s="298">
        <v>115</v>
      </c>
      <c r="AD23" s="298">
        <v>103</v>
      </c>
      <c r="AE23" s="298">
        <v>116</v>
      </c>
      <c r="AF23" s="298">
        <v>132</v>
      </c>
      <c r="AG23" s="298">
        <v>167</v>
      </c>
      <c r="AH23" s="298">
        <v>169</v>
      </c>
      <c r="AI23" s="298">
        <v>186</v>
      </c>
      <c r="AJ23" s="298">
        <v>204</v>
      </c>
      <c r="AK23" s="298">
        <v>234</v>
      </c>
      <c r="AL23" s="298">
        <v>257</v>
      </c>
      <c r="AM23" s="298">
        <v>277</v>
      </c>
      <c r="AN23" s="298">
        <v>309</v>
      </c>
      <c r="AO23" s="298">
        <v>364</v>
      </c>
      <c r="AP23" s="298">
        <v>372</v>
      </c>
      <c r="AQ23" s="298">
        <v>374</v>
      </c>
      <c r="AR23" s="298">
        <v>430</v>
      </c>
      <c r="AS23" s="298">
        <v>452</v>
      </c>
      <c r="AT23" s="298">
        <v>488</v>
      </c>
      <c r="AU23" s="298">
        <v>532</v>
      </c>
      <c r="AV23" s="298">
        <v>563</v>
      </c>
      <c r="AW23" s="298">
        <v>640</v>
      </c>
      <c r="AX23" s="298">
        <v>688</v>
      </c>
      <c r="AY23" s="298">
        <v>696</v>
      </c>
      <c r="AZ23" s="298">
        <v>717</v>
      </c>
      <c r="BA23" s="298">
        <v>855</v>
      </c>
      <c r="BB23" s="298">
        <v>908</v>
      </c>
      <c r="BC23" s="298">
        <v>877</v>
      </c>
      <c r="BD23" s="298">
        <v>1047</v>
      </c>
      <c r="BE23" s="298">
        <v>1148</v>
      </c>
      <c r="BF23" s="298">
        <v>1264</v>
      </c>
      <c r="BG23" s="298">
        <v>1531</v>
      </c>
      <c r="BH23" s="298">
        <v>1760</v>
      </c>
      <c r="BI23" s="298">
        <v>1570</v>
      </c>
      <c r="BJ23" s="298">
        <v>1687</v>
      </c>
      <c r="BK23" s="298">
        <v>1858</v>
      </c>
      <c r="BL23" s="298">
        <v>1848</v>
      </c>
      <c r="BM23" s="298">
        <v>1913</v>
      </c>
      <c r="BN23" s="298">
        <v>1985</v>
      </c>
      <c r="BO23" s="298">
        <v>2233</v>
      </c>
      <c r="BP23" s="298">
        <v>2420</v>
      </c>
      <c r="BQ23" s="298">
        <v>2717</v>
      </c>
      <c r="BR23" s="298">
        <v>2850</v>
      </c>
      <c r="BS23" s="298">
        <v>3213</v>
      </c>
      <c r="BT23" s="298">
        <v>3371</v>
      </c>
      <c r="BU23" s="298">
        <v>3526</v>
      </c>
      <c r="BV23" s="298">
        <v>3865</v>
      </c>
      <c r="BW23" s="298">
        <v>4460</v>
      </c>
      <c r="BX23" s="298">
        <v>5038</v>
      </c>
      <c r="BY23" s="298">
        <v>5581</v>
      </c>
      <c r="BZ23" s="298">
        <v>6015</v>
      </c>
      <c r="CA23" s="298">
        <v>6456</v>
      </c>
      <c r="CB23" s="298">
        <v>7022</v>
      </c>
      <c r="CC23" s="298">
        <v>7796</v>
      </c>
      <c r="CD23" s="298">
        <v>8059</v>
      </c>
      <c r="CE23" s="298">
        <v>8870</v>
      </c>
      <c r="CF23" s="298">
        <v>9691</v>
      </c>
      <c r="CG23" s="298">
        <v>10686</v>
      </c>
      <c r="CH23" s="298">
        <v>11695</v>
      </c>
      <c r="CI23" s="298">
        <v>12114</v>
      </c>
      <c r="CJ23" s="298">
        <v>9117</v>
      </c>
      <c r="CK23" s="298">
        <v>8732</v>
      </c>
      <c r="CL23" s="298">
        <v>9659</v>
      </c>
      <c r="CM23" s="298">
        <v>10276</v>
      </c>
      <c r="CN23" s="298">
        <v>10511</v>
      </c>
      <c r="CO23" s="298">
        <v>10099</v>
      </c>
      <c r="CP23" s="298">
        <v>9426</v>
      </c>
      <c r="CQ23" s="298">
        <v>8519</v>
      </c>
      <c r="CR23" s="298">
        <v>7175</v>
      </c>
      <c r="CS23" s="298">
        <v>6443</v>
      </c>
      <c r="CT23" s="298">
        <v>5162</v>
      </c>
      <c r="CU23" s="298">
        <v>4207</v>
      </c>
      <c r="CV23" s="298">
        <v>3212</v>
      </c>
      <c r="CW23" s="298">
        <v>2273</v>
      </c>
      <c r="CX23" s="298">
        <v>1645</v>
      </c>
      <c r="CY23" s="298">
        <v>1119</v>
      </c>
      <c r="CZ23" s="298">
        <v>795</v>
      </c>
      <c r="DA23" s="298">
        <v>467</v>
      </c>
      <c r="DB23" s="298">
        <v>299</v>
      </c>
      <c r="DC23" s="298">
        <v>166</v>
      </c>
      <c r="DD23" s="298">
        <v>186</v>
      </c>
    </row>
    <row r="24" spans="1:108" s="94" customFormat="1" ht="15" customHeight="1" x14ac:dyDescent="0.2">
      <c r="A24" s="138">
        <v>2003</v>
      </c>
      <c r="B24" s="296">
        <f>SUM(Table_6[[#This Row],[Aged
0 years]:[Aged
105 years and above]])</f>
        <v>284718</v>
      </c>
      <c r="C24" s="298">
        <v>1479</v>
      </c>
      <c r="D24" s="298">
        <v>113</v>
      </c>
      <c r="E24" s="298">
        <v>70</v>
      </c>
      <c r="F24" s="298">
        <v>50</v>
      </c>
      <c r="G24" s="298">
        <v>45</v>
      </c>
      <c r="H24" s="298">
        <v>40</v>
      </c>
      <c r="I24" s="298">
        <v>34</v>
      </c>
      <c r="J24" s="298">
        <v>27</v>
      </c>
      <c r="K24" s="298">
        <v>28</v>
      </c>
      <c r="L24" s="298">
        <v>30</v>
      </c>
      <c r="M24" s="298">
        <v>38</v>
      </c>
      <c r="N24" s="298">
        <v>36</v>
      </c>
      <c r="O24" s="298">
        <v>53</v>
      </c>
      <c r="P24" s="298">
        <v>33</v>
      </c>
      <c r="Q24" s="298">
        <v>49</v>
      </c>
      <c r="R24" s="298">
        <v>49</v>
      </c>
      <c r="S24" s="298">
        <v>64</v>
      </c>
      <c r="T24" s="298">
        <v>76</v>
      </c>
      <c r="U24" s="298">
        <v>83</v>
      </c>
      <c r="V24" s="298">
        <v>98</v>
      </c>
      <c r="W24" s="298">
        <v>92</v>
      </c>
      <c r="X24" s="298">
        <v>90</v>
      </c>
      <c r="Y24" s="298">
        <v>108</v>
      </c>
      <c r="Z24" s="298">
        <v>103</v>
      </c>
      <c r="AA24" s="298">
        <v>92</v>
      </c>
      <c r="AB24" s="298">
        <v>98</v>
      </c>
      <c r="AC24" s="298">
        <v>123</v>
      </c>
      <c r="AD24" s="298">
        <v>112</v>
      </c>
      <c r="AE24" s="298">
        <v>134</v>
      </c>
      <c r="AF24" s="298">
        <v>155</v>
      </c>
      <c r="AG24" s="298">
        <v>176</v>
      </c>
      <c r="AH24" s="298">
        <v>174</v>
      </c>
      <c r="AI24" s="298">
        <v>193</v>
      </c>
      <c r="AJ24" s="298">
        <v>210</v>
      </c>
      <c r="AK24" s="298">
        <v>261</v>
      </c>
      <c r="AL24" s="298">
        <v>249</v>
      </c>
      <c r="AM24" s="298">
        <v>285</v>
      </c>
      <c r="AN24" s="298">
        <v>288</v>
      </c>
      <c r="AO24" s="298">
        <v>359</v>
      </c>
      <c r="AP24" s="298">
        <v>359</v>
      </c>
      <c r="AQ24" s="298">
        <v>420</v>
      </c>
      <c r="AR24" s="298">
        <v>419</v>
      </c>
      <c r="AS24" s="298">
        <v>447</v>
      </c>
      <c r="AT24" s="298">
        <v>501</v>
      </c>
      <c r="AU24" s="298">
        <v>557</v>
      </c>
      <c r="AV24" s="298">
        <v>551</v>
      </c>
      <c r="AW24" s="298">
        <v>623</v>
      </c>
      <c r="AX24" s="298">
        <v>704</v>
      </c>
      <c r="AY24" s="298">
        <v>723</v>
      </c>
      <c r="AZ24" s="298">
        <v>770</v>
      </c>
      <c r="BA24" s="298">
        <v>872</v>
      </c>
      <c r="BB24" s="298">
        <v>919</v>
      </c>
      <c r="BC24" s="298">
        <v>1014</v>
      </c>
      <c r="BD24" s="298">
        <v>1128</v>
      </c>
      <c r="BE24" s="298">
        <v>1250</v>
      </c>
      <c r="BF24" s="298">
        <v>1518</v>
      </c>
      <c r="BG24" s="298">
        <v>1657</v>
      </c>
      <c r="BH24" s="298">
        <v>1411</v>
      </c>
      <c r="BI24" s="298">
        <v>1617</v>
      </c>
      <c r="BJ24" s="298">
        <v>1782</v>
      </c>
      <c r="BK24" s="298">
        <v>1871</v>
      </c>
      <c r="BL24" s="298">
        <v>1853</v>
      </c>
      <c r="BM24" s="298">
        <v>1830</v>
      </c>
      <c r="BN24" s="298">
        <v>2091</v>
      </c>
      <c r="BO24" s="298">
        <v>2371</v>
      </c>
      <c r="BP24" s="298">
        <v>2642</v>
      </c>
      <c r="BQ24" s="298">
        <v>2682</v>
      </c>
      <c r="BR24" s="298">
        <v>2975</v>
      </c>
      <c r="BS24" s="298">
        <v>3191</v>
      </c>
      <c r="BT24" s="298">
        <v>3473</v>
      </c>
      <c r="BU24" s="298">
        <v>3743</v>
      </c>
      <c r="BV24" s="298">
        <v>4202</v>
      </c>
      <c r="BW24" s="298">
        <v>4886</v>
      </c>
      <c r="BX24" s="298">
        <v>5380</v>
      </c>
      <c r="BY24" s="298">
        <v>5827</v>
      </c>
      <c r="BZ24" s="298">
        <v>6343</v>
      </c>
      <c r="CA24" s="298">
        <v>6937</v>
      </c>
      <c r="CB24" s="298">
        <v>7650</v>
      </c>
      <c r="CC24" s="298">
        <v>8171</v>
      </c>
      <c r="CD24" s="298">
        <v>8992</v>
      </c>
      <c r="CE24" s="298">
        <v>9721</v>
      </c>
      <c r="CF24" s="298">
        <v>10719</v>
      </c>
      <c r="CG24" s="298">
        <v>12172</v>
      </c>
      <c r="CH24" s="298">
        <v>12576</v>
      </c>
      <c r="CI24" s="298">
        <v>9413</v>
      </c>
      <c r="CJ24" s="298">
        <v>9277</v>
      </c>
      <c r="CK24" s="298">
        <v>10429</v>
      </c>
      <c r="CL24" s="298">
        <v>11218</v>
      </c>
      <c r="CM24" s="298">
        <v>11586</v>
      </c>
      <c r="CN24" s="298">
        <v>11440</v>
      </c>
      <c r="CO24" s="298">
        <v>10731</v>
      </c>
      <c r="CP24" s="298">
        <v>9539</v>
      </c>
      <c r="CQ24" s="298">
        <v>8725</v>
      </c>
      <c r="CR24" s="298">
        <v>7952</v>
      </c>
      <c r="CS24" s="298">
        <v>6653</v>
      </c>
      <c r="CT24" s="298">
        <v>5531</v>
      </c>
      <c r="CU24" s="298">
        <v>4323</v>
      </c>
      <c r="CV24" s="298">
        <v>3298</v>
      </c>
      <c r="CW24" s="298">
        <v>2406</v>
      </c>
      <c r="CX24" s="298">
        <v>1669</v>
      </c>
      <c r="CY24" s="298">
        <v>1214</v>
      </c>
      <c r="CZ24" s="298">
        <v>787</v>
      </c>
      <c r="DA24" s="298">
        <v>524</v>
      </c>
      <c r="DB24" s="298">
        <v>314</v>
      </c>
      <c r="DC24" s="298">
        <v>165</v>
      </c>
      <c r="DD24" s="298">
        <v>187</v>
      </c>
    </row>
    <row r="25" spans="1:108" s="94" customFormat="1" ht="15" customHeight="1" x14ac:dyDescent="0.2">
      <c r="A25" s="138">
        <v>2002</v>
      </c>
      <c r="B25" s="296">
        <f>SUM(Table_6[[#This Row],[Aged
0 years]:[Aged
105 years and above]])</f>
        <v>280966</v>
      </c>
      <c r="C25" s="298">
        <v>1337</v>
      </c>
      <c r="D25" s="298">
        <v>104</v>
      </c>
      <c r="E25" s="298">
        <v>51</v>
      </c>
      <c r="F25" s="298">
        <v>37</v>
      </c>
      <c r="G25" s="298">
        <v>48</v>
      </c>
      <c r="H25" s="298">
        <v>38</v>
      </c>
      <c r="I25" s="298">
        <v>34</v>
      </c>
      <c r="J25" s="298">
        <v>30</v>
      </c>
      <c r="K25" s="298">
        <v>31</v>
      </c>
      <c r="L25" s="298">
        <v>27</v>
      </c>
      <c r="M25" s="298">
        <v>41</v>
      </c>
      <c r="N25" s="298">
        <v>23</v>
      </c>
      <c r="O25" s="298">
        <v>37</v>
      </c>
      <c r="P25" s="298">
        <v>42</v>
      </c>
      <c r="Q25" s="298">
        <v>61</v>
      </c>
      <c r="R25" s="298">
        <v>43</v>
      </c>
      <c r="S25" s="298">
        <v>79</v>
      </c>
      <c r="T25" s="298">
        <v>84</v>
      </c>
      <c r="U25" s="298">
        <v>86</v>
      </c>
      <c r="V25" s="298">
        <v>99</v>
      </c>
      <c r="W25" s="298">
        <v>84</v>
      </c>
      <c r="X25" s="298">
        <v>97</v>
      </c>
      <c r="Y25" s="298">
        <v>87</v>
      </c>
      <c r="Z25" s="298">
        <v>97</v>
      </c>
      <c r="AA25" s="298">
        <v>102</v>
      </c>
      <c r="AB25" s="298">
        <v>103</v>
      </c>
      <c r="AC25" s="298">
        <v>105</v>
      </c>
      <c r="AD25" s="298">
        <v>108</v>
      </c>
      <c r="AE25" s="298">
        <v>118</v>
      </c>
      <c r="AF25" s="298">
        <v>142</v>
      </c>
      <c r="AG25" s="298">
        <v>153</v>
      </c>
      <c r="AH25" s="298">
        <v>196</v>
      </c>
      <c r="AI25" s="298">
        <v>201</v>
      </c>
      <c r="AJ25" s="298">
        <v>216</v>
      </c>
      <c r="AK25" s="298">
        <v>255</v>
      </c>
      <c r="AL25" s="298">
        <v>251</v>
      </c>
      <c r="AM25" s="298">
        <v>276</v>
      </c>
      <c r="AN25" s="298">
        <v>300</v>
      </c>
      <c r="AO25" s="298">
        <v>340</v>
      </c>
      <c r="AP25" s="298">
        <v>364</v>
      </c>
      <c r="AQ25" s="298">
        <v>376</v>
      </c>
      <c r="AR25" s="298">
        <v>378</v>
      </c>
      <c r="AS25" s="298">
        <v>446</v>
      </c>
      <c r="AT25" s="298">
        <v>497</v>
      </c>
      <c r="AU25" s="298">
        <v>539</v>
      </c>
      <c r="AV25" s="298">
        <v>571</v>
      </c>
      <c r="AW25" s="298">
        <v>643</v>
      </c>
      <c r="AX25" s="298">
        <v>664</v>
      </c>
      <c r="AY25" s="298">
        <v>754</v>
      </c>
      <c r="AZ25" s="298">
        <v>785</v>
      </c>
      <c r="BA25" s="298">
        <v>823</v>
      </c>
      <c r="BB25" s="298">
        <v>896</v>
      </c>
      <c r="BC25" s="298">
        <v>1018</v>
      </c>
      <c r="BD25" s="298">
        <v>1170</v>
      </c>
      <c r="BE25" s="298">
        <v>1365</v>
      </c>
      <c r="BF25" s="298">
        <v>1530</v>
      </c>
      <c r="BG25" s="298">
        <v>1440</v>
      </c>
      <c r="BH25" s="298">
        <v>1534</v>
      </c>
      <c r="BI25" s="298">
        <v>1560</v>
      </c>
      <c r="BJ25" s="298">
        <v>1639</v>
      </c>
      <c r="BK25" s="298">
        <v>1730</v>
      </c>
      <c r="BL25" s="298">
        <v>1770</v>
      </c>
      <c r="BM25" s="298">
        <v>2013</v>
      </c>
      <c r="BN25" s="298">
        <v>2181</v>
      </c>
      <c r="BO25" s="298">
        <v>2410</v>
      </c>
      <c r="BP25" s="298">
        <v>2480</v>
      </c>
      <c r="BQ25" s="298">
        <v>2828</v>
      </c>
      <c r="BR25" s="298">
        <v>2959</v>
      </c>
      <c r="BS25" s="298">
        <v>3198</v>
      </c>
      <c r="BT25" s="298">
        <v>3469</v>
      </c>
      <c r="BU25" s="298">
        <v>3867</v>
      </c>
      <c r="BV25" s="298">
        <v>4562</v>
      </c>
      <c r="BW25" s="298">
        <v>5045</v>
      </c>
      <c r="BX25" s="298">
        <v>5432</v>
      </c>
      <c r="BY25" s="298">
        <v>5805</v>
      </c>
      <c r="BZ25" s="298">
        <v>6617</v>
      </c>
      <c r="CA25" s="298">
        <v>7190</v>
      </c>
      <c r="CB25" s="298">
        <v>7681</v>
      </c>
      <c r="CC25" s="298">
        <v>8451</v>
      </c>
      <c r="CD25" s="298">
        <v>9010</v>
      </c>
      <c r="CE25" s="298">
        <v>10244</v>
      </c>
      <c r="CF25" s="298">
        <v>11397</v>
      </c>
      <c r="CG25" s="298">
        <v>12038</v>
      </c>
      <c r="CH25" s="298">
        <v>8839</v>
      </c>
      <c r="CI25" s="298">
        <v>8746</v>
      </c>
      <c r="CJ25" s="298">
        <v>10101</v>
      </c>
      <c r="CK25" s="298">
        <v>10827</v>
      </c>
      <c r="CL25" s="298">
        <v>11580</v>
      </c>
      <c r="CM25" s="298">
        <v>11590</v>
      </c>
      <c r="CN25" s="298">
        <v>11074</v>
      </c>
      <c r="CO25" s="298">
        <v>10303</v>
      </c>
      <c r="CP25" s="298">
        <v>9453</v>
      </c>
      <c r="CQ25" s="298">
        <v>8645</v>
      </c>
      <c r="CR25" s="298">
        <v>7672</v>
      </c>
      <c r="CS25" s="298">
        <v>6348</v>
      </c>
      <c r="CT25" s="298">
        <v>5057</v>
      </c>
      <c r="CU25" s="298">
        <v>4020</v>
      </c>
      <c r="CV25" s="298">
        <v>2954</v>
      </c>
      <c r="CW25" s="298">
        <v>2255</v>
      </c>
      <c r="CX25" s="298">
        <v>1642</v>
      </c>
      <c r="CY25" s="298">
        <v>1118</v>
      </c>
      <c r="CZ25" s="298">
        <v>707</v>
      </c>
      <c r="DA25" s="298">
        <v>490</v>
      </c>
      <c r="DB25" s="298">
        <v>272</v>
      </c>
      <c r="DC25" s="298">
        <v>161</v>
      </c>
      <c r="DD25" s="298">
        <v>180</v>
      </c>
    </row>
    <row r="26" spans="1:108" s="94" customFormat="1" ht="15" customHeight="1" x14ac:dyDescent="0.2">
      <c r="A26" s="138">
        <v>2001</v>
      </c>
      <c r="B26" s="296">
        <f>SUM(Table_6[[#This Row],[Aged
0 years]:[Aged
105 years and above]])</f>
        <v>278890</v>
      </c>
      <c r="C26" s="298">
        <v>1449</v>
      </c>
      <c r="D26" s="298">
        <v>102</v>
      </c>
      <c r="E26" s="298">
        <v>66</v>
      </c>
      <c r="F26" s="298">
        <v>59</v>
      </c>
      <c r="G26" s="298">
        <v>45</v>
      </c>
      <c r="H26" s="298">
        <v>40</v>
      </c>
      <c r="I26" s="298">
        <v>42</v>
      </c>
      <c r="J26" s="298">
        <v>36</v>
      </c>
      <c r="K26" s="298">
        <v>46</v>
      </c>
      <c r="L26" s="298">
        <v>34</v>
      </c>
      <c r="M26" s="298">
        <v>25</v>
      </c>
      <c r="N26" s="298">
        <v>41</v>
      </c>
      <c r="O26" s="298">
        <v>36</v>
      </c>
      <c r="P26" s="298">
        <v>30</v>
      </c>
      <c r="Q26" s="298">
        <v>39</v>
      </c>
      <c r="R26" s="298">
        <v>59</v>
      </c>
      <c r="S26" s="298">
        <v>81</v>
      </c>
      <c r="T26" s="298">
        <v>83</v>
      </c>
      <c r="U26" s="298">
        <v>86</v>
      </c>
      <c r="V26" s="298">
        <v>77</v>
      </c>
      <c r="W26" s="298">
        <v>92</v>
      </c>
      <c r="X26" s="298">
        <v>104</v>
      </c>
      <c r="Y26" s="298">
        <v>96</v>
      </c>
      <c r="Z26" s="298">
        <v>92</v>
      </c>
      <c r="AA26" s="298">
        <v>88</v>
      </c>
      <c r="AB26" s="298">
        <v>100</v>
      </c>
      <c r="AC26" s="298">
        <v>128</v>
      </c>
      <c r="AD26" s="298">
        <v>126</v>
      </c>
      <c r="AE26" s="298">
        <v>124</v>
      </c>
      <c r="AF26" s="298">
        <v>154</v>
      </c>
      <c r="AG26" s="298">
        <v>152</v>
      </c>
      <c r="AH26" s="298">
        <v>197</v>
      </c>
      <c r="AI26" s="298">
        <v>216</v>
      </c>
      <c r="AJ26" s="298">
        <v>210</v>
      </c>
      <c r="AK26" s="298">
        <v>258</v>
      </c>
      <c r="AL26" s="298">
        <v>315</v>
      </c>
      <c r="AM26" s="298">
        <v>309</v>
      </c>
      <c r="AN26" s="298">
        <v>301</v>
      </c>
      <c r="AO26" s="298">
        <v>350</v>
      </c>
      <c r="AP26" s="298">
        <v>354</v>
      </c>
      <c r="AQ26" s="298">
        <v>369</v>
      </c>
      <c r="AR26" s="298">
        <v>414</v>
      </c>
      <c r="AS26" s="298">
        <v>424</v>
      </c>
      <c r="AT26" s="298">
        <v>535</v>
      </c>
      <c r="AU26" s="298">
        <v>487</v>
      </c>
      <c r="AV26" s="298">
        <v>548</v>
      </c>
      <c r="AW26" s="298">
        <v>614</v>
      </c>
      <c r="AX26" s="298">
        <v>642</v>
      </c>
      <c r="AY26" s="298">
        <v>709</v>
      </c>
      <c r="AZ26" s="298">
        <v>787</v>
      </c>
      <c r="BA26" s="298">
        <v>916</v>
      </c>
      <c r="BB26" s="298">
        <v>984</v>
      </c>
      <c r="BC26" s="298">
        <v>1093</v>
      </c>
      <c r="BD26" s="298">
        <v>1198</v>
      </c>
      <c r="BE26" s="298">
        <v>1493</v>
      </c>
      <c r="BF26" s="298">
        <v>1302</v>
      </c>
      <c r="BG26" s="298">
        <v>1410</v>
      </c>
      <c r="BH26" s="298">
        <v>1515</v>
      </c>
      <c r="BI26" s="298">
        <v>1546</v>
      </c>
      <c r="BJ26" s="298">
        <v>1579</v>
      </c>
      <c r="BK26" s="298">
        <v>1632</v>
      </c>
      <c r="BL26" s="298">
        <v>1929</v>
      </c>
      <c r="BM26" s="298">
        <v>2029</v>
      </c>
      <c r="BN26" s="298">
        <v>2304</v>
      </c>
      <c r="BO26" s="298">
        <v>2362</v>
      </c>
      <c r="BP26" s="298">
        <v>2596</v>
      </c>
      <c r="BQ26" s="298">
        <v>2720</v>
      </c>
      <c r="BR26" s="298">
        <v>2948</v>
      </c>
      <c r="BS26" s="298">
        <v>3299</v>
      </c>
      <c r="BT26" s="298">
        <v>3667</v>
      </c>
      <c r="BU26" s="298">
        <v>4224</v>
      </c>
      <c r="BV26" s="298">
        <v>4675</v>
      </c>
      <c r="BW26" s="298">
        <v>5048</v>
      </c>
      <c r="BX26" s="298">
        <v>5522</v>
      </c>
      <c r="BY26" s="298">
        <v>5940</v>
      </c>
      <c r="BZ26" s="298">
        <v>6701</v>
      </c>
      <c r="CA26" s="298">
        <v>7229</v>
      </c>
      <c r="CB26" s="298">
        <v>7849</v>
      </c>
      <c r="CC26" s="298">
        <v>8414</v>
      </c>
      <c r="CD26" s="298">
        <v>9569</v>
      </c>
      <c r="CE26" s="298">
        <v>10765</v>
      </c>
      <c r="CF26" s="298">
        <v>11474</v>
      </c>
      <c r="CG26" s="298">
        <v>8609</v>
      </c>
      <c r="CH26" s="298">
        <v>8518</v>
      </c>
      <c r="CI26" s="298">
        <v>9908</v>
      </c>
      <c r="CJ26" s="298">
        <v>10705</v>
      </c>
      <c r="CK26" s="298">
        <v>11435</v>
      </c>
      <c r="CL26" s="298">
        <v>11642</v>
      </c>
      <c r="CM26" s="298">
        <v>11141</v>
      </c>
      <c r="CN26" s="298">
        <v>10741</v>
      </c>
      <c r="CO26" s="298">
        <v>9750</v>
      </c>
      <c r="CP26" s="298">
        <v>9173</v>
      </c>
      <c r="CQ26" s="298">
        <v>8192</v>
      </c>
      <c r="CR26" s="298">
        <v>7396</v>
      </c>
      <c r="CS26" s="298">
        <v>5974</v>
      </c>
      <c r="CT26" s="298">
        <v>4882</v>
      </c>
      <c r="CU26" s="298">
        <v>3782</v>
      </c>
      <c r="CV26" s="298">
        <v>2879</v>
      </c>
      <c r="CW26" s="298">
        <v>2209</v>
      </c>
      <c r="CX26" s="298">
        <v>1520</v>
      </c>
      <c r="CY26" s="298">
        <v>1070</v>
      </c>
      <c r="CZ26" s="298">
        <v>679</v>
      </c>
      <c r="DA26" s="298">
        <v>433</v>
      </c>
      <c r="DB26" s="298">
        <v>248</v>
      </c>
      <c r="DC26" s="298">
        <v>147</v>
      </c>
      <c r="DD26" s="298">
        <v>154</v>
      </c>
    </row>
    <row r="27" spans="1:108" s="94" customFormat="1" ht="15" customHeight="1" x14ac:dyDescent="0.2">
      <c r="A27" s="138">
        <v>2000</v>
      </c>
      <c r="B27" s="296">
        <f>SUM(Table_6[[#This Row],[Aged
0 years]:[Aged
105 years and above]])</f>
        <v>281179</v>
      </c>
      <c r="C27" s="298">
        <v>1497</v>
      </c>
      <c r="D27" s="298">
        <v>95</v>
      </c>
      <c r="E27" s="298">
        <v>51</v>
      </c>
      <c r="F27" s="298">
        <v>65</v>
      </c>
      <c r="G27" s="298">
        <v>46</v>
      </c>
      <c r="H27" s="298">
        <v>37</v>
      </c>
      <c r="I27" s="298">
        <v>28</v>
      </c>
      <c r="J27" s="298">
        <v>29</v>
      </c>
      <c r="K27" s="298">
        <v>36</v>
      </c>
      <c r="L27" s="298">
        <v>30</v>
      </c>
      <c r="M27" s="298">
        <v>37</v>
      </c>
      <c r="N27" s="298">
        <v>40</v>
      </c>
      <c r="O27" s="298">
        <v>31</v>
      </c>
      <c r="P27" s="298">
        <v>37</v>
      </c>
      <c r="Q27" s="298">
        <v>46</v>
      </c>
      <c r="R27" s="298">
        <v>44</v>
      </c>
      <c r="S27" s="298">
        <v>65</v>
      </c>
      <c r="T27" s="298">
        <v>69</v>
      </c>
      <c r="U27" s="298">
        <v>118</v>
      </c>
      <c r="V27" s="298">
        <v>107</v>
      </c>
      <c r="W27" s="298">
        <v>101</v>
      </c>
      <c r="X27" s="298">
        <v>88</v>
      </c>
      <c r="Y27" s="298">
        <v>98</v>
      </c>
      <c r="Z27" s="298">
        <v>105</v>
      </c>
      <c r="AA27" s="298">
        <v>112</v>
      </c>
      <c r="AB27" s="298">
        <v>116</v>
      </c>
      <c r="AC27" s="298">
        <v>116</v>
      </c>
      <c r="AD27" s="298">
        <v>136</v>
      </c>
      <c r="AE27" s="298">
        <v>140</v>
      </c>
      <c r="AF27" s="298">
        <v>156</v>
      </c>
      <c r="AG27" s="298">
        <v>174</v>
      </c>
      <c r="AH27" s="298">
        <v>195</v>
      </c>
      <c r="AI27" s="298">
        <v>195</v>
      </c>
      <c r="AJ27" s="298">
        <v>227</v>
      </c>
      <c r="AK27" s="298">
        <v>247</v>
      </c>
      <c r="AL27" s="298">
        <v>286</v>
      </c>
      <c r="AM27" s="298">
        <v>316</v>
      </c>
      <c r="AN27" s="298">
        <v>300</v>
      </c>
      <c r="AO27" s="298">
        <v>334</v>
      </c>
      <c r="AP27" s="298">
        <v>343</v>
      </c>
      <c r="AQ27" s="298">
        <v>394</v>
      </c>
      <c r="AR27" s="298">
        <v>418</v>
      </c>
      <c r="AS27" s="298">
        <v>459</v>
      </c>
      <c r="AT27" s="298">
        <v>492</v>
      </c>
      <c r="AU27" s="298">
        <v>511</v>
      </c>
      <c r="AV27" s="298">
        <v>541</v>
      </c>
      <c r="AW27" s="298">
        <v>630</v>
      </c>
      <c r="AX27" s="298">
        <v>680</v>
      </c>
      <c r="AY27" s="298">
        <v>695</v>
      </c>
      <c r="AZ27" s="298">
        <v>806</v>
      </c>
      <c r="BA27" s="298">
        <v>919</v>
      </c>
      <c r="BB27" s="298">
        <v>975</v>
      </c>
      <c r="BC27" s="298">
        <v>1234</v>
      </c>
      <c r="BD27" s="298">
        <v>1355</v>
      </c>
      <c r="BE27" s="298">
        <v>1273</v>
      </c>
      <c r="BF27" s="298">
        <v>1339</v>
      </c>
      <c r="BG27" s="298">
        <v>1429</v>
      </c>
      <c r="BH27" s="298">
        <v>1481</v>
      </c>
      <c r="BI27" s="298">
        <v>1460</v>
      </c>
      <c r="BJ27" s="298">
        <v>1547</v>
      </c>
      <c r="BK27" s="298">
        <v>1774</v>
      </c>
      <c r="BL27" s="298">
        <v>1919</v>
      </c>
      <c r="BM27" s="298">
        <v>2069</v>
      </c>
      <c r="BN27" s="298">
        <v>2184</v>
      </c>
      <c r="BO27" s="298">
        <v>2520</v>
      </c>
      <c r="BP27" s="298">
        <v>2608</v>
      </c>
      <c r="BQ27" s="298">
        <v>2862</v>
      </c>
      <c r="BR27" s="298">
        <v>3109</v>
      </c>
      <c r="BS27" s="298">
        <v>3470</v>
      </c>
      <c r="BT27" s="298">
        <v>3999</v>
      </c>
      <c r="BU27" s="298">
        <v>4343</v>
      </c>
      <c r="BV27" s="298">
        <v>4762</v>
      </c>
      <c r="BW27" s="298">
        <v>5088</v>
      </c>
      <c r="BX27" s="298">
        <v>5604</v>
      </c>
      <c r="BY27" s="298">
        <v>6473</v>
      </c>
      <c r="BZ27" s="298">
        <v>6897</v>
      </c>
      <c r="CA27" s="298">
        <v>7543</v>
      </c>
      <c r="CB27" s="298">
        <v>8275</v>
      </c>
      <c r="CC27" s="298">
        <v>9073</v>
      </c>
      <c r="CD27" s="298">
        <v>10222</v>
      </c>
      <c r="CE27" s="298">
        <v>10872</v>
      </c>
      <c r="CF27" s="298">
        <v>8188</v>
      </c>
      <c r="CG27" s="298">
        <v>8287</v>
      </c>
      <c r="CH27" s="298">
        <v>9647</v>
      </c>
      <c r="CI27" s="298">
        <v>10647</v>
      </c>
      <c r="CJ27" s="298">
        <v>11677</v>
      </c>
      <c r="CK27" s="298">
        <v>11723</v>
      </c>
      <c r="CL27" s="298">
        <v>11465</v>
      </c>
      <c r="CM27" s="298">
        <v>11064</v>
      </c>
      <c r="CN27" s="298">
        <v>10422</v>
      </c>
      <c r="CO27" s="298">
        <v>9909</v>
      </c>
      <c r="CP27" s="298">
        <v>9199</v>
      </c>
      <c r="CQ27" s="298">
        <v>8211</v>
      </c>
      <c r="CR27" s="298">
        <v>7004</v>
      </c>
      <c r="CS27" s="298">
        <v>5726</v>
      </c>
      <c r="CT27" s="298">
        <v>4797</v>
      </c>
      <c r="CU27" s="298">
        <v>3757</v>
      </c>
      <c r="CV27" s="298">
        <v>2872</v>
      </c>
      <c r="CW27" s="298">
        <v>2057</v>
      </c>
      <c r="CX27" s="298">
        <v>1401</v>
      </c>
      <c r="CY27" s="298">
        <v>970</v>
      </c>
      <c r="CZ27" s="298">
        <v>647</v>
      </c>
      <c r="DA27" s="298">
        <v>368</v>
      </c>
      <c r="DB27" s="298">
        <v>250</v>
      </c>
      <c r="DC27" s="298">
        <v>134</v>
      </c>
      <c r="DD27" s="298">
        <v>160</v>
      </c>
    </row>
    <row r="28" spans="1:108" s="94" customFormat="1" ht="15" customHeight="1" x14ac:dyDescent="0.2">
      <c r="A28" s="138">
        <v>1999</v>
      </c>
      <c r="B28" s="296">
        <f>SUM(Table_6[[#This Row],[Aged
0 years]:[Aged
105 years and above]])</f>
        <v>290366</v>
      </c>
      <c r="C28" s="298">
        <v>1555</v>
      </c>
      <c r="D28" s="298">
        <v>120</v>
      </c>
      <c r="E28" s="298">
        <v>99</v>
      </c>
      <c r="F28" s="298">
        <v>55</v>
      </c>
      <c r="G28" s="298">
        <v>34</v>
      </c>
      <c r="H28" s="298">
        <v>36</v>
      </c>
      <c r="I28" s="298">
        <v>38</v>
      </c>
      <c r="J28" s="298">
        <v>28</v>
      </c>
      <c r="K28" s="298">
        <v>36</v>
      </c>
      <c r="L28" s="298">
        <v>30</v>
      </c>
      <c r="M28" s="298">
        <v>47</v>
      </c>
      <c r="N28" s="298">
        <v>46</v>
      </c>
      <c r="O28" s="298">
        <v>44</v>
      </c>
      <c r="P28" s="298">
        <v>36</v>
      </c>
      <c r="Q28" s="298">
        <v>46</v>
      </c>
      <c r="R28" s="298">
        <v>60</v>
      </c>
      <c r="S28" s="298">
        <v>66</v>
      </c>
      <c r="T28" s="298">
        <v>97</v>
      </c>
      <c r="U28" s="298">
        <v>90</v>
      </c>
      <c r="V28" s="298">
        <v>86</v>
      </c>
      <c r="W28" s="298">
        <v>93</v>
      </c>
      <c r="X28" s="298">
        <v>105</v>
      </c>
      <c r="Y28" s="298">
        <v>110</v>
      </c>
      <c r="Z28" s="298">
        <v>73</v>
      </c>
      <c r="AA28" s="298">
        <v>103</v>
      </c>
      <c r="AB28" s="298">
        <v>95</v>
      </c>
      <c r="AC28" s="298">
        <v>129</v>
      </c>
      <c r="AD28" s="298">
        <v>129</v>
      </c>
      <c r="AE28" s="298">
        <v>178</v>
      </c>
      <c r="AF28" s="298">
        <v>139</v>
      </c>
      <c r="AG28" s="298">
        <v>186</v>
      </c>
      <c r="AH28" s="298">
        <v>181</v>
      </c>
      <c r="AI28" s="298">
        <v>190</v>
      </c>
      <c r="AJ28" s="298">
        <v>238</v>
      </c>
      <c r="AK28" s="298">
        <v>242</v>
      </c>
      <c r="AL28" s="298">
        <v>269</v>
      </c>
      <c r="AM28" s="298">
        <v>301</v>
      </c>
      <c r="AN28" s="298">
        <v>301</v>
      </c>
      <c r="AO28" s="298">
        <v>302</v>
      </c>
      <c r="AP28" s="298">
        <v>352</v>
      </c>
      <c r="AQ28" s="298">
        <v>366</v>
      </c>
      <c r="AR28" s="298">
        <v>420</v>
      </c>
      <c r="AS28" s="298">
        <v>459</v>
      </c>
      <c r="AT28" s="298">
        <v>484</v>
      </c>
      <c r="AU28" s="298">
        <v>519</v>
      </c>
      <c r="AV28" s="298">
        <v>561</v>
      </c>
      <c r="AW28" s="298">
        <v>591</v>
      </c>
      <c r="AX28" s="298">
        <v>663</v>
      </c>
      <c r="AY28" s="298">
        <v>758</v>
      </c>
      <c r="AZ28" s="298">
        <v>822</v>
      </c>
      <c r="BA28" s="298">
        <v>1002</v>
      </c>
      <c r="BB28" s="298">
        <v>1073</v>
      </c>
      <c r="BC28" s="298">
        <v>1222</v>
      </c>
      <c r="BD28" s="298">
        <v>1077</v>
      </c>
      <c r="BE28" s="298">
        <v>1230</v>
      </c>
      <c r="BF28" s="298">
        <v>1302</v>
      </c>
      <c r="BG28" s="298">
        <v>1340</v>
      </c>
      <c r="BH28" s="298">
        <v>1393</v>
      </c>
      <c r="BI28" s="298">
        <v>1419</v>
      </c>
      <c r="BJ28" s="298">
        <v>1678</v>
      </c>
      <c r="BK28" s="298">
        <v>1902</v>
      </c>
      <c r="BL28" s="298">
        <v>1998</v>
      </c>
      <c r="BM28" s="298">
        <v>2134</v>
      </c>
      <c r="BN28" s="298">
        <v>2297</v>
      </c>
      <c r="BO28" s="298">
        <v>2486</v>
      </c>
      <c r="BP28" s="298">
        <v>2680</v>
      </c>
      <c r="BQ28" s="298">
        <v>2917</v>
      </c>
      <c r="BR28" s="298">
        <v>3397</v>
      </c>
      <c r="BS28" s="298">
        <v>3718</v>
      </c>
      <c r="BT28" s="298">
        <v>4141</v>
      </c>
      <c r="BU28" s="298">
        <v>4600</v>
      </c>
      <c r="BV28" s="298">
        <v>4993</v>
      </c>
      <c r="BW28" s="298">
        <v>5554</v>
      </c>
      <c r="BX28" s="298">
        <v>6164</v>
      </c>
      <c r="BY28" s="298">
        <v>6794</v>
      </c>
      <c r="BZ28" s="298">
        <v>7254</v>
      </c>
      <c r="CA28" s="298">
        <v>8054</v>
      </c>
      <c r="CB28" s="298">
        <v>8884</v>
      </c>
      <c r="CC28" s="298">
        <v>10212</v>
      </c>
      <c r="CD28" s="298">
        <v>10590</v>
      </c>
      <c r="CE28" s="298">
        <v>8220</v>
      </c>
      <c r="CF28" s="298">
        <v>8151</v>
      </c>
      <c r="CG28" s="298">
        <v>9646</v>
      </c>
      <c r="CH28" s="298">
        <v>10644</v>
      </c>
      <c r="CI28" s="298">
        <v>11705</v>
      </c>
      <c r="CJ28" s="298">
        <v>12295</v>
      </c>
      <c r="CK28" s="298">
        <v>12040</v>
      </c>
      <c r="CL28" s="298">
        <v>11649</v>
      </c>
      <c r="CM28" s="298">
        <v>11201</v>
      </c>
      <c r="CN28" s="298">
        <v>10912</v>
      </c>
      <c r="CO28" s="298">
        <v>10294</v>
      </c>
      <c r="CP28" s="298">
        <v>9532</v>
      </c>
      <c r="CQ28" s="298">
        <v>8349</v>
      </c>
      <c r="CR28" s="298">
        <v>7100</v>
      </c>
      <c r="CS28" s="298">
        <v>5892</v>
      </c>
      <c r="CT28" s="298">
        <v>4648</v>
      </c>
      <c r="CU28" s="298">
        <v>3795</v>
      </c>
      <c r="CV28" s="298">
        <v>2824</v>
      </c>
      <c r="CW28" s="298">
        <v>2046</v>
      </c>
      <c r="CX28" s="298">
        <v>1379</v>
      </c>
      <c r="CY28" s="298">
        <v>970</v>
      </c>
      <c r="CZ28" s="298">
        <v>614</v>
      </c>
      <c r="DA28" s="298">
        <v>404</v>
      </c>
      <c r="DB28" s="298">
        <v>215</v>
      </c>
      <c r="DC28" s="298">
        <v>174</v>
      </c>
      <c r="DD28" s="298">
        <v>154</v>
      </c>
    </row>
    <row r="29" spans="1:108" s="94" customFormat="1" ht="15" customHeight="1" x14ac:dyDescent="0.2">
      <c r="A29" s="138">
        <v>1998</v>
      </c>
      <c r="B29" s="296">
        <f>SUM(Table_6[[#This Row],[Aged
0 years]:[Aged
105 years and above]])</f>
        <v>289233</v>
      </c>
      <c r="C29" s="298">
        <v>1547</v>
      </c>
      <c r="D29" s="298">
        <v>137</v>
      </c>
      <c r="E29" s="298">
        <v>79</v>
      </c>
      <c r="F29" s="298">
        <v>51</v>
      </c>
      <c r="G29" s="298">
        <v>34</v>
      </c>
      <c r="H29" s="298">
        <v>42</v>
      </c>
      <c r="I29" s="298">
        <v>42</v>
      </c>
      <c r="J29" s="298">
        <v>39</v>
      </c>
      <c r="K29" s="298">
        <v>28</v>
      </c>
      <c r="L29" s="298">
        <v>34</v>
      </c>
      <c r="M29" s="298">
        <v>28</v>
      </c>
      <c r="N29" s="298">
        <v>40</v>
      </c>
      <c r="O29" s="298">
        <v>53</v>
      </c>
      <c r="P29" s="298">
        <v>44</v>
      </c>
      <c r="Q29" s="298">
        <v>42</v>
      </c>
      <c r="R29" s="298">
        <v>52</v>
      </c>
      <c r="S29" s="298">
        <v>99</v>
      </c>
      <c r="T29" s="298">
        <v>92</v>
      </c>
      <c r="U29" s="298">
        <v>97</v>
      </c>
      <c r="V29" s="298">
        <v>92</v>
      </c>
      <c r="W29" s="298">
        <v>88</v>
      </c>
      <c r="X29" s="298">
        <v>80</v>
      </c>
      <c r="Y29" s="298">
        <v>101</v>
      </c>
      <c r="Z29" s="298">
        <v>96</v>
      </c>
      <c r="AA29" s="298">
        <v>101</v>
      </c>
      <c r="AB29" s="298">
        <v>137</v>
      </c>
      <c r="AC29" s="298">
        <v>123</v>
      </c>
      <c r="AD29" s="298">
        <v>142</v>
      </c>
      <c r="AE29" s="298">
        <v>152</v>
      </c>
      <c r="AF29" s="298">
        <v>163</v>
      </c>
      <c r="AG29" s="298">
        <v>195</v>
      </c>
      <c r="AH29" s="298">
        <v>198</v>
      </c>
      <c r="AI29" s="298">
        <v>190</v>
      </c>
      <c r="AJ29" s="298">
        <v>245</v>
      </c>
      <c r="AK29" s="298">
        <v>223</v>
      </c>
      <c r="AL29" s="298">
        <v>265</v>
      </c>
      <c r="AM29" s="298">
        <v>280</v>
      </c>
      <c r="AN29" s="298">
        <v>300</v>
      </c>
      <c r="AO29" s="298">
        <v>325</v>
      </c>
      <c r="AP29" s="298">
        <v>340</v>
      </c>
      <c r="AQ29" s="298">
        <v>375</v>
      </c>
      <c r="AR29" s="298">
        <v>426</v>
      </c>
      <c r="AS29" s="298">
        <v>395</v>
      </c>
      <c r="AT29" s="298">
        <v>449</v>
      </c>
      <c r="AU29" s="298">
        <v>550</v>
      </c>
      <c r="AV29" s="298">
        <v>561</v>
      </c>
      <c r="AW29" s="298">
        <v>586</v>
      </c>
      <c r="AX29" s="298">
        <v>640</v>
      </c>
      <c r="AY29" s="298">
        <v>740</v>
      </c>
      <c r="AZ29" s="298">
        <v>881</v>
      </c>
      <c r="BA29" s="298">
        <v>1035</v>
      </c>
      <c r="BB29" s="298">
        <v>1181</v>
      </c>
      <c r="BC29" s="298">
        <v>1066</v>
      </c>
      <c r="BD29" s="298">
        <v>1119</v>
      </c>
      <c r="BE29" s="298">
        <v>1268</v>
      </c>
      <c r="BF29" s="298">
        <v>1294</v>
      </c>
      <c r="BG29" s="298">
        <v>1245</v>
      </c>
      <c r="BH29" s="298">
        <v>1346</v>
      </c>
      <c r="BI29" s="298">
        <v>1535</v>
      </c>
      <c r="BJ29" s="298">
        <v>1704</v>
      </c>
      <c r="BK29" s="298">
        <v>1864</v>
      </c>
      <c r="BL29" s="298">
        <v>1968</v>
      </c>
      <c r="BM29" s="298">
        <v>2158</v>
      </c>
      <c r="BN29" s="298">
        <v>2259</v>
      </c>
      <c r="BO29" s="298">
        <v>2499</v>
      </c>
      <c r="BP29" s="298">
        <v>2687</v>
      </c>
      <c r="BQ29" s="298">
        <v>3106</v>
      </c>
      <c r="BR29" s="298">
        <v>3604</v>
      </c>
      <c r="BS29" s="298">
        <v>3848</v>
      </c>
      <c r="BT29" s="298">
        <v>4349</v>
      </c>
      <c r="BU29" s="298">
        <v>4711</v>
      </c>
      <c r="BV29" s="298">
        <v>5261</v>
      </c>
      <c r="BW29" s="298">
        <v>5915</v>
      </c>
      <c r="BX29" s="298">
        <v>6331</v>
      </c>
      <c r="BY29" s="298">
        <v>6930</v>
      </c>
      <c r="BZ29" s="298">
        <v>7335</v>
      </c>
      <c r="CA29" s="298">
        <v>8535</v>
      </c>
      <c r="CB29" s="298">
        <v>9528</v>
      </c>
      <c r="CC29" s="298">
        <v>10217</v>
      </c>
      <c r="CD29" s="298">
        <v>7761</v>
      </c>
      <c r="CE29" s="298">
        <v>7817</v>
      </c>
      <c r="CF29" s="298">
        <v>9180</v>
      </c>
      <c r="CG29" s="298">
        <v>10431</v>
      </c>
      <c r="CH29" s="298">
        <v>11479</v>
      </c>
      <c r="CI29" s="298">
        <v>11998</v>
      </c>
      <c r="CJ29" s="298">
        <v>11683</v>
      </c>
      <c r="CK29" s="298">
        <v>11771</v>
      </c>
      <c r="CL29" s="298">
        <v>11460</v>
      </c>
      <c r="CM29" s="298">
        <v>11259</v>
      </c>
      <c r="CN29" s="298">
        <v>10795</v>
      </c>
      <c r="CO29" s="298">
        <v>10045</v>
      </c>
      <c r="CP29" s="298">
        <v>8923</v>
      </c>
      <c r="CQ29" s="298">
        <v>7905</v>
      </c>
      <c r="CR29" s="298">
        <v>6776</v>
      </c>
      <c r="CS29" s="298">
        <v>5655</v>
      </c>
      <c r="CT29" s="298">
        <v>4545</v>
      </c>
      <c r="CU29" s="298">
        <v>3525</v>
      </c>
      <c r="CV29" s="298">
        <v>2654</v>
      </c>
      <c r="CW29" s="298">
        <v>1883</v>
      </c>
      <c r="CX29" s="298">
        <v>1342</v>
      </c>
      <c r="CY29" s="298">
        <v>971</v>
      </c>
      <c r="CZ29" s="298">
        <v>557</v>
      </c>
      <c r="DA29" s="298">
        <v>364</v>
      </c>
      <c r="DB29" s="298">
        <v>228</v>
      </c>
      <c r="DC29" s="298">
        <v>109</v>
      </c>
      <c r="DD29" s="298">
        <v>200</v>
      </c>
    </row>
    <row r="30" spans="1:108" s="94" customFormat="1" ht="15" customHeight="1" x14ac:dyDescent="0.2">
      <c r="A30" s="138">
        <v>1997</v>
      </c>
      <c r="B30" s="296">
        <f>SUM(Table_6[[#This Row],[Aged
0 years]:[Aged
105 years and above]])</f>
        <v>291888</v>
      </c>
      <c r="C30" s="298">
        <v>1665</v>
      </c>
      <c r="D30" s="298">
        <v>121</v>
      </c>
      <c r="E30" s="298">
        <v>79</v>
      </c>
      <c r="F30" s="298">
        <v>57</v>
      </c>
      <c r="G30" s="298">
        <v>42</v>
      </c>
      <c r="H30" s="298">
        <v>39</v>
      </c>
      <c r="I30" s="298">
        <v>36</v>
      </c>
      <c r="J30" s="298">
        <v>37</v>
      </c>
      <c r="K30" s="298">
        <v>32</v>
      </c>
      <c r="L30" s="298">
        <v>39</v>
      </c>
      <c r="M30" s="298">
        <v>46</v>
      </c>
      <c r="N30" s="298">
        <v>29</v>
      </c>
      <c r="O30" s="298">
        <v>38</v>
      </c>
      <c r="P30" s="298">
        <v>45</v>
      </c>
      <c r="Q30" s="298">
        <v>48</v>
      </c>
      <c r="R30" s="298">
        <v>83</v>
      </c>
      <c r="S30" s="298">
        <v>75</v>
      </c>
      <c r="T30" s="298">
        <v>92</v>
      </c>
      <c r="U30" s="298">
        <v>91</v>
      </c>
      <c r="V30" s="298">
        <v>87</v>
      </c>
      <c r="W30" s="298">
        <v>84</v>
      </c>
      <c r="X30" s="298">
        <v>103</v>
      </c>
      <c r="Y30" s="298">
        <v>96</v>
      </c>
      <c r="Z30" s="298">
        <v>92</v>
      </c>
      <c r="AA30" s="298">
        <v>128</v>
      </c>
      <c r="AB30" s="298">
        <v>125</v>
      </c>
      <c r="AC30" s="298">
        <v>119</v>
      </c>
      <c r="AD30" s="298">
        <v>119</v>
      </c>
      <c r="AE30" s="298">
        <v>131</v>
      </c>
      <c r="AF30" s="298">
        <v>186</v>
      </c>
      <c r="AG30" s="298">
        <v>170</v>
      </c>
      <c r="AH30" s="298">
        <v>213</v>
      </c>
      <c r="AI30" s="298">
        <v>203</v>
      </c>
      <c r="AJ30" s="298">
        <v>214</v>
      </c>
      <c r="AK30" s="298">
        <v>231</v>
      </c>
      <c r="AL30" s="298">
        <v>283</v>
      </c>
      <c r="AM30" s="298">
        <v>303</v>
      </c>
      <c r="AN30" s="298">
        <v>315</v>
      </c>
      <c r="AO30" s="298">
        <v>322</v>
      </c>
      <c r="AP30" s="298">
        <v>355</v>
      </c>
      <c r="AQ30" s="298">
        <v>356</v>
      </c>
      <c r="AR30" s="298">
        <v>360</v>
      </c>
      <c r="AS30" s="298">
        <v>425</v>
      </c>
      <c r="AT30" s="298">
        <v>485</v>
      </c>
      <c r="AU30" s="298">
        <v>530</v>
      </c>
      <c r="AV30" s="298">
        <v>546</v>
      </c>
      <c r="AW30" s="298">
        <v>597</v>
      </c>
      <c r="AX30" s="298">
        <v>760</v>
      </c>
      <c r="AY30" s="298">
        <v>818</v>
      </c>
      <c r="AZ30" s="298">
        <v>882</v>
      </c>
      <c r="BA30" s="298">
        <v>1054</v>
      </c>
      <c r="BB30" s="298">
        <v>991</v>
      </c>
      <c r="BC30" s="298">
        <v>1085</v>
      </c>
      <c r="BD30" s="298">
        <v>1130</v>
      </c>
      <c r="BE30" s="298">
        <v>1192</v>
      </c>
      <c r="BF30" s="298">
        <v>1153</v>
      </c>
      <c r="BG30" s="298">
        <v>1200</v>
      </c>
      <c r="BH30" s="298">
        <v>1438</v>
      </c>
      <c r="BI30" s="298">
        <v>1575</v>
      </c>
      <c r="BJ30" s="298">
        <v>1715</v>
      </c>
      <c r="BK30" s="298">
        <v>1928</v>
      </c>
      <c r="BL30" s="298">
        <v>2069</v>
      </c>
      <c r="BM30" s="298">
        <v>2213</v>
      </c>
      <c r="BN30" s="298">
        <v>2246</v>
      </c>
      <c r="BO30" s="298">
        <v>2516</v>
      </c>
      <c r="BP30" s="298">
        <v>2990</v>
      </c>
      <c r="BQ30" s="298">
        <v>3404</v>
      </c>
      <c r="BR30" s="298">
        <v>3675</v>
      </c>
      <c r="BS30" s="298">
        <v>4034</v>
      </c>
      <c r="BT30" s="298">
        <v>4285</v>
      </c>
      <c r="BU30" s="298">
        <v>4879</v>
      </c>
      <c r="BV30" s="298">
        <v>5485</v>
      </c>
      <c r="BW30" s="298">
        <v>6096</v>
      </c>
      <c r="BX30" s="298">
        <v>6651</v>
      </c>
      <c r="BY30" s="298">
        <v>7054</v>
      </c>
      <c r="BZ30" s="298">
        <v>8108</v>
      </c>
      <c r="CA30" s="298">
        <v>9125</v>
      </c>
      <c r="CB30" s="298">
        <v>9807</v>
      </c>
      <c r="CC30" s="298">
        <v>7543</v>
      </c>
      <c r="CD30" s="298">
        <v>7536</v>
      </c>
      <c r="CE30" s="298">
        <v>8922</v>
      </c>
      <c r="CF30" s="298">
        <v>9969</v>
      </c>
      <c r="CG30" s="298">
        <v>11458</v>
      </c>
      <c r="CH30" s="298">
        <v>11783</v>
      </c>
      <c r="CI30" s="298">
        <v>11758</v>
      </c>
      <c r="CJ30" s="298">
        <v>11827</v>
      </c>
      <c r="CK30" s="298">
        <v>11817</v>
      </c>
      <c r="CL30" s="298">
        <v>11543</v>
      </c>
      <c r="CM30" s="298">
        <v>11364</v>
      </c>
      <c r="CN30" s="298">
        <v>10876</v>
      </c>
      <c r="CO30" s="298">
        <v>9744</v>
      </c>
      <c r="CP30" s="298">
        <v>8814</v>
      </c>
      <c r="CQ30" s="298">
        <v>7732</v>
      </c>
      <c r="CR30" s="298">
        <v>6671</v>
      </c>
      <c r="CS30" s="298">
        <v>5521</v>
      </c>
      <c r="CT30" s="298">
        <v>4407</v>
      </c>
      <c r="CU30" s="298">
        <v>3349</v>
      </c>
      <c r="CV30" s="298">
        <v>2522</v>
      </c>
      <c r="CW30" s="298">
        <v>1752</v>
      </c>
      <c r="CX30" s="298">
        <v>1244</v>
      </c>
      <c r="CY30" s="298">
        <v>865</v>
      </c>
      <c r="CZ30" s="298">
        <v>530</v>
      </c>
      <c r="DA30" s="298">
        <v>368</v>
      </c>
      <c r="DB30" s="298">
        <v>255</v>
      </c>
      <c r="DC30" s="298">
        <v>129</v>
      </c>
      <c r="DD30" s="298">
        <v>159</v>
      </c>
    </row>
    <row r="31" spans="1:108" s="94" customFormat="1" ht="15" customHeight="1" x14ac:dyDescent="0.2">
      <c r="A31" s="138">
        <v>1996</v>
      </c>
      <c r="B31" s="296">
        <f>SUM(Table_6[[#This Row],[Aged
0 years]:[Aged
105 years and above]])</f>
        <v>293182</v>
      </c>
      <c r="C31" s="298">
        <v>1704</v>
      </c>
      <c r="D31" s="298">
        <v>140</v>
      </c>
      <c r="E31" s="298">
        <v>97</v>
      </c>
      <c r="F31" s="298">
        <v>51</v>
      </c>
      <c r="G31" s="298">
        <v>43</v>
      </c>
      <c r="H31" s="298">
        <v>38</v>
      </c>
      <c r="I31" s="298">
        <v>47</v>
      </c>
      <c r="J31" s="298">
        <v>29</v>
      </c>
      <c r="K31" s="298">
        <v>29</v>
      </c>
      <c r="L31" s="298">
        <v>38</v>
      </c>
      <c r="M31" s="298">
        <v>30</v>
      </c>
      <c r="N31" s="298">
        <v>25</v>
      </c>
      <c r="O31" s="298">
        <v>28</v>
      </c>
      <c r="P31" s="298">
        <v>42</v>
      </c>
      <c r="Q31" s="298">
        <v>64</v>
      </c>
      <c r="R31" s="298">
        <v>72</v>
      </c>
      <c r="S31" s="298">
        <v>80</v>
      </c>
      <c r="T31" s="298">
        <v>84</v>
      </c>
      <c r="U31" s="298">
        <v>90</v>
      </c>
      <c r="V31" s="298">
        <v>99</v>
      </c>
      <c r="W31" s="298">
        <v>97</v>
      </c>
      <c r="X31" s="298">
        <v>108</v>
      </c>
      <c r="Y31" s="298">
        <v>90</v>
      </c>
      <c r="Z31" s="298">
        <v>111</v>
      </c>
      <c r="AA31" s="298">
        <v>111</v>
      </c>
      <c r="AB31" s="298">
        <v>136</v>
      </c>
      <c r="AC31" s="298">
        <v>146</v>
      </c>
      <c r="AD31" s="298">
        <v>157</v>
      </c>
      <c r="AE31" s="298">
        <v>169</v>
      </c>
      <c r="AF31" s="298">
        <v>165</v>
      </c>
      <c r="AG31" s="298">
        <v>192</v>
      </c>
      <c r="AH31" s="298">
        <v>182</v>
      </c>
      <c r="AI31" s="298">
        <v>236</v>
      </c>
      <c r="AJ31" s="298">
        <v>239</v>
      </c>
      <c r="AK31" s="298">
        <v>260</v>
      </c>
      <c r="AL31" s="298">
        <v>262</v>
      </c>
      <c r="AM31" s="298">
        <v>302</v>
      </c>
      <c r="AN31" s="298">
        <v>283</v>
      </c>
      <c r="AO31" s="298">
        <v>336</v>
      </c>
      <c r="AP31" s="298">
        <v>328</v>
      </c>
      <c r="AQ31" s="298">
        <v>354</v>
      </c>
      <c r="AR31" s="298">
        <v>397</v>
      </c>
      <c r="AS31" s="298">
        <v>433</v>
      </c>
      <c r="AT31" s="298">
        <v>494</v>
      </c>
      <c r="AU31" s="298">
        <v>483</v>
      </c>
      <c r="AV31" s="298">
        <v>566</v>
      </c>
      <c r="AW31" s="298">
        <v>634</v>
      </c>
      <c r="AX31" s="298">
        <v>720</v>
      </c>
      <c r="AY31" s="298">
        <v>817</v>
      </c>
      <c r="AZ31" s="298">
        <v>921</v>
      </c>
      <c r="BA31" s="298">
        <v>949</v>
      </c>
      <c r="BB31" s="298">
        <v>1038</v>
      </c>
      <c r="BC31" s="298">
        <v>1045</v>
      </c>
      <c r="BD31" s="298">
        <v>1090</v>
      </c>
      <c r="BE31" s="298">
        <v>1061</v>
      </c>
      <c r="BF31" s="298">
        <v>1168</v>
      </c>
      <c r="BG31" s="298">
        <v>1262</v>
      </c>
      <c r="BH31" s="298">
        <v>1492</v>
      </c>
      <c r="BI31" s="298">
        <v>1617</v>
      </c>
      <c r="BJ31" s="298">
        <v>1733</v>
      </c>
      <c r="BK31" s="298">
        <v>1837</v>
      </c>
      <c r="BL31" s="298">
        <v>2009</v>
      </c>
      <c r="BM31" s="298">
        <v>2171</v>
      </c>
      <c r="BN31" s="298">
        <v>2304</v>
      </c>
      <c r="BO31" s="298">
        <v>2721</v>
      </c>
      <c r="BP31" s="298">
        <v>3132</v>
      </c>
      <c r="BQ31" s="298">
        <v>3336</v>
      </c>
      <c r="BR31" s="298">
        <v>3778</v>
      </c>
      <c r="BS31" s="298">
        <v>4197</v>
      </c>
      <c r="BT31" s="298">
        <v>4664</v>
      </c>
      <c r="BU31" s="298">
        <v>5213</v>
      </c>
      <c r="BV31" s="298">
        <v>5552</v>
      </c>
      <c r="BW31" s="298">
        <v>6193</v>
      </c>
      <c r="BX31" s="298">
        <v>6819</v>
      </c>
      <c r="BY31" s="298">
        <v>7578</v>
      </c>
      <c r="BZ31" s="298">
        <v>8624</v>
      </c>
      <c r="CA31" s="298">
        <v>9305</v>
      </c>
      <c r="CB31" s="298">
        <v>7249</v>
      </c>
      <c r="CC31" s="298">
        <v>7391</v>
      </c>
      <c r="CD31" s="298">
        <v>8610</v>
      </c>
      <c r="CE31" s="298">
        <v>9784</v>
      </c>
      <c r="CF31" s="298">
        <v>10993</v>
      </c>
      <c r="CG31" s="298">
        <v>11582</v>
      </c>
      <c r="CH31" s="298">
        <v>11929</v>
      </c>
      <c r="CI31" s="298">
        <v>11849</v>
      </c>
      <c r="CJ31" s="298">
        <v>11843</v>
      </c>
      <c r="CK31" s="298">
        <v>12059</v>
      </c>
      <c r="CL31" s="298">
        <v>11707</v>
      </c>
      <c r="CM31" s="298">
        <v>11208</v>
      </c>
      <c r="CN31" s="298">
        <v>10414</v>
      </c>
      <c r="CO31" s="298">
        <v>9579</v>
      </c>
      <c r="CP31" s="298">
        <v>8583</v>
      </c>
      <c r="CQ31" s="298">
        <v>7401</v>
      </c>
      <c r="CR31" s="298">
        <v>6340</v>
      </c>
      <c r="CS31" s="298">
        <v>5303</v>
      </c>
      <c r="CT31" s="298">
        <v>4221</v>
      </c>
      <c r="CU31" s="298">
        <v>3265</v>
      </c>
      <c r="CV31" s="298">
        <v>2311</v>
      </c>
      <c r="CW31" s="298">
        <v>1683</v>
      </c>
      <c r="CX31" s="298">
        <v>1200</v>
      </c>
      <c r="CY31" s="298">
        <v>797</v>
      </c>
      <c r="CZ31" s="298">
        <v>597</v>
      </c>
      <c r="DA31" s="298">
        <v>323</v>
      </c>
      <c r="DB31" s="298">
        <v>216</v>
      </c>
      <c r="DC31" s="298">
        <v>152</v>
      </c>
      <c r="DD31" s="298">
        <v>146</v>
      </c>
    </row>
    <row r="32" spans="1:108" s="94" customFormat="1" ht="15" customHeight="1" x14ac:dyDescent="0.2">
      <c r="A32" s="138">
        <v>1995</v>
      </c>
      <c r="B32" s="296">
        <f>SUM(Table_6[[#This Row],[Aged
0 years]:[Aged
105 years and above]])</f>
        <v>293193</v>
      </c>
      <c r="C32" s="298">
        <v>1683</v>
      </c>
      <c r="D32" s="298">
        <v>153</v>
      </c>
      <c r="E32" s="298">
        <v>76</v>
      </c>
      <c r="F32" s="298">
        <v>63</v>
      </c>
      <c r="G32" s="298">
        <v>47</v>
      </c>
      <c r="H32" s="298">
        <v>55</v>
      </c>
      <c r="I32" s="298">
        <v>41</v>
      </c>
      <c r="J32" s="298">
        <v>39</v>
      </c>
      <c r="K32" s="298">
        <v>30</v>
      </c>
      <c r="L32" s="298">
        <v>27</v>
      </c>
      <c r="M32" s="298">
        <v>40</v>
      </c>
      <c r="N32" s="298">
        <v>43</v>
      </c>
      <c r="O32" s="298">
        <v>40</v>
      </c>
      <c r="P32" s="298">
        <v>47</v>
      </c>
      <c r="Q32" s="298">
        <v>56</v>
      </c>
      <c r="R32" s="298">
        <v>68</v>
      </c>
      <c r="S32" s="298">
        <v>72</v>
      </c>
      <c r="T32" s="298">
        <v>76</v>
      </c>
      <c r="U32" s="298">
        <v>82</v>
      </c>
      <c r="V32" s="298">
        <v>92</v>
      </c>
      <c r="W32" s="298">
        <v>84</v>
      </c>
      <c r="X32" s="298">
        <v>101</v>
      </c>
      <c r="Y32" s="298">
        <v>108</v>
      </c>
      <c r="Z32" s="298">
        <v>107</v>
      </c>
      <c r="AA32" s="298">
        <v>121</v>
      </c>
      <c r="AB32" s="298">
        <v>117</v>
      </c>
      <c r="AC32" s="298">
        <v>133</v>
      </c>
      <c r="AD32" s="298">
        <v>190</v>
      </c>
      <c r="AE32" s="298">
        <v>152</v>
      </c>
      <c r="AF32" s="298">
        <v>161</v>
      </c>
      <c r="AG32" s="298">
        <v>184</v>
      </c>
      <c r="AH32" s="298">
        <v>177</v>
      </c>
      <c r="AI32" s="298">
        <v>231</v>
      </c>
      <c r="AJ32" s="298">
        <v>250</v>
      </c>
      <c r="AK32" s="298">
        <v>247</v>
      </c>
      <c r="AL32" s="298">
        <v>271</v>
      </c>
      <c r="AM32" s="298">
        <v>234</v>
      </c>
      <c r="AN32" s="298">
        <v>268</v>
      </c>
      <c r="AO32" s="298">
        <v>317</v>
      </c>
      <c r="AP32" s="298">
        <v>340</v>
      </c>
      <c r="AQ32" s="298">
        <v>358</v>
      </c>
      <c r="AR32" s="298">
        <v>404</v>
      </c>
      <c r="AS32" s="298">
        <v>424</v>
      </c>
      <c r="AT32" s="298">
        <v>464</v>
      </c>
      <c r="AU32" s="298">
        <v>562</v>
      </c>
      <c r="AV32" s="298">
        <v>614</v>
      </c>
      <c r="AW32" s="298">
        <v>680</v>
      </c>
      <c r="AX32" s="298">
        <v>781</v>
      </c>
      <c r="AY32" s="298">
        <v>909</v>
      </c>
      <c r="AZ32" s="298">
        <v>872</v>
      </c>
      <c r="BA32" s="298">
        <v>925</v>
      </c>
      <c r="BB32" s="298">
        <v>1040</v>
      </c>
      <c r="BC32" s="298">
        <v>1043</v>
      </c>
      <c r="BD32" s="298">
        <v>1052</v>
      </c>
      <c r="BE32" s="298">
        <v>1071</v>
      </c>
      <c r="BF32" s="298">
        <v>1274</v>
      </c>
      <c r="BG32" s="298">
        <v>1368</v>
      </c>
      <c r="BH32" s="298">
        <v>1418</v>
      </c>
      <c r="BI32" s="298">
        <v>1607</v>
      </c>
      <c r="BJ32" s="298">
        <v>1686</v>
      </c>
      <c r="BK32" s="298">
        <v>1830</v>
      </c>
      <c r="BL32" s="298">
        <v>1986</v>
      </c>
      <c r="BM32" s="298">
        <v>2226</v>
      </c>
      <c r="BN32" s="298">
        <v>2551</v>
      </c>
      <c r="BO32" s="298">
        <v>2864</v>
      </c>
      <c r="BP32" s="298">
        <v>3369</v>
      </c>
      <c r="BQ32" s="298">
        <v>3528</v>
      </c>
      <c r="BR32" s="298">
        <v>3713</v>
      </c>
      <c r="BS32" s="298">
        <v>4332</v>
      </c>
      <c r="BT32" s="298">
        <v>4765</v>
      </c>
      <c r="BU32" s="298">
        <v>5273</v>
      </c>
      <c r="BV32" s="298">
        <v>5769</v>
      </c>
      <c r="BW32" s="298">
        <v>6370</v>
      </c>
      <c r="BX32" s="298">
        <v>7299</v>
      </c>
      <c r="BY32" s="298">
        <v>8248</v>
      </c>
      <c r="BZ32" s="298">
        <v>8795</v>
      </c>
      <c r="CA32" s="298">
        <v>6855</v>
      </c>
      <c r="CB32" s="298">
        <v>6797</v>
      </c>
      <c r="CC32" s="298">
        <v>8105</v>
      </c>
      <c r="CD32" s="298">
        <v>9359</v>
      </c>
      <c r="CE32" s="298">
        <v>10537</v>
      </c>
      <c r="CF32" s="298">
        <v>11152</v>
      </c>
      <c r="CG32" s="298">
        <v>11373</v>
      </c>
      <c r="CH32" s="298">
        <v>11514</v>
      </c>
      <c r="CI32" s="298">
        <v>11929</v>
      </c>
      <c r="CJ32" s="298">
        <v>11919</v>
      </c>
      <c r="CK32" s="298">
        <v>11935</v>
      </c>
      <c r="CL32" s="298">
        <v>11484</v>
      </c>
      <c r="CM32" s="298">
        <v>11017</v>
      </c>
      <c r="CN32" s="298">
        <v>10137</v>
      </c>
      <c r="CO32" s="298">
        <v>9505</v>
      </c>
      <c r="CP32" s="298">
        <v>8401</v>
      </c>
      <c r="CQ32" s="298">
        <v>7315</v>
      </c>
      <c r="CR32" s="298">
        <v>6184</v>
      </c>
      <c r="CS32" s="298">
        <v>5267</v>
      </c>
      <c r="CT32" s="298">
        <v>4068</v>
      </c>
      <c r="CU32" s="298">
        <v>3142</v>
      </c>
      <c r="CV32" s="298">
        <v>2273</v>
      </c>
      <c r="CW32" s="298">
        <v>1559</v>
      </c>
      <c r="CX32" s="298">
        <v>1174</v>
      </c>
      <c r="CY32" s="298">
        <v>789</v>
      </c>
      <c r="CZ32" s="298">
        <v>532</v>
      </c>
      <c r="DA32" s="298">
        <v>330</v>
      </c>
      <c r="DB32" s="298">
        <v>191</v>
      </c>
      <c r="DC32" s="298">
        <v>113</v>
      </c>
      <c r="DD32" s="298">
        <v>144</v>
      </c>
    </row>
    <row r="33" spans="1:108" s="94" customFormat="1" ht="15" customHeight="1" x14ac:dyDescent="0.2">
      <c r="A33" s="138">
        <v>1994</v>
      </c>
      <c r="B33" s="296">
        <f>SUM(Table_6[[#This Row],[Aged
0 years]:[Aged
105 years and above]])</f>
        <v>284951</v>
      </c>
      <c r="C33" s="298">
        <v>1747</v>
      </c>
      <c r="D33" s="298">
        <v>161</v>
      </c>
      <c r="E33" s="298">
        <v>98</v>
      </c>
      <c r="F33" s="298">
        <v>61</v>
      </c>
      <c r="G33" s="298">
        <v>45</v>
      </c>
      <c r="H33" s="298">
        <v>48</v>
      </c>
      <c r="I33" s="298">
        <v>42</v>
      </c>
      <c r="J33" s="298">
        <v>32</v>
      </c>
      <c r="K33" s="298">
        <v>35</v>
      </c>
      <c r="L33" s="298">
        <v>38</v>
      </c>
      <c r="M33" s="298">
        <v>34</v>
      </c>
      <c r="N33" s="298">
        <v>31</v>
      </c>
      <c r="O33" s="298">
        <v>41</v>
      </c>
      <c r="P33" s="298">
        <v>48</v>
      </c>
      <c r="Q33" s="298">
        <v>55</v>
      </c>
      <c r="R33" s="298">
        <v>52</v>
      </c>
      <c r="S33" s="298">
        <v>59</v>
      </c>
      <c r="T33" s="298">
        <v>74</v>
      </c>
      <c r="U33" s="298">
        <v>74</v>
      </c>
      <c r="V33" s="298">
        <v>91</v>
      </c>
      <c r="W33" s="298">
        <v>84</v>
      </c>
      <c r="X33" s="298">
        <v>106</v>
      </c>
      <c r="Y33" s="298">
        <v>114</v>
      </c>
      <c r="Z33" s="298">
        <v>110</v>
      </c>
      <c r="AA33" s="298">
        <v>113</v>
      </c>
      <c r="AB33" s="298">
        <v>117</v>
      </c>
      <c r="AC33" s="298">
        <v>135</v>
      </c>
      <c r="AD33" s="298">
        <v>153</v>
      </c>
      <c r="AE33" s="298">
        <v>141</v>
      </c>
      <c r="AF33" s="298">
        <v>179</v>
      </c>
      <c r="AG33" s="298">
        <v>183</v>
      </c>
      <c r="AH33" s="298">
        <v>195</v>
      </c>
      <c r="AI33" s="298">
        <v>227</v>
      </c>
      <c r="AJ33" s="298">
        <v>230</v>
      </c>
      <c r="AK33" s="298">
        <v>212</v>
      </c>
      <c r="AL33" s="298">
        <v>248</v>
      </c>
      <c r="AM33" s="298">
        <v>270</v>
      </c>
      <c r="AN33" s="298">
        <v>289</v>
      </c>
      <c r="AO33" s="298">
        <v>287</v>
      </c>
      <c r="AP33" s="298">
        <v>337</v>
      </c>
      <c r="AQ33" s="298">
        <v>378</v>
      </c>
      <c r="AR33" s="298">
        <v>407</v>
      </c>
      <c r="AS33" s="298">
        <v>438</v>
      </c>
      <c r="AT33" s="298">
        <v>487</v>
      </c>
      <c r="AU33" s="298">
        <v>538</v>
      </c>
      <c r="AV33" s="298">
        <v>637</v>
      </c>
      <c r="AW33" s="298">
        <v>752</v>
      </c>
      <c r="AX33" s="298">
        <v>853</v>
      </c>
      <c r="AY33" s="298">
        <v>768</v>
      </c>
      <c r="AZ33" s="298">
        <v>809</v>
      </c>
      <c r="BA33" s="298">
        <v>913</v>
      </c>
      <c r="BB33" s="298">
        <v>875</v>
      </c>
      <c r="BC33" s="298">
        <v>922</v>
      </c>
      <c r="BD33" s="298">
        <v>1043</v>
      </c>
      <c r="BE33" s="298">
        <v>1106</v>
      </c>
      <c r="BF33" s="298">
        <v>1193</v>
      </c>
      <c r="BG33" s="298">
        <v>1288</v>
      </c>
      <c r="BH33" s="298">
        <v>1438</v>
      </c>
      <c r="BI33" s="298">
        <v>1463</v>
      </c>
      <c r="BJ33" s="298">
        <v>1710</v>
      </c>
      <c r="BK33" s="298">
        <v>1833</v>
      </c>
      <c r="BL33" s="298">
        <v>2081</v>
      </c>
      <c r="BM33" s="298">
        <v>2336</v>
      </c>
      <c r="BN33" s="298">
        <v>2690</v>
      </c>
      <c r="BO33" s="298">
        <v>2942</v>
      </c>
      <c r="BP33" s="298">
        <v>3261</v>
      </c>
      <c r="BQ33" s="298">
        <v>3627</v>
      </c>
      <c r="BR33" s="298">
        <v>3987</v>
      </c>
      <c r="BS33" s="298">
        <v>4424</v>
      </c>
      <c r="BT33" s="298">
        <v>4813</v>
      </c>
      <c r="BU33" s="298">
        <v>5367</v>
      </c>
      <c r="BV33" s="298">
        <v>5871</v>
      </c>
      <c r="BW33" s="298">
        <v>6694</v>
      </c>
      <c r="BX33" s="298">
        <v>7566</v>
      </c>
      <c r="BY33" s="298">
        <v>8168</v>
      </c>
      <c r="BZ33" s="298">
        <v>6324</v>
      </c>
      <c r="CA33" s="298">
        <v>6370</v>
      </c>
      <c r="CB33" s="298">
        <v>7570</v>
      </c>
      <c r="CC33" s="298">
        <v>8666</v>
      </c>
      <c r="CD33" s="298">
        <v>9651</v>
      </c>
      <c r="CE33" s="298">
        <v>10588</v>
      </c>
      <c r="CF33" s="298">
        <v>10808</v>
      </c>
      <c r="CG33" s="298">
        <v>11155</v>
      </c>
      <c r="CH33" s="298">
        <v>11319</v>
      </c>
      <c r="CI33" s="298">
        <v>11544</v>
      </c>
      <c r="CJ33" s="298">
        <v>11703</v>
      </c>
      <c r="CK33" s="298">
        <v>11466</v>
      </c>
      <c r="CL33" s="298">
        <v>10970</v>
      </c>
      <c r="CM33" s="298">
        <v>10457</v>
      </c>
      <c r="CN33" s="298">
        <v>9621</v>
      </c>
      <c r="CO33" s="298">
        <v>8779</v>
      </c>
      <c r="CP33" s="298">
        <v>7773</v>
      </c>
      <c r="CQ33" s="298">
        <v>6690</v>
      </c>
      <c r="CR33" s="298">
        <v>5678</v>
      </c>
      <c r="CS33" s="298">
        <v>4581</v>
      </c>
      <c r="CT33" s="298">
        <v>3560</v>
      </c>
      <c r="CU33" s="298">
        <v>2815</v>
      </c>
      <c r="CV33" s="298">
        <v>2105</v>
      </c>
      <c r="CW33" s="298">
        <v>1516</v>
      </c>
      <c r="CX33" s="298">
        <v>995</v>
      </c>
      <c r="CY33" s="298">
        <v>714</v>
      </c>
      <c r="CZ33" s="298">
        <v>514</v>
      </c>
      <c r="DA33" s="298">
        <v>324</v>
      </c>
      <c r="DB33" s="298">
        <v>171</v>
      </c>
      <c r="DC33" s="298">
        <v>124</v>
      </c>
      <c r="DD33" s="298">
        <v>126</v>
      </c>
    </row>
    <row r="34" spans="1:108" s="94" customFormat="1" ht="15" customHeight="1" x14ac:dyDescent="0.2">
      <c r="A34" s="138">
        <v>1993</v>
      </c>
      <c r="B34" s="296">
        <f>SUM(Table_6[[#This Row],[Aged
0 years]:[Aged
105 years and above]])</f>
        <v>299210</v>
      </c>
      <c r="C34" s="298">
        <v>1840</v>
      </c>
      <c r="D34" s="298">
        <v>150</v>
      </c>
      <c r="E34" s="298">
        <v>90</v>
      </c>
      <c r="F34" s="298">
        <v>75</v>
      </c>
      <c r="G34" s="298">
        <v>52</v>
      </c>
      <c r="H34" s="298">
        <v>48</v>
      </c>
      <c r="I34" s="298">
        <v>46</v>
      </c>
      <c r="J34" s="298">
        <v>37</v>
      </c>
      <c r="K34" s="298">
        <v>33</v>
      </c>
      <c r="L34" s="298">
        <v>31</v>
      </c>
      <c r="M34" s="298">
        <v>46</v>
      </c>
      <c r="N34" s="298">
        <v>30</v>
      </c>
      <c r="O34" s="298">
        <v>41</v>
      </c>
      <c r="P34" s="298">
        <v>58</v>
      </c>
      <c r="Q34" s="298">
        <v>64</v>
      </c>
      <c r="R34" s="298">
        <v>64</v>
      </c>
      <c r="S34" s="298">
        <v>80</v>
      </c>
      <c r="T34" s="298">
        <v>83</v>
      </c>
      <c r="U34" s="298">
        <v>82</v>
      </c>
      <c r="V34" s="298">
        <v>98</v>
      </c>
      <c r="W34" s="298">
        <v>120</v>
      </c>
      <c r="X34" s="298">
        <v>116</v>
      </c>
      <c r="Y34" s="298">
        <v>105</v>
      </c>
      <c r="Z34" s="298">
        <v>103</v>
      </c>
      <c r="AA34" s="298">
        <v>134</v>
      </c>
      <c r="AB34" s="298">
        <v>125</v>
      </c>
      <c r="AC34" s="298">
        <v>159</v>
      </c>
      <c r="AD34" s="298">
        <v>184</v>
      </c>
      <c r="AE34" s="298">
        <v>174</v>
      </c>
      <c r="AF34" s="298">
        <v>154</v>
      </c>
      <c r="AG34" s="298">
        <v>189</v>
      </c>
      <c r="AH34" s="298">
        <v>197</v>
      </c>
      <c r="AI34" s="298">
        <v>209</v>
      </c>
      <c r="AJ34" s="298">
        <v>189</v>
      </c>
      <c r="AK34" s="298">
        <v>228</v>
      </c>
      <c r="AL34" s="298">
        <v>216</v>
      </c>
      <c r="AM34" s="298">
        <v>269</v>
      </c>
      <c r="AN34" s="298">
        <v>270</v>
      </c>
      <c r="AO34" s="298">
        <v>258</v>
      </c>
      <c r="AP34" s="298">
        <v>313</v>
      </c>
      <c r="AQ34" s="298">
        <v>357</v>
      </c>
      <c r="AR34" s="298">
        <v>436</v>
      </c>
      <c r="AS34" s="298">
        <v>443</v>
      </c>
      <c r="AT34" s="298">
        <v>508</v>
      </c>
      <c r="AU34" s="298">
        <v>541</v>
      </c>
      <c r="AV34" s="298">
        <v>691</v>
      </c>
      <c r="AW34" s="298">
        <v>756</v>
      </c>
      <c r="AX34" s="298">
        <v>717</v>
      </c>
      <c r="AY34" s="298">
        <v>733</v>
      </c>
      <c r="AZ34" s="298">
        <v>763</v>
      </c>
      <c r="BA34" s="298">
        <v>907</v>
      </c>
      <c r="BB34" s="298">
        <v>887</v>
      </c>
      <c r="BC34" s="298">
        <v>954</v>
      </c>
      <c r="BD34" s="298">
        <v>1044</v>
      </c>
      <c r="BE34" s="298">
        <v>1150</v>
      </c>
      <c r="BF34" s="298">
        <v>1248</v>
      </c>
      <c r="BG34" s="298">
        <v>1332</v>
      </c>
      <c r="BH34" s="298">
        <v>1518</v>
      </c>
      <c r="BI34" s="298">
        <v>1633</v>
      </c>
      <c r="BJ34" s="298">
        <v>1821</v>
      </c>
      <c r="BK34" s="298">
        <v>2006</v>
      </c>
      <c r="BL34" s="298">
        <v>2324</v>
      </c>
      <c r="BM34" s="298">
        <v>2619</v>
      </c>
      <c r="BN34" s="298">
        <v>2916</v>
      </c>
      <c r="BO34" s="298">
        <v>3046</v>
      </c>
      <c r="BP34" s="298">
        <v>3488</v>
      </c>
      <c r="BQ34" s="298">
        <v>3864</v>
      </c>
      <c r="BR34" s="298">
        <v>4241</v>
      </c>
      <c r="BS34" s="298">
        <v>4592</v>
      </c>
      <c r="BT34" s="298">
        <v>5111</v>
      </c>
      <c r="BU34" s="298">
        <v>5792</v>
      </c>
      <c r="BV34" s="298">
        <v>6482</v>
      </c>
      <c r="BW34" s="298">
        <v>7349</v>
      </c>
      <c r="BX34" s="298">
        <v>8082</v>
      </c>
      <c r="BY34" s="298">
        <v>6261</v>
      </c>
      <c r="BZ34" s="298">
        <v>6271</v>
      </c>
      <c r="CA34" s="298">
        <v>7515</v>
      </c>
      <c r="CB34" s="298">
        <v>8692</v>
      </c>
      <c r="CC34" s="298">
        <v>9724</v>
      </c>
      <c r="CD34" s="298">
        <v>10465</v>
      </c>
      <c r="CE34" s="298">
        <v>10981</v>
      </c>
      <c r="CF34" s="298">
        <v>11250</v>
      </c>
      <c r="CG34" s="298">
        <v>11665</v>
      </c>
      <c r="CH34" s="298">
        <v>12123</v>
      </c>
      <c r="CI34" s="298">
        <v>12234</v>
      </c>
      <c r="CJ34" s="298">
        <v>12223</v>
      </c>
      <c r="CK34" s="298">
        <v>11787</v>
      </c>
      <c r="CL34" s="298">
        <v>11593</v>
      </c>
      <c r="CM34" s="298">
        <v>10891</v>
      </c>
      <c r="CN34" s="298">
        <v>10212</v>
      </c>
      <c r="CO34" s="298">
        <v>9221</v>
      </c>
      <c r="CP34" s="298">
        <v>7969</v>
      </c>
      <c r="CQ34" s="298">
        <v>6995</v>
      </c>
      <c r="CR34" s="298">
        <v>5954</v>
      </c>
      <c r="CS34" s="298">
        <v>4707</v>
      </c>
      <c r="CT34" s="298">
        <v>3678</v>
      </c>
      <c r="CU34" s="298">
        <v>2918</v>
      </c>
      <c r="CV34" s="298">
        <v>2103</v>
      </c>
      <c r="CW34" s="298">
        <v>1559</v>
      </c>
      <c r="CX34" s="298">
        <v>1103</v>
      </c>
      <c r="CY34" s="298">
        <v>765</v>
      </c>
      <c r="CZ34" s="298">
        <v>482</v>
      </c>
      <c r="DA34" s="298">
        <v>314</v>
      </c>
      <c r="DB34" s="298">
        <v>188</v>
      </c>
      <c r="DC34" s="298">
        <v>105</v>
      </c>
      <c r="DD34" s="298">
        <v>151</v>
      </c>
    </row>
    <row r="35" spans="1:108" s="94" customFormat="1" ht="15" customHeight="1" x14ac:dyDescent="0.2">
      <c r="A35" s="138">
        <v>1992</v>
      </c>
      <c r="B35" s="296">
        <f>SUM(Table_6[[#This Row],[Aged
0 years]:[Aged
105 years and above]])</f>
        <v>286581</v>
      </c>
      <c r="C35" s="298">
        <v>1933</v>
      </c>
      <c r="D35" s="298">
        <v>167</v>
      </c>
      <c r="E35" s="298">
        <v>97</v>
      </c>
      <c r="F35" s="298">
        <v>73</v>
      </c>
      <c r="G35" s="298">
        <v>50</v>
      </c>
      <c r="H35" s="298">
        <v>38</v>
      </c>
      <c r="I35" s="298">
        <v>50</v>
      </c>
      <c r="J35" s="298">
        <v>39</v>
      </c>
      <c r="K35" s="298">
        <v>41</v>
      </c>
      <c r="L35" s="298">
        <v>46</v>
      </c>
      <c r="M35" s="298">
        <v>34</v>
      </c>
      <c r="N35" s="298">
        <v>30</v>
      </c>
      <c r="O35" s="298">
        <v>40</v>
      </c>
      <c r="P35" s="298">
        <v>36</v>
      </c>
      <c r="Q35" s="298">
        <v>59</v>
      </c>
      <c r="R35" s="298">
        <v>57</v>
      </c>
      <c r="S35" s="298">
        <v>68</v>
      </c>
      <c r="T35" s="298">
        <v>95</v>
      </c>
      <c r="U35" s="298">
        <v>104</v>
      </c>
      <c r="V35" s="298">
        <v>108</v>
      </c>
      <c r="W35" s="298">
        <v>120</v>
      </c>
      <c r="X35" s="298">
        <v>127</v>
      </c>
      <c r="Y35" s="298">
        <v>121</v>
      </c>
      <c r="Z35" s="298">
        <v>122</v>
      </c>
      <c r="AA35" s="298">
        <v>125</v>
      </c>
      <c r="AB35" s="298">
        <v>131</v>
      </c>
      <c r="AC35" s="298">
        <v>137</v>
      </c>
      <c r="AD35" s="298">
        <v>124</v>
      </c>
      <c r="AE35" s="298">
        <v>176</v>
      </c>
      <c r="AF35" s="298">
        <v>172</v>
      </c>
      <c r="AG35" s="298">
        <v>157</v>
      </c>
      <c r="AH35" s="298">
        <v>196</v>
      </c>
      <c r="AI35" s="298">
        <v>206</v>
      </c>
      <c r="AJ35" s="298">
        <v>205</v>
      </c>
      <c r="AK35" s="298">
        <v>218</v>
      </c>
      <c r="AL35" s="298">
        <v>256</v>
      </c>
      <c r="AM35" s="298">
        <v>253</v>
      </c>
      <c r="AN35" s="298">
        <v>268</v>
      </c>
      <c r="AO35" s="298">
        <v>289</v>
      </c>
      <c r="AP35" s="298">
        <v>328</v>
      </c>
      <c r="AQ35" s="298">
        <v>370</v>
      </c>
      <c r="AR35" s="298">
        <v>379</v>
      </c>
      <c r="AS35" s="298">
        <v>486</v>
      </c>
      <c r="AT35" s="298">
        <v>470</v>
      </c>
      <c r="AU35" s="298">
        <v>618</v>
      </c>
      <c r="AV35" s="298">
        <v>693</v>
      </c>
      <c r="AW35" s="298">
        <v>666</v>
      </c>
      <c r="AX35" s="298">
        <v>685</v>
      </c>
      <c r="AY35" s="298">
        <v>735</v>
      </c>
      <c r="AZ35" s="298">
        <v>752</v>
      </c>
      <c r="BA35" s="298">
        <v>808</v>
      </c>
      <c r="BB35" s="298">
        <v>795</v>
      </c>
      <c r="BC35" s="298">
        <v>980</v>
      </c>
      <c r="BD35" s="298">
        <v>1079</v>
      </c>
      <c r="BE35" s="298">
        <v>1143</v>
      </c>
      <c r="BF35" s="298">
        <v>1218</v>
      </c>
      <c r="BG35" s="298">
        <v>1322</v>
      </c>
      <c r="BH35" s="298">
        <v>1530</v>
      </c>
      <c r="BI35" s="298">
        <v>1636</v>
      </c>
      <c r="BJ35" s="298">
        <v>1794</v>
      </c>
      <c r="BK35" s="298">
        <v>2074</v>
      </c>
      <c r="BL35" s="298">
        <v>2369</v>
      </c>
      <c r="BM35" s="298">
        <v>2624</v>
      </c>
      <c r="BN35" s="298">
        <v>2830</v>
      </c>
      <c r="BO35" s="298">
        <v>3188</v>
      </c>
      <c r="BP35" s="298">
        <v>3603</v>
      </c>
      <c r="BQ35" s="298">
        <v>3843</v>
      </c>
      <c r="BR35" s="298">
        <v>4231</v>
      </c>
      <c r="BS35" s="298">
        <v>4814</v>
      </c>
      <c r="BT35" s="298">
        <v>5190</v>
      </c>
      <c r="BU35" s="298">
        <v>5882</v>
      </c>
      <c r="BV35" s="298">
        <v>6692</v>
      </c>
      <c r="BW35" s="298">
        <v>7451</v>
      </c>
      <c r="BX35" s="298">
        <v>5757</v>
      </c>
      <c r="BY35" s="298">
        <v>5960</v>
      </c>
      <c r="BZ35" s="298">
        <v>6996</v>
      </c>
      <c r="CA35" s="298">
        <v>7990</v>
      </c>
      <c r="CB35" s="298">
        <v>9011</v>
      </c>
      <c r="CC35" s="298">
        <v>9569</v>
      </c>
      <c r="CD35" s="298">
        <v>10066</v>
      </c>
      <c r="CE35" s="298">
        <v>10494</v>
      </c>
      <c r="CF35" s="298">
        <v>10879</v>
      </c>
      <c r="CG35" s="298">
        <v>11211</v>
      </c>
      <c r="CH35" s="298">
        <v>11570</v>
      </c>
      <c r="CI35" s="298">
        <v>11762</v>
      </c>
      <c r="CJ35" s="298">
        <v>11441</v>
      </c>
      <c r="CK35" s="298">
        <v>11245</v>
      </c>
      <c r="CL35" s="298">
        <v>10895</v>
      </c>
      <c r="CM35" s="298">
        <v>9923</v>
      </c>
      <c r="CN35" s="298">
        <v>9215</v>
      </c>
      <c r="CO35" s="298">
        <v>8353</v>
      </c>
      <c r="CP35" s="298">
        <v>7198</v>
      </c>
      <c r="CQ35" s="298">
        <v>6288</v>
      </c>
      <c r="CR35" s="298">
        <v>5070</v>
      </c>
      <c r="CS35" s="298">
        <v>4066</v>
      </c>
      <c r="CT35" s="298">
        <v>3379</v>
      </c>
      <c r="CU35" s="298">
        <v>2490</v>
      </c>
      <c r="CV35" s="298">
        <v>1937</v>
      </c>
      <c r="CW35" s="298">
        <v>1324</v>
      </c>
      <c r="CX35" s="298">
        <v>937</v>
      </c>
      <c r="CY35" s="298">
        <v>637</v>
      </c>
      <c r="CZ35" s="298">
        <v>438</v>
      </c>
      <c r="DA35" s="298">
        <v>265</v>
      </c>
      <c r="DB35" s="298">
        <v>156</v>
      </c>
      <c r="DC35" s="298">
        <v>103</v>
      </c>
      <c r="DD35" s="298">
        <v>110</v>
      </c>
    </row>
    <row r="36" spans="1:108" s="94" customFormat="1" ht="15" customHeight="1" x14ac:dyDescent="0.2">
      <c r="A36" s="138">
        <v>1991</v>
      </c>
      <c r="B36" s="296">
        <f>SUM(Table_6[[#This Row],[Aged
0 years]:[Aged
105 years and above]])</f>
        <v>292462</v>
      </c>
      <c r="C36" s="298">
        <v>2192</v>
      </c>
      <c r="D36" s="298">
        <v>188</v>
      </c>
      <c r="E36" s="298">
        <v>117</v>
      </c>
      <c r="F36" s="298">
        <v>66</v>
      </c>
      <c r="G36" s="298">
        <v>68</v>
      </c>
      <c r="H36" s="298">
        <v>57</v>
      </c>
      <c r="I36" s="298">
        <v>51</v>
      </c>
      <c r="J36" s="298">
        <v>49</v>
      </c>
      <c r="K36" s="298">
        <v>43</v>
      </c>
      <c r="L36" s="298">
        <v>48</v>
      </c>
      <c r="M36" s="298">
        <v>44</v>
      </c>
      <c r="N36" s="298">
        <v>45</v>
      </c>
      <c r="O36" s="298">
        <v>41</v>
      </c>
      <c r="P36" s="298">
        <v>34</v>
      </c>
      <c r="Q36" s="298">
        <v>58</v>
      </c>
      <c r="R36" s="298">
        <v>64</v>
      </c>
      <c r="S36" s="298">
        <v>71</v>
      </c>
      <c r="T36" s="298">
        <v>114</v>
      </c>
      <c r="U36" s="298">
        <v>94</v>
      </c>
      <c r="V36" s="298">
        <v>119</v>
      </c>
      <c r="W36" s="298">
        <v>112</v>
      </c>
      <c r="X36" s="298">
        <v>116</v>
      </c>
      <c r="Y36" s="298">
        <v>141</v>
      </c>
      <c r="Z36" s="298">
        <v>145</v>
      </c>
      <c r="AA36" s="298">
        <v>130</v>
      </c>
      <c r="AB36" s="298">
        <v>140</v>
      </c>
      <c r="AC36" s="298">
        <v>143</v>
      </c>
      <c r="AD36" s="298">
        <v>160</v>
      </c>
      <c r="AE36" s="298">
        <v>162</v>
      </c>
      <c r="AF36" s="298">
        <v>148</v>
      </c>
      <c r="AG36" s="298">
        <v>160</v>
      </c>
      <c r="AH36" s="298">
        <v>166</v>
      </c>
      <c r="AI36" s="298">
        <v>215</v>
      </c>
      <c r="AJ36" s="298">
        <v>200</v>
      </c>
      <c r="AK36" s="298">
        <v>235</v>
      </c>
      <c r="AL36" s="298">
        <v>231</v>
      </c>
      <c r="AM36" s="298">
        <v>234</v>
      </c>
      <c r="AN36" s="298">
        <v>275</v>
      </c>
      <c r="AO36" s="298">
        <v>294</v>
      </c>
      <c r="AP36" s="298">
        <v>331</v>
      </c>
      <c r="AQ36" s="298">
        <v>342</v>
      </c>
      <c r="AR36" s="298">
        <v>371</v>
      </c>
      <c r="AS36" s="298">
        <v>468</v>
      </c>
      <c r="AT36" s="298">
        <v>509</v>
      </c>
      <c r="AU36" s="298">
        <v>648</v>
      </c>
      <c r="AV36" s="298">
        <v>608</v>
      </c>
      <c r="AW36" s="298">
        <v>638</v>
      </c>
      <c r="AX36" s="298">
        <v>719</v>
      </c>
      <c r="AY36" s="298">
        <v>758</v>
      </c>
      <c r="AZ36" s="298">
        <v>740</v>
      </c>
      <c r="BA36" s="298">
        <v>748</v>
      </c>
      <c r="BB36" s="298">
        <v>927</v>
      </c>
      <c r="BC36" s="298">
        <v>1024</v>
      </c>
      <c r="BD36" s="298">
        <v>1057</v>
      </c>
      <c r="BE36" s="298">
        <v>1150</v>
      </c>
      <c r="BF36" s="298">
        <v>1322</v>
      </c>
      <c r="BG36" s="298">
        <v>1387</v>
      </c>
      <c r="BH36" s="298">
        <v>1429</v>
      </c>
      <c r="BI36" s="298">
        <v>1606</v>
      </c>
      <c r="BJ36" s="298">
        <v>1944</v>
      </c>
      <c r="BK36" s="298">
        <v>2273</v>
      </c>
      <c r="BL36" s="298">
        <v>2583</v>
      </c>
      <c r="BM36" s="298">
        <v>2610</v>
      </c>
      <c r="BN36" s="298">
        <v>2890</v>
      </c>
      <c r="BO36" s="298">
        <v>3259</v>
      </c>
      <c r="BP36" s="298">
        <v>3750</v>
      </c>
      <c r="BQ36" s="298">
        <v>4015</v>
      </c>
      <c r="BR36" s="298">
        <v>4495</v>
      </c>
      <c r="BS36" s="298">
        <v>4957</v>
      </c>
      <c r="BT36" s="298">
        <v>5618</v>
      </c>
      <c r="BU36" s="298">
        <v>6479</v>
      </c>
      <c r="BV36" s="298">
        <v>6896</v>
      </c>
      <c r="BW36" s="298">
        <v>5540</v>
      </c>
      <c r="BX36" s="298">
        <v>5767</v>
      </c>
      <c r="BY36" s="298">
        <v>6639</v>
      </c>
      <c r="BZ36" s="298">
        <v>7539</v>
      </c>
      <c r="CA36" s="298">
        <v>8627</v>
      </c>
      <c r="CB36" s="298">
        <v>9499</v>
      </c>
      <c r="CC36" s="298">
        <v>9944</v>
      </c>
      <c r="CD36" s="298">
        <v>10303</v>
      </c>
      <c r="CE36" s="298">
        <v>10900</v>
      </c>
      <c r="CF36" s="298">
        <v>11263</v>
      </c>
      <c r="CG36" s="298">
        <v>11729</v>
      </c>
      <c r="CH36" s="298">
        <v>11713</v>
      </c>
      <c r="CI36" s="298">
        <v>11751</v>
      </c>
      <c r="CJ36" s="298">
        <v>11596</v>
      </c>
      <c r="CK36" s="298">
        <v>11401</v>
      </c>
      <c r="CL36" s="298">
        <v>10784</v>
      </c>
      <c r="CM36" s="298">
        <v>10032</v>
      </c>
      <c r="CN36" s="298">
        <v>9062</v>
      </c>
      <c r="CO36" s="298">
        <v>8362</v>
      </c>
      <c r="CP36" s="298">
        <v>7398</v>
      </c>
      <c r="CQ36" s="298">
        <v>6165</v>
      </c>
      <c r="CR36" s="298">
        <v>5109</v>
      </c>
      <c r="CS36" s="298">
        <v>4171</v>
      </c>
      <c r="CT36" s="298">
        <v>3273</v>
      </c>
      <c r="CU36" s="298">
        <v>2569</v>
      </c>
      <c r="CV36" s="298">
        <v>1834</v>
      </c>
      <c r="CW36" s="298">
        <v>1298</v>
      </c>
      <c r="CX36" s="298">
        <v>972</v>
      </c>
      <c r="CY36" s="298">
        <v>657</v>
      </c>
      <c r="CZ36" s="298">
        <v>394</v>
      </c>
      <c r="DA36" s="298">
        <v>272</v>
      </c>
      <c r="DB36" s="298">
        <v>169</v>
      </c>
      <c r="DC36" s="298">
        <v>92</v>
      </c>
      <c r="DD36" s="298">
        <v>117</v>
      </c>
    </row>
    <row r="37" spans="1:108" s="94" customFormat="1" ht="15" customHeight="1" x14ac:dyDescent="0.2">
      <c r="A37" s="138">
        <v>1990</v>
      </c>
      <c r="B37" s="296">
        <f>SUM(Table_6[[#This Row],[Aged
0 years]:[Aged
105 years and above]])</f>
        <v>287510</v>
      </c>
      <c r="C37" s="298">
        <v>2357</v>
      </c>
      <c r="D37" s="298">
        <v>200</v>
      </c>
      <c r="E37" s="298">
        <v>86</v>
      </c>
      <c r="F37" s="298">
        <v>88</v>
      </c>
      <c r="G37" s="298">
        <v>60</v>
      </c>
      <c r="H37" s="298">
        <v>43</v>
      </c>
      <c r="I37" s="298">
        <v>50</v>
      </c>
      <c r="J37" s="298">
        <v>41</v>
      </c>
      <c r="K37" s="298">
        <v>41</v>
      </c>
      <c r="L37" s="298">
        <v>45</v>
      </c>
      <c r="M37" s="298">
        <v>35</v>
      </c>
      <c r="N37" s="298">
        <v>57</v>
      </c>
      <c r="O37" s="298">
        <v>46</v>
      </c>
      <c r="P37" s="298">
        <v>38</v>
      </c>
      <c r="Q37" s="298">
        <v>54</v>
      </c>
      <c r="R37" s="298">
        <v>66</v>
      </c>
      <c r="S37" s="298">
        <v>93</v>
      </c>
      <c r="T37" s="298">
        <v>99</v>
      </c>
      <c r="U37" s="298">
        <v>99</v>
      </c>
      <c r="V37" s="298">
        <v>115</v>
      </c>
      <c r="W37" s="298">
        <v>108</v>
      </c>
      <c r="X37" s="298">
        <v>134</v>
      </c>
      <c r="Y37" s="298">
        <v>122</v>
      </c>
      <c r="Z37" s="298">
        <v>115</v>
      </c>
      <c r="AA37" s="298">
        <v>137</v>
      </c>
      <c r="AB37" s="298">
        <v>141</v>
      </c>
      <c r="AC37" s="298">
        <v>161</v>
      </c>
      <c r="AD37" s="298">
        <v>152</v>
      </c>
      <c r="AE37" s="298">
        <v>160</v>
      </c>
      <c r="AF37" s="298">
        <v>159</v>
      </c>
      <c r="AG37" s="298">
        <v>156</v>
      </c>
      <c r="AH37" s="298">
        <v>179</v>
      </c>
      <c r="AI37" s="298">
        <v>196</v>
      </c>
      <c r="AJ37" s="298">
        <v>192</v>
      </c>
      <c r="AK37" s="298">
        <v>206</v>
      </c>
      <c r="AL37" s="298">
        <v>237</v>
      </c>
      <c r="AM37" s="298">
        <v>263</v>
      </c>
      <c r="AN37" s="298">
        <v>286</v>
      </c>
      <c r="AO37" s="298">
        <v>300</v>
      </c>
      <c r="AP37" s="298">
        <v>345</v>
      </c>
      <c r="AQ37" s="298">
        <v>355</v>
      </c>
      <c r="AR37" s="298">
        <v>451</v>
      </c>
      <c r="AS37" s="298">
        <v>536</v>
      </c>
      <c r="AT37" s="298">
        <v>557</v>
      </c>
      <c r="AU37" s="298">
        <v>545</v>
      </c>
      <c r="AV37" s="298">
        <v>607</v>
      </c>
      <c r="AW37" s="298">
        <v>631</v>
      </c>
      <c r="AX37" s="298">
        <v>683</v>
      </c>
      <c r="AY37" s="298">
        <v>724</v>
      </c>
      <c r="AZ37" s="298">
        <v>711</v>
      </c>
      <c r="BA37" s="298">
        <v>856</v>
      </c>
      <c r="BB37" s="298">
        <v>928</v>
      </c>
      <c r="BC37" s="298">
        <v>996</v>
      </c>
      <c r="BD37" s="298">
        <v>1064</v>
      </c>
      <c r="BE37" s="298">
        <v>1137</v>
      </c>
      <c r="BF37" s="298">
        <v>1283</v>
      </c>
      <c r="BG37" s="298">
        <v>1425</v>
      </c>
      <c r="BH37" s="298">
        <v>1638</v>
      </c>
      <c r="BI37" s="298">
        <v>1801</v>
      </c>
      <c r="BJ37" s="298">
        <v>2042</v>
      </c>
      <c r="BK37" s="298">
        <v>2314</v>
      </c>
      <c r="BL37" s="298">
        <v>2533</v>
      </c>
      <c r="BM37" s="298">
        <v>2755</v>
      </c>
      <c r="BN37" s="298">
        <v>3107</v>
      </c>
      <c r="BO37" s="298">
        <v>3613</v>
      </c>
      <c r="BP37" s="298">
        <v>3842</v>
      </c>
      <c r="BQ37" s="298">
        <v>4093</v>
      </c>
      <c r="BR37" s="298">
        <v>4696</v>
      </c>
      <c r="BS37" s="298">
        <v>5100</v>
      </c>
      <c r="BT37" s="298">
        <v>6019</v>
      </c>
      <c r="BU37" s="298">
        <v>6471</v>
      </c>
      <c r="BV37" s="298">
        <v>4941</v>
      </c>
      <c r="BW37" s="298">
        <v>5208</v>
      </c>
      <c r="BX37" s="298">
        <v>6296</v>
      </c>
      <c r="BY37" s="298">
        <v>7104</v>
      </c>
      <c r="BZ37" s="298">
        <v>8200</v>
      </c>
      <c r="CA37" s="298">
        <v>8723</v>
      </c>
      <c r="CB37" s="298">
        <v>9289</v>
      </c>
      <c r="CC37" s="298">
        <v>9674</v>
      </c>
      <c r="CD37" s="298">
        <v>10221</v>
      </c>
      <c r="CE37" s="298">
        <v>10679</v>
      </c>
      <c r="CF37" s="298">
        <v>11236</v>
      </c>
      <c r="CG37" s="298">
        <v>11500</v>
      </c>
      <c r="CH37" s="298">
        <v>11641</v>
      </c>
      <c r="CI37" s="298">
        <v>11277</v>
      </c>
      <c r="CJ37" s="298">
        <v>11289</v>
      </c>
      <c r="CK37" s="298">
        <v>10971</v>
      </c>
      <c r="CL37" s="298">
        <v>10339</v>
      </c>
      <c r="CM37" s="298">
        <v>9376</v>
      </c>
      <c r="CN37" s="298">
        <v>8667</v>
      </c>
      <c r="CO37" s="298">
        <v>7739</v>
      </c>
      <c r="CP37" s="298">
        <v>6719</v>
      </c>
      <c r="CQ37" s="298">
        <v>5753</v>
      </c>
      <c r="CR37" s="298">
        <v>4777</v>
      </c>
      <c r="CS37" s="298">
        <v>3865</v>
      </c>
      <c r="CT37" s="298">
        <v>3129</v>
      </c>
      <c r="CU37" s="298">
        <v>2417</v>
      </c>
      <c r="CV37" s="298">
        <v>1752</v>
      </c>
      <c r="CW37" s="298">
        <v>1215</v>
      </c>
      <c r="CX37" s="298">
        <v>939</v>
      </c>
      <c r="CY37" s="298">
        <v>571</v>
      </c>
      <c r="CZ37" s="298">
        <v>416</v>
      </c>
      <c r="DA37" s="298">
        <v>258</v>
      </c>
      <c r="DB37" s="298">
        <v>156</v>
      </c>
      <c r="DC37" s="298">
        <v>97</v>
      </c>
      <c r="DD37" s="298">
        <v>101</v>
      </c>
    </row>
    <row r="38" spans="1:108" s="94" customFormat="1" ht="15" customHeight="1" x14ac:dyDescent="0.2">
      <c r="A38" s="138">
        <v>1989</v>
      </c>
      <c r="B38" s="296">
        <f>SUM(Table_6[[#This Row],[Aged
0 years]:[Aged
105 years and above]])</f>
        <v>295582</v>
      </c>
      <c r="C38" s="298">
        <v>2440</v>
      </c>
      <c r="D38" s="298">
        <v>187</v>
      </c>
      <c r="E38" s="298">
        <v>112</v>
      </c>
      <c r="F38" s="298">
        <v>90</v>
      </c>
      <c r="G38" s="298">
        <v>83</v>
      </c>
      <c r="H38" s="298">
        <v>64</v>
      </c>
      <c r="I38" s="298">
        <v>52</v>
      </c>
      <c r="J38" s="298">
        <v>44</v>
      </c>
      <c r="K38" s="298">
        <v>37</v>
      </c>
      <c r="L38" s="298">
        <v>44</v>
      </c>
      <c r="M38" s="298">
        <v>36</v>
      </c>
      <c r="N38" s="298">
        <v>32</v>
      </c>
      <c r="O38" s="298">
        <v>47</v>
      </c>
      <c r="P38" s="298">
        <v>47</v>
      </c>
      <c r="Q38" s="298">
        <v>64</v>
      </c>
      <c r="R38" s="298">
        <v>60</v>
      </c>
      <c r="S38" s="298">
        <v>95</v>
      </c>
      <c r="T38" s="298">
        <v>107</v>
      </c>
      <c r="U38" s="298">
        <v>139</v>
      </c>
      <c r="V38" s="298">
        <v>130</v>
      </c>
      <c r="W38" s="298">
        <v>114</v>
      </c>
      <c r="X38" s="298">
        <v>132</v>
      </c>
      <c r="Y38" s="298">
        <v>123</v>
      </c>
      <c r="Z38" s="298">
        <v>137</v>
      </c>
      <c r="AA38" s="298">
        <v>144</v>
      </c>
      <c r="AB38" s="298">
        <v>143</v>
      </c>
      <c r="AC38" s="298">
        <v>124</v>
      </c>
      <c r="AD38" s="298">
        <v>126</v>
      </c>
      <c r="AE38" s="298">
        <v>161</v>
      </c>
      <c r="AF38" s="298">
        <v>177</v>
      </c>
      <c r="AG38" s="298">
        <v>160</v>
      </c>
      <c r="AH38" s="298">
        <v>190</v>
      </c>
      <c r="AI38" s="298">
        <v>178</v>
      </c>
      <c r="AJ38" s="298">
        <v>201</v>
      </c>
      <c r="AK38" s="298">
        <v>218</v>
      </c>
      <c r="AL38" s="298">
        <v>236</v>
      </c>
      <c r="AM38" s="298">
        <v>268</v>
      </c>
      <c r="AN38" s="298">
        <v>293</v>
      </c>
      <c r="AO38" s="298">
        <v>303</v>
      </c>
      <c r="AP38" s="298">
        <v>335</v>
      </c>
      <c r="AQ38" s="298">
        <v>396</v>
      </c>
      <c r="AR38" s="298">
        <v>453</v>
      </c>
      <c r="AS38" s="298">
        <v>545</v>
      </c>
      <c r="AT38" s="298">
        <v>524</v>
      </c>
      <c r="AU38" s="298">
        <v>572</v>
      </c>
      <c r="AV38" s="298">
        <v>585</v>
      </c>
      <c r="AW38" s="298">
        <v>569</v>
      </c>
      <c r="AX38" s="298">
        <v>648</v>
      </c>
      <c r="AY38" s="298">
        <v>701</v>
      </c>
      <c r="AZ38" s="298">
        <v>782</v>
      </c>
      <c r="BA38" s="298">
        <v>867</v>
      </c>
      <c r="BB38" s="298">
        <v>962</v>
      </c>
      <c r="BC38" s="298">
        <v>1025</v>
      </c>
      <c r="BD38" s="298">
        <v>1086</v>
      </c>
      <c r="BE38" s="298">
        <v>1181</v>
      </c>
      <c r="BF38" s="298">
        <v>1380</v>
      </c>
      <c r="BG38" s="298">
        <v>1508</v>
      </c>
      <c r="BH38" s="298">
        <v>1704</v>
      </c>
      <c r="BI38" s="298">
        <v>1791</v>
      </c>
      <c r="BJ38" s="298">
        <v>2183</v>
      </c>
      <c r="BK38" s="298">
        <v>2401</v>
      </c>
      <c r="BL38" s="298">
        <v>2553</v>
      </c>
      <c r="BM38" s="298">
        <v>2875</v>
      </c>
      <c r="BN38" s="298">
        <v>3288</v>
      </c>
      <c r="BO38" s="298">
        <v>3653</v>
      </c>
      <c r="BP38" s="298">
        <v>4005</v>
      </c>
      <c r="BQ38" s="298">
        <v>4375</v>
      </c>
      <c r="BR38" s="298">
        <v>5068</v>
      </c>
      <c r="BS38" s="298">
        <v>5661</v>
      </c>
      <c r="BT38" s="298">
        <v>6209</v>
      </c>
      <c r="BU38" s="298">
        <v>4942</v>
      </c>
      <c r="BV38" s="298">
        <v>4996</v>
      </c>
      <c r="BW38" s="298">
        <v>5966</v>
      </c>
      <c r="BX38" s="298">
        <v>6867</v>
      </c>
      <c r="BY38" s="298">
        <v>7843</v>
      </c>
      <c r="BZ38" s="298">
        <v>8554</v>
      </c>
      <c r="CA38" s="298">
        <v>9111</v>
      </c>
      <c r="CB38" s="298">
        <v>9414</v>
      </c>
      <c r="CC38" s="298">
        <v>9915</v>
      </c>
      <c r="CD38" s="298">
        <v>10780</v>
      </c>
      <c r="CE38" s="298">
        <v>11446</v>
      </c>
      <c r="CF38" s="298">
        <v>11605</v>
      </c>
      <c r="CG38" s="298">
        <v>11771</v>
      </c>
      <c r="CH38" s="298">
        <v>11696</v>
      </c>
      <c r="CI38" s="298">
        <v>11708</v>
      </c>
      <c r="CJ38" s="298">
        <v>11421</v>
      </c>
      <c r="CK38" s="298">
        <v>11078</v>
      </c>
      <c r="CL38" s="298">
        <v>10418</v>
      </c>
      <c r="CM38" s="298">
        <v>9692</v>
      </c>
      <c r="CN38" s="298">
        <v>9037</v>
      </c>
      <c r="CO38" s="298">
        <v>7656</v>
      </c>
      <c r="CP38" s="298">
        <v>6816</v>
      </c>
      <c r="CQ38" s="298">
        <v>5835</v>
      </c>
      <c r="CR38" s="298">
        <v>4917</v>
      </c>
      <c r="CS38" s="298">
        <v>3982</v>
      </c>
      <c r="CT38" s="298">
        <v>3075</v>
      </c>
      <c r="CU38" s="298">
        <v>2367</v>
      </c>
      <c r="CV38" s="298">
        <v>1691</v>
      </c>
      <c r="CW38" s="298">
        <v>1218</v>
      </c>
      <c r="CX38" s="298">
        <v>893</v>
      </c>
      <c r="CY38" s="298">
        <v>642</v>
      </c>
      <c r="CZ38" s="298">
        <v>404</v>
      </c>
      <c r="DA38" s="298">
        <v>251</v>
      </c>
      <c r="DB38" s="298">
        <v>159</v>
      </c>
      <c r="DC38" s="298">
        <v>78</v>
      </c>
      <c r="DD38" s="298">
        <v>115</v>
      </c>
    </row>
    <row r="39" spans="1:108" s="94" customFormat="1" ht="15" customHeight="1" x14ac:dyDescent="0.2">
      <c r="A39" s="138">
        <v>1988</v>
      </c>
      <c r="B39" s="296">
        <f>SUM(Table_6[[#This Row],[Aged
0 years]:[Aged
105 years and above]])</f>
        <v>290477</v>
      </c>
      <c r="C39" s="298">
        <v>2621</v>
      </c>
      <c r="D39" s="298">
        <v>198</v>
      </c>
      <c r="E39" s="298">
        <v>126</v>
      </c>
      <c r="F39" s="298">
        <v>103</v>
      </c>
      <c r="G39" s="298">
        <v>71</v>
      </c>
      <c r="H39" s="298">
        <v>48</v>
      </c>
      <c r="I39" s="298">
        <v>51</v>
      </c>
      <c r="J39" s="298">
        <v>55</v>
      </c>
      <c r="K39" s="298">
        <v>46</v>
      </c>
      <c r="L39" s="298">
        <v>32</v>
      </c>
      <c r="M39" s="298">
        <v>33</v>
      </c>
      <c r="N39" s="298">
        <v>36</v>
      </c>
      <c r="O39" s="298">
        <v>41</v>
      </c>
      <c r="P39" s="298">
        <v>49</v>
      </c>
      <c r="Q39" s="298">
        <v>59</v>
      </c>
      <c r="R39" s="298">
        <v>92</v>
      </c>
      <c r="S39" s="298">
        <v>85</v>
      </c>
      <c r="T39" s="298">
        <v>120</v>
      </c>
      <c r="U39" s="298">
        <v>125</v>
      </c>
      <c r="V39" s="298">
        <v>120</v>
      </c>
      <c r="W39" s="298">
        <v>137</v>
      </c>
      <c r="X39" s="298">
        <v>131</v>
      </c>
      <c r="Y39" s="298">
        <v>116</v>
      </c>
      <c r="Z39" s="298">
        <v>134</v>
      </c>
      <c r="AA39" s="298">
        <v>132</v>
      </c>
      <c r="AB39" s="298">
        <v>134</v>
      </c>
      <c r="AC39" s="298">
        <v>133</v>
      </c>
      <c r="AD39" s="298">
        <v>150</v>
      </c>
      <c r="AE39" s="298">
        <v>140</v>
      </c>
      <c r="AF39" s="298">
        <v>139</v>
      </c>
      <c r="AG39" s="298">
        <v>154</v>
      </c>
      <c r="AH39" s="298">
        <v>204</v>
      </c>
      <c r="AI39" s="298">
        <v>183</v>
      </c>
      <c r="AJ39" s="298">
        <v>179</v>
      </c>
      <c r="AK39" s="298">
        <v>254</v>
      </c>
      <c r="AL39" s="298">
        <v>259</v>
      </c>
      <c r="AM39" s="298">
        <v>252</v>
      </c>
      <c r="AN39" s="298">
        <v>313</v>
      </c>
      <c r="AO39" s="298">
        <v>330</v>
      </c>
      <c r="AP39" s="298">
        <v>354</v>
      </c>
      <c r="AQ39" s="298">
        <v>442</v>
      </c>
      <c r="AR39" s="298">
        <v>553</v>
      </c>
      <c r="AS39" s="298">
        <v>482</v>
      </c>
      <c r="AT39" s="298">
        <v>505</v>
      </c>
      <c r="AU39" s="298">
        <v>535</v>
      </c>
      <c r="AV39" s="298">
        <v>584</v>
      </c>
      <c r="AW39" s="298">
        <v>615</v>
      </c>
      <c r="AX39" s="298">
        <v>634</v>
      </c>
      <c r="AY39" s="298">
        <v>759</v>
      </c>
      <c r="AZ39" s="298">
        <v>755</v>
      </c>
      <c r="BA39" s="298">
        <v>851</v>
      </c>
      <c r="BB39" s="298">
        <v>952</v>
      </c>
      <c r="BC39" s="298">
        <v>992</v>
      </c>
      <c r="BD39" s="298">
        <v>1131</v>
      </c>
      <c r="BE39" s="298">
        <v>1175</v>
      </c>
      <c r="BF39" s="298">
        <v>1364</v>
      </c>
      <c r="BG39" s="298">
        <v>1531</v>
      </c>
      <c r="BH39" s="298">
        <v>1767</v>
      </c>
      <c r="BI39" s="298">
        <v>1975</v>
      </c>
      <c r="BJ39" s="298">
        <v>2185</v>
      </c>
      <c r="BK39" s="298">
        <v>2328</v>
      </c>
      <c r="BL39" s="298">
        <v>2751</v>
      </c>
      <c r="BM39" s="298">
        <v>3135</v>
      </c>
      <c r="BN39" s="298">
        <v>3413</v>
      </c>
      <c r="BO39" s="298">
        <v>3655</v>
      </c>
      <c r="BP39" s="298">
        <v>4077</v>
      </c>
      <c r="BQ39" s="298">
        <v>4665</v>
      </c>
      <c r="BR39" s="298">
        <v>5175</v>
      </c>
      <c r="BS39" s="298">
        <v>5833</v>
      </c>
      <c r="BT39" s="298">
        <v>4628</v>
      </c>
      <c r="BU39" s="298">
        <v>4623</v>
      </c>
      <c r="BV39" s="298">
        <v>5653</v>
      </c>
      <c r="BW39" s="298">
        <v>6272</v>
      </c>
      <c r="BX39" s="298">
        <v>7459</v>
      </c>
      <c r="BY39" s="298">
        <v>8182</v>
      </c>
      <c r="BZ39" s="298">
        <v>8429</v>
      </c>
      <c r="CA39" s="298">
        <v>8979</v>
      </c>
      <c r="CB39" s="298">
        <v>9342</v>
      </c>
      <c r="CC39" s="298">
        <v>9872</v>
      </c>
      <c r="CD39" s="298">
        <v>10542</v>
      </c>
      <c r="CE39" s="298">
        <v>10896</v>
      </c>
      <c r="CF39" s="298">
        <v>11200</v>
      </c>
      <c r="CG39" s="298">
        <v>11490</v>
      </c>
      <c r="CH39" s="298">
        <v>11633</v>
      </c>
      <c r="CI39" s="298">
        <v>11283</v>
      </c>
      <c r="CJ39" s="298">
        <v>11240</v>
      </c>
      <c r="CK39" s="298">
        <v>10718</v>
      </c>
      <c r="CL39" s="298">
        <v>10080</v>
      </c>
      <c r="CM39" s="298">
        <v>9319</v>
      </c>
      <c r="CN39" s="298">
        <v>8234</v>
      </c>
      <c r="CO39" s="298">
        <v>7339</v>
      </c>
      <c r="CP39" s="298">
        <v>6396</v>
      </c>
      <c r="CQ39" s="298">
        <v>5560</v>
      </c>
      <c r="CR39" s="298">
        <v>4565</v>
      </c>
      <c r="CS39" s="298">
        <v>3574</v>
      </c>
      <c r="CT39" s="298">
        <v>2836</v>
      </c>
      <c r="CU39" s="298">
        <v>2203</v>
      </c>
      <c r="CV39" s="298">
        <v>1686</v>
      </c>
      <c r="CW39" s="298">
        <v>1121</v>
      </c>
      <c r="CX39" s="298">
        <v>843</v>
      </c>
      <c r="CY39" s="298">
        <v>598</v>
      </c>
      <c r="CZ39" s="298">
        <v>373</v>
      </c>
      <c r="DA39" s="298">
        <v>224</v>
      </c>
      <c r="DB39" s="298">
        <v>126</v>
      </c>
      <c r="DC39" s="298">
        <v>97</v>
      </c>
      <c r="DD39" s="298">
        <v>104</v>
      </c>
    </row>
    <row r="40" spans="1:108" s="94" customFormat="1" ht="15" customHeight="1" x14ac:dyDescent="0.2">
      <c r="A40" s="138">
        <v>1987</v>
      </c>
      <c r="B40" s="296">
        <f>SUM(Table_6[[#This Row],[Aged
0 years]:[Aged
105 years and above]])</f>
        <v>286817</v>
      </c>
      <c r="C40" s="298">
        <v>2635</v>
      </c>
      <c r="D40" s="298">
        <v>213</v>
      </c>
      <c r="E40" s="298">
        <v>120</v>
      </c>
      <c r="F40" s="298">
        <v>89</v>
      </c>
      <c r="G40" s="298">
        <v>67</v>
      </c>
      <c r="H40" s="298">
        <v>58</v>
      </c>
      <c r="I40" s="298">
        <v>53</v>
      </c>
      <c r="J40" s="298">
        <v>44</v>
      </c>
      <c r="K40" s="298">
        <v>34</v>
      </c>
      <c r="L40" s="298">
        <v>48</v>
      </c>
      <c r="M40" s="298">
        <v>38</v>
      </c>
      <c r="N40" s="298">
        <v>40</v>
      </c>
      <c r="O40" s="298">
        <v>45</v>
      </c>
      <c r="P40" s="298">
        <v>55</v>
      </c>
      <c r="Q40" s="298">
        <v>68</v>
      </c>
      <c r="R40" s="298">
        <v>72</v>
      </c>
      <c r="S40" s="298">
        <v>88</v>
      </c>
      <c r="T40" s="298">
        <v>111</v>
      </c>
      <c r="U40" s="298">
        <v>134</v>
      </c>
      <c r="V40" s="298">
        <v>120</v>
      </c>
      <c r="W40" s="298">
        <v>128</v>
      </c>
      <c r="X40" s="298">
        <v>118</v>
      </c>
      <c r="Y40" s="298">
        <v>116</v>
      </c>
      <c r="Z40" s="298">
        <v>134</v>
      </c>
      <c r="AA40" s="298">
        <v>143</v>
      </c>
      <c r="AB40" s="298">
        <v>142</v>
      </c>
      <c r="AC40" s="298">
        <v>138</v>
      </c>
      <c r="AD40" s="298">
        <v>136</v>
      </c>
      <c r="AE40" s="298">
        <v>141</v>
      </c>
      <c r="AF40" s="298">
        <v>160</v>
      </c>
      <c r="AG40" s="298">
        <v>159</v>
      </c>
      <c r="AH40" s="298">
        <v>183</v>
      </c>
      <c r="AI40" s="298">
        <v>197</v>
      </c>
      <c r="AJ40" s="298">
        <v>223</v>
      </c>
      <c r="AK40" s="298">
        <v>229</v>
      </c>
      <c r="AL40" s="298">
        <v>240</v>
      </c>
      <c r="AM40" s="298">
        <v>270</v>
      </c>
      <c r="AN40" s="298">
        <v>312</v>
      </c>
      <c r="AO40" s="298">
        <v>301</v>
      </c>
      <c r="AP40" s="298">
        <v>415</v>
      </c>
      <c r="AQ40" s="298">
        <v>474</v>
      </c>
      <c r="AR40" s="298">
        <v>419</v>
      </c>
      <c r="AS40" s="298">
        <v>436</v>
      </c>
      <c r="AT40" s="298">
        <v>519</v>
      </c>
      <c r="AU40" s="298">
        <v>511</v>
      </c>
      <c r="AV40" s="298">
        <v>562</v>
      </c>
      <c r="AW40" s="298">
        <v>598</v>
      </c>
      <c r="AX40" s="298">
        <v>677</v>
      </c>
      <c r="AY40" s="298">
        <v>739</v>
      </c>
      <c r="AZ40" s="298">
        <v>805</v>
      </c>
      <c r="BA40" s="298">
        <v>893</v>
      </c>
      <c r="BB40" s="298">
        <v>941</v>
      </c>
      <c r="BC40" s="298">
        <v>1107</v>
      </c>
      <c r="BD40" s="298">
        <v>1165</v>
      </c>
      <c r="BE40" s="298">
        <v>1287</v>
      </c>
      <c r="BF40" s="298">
        <v>1399</v>
      </c>
      <c r="BG40" s="298">
        <v>1701</v>
      </c>
      <c r="BH40" s="298">
        <v>1763</v>
      </c>
      <c r="BI40" s="298">
        <v>2050</v>
      </c>
      <c r="BJ40" s="298">
        <v>2224</v>
      </c>
      <c r="BK40" s="298">
        <v>2564</v>
      </c>
      <c r="BL40" s="298">
        <v>2905</v>
      </c>
      <c r="BM40" s="298">
        <v>3141</v>
      </c>
      <c r="BN40" s="298">
        <v>3442</v>
      </c>
      <c r="BO40" s="298">
        <v>3811</v>
      </c>
      <c r="BP40" s="298">
        <v>4394</v>
      </c>
      <c r="BQ40" s="298">
        <v>4876</v>
      </c>
      <c r="BR40" s="298">
        <v>5410</v>
      </c>
      <c r="BS40" s="298">
        <v>4126</v>
      </c>
      <c r="BT40" s="298">
        <v>4335</v>
      </c>
      <c r="BU40" s="298">
        <v>5158</v>
      </c>
      <c r="BV40" s="298">
        <v>5990</v>
      </c>
      <c r="BW40" s="298">
        <v>6917</v>
      </c>
      <c r="BX40" s="298">
        <v>7565</v>
      </c>
      <c r="BY40" s="298">
        <v>8087</v>
      </c>
      <c r="BZ40" s="298">
        <v>8411</v>
      </c>
      <c r="CA40" s="298">
        <v>8913</v>
      </c>
      <c r="CB40" s="298">
        <v>9470</v>
      </c>
      <c r="CC40" s="298">
        <v>10130</v>
      </c>
      <c r="CD40" s="298">
        <v>10689</v>
      </c>
      <c r="CE40" s="298">
        <v>10853</v>
      </c>
      <c r="CF40" s="298">
        <v>11021</v>
      </c>
      <c r="CG40" s="298">
        <v>11384</v>
      </c>
      <c r="CH40" s="298">
        <v>11223</v>
      </c>
      <c r="CI40" s="298">
        <v>11260</v>
      </c>
      <c r="CJ40" s="298">
        <v>10636</v>
      </c>
      <c r="CK40" s="298">
        <v>10446</v>
      </c>
      <c r="CL40" s="298">
        <v>9749</v>
      </c>
      <c r="CM40" s="298">
        <v>8390</v>
      </c>
      <c r="CN40" s="298">
        <v>7862</v>
      </c>
      <c r="CO40" s="298">
        <v>7010</v>
      </c>
      <c r="CP40" s="298">
        <v>5933</v>
      </c>
      <c r="CQ40" s="298">
        <v>5291</v>
      </c>
      <c r="CR40" s="298">
        <v>4229</v>
      </c>
      <c r="CS40" s="298">
        <v>3519</v>
      </c>
      <c r="CT40" s="298">
        <v>2610</v>
      </c>
      <c r="CU40" s="298">
        <v>2110</v>
      </c>
      <c r="CV40" s="298">
        <v>1472</v>
      </c>
      <c r="CW40" s="298">
        <v>1068</v>
      </c>
      <c r="CX40" s="298">
        <v>728</v>
      </c>
      <c r="CY40" s="298">
        <v>531</v>
      </c>
      <c r="CZ40" s="298">
        <v>335</v>
      </c>
      <c r="DA40" s="298">
        <v>207</v>
      </c>
      <c r="DB40" s="298">
        <v>135</v>
      </c>
      <c r="DC40" s="298">
        <v>104</v>
      </c>
      <c r="DD40" s="298">
        <v>90</v>
      </c>
    </row>
    <row r="41" spans="1:108" s="94" customFormat="1" ht="15" customHeight="1" x14ac:dyDescent="0.2">
      <c r="A41" s="138">
        <v>1986</v>
      </c>
      <c r="B41" s="296">
        <f>SUM(Table_6[[#This Row],[Aged
0 years]:[Aged
105 years and above]])</f>
        <v>293309</v>
      </c>
      <c r="C41" s="298">
        <v>2589</v>
      </c>
      <c r="D41" s="298">
        <v>213</v>
      </c>
      <c r="E41" s="298">
        <v>115</v>
      </c>
      <c r="F41" s="298">
        <v>79</v>
      </c>
      <c r="G41" s="298">
        <v>84</v>
      </c>
      <c r="H41" s="298">
        <v>54</v>
      </c>
      <c r="I41" s="298">
        <v>62</v>
      </c>
      <c r="J41" s="298">
        <v>48</v>
      </c>
      <c r="K41" s="298">
        <v>39</v>
      </c>
      <c r="L41" s="298">
        <v>45</v>
      </c>
      <c r="M41" s="298">
        <v>42</v>
      </c>
      <c r="N41" s="298">
        <v>49</v>
      </c>
      <c r="O41" s="298">
        <v>54</v>
      </c>
      <c r="P41" s="298">
        <v>61</v>
      </c>
      <c r="Q41" s="298">
        <v>66</v>
      </c>
      <c r="R41" s="298">
        <v>84</v>
      </c>
      <c r="S41" s="298">
        <v>97</v>
      </c>
      <c r="T41" s="298">
        <v>109</v>
      </c>
      <c r="U41" s="298">
        <v>138</v>
      </c>
      <c r="V41" s="298">
        <v>134</v>
      </c>
      <c r="W41" s="298">
        <v>138</v>
      </c>
      <c r="X41" s="298">
        <v>120</v>
      </c>
      <c r="Y41" s="298">
        <v>150</v>
      </c>
      <c r="Z41" s="298">
        <v>153</v>
      </c>
      <c r="AA41" s="298">
        <v>113</v>
      </c>
      <c r="AB41" s="298">
        <v>128</v>
      </c>
      <c r="AC41" s="298">
        <v>137</v>
      </c>
      <c r="AD41" s="298">
        <v>136</v>
      </c>
      <c r="AE41" s="298">
        <v>137</v>
      </c>
      <c r="AF41" s="298">
        <v>157</v>
      </c>
      <c r="AG41" s="298">
        <v>179</v>
      </c>
      <c r="AH41" s="298">
        <v>169</v>
      </c>
      <c r="AI41" s="298">
        <v>183</v>
      </c>
      <c r="AJ41" s="298">
        <v>190</v>
      </c>
      <c r="AK41" s="298">
        <v>230</v>
      </c>
      <c r="AL41" s="298">
        <v>233</v>
      </c>
      <c r="AM41" s="298">
        <v>250</v>
      </c>
      <c r="AN41" s="298">
        <v>292</v>
      </c>
      <c r="AO41" s="298">
        <v>376</v>
      </c>
      <c r="AP41" s="298">
        <v>432</v>
      </c>
      <c r="AQ41" s="298">
        <v>407</v>
      </c>
      <c r="AR41" s="298">
        <v>398</v>
      </c>
      <c r="AS41" s="298">
        <v>467</v>
      </c>
      <c r="AT41" s="298">
        <v>482</v>
      </c>
      <c r="AU41" s="298">
        <v>497</v>
      </c>
      <c r="AV41" s="298">
        <v>555</v>
      </c>
      <c r="AW41" s="298">
        <v>626</v>
      </c>
      <c r="AX41" s="298">
        <v>669</v>
      </c>
      <c r="AY41" s="298">
        <v>713</v>
      </c>
      <c r="AZ41" s="298">
        <v>849</v>
      </c>
      <c r="BA41" s="298">
        <v>903</v>
      </c>
      <c r="BB41" s="298">
        <v>958</v>
      </c>
      <c r="BC41" s="298">
        <v>1040</v>
      </c>
      <c r="BD41" s="298">
        <v>1185</v>
      </c>
      <c r="BE41" s="298">
        <v>1263</v>
      </c>
      <c r="BF41" s="298">
        <v>1538</v>
      </c>
      <c r="BG41" s="298">
        <v>1726</v>
      </c>
      <c r="BH41" s="298">
        <v>1755</v>
      </c>
      <c r="BI41" s="298">
        <v>2107</v>
      </c>
      <c r="BJ41" s="298">
        <v>2344</v>
      </c>
      <c r="BK41" s="298">
        <v>2623</v>
      </c>
      <c r="BL41" s="298">
        <v>2829</v>
      </c>
      <c r="BM41" s="298">
        <v>3203</v>
      </c>
      <c r="BN41" s="298">
        <v>3580</v>
      </c>
      <c r="BO41" s="298">
        <v>4080</v>
      </c>
      <c r="BP41" s="298">
        <v>4615</v>
      </c>
      <c r="BQ41" s="298">
        <v>5125</v>
      </c>
      <c r="BR41" s="298">
        <v>3993</v>
      </c>
      <c r="BS41" s="298">
        <v>4094</v>
      </c>
      <c r="BT41" s="298">
        <v>5014</v>
      </c>
      <c r="BU41" s="298">
        <v>5572</v>
      </c>
      <c r="BV41" s="298">
        <v>6590</v>
      </c>
      <c r="BW41" s="298">
        <v>7337</v>
      </c>
      <c r="BX41" s="298">
        <v>7701</v>
      </c>
      <c r="BY41" s="298">
        <v>8319</v>
      </c>
      <c r="BZ41" s="298">
        <v>8762</v>
      </c>
      <c r="CA41" s="298">
        <v>9270</v>
      </c>
      <c r="CB41" s="298">
        <v>9944</v>
      </c>
      <c r="CC41" s="298">
        <v>10362</v>
      </c>
      <c r="CD41" s="298">
        <v>10982</v>
      </c>
      <c r="CE41" s="298">
        <v>11104</v>
      </c>
      <c r="CF41" s="298">
        <v>11583</v>
      </c>
      <c r="CG41" s="298">
        <v>11585</v>
      </c>
      <c r="CH41" s="298">
        <v>11601</v>
      </c>
      <c r="CI41" s="298">
        <v>11270</v>
      </c>
      <c r="CJ41" s="298">
        <v>10968</v>
      </c>
      <c r="CK41" s="298">
        <v>10591</v>
      </c>
      <c r="CL41" s="298">
        <v>9543</v>
      </c>
      <c r="CM41" s="298">
        <v>8751</v>
      </c>
      <c r="CN41" s="298">
        <v>8112</v>
      </c>
      <c r="CO41" s="298">
        <v>7262</v>
      </c>
      <c r="CP41" s="298">
        <v>6053</v>
      </c>
      <c r="CQ41" s="298">
        <v>5097</v>
      </c>
      <c r="CR41" s="298">
        <v>4469</v>
      </c>
      <c r="CS41" s="298">
        <v>3485</v>
      </c>
      <c r="CT41" s="298">
        <v>2721</v>
      </c>
      <c r="CU41" s="298">
        <v>2038</v>
      </c>
      <c r="CV41" s="298">
        <v>1507</v>
      </c>
      <c r="CW41" s="298">
        <v>1037</v>
      </c>
      <c r="CX41" s="298">
        <v>728</v>
      </c>
      <c r="CY41" s="298">
        <v>512</v>
      </c>
      <c r="CZ41" s="298">
        <v>304</v>
      </c>
      <c r="DA41" s="298">
        <v>211</v>
      </c>
      <c r="DB41" s="298">
        <v>107</v>
      </c>
      <c r="DC41" s="298">
        <v>68</v>
      </c>
      <c r="DD41" s="298">
        <v>60</v>
      </c>
    </row>
    <row r="42" spans="1:108" s="94" customFormat="1" ht="15" customHeight="1" x14ac:dyDescent="0.2">
      <c r="A42" s="138">
        <v>1985</v>
      </c>
      <c r="B42" s="296">
        <f>SUM(Table_6[[#This Row],[Aged
0 years]:[Aged
105 years and above]])</f>
        <v>298407</v>
      </c>
      <c r="C42" s="298">
        <v>2631</v>
      </c>
      <c r="D42" s="298">
        <v>238</v>
      </c>
      <c r="E42" s="298">
        <v>112</v>
      </c>
      <c r="F42" s="298">
        <v>86</v>
      </c>
      <c r="G42" s="298">
        <v>61</v>
      </c>
      <c r="H42" s="298">
        <v>56</v>
      </c>
      <c r="I42" s="298">
        <v>58</v>
      </c>
      <c r="J42" s="298">
        <v>41</v>
      </c>
      <c r="K42" s="298">
        <v>44</v>
      </c>
      <c r="L42" s="298">
        <v>61</v>
      </c>
      <c r="M42" s="298">
        <v>48</v>
      </c>
      <c r="N42" s="298">
        <v>53</v>
      </c>
      <c r="O42" s="298">
        <v>67</v>
      </c>
      <c r="P42" s="298">
        <v>68</v>
      </c>
      <c r="Q42" s="298">
        <v>72</v>
      </c>
      <c r="R42" s="298">
        <v>83</v>
      </c>
      <c r="S42" s="298">
        <v>94</v>
      </c>
      <c r="T42" s="298">
        <v>135</v>
      </c>
      <c r="U42" s="298">
        <v>111</v>
      </c>
      <c r="V42" s="298">
        <v>121</v>
      </c>
      <c r="W42" s="298">
        <v>131</v>
      </c>
      <c r="X42" s="298">
        <v>127</v>
      </c>
      <c r="Y42" s="298">
        <v>128</v>
      </c>
      <c r="Z42" s="298">
        <v>127</v>
      </c>
      <c r="AA42" s="298">
        <v>117</v>
      </c>
      <c r="AB42" s="298">
        <v>114</v>
      </c>
      <c r="AC42" s="298">
        <v>135</v>
      </c>
      <c r="AD42" s="298">
        <v>115</v>
      </c>
      <c r="AE42" s="298">
        <v>151</v>
      </c>
      <c r="AF42" s="298">
        <v>134</v>
      </c>
      <c r="AG42" s="298">
        <v>173</v>
      </c>
      <c r="AH42" s="298">
        <v>184</v>
      </c>
      <c r="AI42" s="298">
        <v>182</v>
      </c>
      <c r="AJ42" s="298">
        <v>194</v>
      </c>
      <c r="AK42" s="298">
        <v>201</v>
      </c>
      <c r="AL42" s="298">
        <v>274</v>
      </c>
      <c r="AM42" s="298">
        <v>296</v>
      </c>
      <c r="AN42" s="298">
        <v>308</v>
      </c>
      <c r="AO42" s="298">
        <v>390</v>
      </c>
      <c r="AP42" s="298">
        <v>360</v>
      </c>
      <c r="AQ42" s="298">
        <v>400</v>
      </c>
      <c r="AR42" s="298">
        <v>411</v>
      </c>
      <c r="AS42" s="298">
        <v>439</v>
      </c>
      <c r="AT42" s="298">
        <v>443</v>
      </c>
      <c r="AU42" s="298">
        <v>482</v>
      </c>
      <c r="AV42" s="298">
        <v>553</v>
      </c>
      <c r="AW42" s="298">
        <v>572</v>
      </c>
      <c r="AX42" s="298">
        <v>715</v>
      </c>
      <c r="AY42" s="298">
        <v>777</v>
      </c>
      <c r="AZ42" s="298">
        <v>847</v>
      </c>
      <c r="BA42" s="298">
        <v>908</v>
      </c>
      <c r="BB42" s="298">
        <v>953</v>
      </c>
      <c r="BC42" s="298">
        <v>1132</v>
      </c>
      <c r="BD42" s="298">
        <v>1208</v>
      </c>
      <c r="BE42" s="298">
        <v>1446</v>
      </c>
      <c r="BF42" s="298">
        <v>1639</v>
      </c>
      <c r="BG42" s="298">
        <v>1809</v>
      </c>
      <c r="BH42" s="298">
        <v>1930</v>
      </c>
      <c r="BI42" s="298">
        <v>2185</v>
      </c>
      <c r="BJ42" s="298">
        <v>2442</v>
      </c>
      <c r="BK42" s="298">
        <v>2774</v>
      </c>
      <c r="BL42" s="298">
        <v>3062</v>
      </c>
      <c r="BM42" s="298">
        <v>3506</v>
      </c>
      <c r="BN42" s="298">
        <v>3881</v>
      </c>
      <c r="BO42" s="298">
        <v>4436</v>
      </c>
      <c r="BP42" s="298">
        <v>4836</v>
      </c>
      <c r="BQ42" s="298">
        <v>3748</v>
      </c>
      <c r="BR42" s="298">
        <v>3889</v>
      </c>
      <c r="BS42" s="298">
        <v>4594</v>
      </c>
      <c r="BT42" s="298">
        <v>5417</v>
      </c>
      <c r="BU42" s="298">
        <v>6362</v>
      </c>
      <c r="BV42" s="298">
        <v>6732</v>
      </c>
      <c r="BW42" s="298">
        <v>7570</v>
      </c>
      <c r="BX42" s="298">
        <v>7884</v>
      </c>
      <c r="BY42" s="298">
        <v>8253</v>
      </c>
      <c r="BZ42" s="298">
        <v>9253</v>
      </c>
      <c r="CA42" s="298">
        <v>9742</v>
      </c>
      <c r="CB42" s="298">
        <v>10053</v>
      </c>
      <c r="CC42" s="298">
        <v>10368</v>
      </c>
      <c r="CD42" s="298">
        <v>10795</v>
      </c>
      <c r="CE42" s="298">
        <v>11523</v>
      </c>
      <c r="CF42" s="298">
        <v>11585</v>
      </c>
      <c r="CG42" s="298">
        <v>11646</v>
      </c>
      <c r="CH42" s="298">
        <v>11555</v>
      </c>
      <c r="CI42" s="298">
        <v>11579</v>
      </c>
      <c r="CJ42" s="298">
        <v>11236</v>
      </c>
      <c r="CK42" s="298">
        <v>10424</v>
      </c>
      <c r="CL42" s="298">
        <v>9635</v>
      </c>
      <c r="CM42" s="298">
        <v>8920</v>
      </c>
      <c r="CN42" s="298">
        <v>8052</v>
      </c>
      <c r="CO42" s="298">
        <v>7299</v>
      </c>
      <c r="CP42" s="298">
        <v>6026</v>
      </c>
      <c r="CQ42" s="298">
        <v>5395</v>
      </c>
      <c r="CR42" s="298">
        <v>4435</v>
      </c>
      <c r="CS42" s="298">
        <v>3347</v>
      </c>
      <c r="CT42" s="298">
        <v>2688</v>
      </c>
      <c r="CU42" s="298">
        <v>2061</v>
      </c>
      <c r="CV42" s="298">
        <v>1444</v>
      </c>
      <c r="CW42" s="298">
        <v>1019</v>
      </c>
      <c r="CX42" s="298">
        <v>722</v>
      </c>
      <c r="CY42" s="298">
        <v>497</v>
      </c>
      <c r="CZ42" s="298">
        <v>328</v>
      </c>
      <c r="DA42" s="298">
        <v>202</v>
      </c>
      <c r="DB42" s="298">
        <v>112</v>
      </c>
      <c r="DC42" s="298">
        <v>73</v>
      </c>
      <c r="DD42" s="298">
        <v>77</v>
      </c>
    </row>
    <row r="43" spans="1:108" s="94" customFormat="1" ht="15" customHeight="1" x14ac:dyDescent="0.2">
      <c r="A43" s="138">
        <v>1984</v>
      </c>
      <c r="B43" s="296">
        <f>SUM(Table_6[[#This Row],[Aged
0 years]:[Aged
105 years and above]])</f>
        <v>284524</v>
      </c>
      <c r="C43" s="298">
        <v>2594</v>
      </c>
      <c r="D43" s="298">
        <v>201</v>
      </c>
      <c r="E43" s="298">
        <v>103</v>
      </c>
      <c r="F43" s="298">
        <v>81</v>
      </c>
      <c r="G43" s="298">
        <v>69</v>
      </c>
      <c r="H43" s="298">
        <v>66</v>
      </c>
      <c r="I43" s="298">
        <v>48</v>
      </c>
      <c r="J43" s="298">
        <v>52</v>
      </c>
      <c r="K43" s="298">
        <v>41</v>
      </c>
      <c r="L43" s="298">
        <v>53</v>
      </c>
      <c r="M43" s="298">
        <v>46</v>
      </c>
      <c r="N43" s="298">
        <v>50</v>
      </c>
      <c r="O43" s="298">
        <v>63</v>
      </c>
      <c r="P43" s="298">
        <v>72</v>
      </c>
      <c r="Q43" s="298">
        <v>71</v>
      </c>
      <c r="R43" s="298">
        <v>104</v>
      </c>
      <c r="S43" s="298">
        <v>105</v>
      </c>
      <c r="T43" s="298">
        <v>137</v>
      </c>
      <c r="U43" s="298">
        <v>108</v>
      </c>
      <c r="V43" s="298">
        <v>121</v>
      </c>
      <c r="W43" s="298">
        <v>131</v>
      </c>
      <c r="X43" s="298">
        <v>128</v>
      </c>
      <c r="Y43" s="298">
        <v>120</v>
      </c>
      <c r="Z43" s="298">
        <v>124</v>
      </c>
      <c r="AA43" s="298">
        <v>118</v>
      </c>
      <c r="AB43" s="298">
        <v>141</v>
      </c>
      <c r="AC43" s="298">
        <v>142</v>
      </c>
      <c r="AD43" s="298">
        <v>147</v>
      </c>
      <c r="AE43" s="298">
        <v>143</v>
      </c>
      <c r="AF43" s="298">
        <v>157</v>
      </c>
      <c r="AG43" s="298">
        <v>141</v>
      </c>
      <c r="AH43" s="298">
        <v>162</v>
      </c>
      <c r="AI43" s="298">
        <v>174</v>
      </c>
      <c r="AJ43" s="298">
        <v>225</v>
      </c>
      <c r="AK43" s="298">
        <v>244</v>
      </c>
      <c r="AL43" s="298">
        <v>261</v>
      </c>
      <c r="AM43" s="298">
        <v>269</v>
      </c>
      <c r="AN43" s="298">
        <v>328</v>
      </c>
      <c r="AO43" s="298">
        <v>323</v>
      </c>
      <c r="AP43" s="298">
        <v>386</v>
      </c>
      <c r="AQ43" s="298">
        <v>368</v>
      </c>
      <c r="AR43" s="298">
        <v>384</v>
      </c>
      <c r="AS43" s="298">
        <v>405</v>
      </c>
      <c r="AT43" s="298">
        <v>450</v>
      </c>
      <c r="AU43" s="298">
        <v>484</v>
      </c>
      <c r="AV43" s="298">
        <v>573</v>
      </c>
      <c r="AW43" s="298">
        <v>634</v>
      </c>
      <c r="AX43" s="298">
        <v>686</v>
      </c>
      <c r="AY43" s="298">
        <v>739</v>
      </c>
      <c r="AZ43" s="298">
        <v>858</v>
      </c>
      <c r="BA43" s="298">
        <v>865</v>
      </c>
      <c r="BB43" s="298">
        <v>1043</v>
      </c>
      <c r="BC43" s="298">
        <v>1140</v>
      </c>
      <c r="BD43" s="298">
        <v>1307</v>
      </c>
      <c r="BE43" s="298">
        <v>1498</v>
      </c>
      <c r="BF43" s="298">
        <v>1599</v>
      </c>
      <c r="BG43" s="298">
        <v>1799</v>
      </c>
      <c r="BH43" s="298">
        <v>2040</v>
      </c>
      <c r="BI43" s="298">
        <v>2259</v>
      </c>
      <c r="BJ43" s="298">
        <v>2482</v>
      </c>
      <c r="BK43" s="298">
        <v>2757</v>
      </c>
      <c r="BL43" s="298">
        <v>3030</v>
      </c>
      <c r="BM43" s="298">
        <v>3514</v>
      </c>
      <c r="BN43" s="298">
        <v>3968</v>
      </c>
      <c r="BO43" s="298">
        <v>4316</v>
      </c>
      <c r="BP43" s="298">
        <v>3442</v>
      </c>
      <c r="BQ43" s="298">
        <v>3574</v>
      </c>
      <c r="BR43" s="298">
        <v>4223</v>
      </c>
      <c r="BS43" s="298">
        <v>4883</v>
      </c>
      <c r="BT43" s="298">
        <v>5746</v>
      </c>
      <c r="BU43" s="298">
        <v>6415</v>
      </c>
      <c r="BV43" s="298">
        <v>6633</v>
      </c>
      <c r="BW43" s="298">
        <v>7003</v>
      </c>
      <c r="BX43" s="298">
        <v>7581</v>
      </c>
      <c r="BY43" s="298">
        <v>8313</v>
      </c>
      <c r="BZ43" s="298">
        <v>8843</v>
      </c>
      <c r="CA43" s="298">
        <v>9326</v>
      </c>
      <c r="CB43" s="298">
        <v>9675</v>
      </c>
      <c r="CC43" s="298">
        <v>10118</v>
      </c>
      <c r="CD43" s="298">
        <v>10498</v>
      </c>
      <c r="CE43" s="298">
        <v>10817</v>
      </c>
      <c r="CF43" s="298">
        <v>10844</v>
      </c>
      <c r="CG43" s="298">
        <v>10848</v>
      </c>
      <c r="CH43" s="298">
        <v>10933</v>
      </c>
      <c r="CI43" s="298">
        <v>10842</v>
      </c>
      <c r="CJ43" s="298">
        <v>10001</v>
      </c>
      <c r="CK43" s="298">
        <v>9488</v>
      </c>
      <c r="CL43" s="298">
        <v>9047</v>
      </c>
      <c r="CM43" s="298">
        <v>8292</v>
      </c>
      <c r="CN43" s="298">
        <v>7284</v>
      </c>
      <c r="CO43" s="298">
        <v>6666</v>
      </c>
      <c r="CP43" s="298">
        <v>5743</v>
      </c>
      <c r="CQ43" s="298">
        <v>4743</v>
      </c>
      <c r="CR43" s="298">
        <v>3938</v>
      </c>
      <c r="CS43" s="298">
        <v>3107</v>
      </c>
      <c r="CT43" s="298">
        <v>2457</v>
      </c>
      <c r="CU43" s="298">
        <v>1904</v>
      </c>
      <c r="CV43" s="298">
        <v>1272</v>
      </c>
      <c r="CW43" s="298">
        <v>954</v>
      </c>
      <c r="CX43" s="298">
        <v>671</v>
      </c>
      <c r="CY43" s="298">
        <v>432</v>
      </c>
      <c r="CZ43" s="298">
        <v>313</v>
      </c>
      <c r="DA43" s="298">
        <v>175</v>
      </c>
      <c r="DB43" s="298">
        <v>103</v>
      </c>
      <c r="DC43" s="298">
        <v>55</v>
      </c>
      <c r="DD43" s="298">
        <v>75</v>
      </c>
    </row>
    <row r="44" spans="1:108" s="94" customFormat="1" ht="15" customHeight="1" x14ac:dyDescent="0.2">
      <c r="A44" s="138">
        <v>1983</v>
      </c>
      <c r="B44" s="304">
        <f>SUM(Table_6[[#This Row],[Aged
0 years]:[Aged
105 years and above]])</f>
        <v>290189</v>
      </c>
      <c r="C44" s="298">
        <v>2727</v>
      </c>
      <c r="D44" s="298">
        <v>198</v>
      </c>
      <c r="E44" s="298">
        <v>130</v>
      </c>
      <c r="F44" s="298">
        <v>81</v>
      </c>
      <c r="G44" s="298">
        <v>80</v>
      </c>
      <c r="H44" s="298">
        <v>59</v>
      </c>
      <c r="I44" s="298">
        <v>63</v>
      </c>
      <c r="J44" s="298">
        <v>47</v>
      </c>
      <c r="K44" s="298">
        <v>52</v>
      </c>
      <c r="L44" s="298">
        <v>48</v>
      </c>
      <c r="M44" s="298">
        <v>54</v>
      </c>
      <c r="N44" s="298">
        <v>60</v>
      </c>
      <c r="O44" s="298">
        <v>72</v>
      </c>
      <c r="P44" s="298">
        <v>69</v>
      </c>
      <c r="Q44" s="298">
        <v>77</v>
      </c>
      <c r="R44" s="298">
        <v>84</v>
      </c>
      <c r="S44" s="298">
        <v>110</v>
      </c>
      <c r="T44" s="298">
        <v>149</v>
      </c>
      <c r="U44" s="298">
        <v>140</v>
      </c>
      <c r="V44" s="298">
        <v>146</v>
      </c>
      <c r="W44" s="298">
        <v>136</v>
      </c>
      <c r="X44" s="298">
        <v>133</v>
      </c>
      <c r="Y44" s="298">
        <v>108</v>
      </c>
      <c r="Z44" s="298">
        <v>107</v>
      </c>
      <c r="AA44" s="298">
        <v>113</v>
      </c>
      <c r="AB44" s="298">
        <v>141</v>
      </c>
      <c r="AC44" s="298">
        <v>142</v>
      </c>
      <c r="AD44" s="298">
        <v>136</v>
      </c>
      <c r="AE44" s="298">
        <v>139</v>
      </c>
      <c r="AF44" s="298">
        <v>147</v>
      </c>
      <c r="AG44" s="298">
        <v>155</v>
      </c>
      <c r="AH44" s="298">
        <v>172</v>
      </c>
      <c r="AI44" s="298">
        <v>189</v>
      </c>
      <c r="AJ44" s="298">
        <v>202</v>
      </c>
      <c r="AK44" s="298">
        <v>232</v>
      </c>
      <c r="AL44" s="298">
        <v>288</v>
      </c>
      <c r="AM44" s="298">
        <v>328</v>
      </c>
      <c r="AN44" s="298">
        <v>284</v>
      </c>
      <c r="AO44" s="298">
        <v>356</v>
      </c>
      <c r="AP44" s="298">
        <v>352</v>
      </c>
      <c r="AQ44" s="298">
        <v>342</v>
      </c>
      <c r="AR44" s="298">
        <v>363</v>
      </c>
      <c r="AS44" s="298">
        <v>398</v>
      </c>
      <c r="AT44" s="298">
        <v>460</v>
      </c>
      <c r="AU44" s="298">
        <v>537</v>
      </c>
      <c r="AV44" s="298">
        <v>611</v>
      </c>
      <c r="AW44" s="298">
        <v>614</v>
      </c>
      <c r="AX44" s="298">
        <v>713</v>
      </c>
      <c r="AY44" s="298">
        <v>784</v>
      </c>
      <c r="AZ44" s="298">
        <v>864</v>
      </c>
      <c r="BA44" s="298">
        <v>957</v>
      </c>
      <c r="BB44" s="298">
        <v>1035</v>
      </c>
      <c r="BC44" s="298">
        <v>1261</v>
      </c>
      <c r="BD44" s="298">
        <v>1444</v>
      </c>
      <c r="BE44" s="298">
        <v>1503</v>
      </c>
      <c r="BF44" s="298">
        <v>1706</v>
      </c>
      <c r="BG44" s="298">
        <v>1818</v>
      </c>
      <c r="BH44" s="298">
        <v>2038</v>
      </c>
      <c r="BI44" s="298">
        <v>2347</v>
      </c>
      <c r="BJ44" s="298">
        <v>2538</v>
      </c>
      <c r="BK44" s="298">
        <v>2911</v>
      </c>
      <c r="BL44" s="298">
        <v>3227</v>
      </c>
      <c r="BM44" s="298">
        <v>3726</v>
      </c>
      <c r="BN44" s="298">
        <v>4147</v>
      </c>
      <c r="BO44" s="298">
        <v>3334</v>
      </c>
      <c r="BP44" s="298">
        <v>3265</v>
      </c>
      <c r="BQ44" s="298">
        <v>4000</v>
      </c>
      <c r="BR44" s="298">
        <v>4685</v>
      </c>
      <c r="BS44" s="298">
        <v>5352</v>
      </c>
      <c r="BT44" s="298">
        <v>5870</v>
      </c>
      <c r="BU44" s="298">
        <v>6373</v>
      </c>
      <c r="BV44" s="298">
        <v>6621</v>
      </c>
      <c r="BW44" s="298">
        <v>7239</v>
      </c>
      <c r="BX44" s="298">
        <v>7946</v>
      </c>
      <c r="BY44" s="298">
        <v>8562</v>
      </c>
      <c r="BZ44" s="298">
        <v>9143</v>
      </c>
      <c r="CA44" s="298">
        <v>9469</v>
      </c>
      <c r="CB44" s="298">
        <v>9701</v>
      </c>
      <c r="CC44" s="298">
        <v>10431</v>
      </c>
      <c r="CD44" s="298">
        <v>10683</v>
      </c>
      <c r="CE44" s="298">
        <v>11024</v>
      </c>
      <c r="CF44" s="298">
        <v>11168</v>
      </c>
      <c r="CG44" s="298">
        <v>11338</v>
      </c>
      <c r="CH44" s="298">
        <v>11389</v>
      </c>
      <c r="CI44" s="298">
        <v>10498</v>
      </c>
      <c r="CJ44" s="298">
        <v>10120</v>
      </c>
      <c r="CK44" s="298">
        <v>9783</v>
      </c>
      <c r="CL44" s="298">
        <v>9221</v>
      </c>
      <c r="CM44" s="298">
        <v>8343</v>
      </c>
      <c r="CN44" s="298">
        <v>7546</v>
      </c>
      <c r="CO44" s="298">
        <v>6780</v>
      </c>
      <c r="CP44" s="298">
        <v>5634</v>
      </c>
      <c r="CQ44" s="298">
        <v>4724</v>
      </c>
      <c r="CR44" s="298">
        <v>3876</v>
      </c>
      <c r="CS44" s="298">
        <v>3211</v>
      </c>
      <c r="CT44" s="298">
        <v>2411</v>
      </c>
      <c r="CU44" s="298">
        <v>1827</v>
      </c>
      <c r="CV44" s="298">
        <v>1363</v>
      </c>
      <c r="CW44" s="298">
        <v>890</v>
      </c>
      <c r="CX44" s="298">
        <v>616</v>
      </c>
      <c r="CY44" s="298">
        <v>442</v>
      </c>
      <c r="CZ44" s="298">
        <v>296</v>
      </c>
      <c r="DA44" s="298">
        <v>160</v>
      </c>
      <c r="DB44" s="298">
        <v>105</v>
      </c>
      <c r="DC44" s="298">
        <v>42</v>
      </c>
      <c r="DD44" s="298">
        <v>58</v>
      </c>
    </row>
    <row r="45" spans="1:108" s="94" customFormat="1" ht="15" customHeight="1" x14ac:dyDescent="0.2">
      <c r="A45" s="138">
        <v>1982</v>
      </c>
      <c r="B45" s="296">
        <f>SUM(Table_6[[#This Row],[Aged
0 years]:[Aged
105 years and above]])</f>
        <v>291695</v>
      </c>
      <c r="C45" s="298">
        <v>2861</v>
      </c>
      <c r="D45" s="298">
        <v>210</v>
      </c>
      <c r="E45" s="298">
        <v>140</v>
      </c>
      <c r="F45" s="298">
        <v>75</v>
      </c>
      <c r="G45" s="298">
        <v>60</v>
      </c>
      <c r="H45" s="298">
        <v>52</v>
      </c>
      <c r="I45" s="298">
        <v>55</v>
      </c>
      <c r="J45" s="298">
        <v>48</v>
      </c>
      <c r="K45" s="298">
        <v>58</v>
      </c>
      <c r="L45" s="298">
        <v>40</v>
      </c>
      <c r="M45" s="298">
        <v>74</v>
      </c>
      <c r="N45" s="298">
        <v>62</v>
      </c>
      <c r="O45" s="298">
        <v>63</v>
      </c>
      <c r="P45" s="298">
        <v>70</v>
      </c>
      <c r="Q45" s="298">
        <v>84</v>
      </c>
      <c r="R45" s="298">
        <v>97</v>
      </c>
      <c r="S45" s="298">
        <v>128</v>
      </c>
      <c r="T45" s="298">
        <v>111</v>
      </c>
      <c r="U45" s="298">
        <v>115</v>
      </c>
      <c r="V45" s="298">
        <v>137</v>
      </c>
      <c r="W45" s="298">
        <v>147</v>
      </c>
      <c r="X45" s="298">
        <v>131</v>
      </c>
      <c r="Y45" s="298">
        <v>136</v>
      </c>
      <c r="Z45" s="298">
        <v>113</v>
      </c>
      <c r="AA45" s="298">
        <v>145</v>
      </c>
      <c r="AB45" s="298">
        <v>146</v>
      </c>
      <c r="AC45" s="298">
        <v>134</v>
      </c>
      <c r="AD45" s="298">
        <v>135</v>
      </c>
      <c r="AE45" s="298">
        <v>142</v>
      </c>
      <c r="AF45" s="298">
        <v>145</v>
      </c>
      <c r="AG45" s="298">
        <v>175</v>
      </c>
      <c r="AH45" s="298">
        <v>186</v>
      </c>
      <c r="AI45" s="298">
        <v>227</v>
      </c>
      <c r="AJ45" s="298">
        <v>223</v>
      </c>
      <c r="AK45" s="298">
        <v>268</v>
      </c>
      <c r="AL45" s="298">
        <v>312</v>
      </c>
      <c r="AM45" s="298">
        <v>299</v>
      </c>
      <c r="AN45" s="298">
        <v>288</v>
      </c>
      <c r="AO45" s="298">
        <v>313</v>
      </c>
      <c r="AP45" s="298">
        <v>364</v>
      </c>
      <c r="AQ45" s="298">
        <v>369</v>
      </c>
      <c r="AR45" s="298">
        <v>382</v>
      </c>
      <c r="AS45" s="298">
        <v>398</v>
      </c>
      <c r="AT45" s="298">
        <v>456</v>
      </c>
      <c r="AU45" s="298">
        <v>527</v>
      </c>
      <c r="AV45" s="298">
        <v>573</v>
      </c>
      <c r="AW45" s="298">
        <v>634</v>
      </c>
      <c r="AX45" s="298">
        <v>711</v>
      </c>
      <c r="AY45" s="298">
        <v>799</v>
      </c>
      <c r="AZ45" s="298">
        <v>922</v>
      </c>
      <c r="BA45" s="298">
        <v>1029</v>
      </c>
      <c r="BB45" s="298">
        <v>1081</v>
      </c>
      <c r="BC45" s="298">
        <v>1293</v>
      </c>
      <c r="BD45" s="298">
        <v>1387</v>
      </c>
      <c r="BE45" s="298">
        <v>1561</v>
      </c>
      <c r="BF45" s="298">
        <v>1762</v>
      </c>
      <c r="BG45" s="298">
        <v>1936</v>
      </c>
      <c r="BH45" s="298">
        <v>2140</v>
      </c>
      <c r="BI45" s="298">
        <v>2345</v>
      </c>
      <c r="BJ45" s="298">
        <v>2671</v>
      </c>
      <c r="BK45" s="298">
        <v>3125</v>
      </c>
      <c r="BL45" s="298">
        <v>3591</v>
      </c>
      <c r="BM45" s="298">
        <v>3912</v>
      </c>
      <c r="BN45" s="298">
        <v>3101</v>
      </c>
      <c r="BO45" s="298">
        <v>3168</v>
      </c>
      <c r="BP45" s="298">
        <v>3686</v>
      </c>
      <c r="BQ45" s="298">
        <v>4353</v>
      </c>
      <c r="BR45" s="298">
        <v>5130</v>
      </c>
      <c r="BS45" s="298">
        <v>5605</v>
      </c>
      <c r="BT45" s="298">
        <v>5824</v>
      </c>
      <c r="BU45" s="298">
        <v>6469</v>
      </c>
      <c r="BV45" s="298">
        <v>6861</v>
      </c>
      <c r="BW45" s="298">
        <v>7480</v>
      </c>
      <c r="BX45" s="298">
        <v>8152</v>
      </c>
      <c r="BY45" s="298">
        <v>8661</v>
      </c>
      <c r="BZ45" s="298">
        <v>9145</v>
      </c>
      <c r="CA45" s="298">
        <v>9584</v>
      </c>
      <c r="CB45" s="298">
        <v>9988</v>
      </c>
      <c r="CC45" s="298">
        <v>10372</v>
      </c>
      <c r="CD45" s="298">
        <v>10777</v>
      </c>
      <c r="CE45" s="298">
        <v>11168</v>
      </c>
      <c r="CF45" s="298">
        <v>11149</v>
      </c>
      <c r="CG45" s="298">
        <v>11489</v>
      </c>
      <c r="CH45" s="298">
        <v>10606</v>
      </c>
      <c r="CI45" s="298">
        <v>10467</v>
      </c>
      <c r="CJ45" s="298">
        <v>10342</v>
      </c>
      <c r="CK45" s="298">
        <v>9792</v>
      </c>
      <c r="CL45" s="298">
        <v>8784</v>
      </c>
      <c r="CM45" s="298">
        <v>8214</v>
      </c>
      <c r="CN45" s="298">
        <v>7500</v>
      </c>
      <c r="CO45" s="298">
        <v>6580</v>
      </c>
      <c r="CP45" s="298">
        <v>5465</v>
      </c>
      <c r="CQ45" s="298">
        <v>4657</v>
      </c>
      <c r="CR45" s="298">
        <v>3880</v>
      </c>
      <c r="CS45" s="298">
        <v>3152</v>
      </c>
      <c r="CT45" s="298">
        <v>2291</v>
      </c>
      <c r="CU45" s="298">
        <v>1777</v>
      </c>
      <c r="CV45" s="298">
        <v>1310</v>
      </c>
      <c r="CW45" s="298">
        <v>929</v>
      </c>
      <c r="CX45" s="298">
        <v>587</v>
      </c>
      <c r="CY45" s="298">
        <v>444</v>
      </c>
      <c r="CZ45" s="298">
        <v>244</v>
      </c>
      <c r="DA45" s="298">
        <v>160</v>
      </c>
      <c r="DB45" s="298">
        <v>71</v>
      </c>
      <c r="DC45" s="298">
        <v>46</v>
      </c>
      <c r="DD45" s="298">
        <v>62</v>
      </c>
    </row>
    <row r="46" spans="1:108" s="94" customFormat="1" ht="15" customHeight="1" x14ac:dyDescent="0.2">
      <c r="A46" s="138">
        <v>1981</v>
      </c>
      <c r="B46" s="296">
        <f>SUM(Table_6[[#This Row],[Aged
0 years]:[Aged
105 years and above]])</f>
        <v>288868</v>
      </c>
      <c r="C46" s="298">
        <v>2902</v>
      </c>
      <c r="D46" s="298">
        <v>226</v>
      </c>
      <c r="E46" s="298">
        <v>133</v>
      </c>
      <c r="F46" s="298">
        <v>97</v>
      </c>
      <c r="G46" s="298">
        <v>73</v>
      </c>
      <c r="H46" s="298">
        <v>63</v>
      </c>
      <c r="I46" s="298">
        <v>65</v>
      </c>
      <c r="J46" s="298">
        <v>64</v>
      </c>
      <c r="K46" s="298">
        <v>52</v>
      </c>
      <c r="L46" s="298">
        <v>58</v>
      </c>
      <c r="M46" s="298">
        <v>70</v>
      </c>
      <c r="N46" s="298">
        <v>64</v>
      </c>
      <c r="O46" s="298">
        <v>62</v>
      </c>
      <c r="P46" s="298">
        <v>75</v>
      </c>
      <c r="Q46" s="298">
        <v>97</v>
      </c>
      <c r="R46" s="298">
        <v>114</v>
      </c>
      <c r="S46" s="298">
        <v>113</v>
      </c>
      <c r="T46" s="298">
        <v>133</v>
      </c>
      <c r="U46" s="298">
        <v>168</v>
      </c>
      <c r="V46" s="298">
        <v>122</v>
      </c>
      <c r="W46" s="298">
        <v>136</v>
      </c>
      <c r="X46" s="298">
        <v>117</v>
      </c>
      <c r="Y46" s="298">
        <v>134</v>
      </c>
      <c r="Z46" s="298">
        <v>145</v>
      </c>
      <c r="AA46" s="298">
        <v>110</v>
      </c>
      <c r="AB46" s="298">
        <v>119</v>
      </c>
      <c r="AC46" s="298">
        <v>148</v>
      </c>
      <c r="AD46" s="298">
        <v>150</v>
      </c>
      <c r="AE46" s="298">
        <v>152</v>
      </c>
      <c r="AF46" s="298">
        <v>149</v>
      </c>
      <c r="AG46" s="298">
        <v>174</v>
      </c>
      <c r="AH46" s="298">
        <v>204</v>
      </c>
      <c r="AI46" s="298">
        <v>192</v>
      </c>
      <c r="AJ46" s="298">
        <v>247</v>
      </c>
      <c r="AK46" s="298">
        <v>286</v>
      </c>
      <c r="AL46" s="298">
        <v>267</v>
      </c>
      <c r="AM46" s="298">
        <v>274</v>
      </c>
      <c r="AN46" s="298">
        <v>294</v>
      </c>
      <c r="AO46" s="298">
        <v>329</v>
      </c>
      <c r="AP46" s="298">
        <v>287</v>
      </c>
      <c r="AQ46" s="298">
        <v>357</v>
      </c>
      <c r="AR46" s="298">
        <v>380</v>
      </c>
      <c r="AS46" s="298">
        <v>479</v>
      </c>
      <c r="AT46" s="298">
        <v>500</v>
      </c>
      <c r="AU46" s="298">
        <v>575</v>
      </c>
      <c r="AV46" s="298">
        <v>618</v>
      </c>
      <c r="AW46" s="298">
        <v>675</v>
      </c>
      <c r="AX46" s="298">
        <v>760</v>
      </c>
      <c r="AY46" s="298">
        <v>823</v>
      </c>
      <c r="AZ46" s="298">
        <v>944</v>
      </c>
      <c r="BA46" s="298">
        <v>1094</v>
      </c>
      <c r="BB46" s="298">
        <v>1191</v>
      </c>
      <c r="BC46" s="298">
        <v>1260</v>
      </c>
      <c r="BD46" s="298">
        <v>1470</v>
      </c>
      <c r="BE46" s="298">
        <v>1678</v>
      </c>
      <c r="BF46" s="298">
        <v>1890</v>
      </c>
      <c r="BG46" s="298">
        <v>1962</v>
      </c>
      <c r="BH46" s="298">
        <v>2261</v>
      </c>
      <c r="BI46" s="298">
        <v>2371</v>
      </c>
      <c r="BJ46" s="298">
        <v>2784</v>
      </c>
      <c r="BK46" s="298">
        <v>3304</v>
      </c>
      <c r="BL46" s="298">
        <v>3548</v>
      </c>
      <c r="BM46" s="298">
        <v>2805</v>
      </c>
      <c r="BN46" s="298">
        <v>2850</v>
      </c>
      <c r="BO46" s="298">
        <v>3436</v>
      </c>
      <c r="BP46" s="298">
        <v>4025</v>
      </c>
      <c r="BQ46" s="298">
        <v>4646</v>
      </c>
      <c r="BR46" s="298">
        <v>5169</v>
      </c>
      <c r="BS46" s="298">
        <v>5483</v>
      </c>
      <c r="BT46" s="298">
        <v>5777</v>
      </c>
      <c r="BU46" s="298">
        <v>6395</v>
      </c>
      <c r="BV46" s="298">
        <v>6973</v>
      </c>
      <c r="BW46" s="298">
        <v>7691</v>
      </c>
      <c r="BX46" s="298">
        <v>8070</v>
      </c>
      <c r="BY46" s="298">
        <v>8533</v>
      </c>
      <c r="BZ46" s="298">
        <v>9184</v>
      </c>
      <c r="CA46" s="298">
        <v>9529</v>
      </c>
      <c r="CB46" s="298">
        <v>9955</v>
      </c>
      <c r="CC46" s="298">
        <v>10297</v>
      </c>
      <c r="CD46" s="298">
        <v>10355</v>
      </c>
      <c r="CE46" s="298">
        <v>10989</v>
      </c>
      <c r="CF46" s="298">
        <v>11258</v>
      </c>
      <c r="CG46" s="298">
        <v>10679</v>
      </c>
      <c r="CH46" s="298">
        <v>10724</v>
      </c>
      <c r="CI46" s="298">
        <v>10584</v>
      </c>
      <c r="CJ46" s="298">
        <v>9792</v>
      </c>
      <c r="CK46" s="298">
        <v>9589</v>
      </c>
      <c r="CL46" s="298">
        <v>8672</v>
      </c>
      <c r="CM46" s="298">
        <v>7915</v>
      </c>
      <c r="CN46" s="298">
        <v>7448</v>
      </c>
      <c r="CO46" s="298">
        <v>6096</v>
      </c>
      <c r="CP46" s="298">
        <v>5457</v>
      </c>
      <c r="CQ46" s="298">
        <v>4709</v>
      </c>
      <c r="CR46" s="298">
        <v>3644</v>
      </c>
      <c r="CS46" s="298">
        <v>2921</v>
      </c>
      <c r="CT46" s="298">
        <v>2249</v>
      </c>
      <c r="CU46" s="298">
        <v>1679</v>
      </c>
      <c r="CV46" s="298">
        <v>1252</v>
      </c>
      <c r="CW46" s="298">
        <v>864</v>
      </c>
      <c r="CX46" s="298">
        <v>583</v>
      </c>
      <c r="CY46" s="298">
        <v>398</v>
      </c>
      <c r="CZ46" s="298">
        <v>261</v>
      </c>
      <c r="DA46" s="298">
        <v>144</v>
      </c>
      <c r="DB46" s="298">
        <v>91</v>
      </c>
      <c r="DC46" s="298">
        <v>46</v>
      </c>
      <c r="DD46" s="298">
        <v>62</v>
      </c>
    </row>
    <row r="47" spans="1:108" s="94" customFormat="1" ht="15" customHeight="1" x14ac:dyDescent="0.2">
      <c r="A47" s="138">
        <v>1980</v>
      </c>
      <c r="B47" s="296">
        <f>SUM(Table_6[[#This Row],[Aged
0 years]:[Aged
105 years and above]])</f>
        <v>289516</v>
      </c>
      <c r="C47" s="298">
        <v>3428</v>
      </c>
      <c r="D47" s="298">
        <v>226</v>
      </c>
      <c r="E47" s="298">
        <v>128</v>
      </c>
      <c r="F47" s="298">
        <v>90</v>
      </c>
      <c r="G47" s="298">
        <v>74</v>
      </c>
      <c r="H47" s="298">
        <v>77</v>
      </c>
      <c r="I47" s="298">
        <v>75</v>
      </c>
      <c r="J47" s="298">
        <v>51</v>
      </c>
      <c r="K47" s="298">
        <v>86</v>
      </c>
      <c r="L47" s="298">
        <v>60</v>
      </c>
      <c r="M47" s="298">
        <v>82</v>
      </c>
      <c r="N47" s="298">
        <v>77</v>
      </c>
      <c r="O47" s="298">
        <v>68</v>
      </c>
      <c r="P47" s="298">
        <v>67</v>
      </c>
      <c r="Q47" s="298">
        <v>79</v>
      </c>
      <c r="R47" s="298">
        <v>81</v>
      </c>
      <c r="S47" s="298">
        <v>150</v>
      </c>
      <c r="T47" s="298">
        <v>139</v>
      </c>
      <c r="U47" s="298">
        <v>168</v>
      </c>
      <c r="V47" s="298">
        <v>129</v>
      </c>
      <c r="W47" s="298">
        <v>144</v>
      </c>
      <c r="X47" s="298">
        <v>122</v>
      </c>
      <c r="Y47" s="298">
        <v>126</v>
      </c>
      <c r="Z47" s="298">
        <v>154</v>
      </c>
      <c r="AA47" s="298">
        <v>150</v>
      </c>
      <c r="AB47" s="298">
        <v>125</v>
      </c>
      <c r="AC47" s="298">
        <v>143</v>
      </c>
      <c r="AD47" s="298">
        <v>174</v>
      </c>
      <c r="AE47" s="298">
        <v>139</v>
      </c>
      <c r="AF47" s="298">
        <v>172</v>
      </c>
      <c r="AG47" s="298">
        <v>190</v>
      </c>
      <c r="AH47" s="298">
        <v>198</v>
      </c>
      <c r="AI47" s="298">
        <v>214</v>
      </c>
      <c r="AJ47" s="298">
        <v>279</v>
      </c>
      <c r="AK47" s="298">
        <v>227</v>
      </c>
      <c r="AL47" s="298">
        <v>270</v>
      </c>
      <c r="AM47" s="298">
        <v>289</v>
      </c>
      <c r="AN47" s="298">
        <v>308</v>
      </c>
      <c r="AO47" s="298">
        <v>334</v>
      </c>
      <c r="AP47" s="298">
        <v>304</v>
      </c>
      <c r="AQ47" s="298">
        <v>345</v>
      </c>
      <c r="AR47" s="298">
        <v>440</v>
      </c>
      <c r="AS47" s="298">
        <v>438</v>
      </c>
      <c r="AT47" s="298">
        <v>514</v>
      </c>
      <c r="AU47" s="298">
        <v>529</v>
      </c>
      <c r="AV47" s="298">
        <v>605</v>
      </c>
      <c r="AW47" s="298">
        <v>677</v>
      </c>
      <c r="AX47" s="298">
        <v>722</v>
      </c>
      <c r="AY47" s="298">
        <v>862</v>
      </c>
      <c r="AZ47" s="298">
        <v>1026</v>
      </c>
      <c r="BA47" s="298">
        <v>1109</v>
      </c>
      <c r="BB47" s="298">
        <v>1193</v>
      </c>
      <c r="BC47" s="298">
        <v>1262</v>
      </c>
      <c r="BD47" s="298">
        <v>1598</v>
      </c>
      <c r="BE47" s="298">
        <v>1703</v>
      </c>
      <c r="BF47" s="298">
        <v>1787</v>
      </c>
      <c r="BG47" s="298">
        <v>2074</v>
      </c>
      <c r="BH47" s="298">
        <v>2358</v>
      </c>
      <c r="BI47" s="298">
        <v>2620</v>
      </c>
      <c r="BJ47" s="298">
        <v>3124</v>
      </c>
      <c r="BK47" s="298">
        <v>3366</v>
      </c>
      <c r="BL47" s="298">
        <v>2609</v>
      </c>
      <c r="BM47" s="298">
        <v>2749</v>
      </c>
      <c r="BN47" s="298">
        <v>3268</v>
      </c>
      <c r="BO47" s="298">
        <v>3902</v>
      </c>
      <c r="BP47" s="298">
        <v>4415</v>
      </c>
      <c r="BQ47" s="298">
        <v>4881</v>
      </c>
      <c r="BR47" s="298">
        <v>5317</v>
      </c>
      <c r="BS47" s="298">
        <v>5445</v>
      </c>
      <c r="BT47" s="298">
        <v>6015</v>
      </c>
      <c r="BU47" s="298">
        <v>6599</v>
      </c>
      <c r="BV47" s="298">
        <v>7009</v>
      </c>
      <c r="BW47" s="298">
        <v>7578</v>
      </c>
      <c r="BX47" s="298">
        <v>8089</v>
      </c>
      <c r="BY47" s="298">
        <v>8739</v>
      </c>
      <c r="BZ47" s="298">
        <v>9198</v>
      </c>
      <c r="CA47" s="298">
        <v>9640</v>
      </c>
      <c r="CB47" s="298">
        <v>10136</v>
      </c>
      <c r="CC47" s="298">
        <v>10360</v>
      </c>
      <c r="CD47" s="298">
        <v>10634</v>
      </c>
      <c r="CE47" s="298">
        <v>10998</v>
      </c>
      <c r="CF47" s="298">
        <v>10425</v>
      </c>
      <c r="CG47" s="298">
        <v>10497</v>
      </c>
      <c r="CH47" s="298">
        <v>10523</v>
      </c>
      <c r="CI47" s="298">
        <v>10317</v>
      </c>
      <c r="CJ47" s="298">
        <v>9964</v>
      </c>
      <c r="CK47" s="298">
        <v>9341</v>
      </c>
      <c r="CL47" s="298">
        <v>8635</v>
      </c>
      <c r="CM47" s="298">
        <v>7756</v>
      </c>
      <c r="CN47" s="298">
        <v>7092</v>
      </c>
      <c r="CO47" s="298">
        <v>6080</v>
      </c>
      <c r="CP47" s="298">
        <v>5450</v>
      </c>
      <c r="CQ47" s="298">
        <v>4518</v>
      </c>
      <c r="CR47" s="298">
        <v>3532</v>
      </c>
      <c r="CS47" s="298">
        <v>2747</v>
      </c>
      <c r="CT47" s="298">
        <v>2209</v>
      </c>
      <c r="CU47" s="298">
        <v>1618</v>
      </c>
      <c r="CV47" s="298">
        <v>1124</v>
      </c>
      <c r="CW47" s="298">
        <v>847</v>
      </c>
      <c r="CX47" s="298">
        <v>498</v>
      </c>
      <c r="CY47" s="298">
        <v>416</v>
      </c>
      <c r="CZ47" s="298">
        <v>248</v>
      </c>
      <c r="DA47" s="298">
        <v>161</v>
      </c>
      <c r="DB47" s="298">
        <v>72</v>
      </c>
      <c r="DC47" s="298">
        <v>56</v>
      </c>
      <c r="DD47" s="298">
        <v>60</v>
      </c>
    </row>
    <row r="48" spans="1:108" s="94" customFormat="1" ht="15" customHeight="1" x14ac:dyDescent="0.2">
      <c r="A48" s="138">
        <v>1979</v>
      </c>
      <c r="B48" s="296">
        <f>SUM(Table_6[[#This Row],[Aged
0 years]:[Aged
105 years and above]])</f>
        <v>295157</v>
      </c>
      <c r="C48" s="298">
        <v>3447</v>
      </c>
      <c r="D48" s="298">
        <v>227</v>
      </c>
      <c r="E48" s="298">
        <v>116</v>
      </c>
      <c r="F48" s="298">
        <v>99</v>
      </c>
      <c r="G48" s="298">
        <v>85</v>
      </c>
      <c r="H48" s="298">
        <v>79</v>
      </c>
      <c r="I48" s="298">
        <v>81</v>
      </c>
      <c r="J48" s="298">
        <v>64</v>
      </c>
      <c r="K48" s="298">
        <v>77</v>
      </c>
      <c r="L48" s="298">
        <v>67</v>
      </c>
      <c r="M48" s="298">
        <v>66</v>
      </c>
      <c r="N48" s="298">
        <v>72</v>
      </c>
      <c r="O48" s="298">
        <v>77</v>
      </c>
      <c r="P48" s="298">
        <v>77</v>
      </c>
      <c r="Q48" s="298">
        <v>94</v>
      </c>
      <c r="R48" s="298">
        <v>81</v>
      </c>
      <c r="S48" s="298">
        <v>114</v>
      </c>
      <c r="T48" s="298">
        <v>136</v>
      </c>
      <c r="U48" s="298">
        <v>159</v>
      </c>
      <c r="V48" s="298">
        <v>132</v>
      </c>
      <c r="W48" s="298">
        <v>120</v>
      </c>
      <c r="X48" s="298">
        <v>125</v>
      </c>
      <c r="Y48" s="298">
        <v>131</v>
      </c>
      <c r="Z48" s="298">
        <v>135</v>
      </c>
      <c r="AA48" s="298">
        <v>124</v>
      </c>
      <c r="AB48" s="298">
        <v>130</v>
      </c>
      <c r="AC48" s="298">
        <v>157</v>
      </c>
      <c r="AD48" s="298">
        <v>148</v>
      </c>
      <c r="AE48" s="298">
        <v>169</v>
      </c>
      <c r="AF48" s="298">
        <v>189</v>
      </c>
      <c r="AG48" s="298">
        <v>204</v>
      </c>
      <c r="AH48" s="298">
        <v>193</v>
      </c>
      <c r="AI48" s="298">
        <v>241</v>
      </c>
      <c r="AJ48" s="298">
        <v>246</v>
      </c>
      <c r="AK48" s="298">
        <v>261</v>
      </c>
      <c r="AL48" s="298">
        <v>256</v>
      </c>
      <c r="AM48" s="298">
        <v>279</v>
      </c>
      <c r="AN48" s="298">
        <v>275</v>
      </c>
      <c r="AO48" s="298">
        <v>311</v>
      </c>
      <c r="AP48" s="298">
        <v>352</v>
      </c>
      <c r="AQ48" s="298">
        <v>422</v>
      </c>
      <c r="AR48" s="298">
        <v>382</v>
      </c>
      <c r="AS48" s="298">
        <v>482</v>
      </c>
      <c r="AT48" s="298">
        <v>500</v>
      </c>
      <c r="AU48" s="298">
        <v>609</v>
      </c>
      <c r="AV48" s="298">
        <v>638</v>
      </c>
      <c r="AW48" s="298">
        <v>766</v>
      </c>
      <c r="AX48" s="298">
        <v>777</v>
      </c>
      <c r="AY48" s="298">
        <v>979</v>
      </c>
      <c r="AZ48" s="298">
        <v>1045</v>
      </c>
      <c r="BA48" s="298">
        <v>1184</v>
      </c>
      <c r="BB48" s="298">
        <v>1312</v>
      </c>
      <c r="BC48" s="298">
        <v>1444</v>
      </c>
      <c r="BD48" s="298">
        <v>1638</v>
      </c>
      <c r="BE48" s="298">
        <v>1888</v>
      </c>
      <c r="BF48" s="298">
        <v>1980</v>
      </c>
      <c r="BG48" s="298">
        <v>2108</v>
      </c>
      <c r="BH48" s="298">
        <v>2470</v>
      </c>
      <c r="BI48" s="298">
        <v>2899</v>
      </c>
      <c r="BJ48" s="298">
        <v>3082</v>
      </c>
      <c r="BK48" s="298">
        <v>2522</v>
      </c>
      <c r="BL48" s="298">
        <v>2584</v>
      </c>
      <c r="BM48" s="298">
        <v>3097</v>
      </c>
      <c r="BN48" s="298">
        <v>3609</v>
      </c>
      <c r="BO48" s="298">
        <v>4273</v>
      </c>
      <c r="BP48" s="298">
        <v>4539</v>
      </c>
      <c r="BQ48" s="298">
        <v>4929</v>
      </c>
      <c r="BR48" s="298">
        <v>5361</v>
      </c>
      <c r="BS48" s="298">
        <v>5617</v>
      </c>
      <c r="BT48" s="298">
        <v>6089</v>
      </c>
      <c r="BU48" s="298">
        <v>6771</v>
      </c>
      <c r="BV48" s="298">
        <v>7174</v>
      </c>
      <c r="BW48" s="298">
        <v>7708</v>
      </c>
      <c r="BX48" s="298">
        <v>8294</v>
      </c>
      <c r="BY48" s="298">
        <v>9164</v>
      </c>
      <c r="BZ48" s="298">
        <v>9213</v>
      </c>
      <c r="CA48" s="298">
        <v>9984</v>
      </c>
      <c r="CB48" s="298">
        <v>9957</v>
      </c>
      <c r="CC48" s="298">
        <v>10592</v>
      </c>
      <c r="CD48" s="298">
        <v>11306</v>
      </c>
      <c r="CE48" s="298">
        <v>10601</v>
      </c>
      <c r="CF48" s="298">
        <v>10916</v>
      </c>
      <c r="CG48" s="298">
        <v>10867</v>
      </c>
      <c r="CH48" s="298">
        <v>10646</v>
      </c>
      <c r="CI48" s="298">
        <v>10725</v>
      </c>
      <c r="CJ48" s="298">
        <v>10115</v>
      </c>
      <c r="CK48" s="298">
        <v>9513</v>
      </c>
      <c r="CL48" s="298">
        <v>8635</v>
      </c>
      <c r="CM48" s="298">
        <v>7744</v>
      </c>
      <c r="CN48" s="298">
        <v>6955</v>
      </c>
      <c r="CO48" s="298">
        <v>6321</v>
      </c>
      <c r="CP48" s="298">
        <v>5152</v>
      </c>
      <c r="CQ48" s="298">
        <v>4479</v>
      </c>
      <c r="CR48" s="298">
        <v>3696</v>
      </c>
      <c r="CS48" s="298">
        <v>2827</v>
      </c>
      <c r="CT48" s="298">
        <v>2153</v>
      </c>
      <c r="CU48" s="298">
        <v>1586</v>
      </c>
      <c r="CV48" s="298">
        <v>1211</v>
      </c>
      <c r="CW48" s="298">
        <v>857</v>
      </c>
      <c r="CX48" s="298">
        <v>535</v>
      </c>
      <c r="CY48" s="298">
        <v>350</v>
      </c>
      <c r="CZ48" s="298">
        <v>204</v>
      </c>
      <c r="DA48" s="298">
        <v>130</v>
      </c>
      <c r="DB48" s="298">
        <v>71</v>
      </c>
      <c r="DC48" s="298">
        <v>43</v>
      </c>
      <c r="DD48" s="298">
        <v>41</v>
      </c>
    </row>
    <row r="49" spans="1:108" s="94" customFormat="1" ht="15" customHeight="1" x14ac:dyDescent="0.2">
      <c r="A49" s="138">
        <v>1978</v>
      </c>
      <c r="B49" s="296">
        <f>SUM(Table_6[[#This Row],[Aged
0 years]:[Aged
105 years and above]])</f>
        <v>290396</v>
      </c>
      <c r="C49" s="298">
        <v>3368</v>
      </c>
      <c r="D49" s="298">
        <v>238</v>
      </c>
      <c r="E49" s="298">
        <v>137</v>
      </c>
      <c r="F49" s="298">
        <v>124</v>
      </c>
      <c r="G49" s="298">
        <v>108</v>
      </c>
      <c r="H49" s="298">
        <v>86</v>
      </c>
      <c r="I49" s="298">
        <v>80</v>
      </c>
      <c r="J49" s="298">
        <v>91</v>
      </c>
      <c r="K49" s="298">
        <v>72</v>
      </c>
      <c r="L49" s="298">
        <v>88</v>
      </c>
      <c r="M49" s="298">
        <v>71</v>
      </c>
      <c r="N49" s="298">
        <v>67</v>
      </c>
      <c r="O49" s="298">
        <v>90</v>
      </c>
      <c r="P49" s="298">
        <v>93</v>
      </c>
      <c r="Q49" s="298">
        <v>100</v>
      </c>
      <c r="R49" s="298">
        <v>98</v>
      </c>
      <c r="S49" s="298">
        <v>137</v>
      </c>
      <c r="T49" s="298">
        <v>160</v>
      </c>
      <c r="U49" s="298">
        <v>163</v>
      </c>
      <c r="V49" s="298">
        <v>133</v>
      </c>
      <c r="W49" s="298">
        <v>149</v>
      </c>
      <c r="X49" s="298">
        <v>124</v>
      </c>
      <c r="Y49" s="298">
        <v>153</v>
      </c>
      <c r="Z49" s="298">
        <v>143</v>
      </c>
      <c r="AA49" s="298">
        <v>141</v>
      </c>
      <c r="AB49" s="298">
        <v>144</v>
      </c>
      <c r="AC49" s="298">
        <v>152</v>
      </c>
      <c r="AD49" s="298">
        <v>174</v>
      </c>
      <c r="AE49" s="298">
        <v>191</v>
      </c>
      <c r="AF49" s="298">
        <v>198</v>
      </c>
      <c r="AG49" s="298">
        <v>217</v>
      </c>
      <c r="AH49" s="298">
        <v>242</v>
      </c>
      <c r="AI49" s="298">
        <v>224</v>
      </c>
      <c r="AJ49" s="298">
        <v>232</v>
      </c>
      <c r="AK49" s="298">
        <v>268</v>
      </c>
      <c r="AL49" s="298">
        <v>253</v>
      </c>
      <c r="AM49" s="298">
        <v>251</v>
      </c>
      <c r="AN49" s="298">
        <v>292</v>
      </c>
      <c r="AO49" s="298">
        <v>335</v>
      </c>
      <c r="AP49" s="298">
        <v>379</v>
      </c>
      <c r="AQ49" s="298">
        <v>398</v>
      </c>
      <c r="AR49" s="298">
        <v>446</v>
      </c>
      <c r="AS49" s="298">
        <v>507</v>
      </c>
      <c r="AT49" s="298">
        <v>539</v>
      </c>
      <c r="AU49" s="298">
        <v>604</v>
      </c>
      <c r="AV49" s="298">
        <v>611</v>
      </c>
      <c r="AW49" s="298">
        <v>731</v>
      </c>
      <c r="AX49" s="298">
        <v>869</v>
      </c>
      <c r="AY49" s="298">
        <v>987</v>
      </c>
      <c r="AZ49" s="298">
        <v>1094</v>
      </c>
      <c r="BA49" s="298">
        <v>1229</v>
      </c>
      <c r="BB49" s="298">
        <v>1431</v>
      </c>
      <c r="BC49" s="298">
        <v>1442</v>
      </c>
      <c r="BD49" s="298">
        <v>1701</v>
      </c>
      <c r="BE49" s="298">
        <v>1816</v>
      </c>
      <c r="BF49" s="298">
        <v>1995</v>
      </c>
      <c r="BG49" s="298">
        <v>2268</v>
      </c>
      <c r="BH49" s="298">
        <v>2677</v>
      </c>
      <c r="BI49" s="298">
        <v>2911</v>
      </c>
      <c r="BJ49" s="298">
        <v>2274</v>
      </c>
      <c r="BK49" s="298">
        <v>2342</v>
      </c>
      <c r="BL49" s="298">
        <v>2807</v>
      </c>
      <c r="BM49" s="298">
        <v>3302</v>
      </c>
      <c r="BN49" s="298">
        <v>3773</v>
      </c>
      <c r="BO49" s="298">
        <v>4258</v>
      </c>
      <c r="BP49" s="298">
        <v>4496</v>
      </c>
      <c r="BQ49" s="298">
        <v>4906</v>
      </c>
      <c r="BR49" s="298">
        <v>5358</v>
      </c>
      <c r="BS49" s="298">
        <v>5785</v>
      </c>
      <c r="BT49" s="298">
        <v>6346</v>
      </c>
      <c r="BU49" s="298">
        <v>6741</v>
      </c>
      <c r="BV49" s="298">
        <v>7089</v>
      </c>
      <c r="BW49" s="298">
        <v>7641</v>
      </c>
      <c r="BX49" s="298">
        <v>8225</v>
      </c>
      <c r="BY49" s="298">
        <v>8824</v>
      </c>
      <c r="BZ49" s="298">
        <v>9190</v>
      </c>
      <c r="CA49" s="298">
        <v>9656</v>
      </c>
      <c r="CB49" s="298">
        <v>10105</v>
      </c>
      <c r="CC49" s="298">
        <v>10372</v>
      </c>
      <c r="CD49" s="298">
        <v>10282</v>
      </c>
      <c r="CE49" s="298">
        <v>10715</v>
      </c>
      <c r="CF49" s="298">
        <v>10546</v>
      </c>
      <c r="CG49" s="298">
        <v>10681</v>
      </c>
      <c r="CH49" s="298">
        <v>10426</v>
      </c>
      <c r="CI49" s="298">
        <v>10085</v>
      </c>
      <c r="CJ49" s="298">
        <v>9869</v>
      </c>
      <c r="CK49" s="298">
        <v>9279</v>
      </c>
      <c r="CL49" s="298">
        <v>8169</v>
      </c>
      <c r="CM49" s="298">
        <v>7654</v>
      </c>
      <c r="CN49" s="298">
        <v>7017</v>
      </c>
      <c r="CO49" s="298">
        <v>5937</v>
      </c>
      <c r="CP49" s="298">
        <v>5032</v>
      </c>
      <c r="CQ49" s="298">
        <v>4219</v>
      </c>
      <c r="CR49" s="298">
        <v>3369</v>
      </c>
      <c r="CS49" s="298">
        <v>2787</v>
      </c>
      <c r="CT49" s="298">
        <v>2045</v>
      </c>
      <c r="CU49" s="298">
        <v>1599</v>
      </c>
      <c r="CV49" s="298">
        <v>1099</v>
      </c>
      <c r="CW49" s="298">
        <v>747</v>
      </c>
      <c r="CX49" s="298">
        <v>481</v>
      </c>
      <c r="CY49" s="298">
        <v>317</v>
      </c>
      <c r="CZ49" s="298">
        <v>221</v>
      </c>
      <c r="DA49" s="298">
        <v>132</v>
      </c>
      <c r="DB49" s="298">
        <v>77</v>
      </c>
      <c r="DC49" s="298">
        <v>56</v>
      </c>
      <c r="DD49" s="298">
        <v>43</v>
      </c>
    </row>
    <row r="50" spans="1:108" s="94" customFormat="1" ht="15" customHeight="1" x14ac:dyDescent="0.2">
      <c r="A50" s="138">
        <v>1977</v>
      </c>
      <c r="B50" s="296">
        <f>SUM(Table_6[[#This Row],[Aged
0 years]:[Aged
105 years and above]])</f>
        <v>286155</v>
      </c>
      <c r="C50" s="298">
        <v>3322</v>
      </c>
      <c r="D50" s="298">
        <v>227</v>
      </c>
      <c r="E50" s="298">
        <v>157</v>
      </c>
      <c r="F50" s="298">
        <v>134</v>
      </c>
      <c r="G50" s="298">
        <v>96</v>
      </c>
      <c r="H50" s="298">
        <v>96</v>
      </c>
      <c r="I50" s="298">
        <v>72</v>
      </c>
      <c r="J50" s="298">
        <v>75</v>
      </c>
      <c r="K50" s="298">
        <v>73</v>
      </c>
      <c r="L50" s="298">
        <v>57</v>
      </c>
      <c r="M50" s="298">
        <v>76</v>
      </c>
      <c r="N50" s="298">
        <v>74</v>
      </c>
      <c r="O50" s="298">
        <v>69</v>
      </c>
      <c r="P50" s="298">
        <v>88</v>
      </c>
      <c r="Q50" s="298">
        <v>87</v>
      </c>
      <c r="R50" s="298">
        <v>90</v>
      </c>
      <c r="S50" s="298">
        <v>137</v>
      </c>
      <c r="T50" s="298">
        <v>161</v>
      </c>
      <c r="U50" s="298">
        <v>115</v>
      </c>
      <c r="V50" s="298">
        <v>113</v>
      </c>
      <c r="W50" s="298">
        <v>136</v>
      </c>
      <c r="X50" s="298">
        <v>125</v>
      </c>
      <c r="Y50" s="298">
        <v>144</v>
      </c>
      <c r="Z50" s="298">
        <v>162</v>
      </c>
      <c r="AA50" s="298">
        <v>135</v>
      </c>
      <c r="AB50" s="298">
        <v>146</v>
      </c>
      <c r="AC50" s="298">
        <v>131</v>
      </c>
      <c r="AD50" s="298">
        <v>155</v>
      </c>
      <c r="AE50" s="298">
        <v>159</v>
      </c>
      <c r="AF50" s="298">
        <v>195</v>
      </c>
      <c r="AG50" s="298">
        <v>204</v>
      </c>
      <c r="AH50" s="298">
        <v>166</v>
      </c>
      <c r="AI50" s="298">
        <v>243</v>
      </c>
      <c r="AJ50" s="298">
        <v>218</v>
      </c>
      <c r="AK50" s="298">
        <v>253</v>
      </c>
      <c r="AL50" s="298">
        <v>240</v>
      </c>
      <c r="AM50" s="298">
        <v>263</v>
      </c>
      <c r="AN50" s="298">
        <v>282</v>
      </c>
      <c r="AO50" s="298">
        <v>343</v>
      </c>
      <c r="AP50" s="298">
        <v>359</v>
      </c>
      <c r="AQ50" s="298">
        <v>383</v>
      </c>
      <c r="AR50" s="298">
        <v>420</v>
      </c>
      <c r="AS50" s="298">
        <v>511</v>
      </c>
      <c r="AT50" s="298">
        <v>524</v>
      </c>
      <c r="AU50" s="298">
        <v>558</v>
      </c>
      <c r="AV50" s="298">
        <v>673</v>
      </c>
      <c r="AW50" s="298">
        <v>774</v>
      </c>
      <c r="AX50" s="298">
        <v>880</v>
      </c>
      <c r="AY50" s="298">
        <v>1032</v>
      </c>
      <c r="AZ50" s="298">
        <v>1114</v>
      </c>
      <c r="BA50" s="298">
        <v>1174</v>
      </c>
      <c r="BB50" s="298">
        <v>1406</v>
      </c>
      <c r="BC50" s="298">
        <v>1483</v>
      </c>
      <c r="BD50" s="298">
        <v>1607</v>
      </c>
      <c r="BE50" s="298">
        <v>1786</v>
      </c>
      <c r="BF50" s="298">
        <v>2183</v>
      </c>
      <c r="BG50" s="298">
        <v>2462</v>
      </c>
      <c r="BH50" s="298">
        <v>2687</v>
      </c>
      <c r="BI50" s="298">
        <v>2061</v>
      </c>
      <c r="BJ50" s="298">
        <v>2145</v>
      </c>
      <c r="BK50" s="298">
        <v>2563</v>
      </c>
      <c r="BL50" s="298">
        <v>3077</v>
      </c>
      <c r="BM50" s="298">
        <v>3529</v>
      </c>
      <c r="BN50" s="298">
        <v>3886</v>
      </c>
      <c r="BO50" s="298">
        <v>4235</v>
      </c>
      <c r="BP50" s="298">
        <v>4462</v>
      </c>
      <c r="BQ50" s="298">
        <v>4782</v>
      </c>
      <c r="BR50" s="298">
        <v>5409</v>
      </c>
      <c r="BS50" s="298">
        <v>5648</v>
      </c>
      <c r="BT50" s="298">
        <v>6399</v>
      </c>
      <c r="BU50" s="298">
        <v>6533</v>
      </c>
      <c r="BV50" s="298">
        <v>6998</v>
      </c>
      <c r="BW50" s="298">
        <v>7815</v>
      </c>
      <c r="BX50" s="298">
        <v>8240</v>
      </c>
      <c r="BY50" s="298">
        <v>8617</v>
      </c>
      <c r="BZ50" s="298">
        <v>8782</v>
      </c>
      <c r="CA50" s="298">
        <v>9468</v>
      </c>
      <c r="CB50" s="298">
        <v>10173</v>
      </c>
      <c r="CC50" s="298">
        <v>9793</v>
      </c>
      <c r="CD50" s="298">
        <v>10229</v>
      </c>
      <c r="CE50" s="298">
        <v>10440</v>
      </c>
      <c r="CF50" s="298">
        <v>10468</v>
      </c>
      <c r="CG50" s="298">
        <v>10570</v>
      </c>
      <c r="CH50" s="298">
        <v>10345</v>
      </c>
      <c r="CI50" s="298">
        <v>10268</v>
      </c>
      <c r="CJ50" s="298">
        <v>9612</v>
      </c>
      <c r="CK50" s="298">
        <v>8988</v>
      </c>
      <c r="CL50" s="298">
        <v>8071</v>
      </c>
      <c r="CM50" s="298">
        <v>7434</v>
      </c>
      <c r="CN50" s="298">
        <v>6838</v>
      </c>
      <c r="CO50" s="298">
        <v>5673</v>
      </c>
      <c r="CP50" s="298">
        <v>4962</v>
      </c>
      <c r="CQ50" s="298">
        <v>4111</v>
      </c>
      <c r="CR50" s="298">
        <v>3384</v>
      </c>
      <c r="CS50" s="298">
        <v>2560</v>
      </c>
      <c r="CT50" s="298">
        <v>1994</v>
      </c>
      <c r="CU50" s="298">
        <v>1538</v>
      </c>
      <c r="CV50" s="298">
        <v>1043</v>
      </c>
      <c r="CW50" s="298">
        <v>712</v>
      </c>
      <c r="CX50" s="298">
        <v>463</v>
      </c>
      <c r="CY50" s="298">
        <v>316</v>
      </c>
      <c r="CZ50" s="298">
        <v>231</v>
      </c>
      <c r="DA50" s="298">
        <v>113</v>
      </c>
      <c r="DB50" s="298">
        <v>71</v>
      </c>
      <c r="DC50" s="298">
        <v>35</v>
      </c>
      <c r="DD50" s="298">
        <v>36</v>
      </c>
    </row>
    <row r="51" spans="1:108" s="94" customFormat="1" ht="15" customHeight="1" x14ac:dyDescent="0.2">
      <c r="A51" s="138">
        <v>1976</v>
      </c>
      <c r="B51" s="296">
        <f>SUM(Table_6[[#This Row],[Aged
0 years]:[Aged
105 years and above]])</f>
        <v>298458</v>
      </c>
      <c r="C51" s="298">
        <v>3455</v>
      </c>
      <c r="D51" s="298">
        <v>239</v>
      </c>
      <c r="E51" s="298">
        <v>138</v>
      </c>
      <c r="F51" s="298">
        <v>107</v>
      </c>
      <c r="G51" s="298">
        <v>109</v>
      </c>
      <c r="H51" s="298">
        <v>123</v>
      </c>
      <c r="I51" s="298">
        <v>89</v>
      </c>
      <c r="J51" s="298">
        <v>85</v>
      </c>
      <c r="K51" s="298">
        <v>80</v>
      </c>
      <c r="L51" s="298">
        <v>74</v>
      </c>
      <c r="M51" s="298">
        <v>83</v>
      </c>
      <c r="N51" s="298">
        <v>84</v>
      </c>
      <c r="O51" s="298">
        <v>71</v>
      </c>
      <c r="P51" s="298">
        <v>96</v>
      </c>
      <c r="Q51" s="298">
        <v>83</v>
      </c>
      <c r="R51" s="298">
        <v>104</v>
      </c>
      <c r="S51" s="298">
        <v>130</v>
      </c>
      <c r="T51" s="298">
        <v>107</v>
      </c>
      <c r="U51" s="298">
        <v>156</v>
      </c>
      <c r="V51" s="298">
        <v>126</v>
      </c>
      <c r="W51" s="298">
        <v>131</v>
      </c>
      <c r="X51" s="298">
        <v>138</v>
      </c>
      <c r="Y51" s="298">
        <v>134</v>
      </c>
      <c r="Z51" s="298">
        <v>123</v>
      </c>
      <c r="AA51" s="298">
        <v>145</v>
      </c>
      <c r="AB51" s="298">
        <v>152</v>
      </c>
      <c r="AC51" s="298">
        <v>156</v>
      </c>
      <c r="AD51" s="298">
        <v>186</v>
      </c>
      <c r="AE51" s="298">
        <v>185</v>
      </c>
      <c r="AF51" s="298">
        <v>203</v>
      </c>
      <c r="AG51" s="298">
        <v>190</v>
      </c>
      <c r="AH51" s="298">
        <v>205</v>
      </c>
      <c r="AI51" s="298">
        <v>196</v>
      </c>
      <c r="AJ51" s="298">
        <v>241</v>
      </c>
      <c r="AK51" s="298">
        <v>225</v>
      </c>
      <c r="AL51" s="298">
        <v>216</v>
      </c>
      <c r="AM51" s="298">
        <v>294</v>
      </c>
      <c r="AN51" s="298">
        <v>326</v>
      </c>
      <c r="AO51" s="298">
        <v>317</v>
      </c>
      <c r="AP51" s="298">
        <v>323</v>
      </c>
      <c r="AQ51" s="298">
        <v>405</v>
      </c>
      <c r="AR51" s="298">
        <v>448</v>
      </c>
      <c r="AS51" s="298">
        <v>510</v>
      </c>
      <c r="AT51" s="298">
        <v>559</v>
      </c>
      <c r="AU51" s="298">
        <v>643</v>
      </c>
      <c r="AV51" s="298">
        <v>734</v>
      </c>
      <c r="AW51" s="298">
        <v>811</v>
      </c>
      <c r="AX51" s="298">
        <v>919</v>
      </c>
      <c r="AY51" s="298">
        <v>1014</v>
      </c>
      <c r="AZ51" s="298">
        <v>1201</v>
      </c>
      <c r="BA51" s="298">
        <v>1372</v>
      </c>
      <c r="BB51" s="298">
        <v>1399</v>
      </c>
      <c r="BC51" s="298">
        <v>1572</v>
      </c>
      <c r="BD51" s="298">
        <v>1781</v>
      </c>
      <c r="BE51" s="298">
        <v>2003</v>
      </c>
      <c r="BF51" s="298">
        <v>2254</v>
      </c>
      <c r="BG51" s="298">
        <v>2521</v>
      </c>
      <c r="BH51" s="298">
        <v>2001</v>
      </c>
      <c r="BI51" s="298">
        <v>2048</v>
      </c>
      <c r="BJ51" s="298">
        <v>2428</v>
      </c>
      <c r="BK51" s="298">
        <v>2842</v>
      </c>
      <c r="BL51" s="298">
        <v>3451</v>
      </c>
      <c r="BM51" s="298">
        <v>3776</v>
      </c>
      <c r="BN51" s="298">
        <v>3946</v>
      </c>
      <c r="BO51" s="298">
        <v>4338</v>
      </c>
      <c r="BP51" s="298">
        <v>4628</v>
      </c>
      <c r="BQ51" s="298">
        <v>5090</v>
      </c>
      <c r="BR51" s="298">
        <v>5574</v>
      </c>
      <c r="BS51" s="298">
        <v>5855</v>
      </c>
      <c r="BT51" s="298">
        <v>6391</v>
      </c>
      <c r="BU51" s="298">
        <v>6967</v>
      </c>
      <c r="BV51" s="298">
        <v>7423</v>
      </c>
      <c r="BW51" s="298">
        <v>7903</v>
      </c>
      <c r="BX51" s="298">
        <v>8510</v>
      </c>
      <c r="BY51" s="298">
        <v>8766</v>
      </c>
      <c r="BZ51" s="298">
        <v>9587</v>
      </c>
      <c r="CA51" s="298">
        <v>10141</v>
      </c>
      <c r="CB51" s="298">
        <v>9957</v>
      </c>
      <c r="CC51" s="298">
        <v>10106</v>
      </c>
      <c r="CD51" s="298">
        <v>10593</v>
      </c>
      <c r="CE51" s="298">
        <v>10960</v>
      </c>
      <c r="CF51" s="298">
        <v>10816</v>
      </c>
      <c r="CG51" s="298">
        <v>10868</v>
      </c>
      <c r="CH51" s="298">
        <v>11098</v>
      </c>
      <c r="CI51" s="298">
        <v>10547</v>
      </c>
      <c r="CJ51" s="298">
        <v>9993</v>
      </c>
      <c r="CK51" s="298">
        <v>9475</v>
      </c>
      <c r="CL51" s="298">
        <v>8858</v>
      </c>
      <c r="CM51" s="298">
        <v>7843</v>
      </c>
      <c r="CN51" s="298">
        <v>6935</v>
      </c>
      <c r="CO51" s="298">
        <v>6267</v>
      </c>
      <c r="CP51" s="298">
        <v>5164</v>
      </c>
      <c r="CQ51" s="298">
        <v>4353</v>
      </c>
      <c r="CR51" s="298">
        <v>3603</v>
      </c>
      <c r="CS51" s="298">
        <v>2790</v>
      </c>
      <c r="CT51" s="298">
        <v>2213</v>
      </c>
      <c r="CU51" s="298">
        <v>1592</v>
      </c>
      <c r="CV51" s="298">
        <v>1064</v>
      </c>
      <c r="CW51" s="298">
        <v>710</v>
      </c>
      <c r="CX51" s="298">
        <v>486</v>
      </c>
      <c r="CY51" s="298">
        <v>312</v>
      </c>
      <c r="CZ51" s="298">
        <v>179</v>
      </c>
      <c r="DA51" s="298">
        <v>98</v>
      </c>
      <c r="DB51" s="298">
        <v>60</v>
      </c>
      <c r="DC51" s="298">
        <v>36</v>
      </c>
      <c r="DD51" s="298">
        <v>46</v>
      </c>
    </row>
    <row r="52" spans="1:108" s="94" customFormat="1" ht="15" customHeight="1" x14ac:dyDescent="0.2">
      <c r="A52" s="138">
        <v>1975</v>
      </c>
      <c r="B52" s="296">
        <f>SUM(Table_6[[#This Row],[Aged
0 years]:[Aged
105 years and above]])</f>
        <v>288667</v>
      </c>
      <c r="C52" s="298">
        <v>4058</v>
      </c>
      <c r="D52" s="298">
        <v>285</v>
      </c>
      <c r="E52" s="298">
        <v>152</v>
      </c>
      <c r="F52" s="298">
        <v>142</v>
      </c>
      <c r="G52" s="298">
        <v>137</v>
      </c>
      <c r="H52" s="298">
        <v>99</v>
      </c>
      <c r="I52" s="298">
        <v>95</v>
      </c>
      <c r="J52" s="298">
        <v>96</v>
      </c>
      <c r="K52" s="298">
        <v>81</v>
      </c>
      <c r="L52" s="298">
        <v>92</v>
      </c>
      <c r="M52" s="298">
        <v>60</v>
      </c>
      <c r="N52" s="298">
        <v>69</v>
      </c>
      <c r="O52" s="298">
        <v>76</v>
      </c>
      <c r="P52" s="298">
        <v>68</v>
      </c>
      <c r="Q52" s="298">
        <v>81</v>
      </c>
      <c r="R52" s="298">
        <v>100</v>
      </c>
      <c r="S52" s="298">
        <v>139</v>
      </c>
      <c r="T52" s="298">
        <v>129</v>
      </c>
      <c r="U52" s="298">
        <v>139</v>
      </c>
      <c r="V52" s="298">
        <v>125</v>
      </c>
      <c r="W52" s="298">
        <v>136</v>
      </c>
      <c r="X52" s="298">
        <v>133</v>
      </c>
      <c r="Y52" s="298">
        <v>139</v>
      </c>
      <c r="Z52" s="298">
        <v>142</v>
      </c>
      <c r="AA52" s="298">
        <v>161</v>
      </c>
      <c r="AB52" s="298">
        <v>164</v>
      </c>
      <c r="AC52" s="298">
        <v>191</v>
      </c>
      <c r="AD52" s="298">
        <v>162</v>
      </c>
      <c r="AE52" s="298">
        <v>214</v>
      </c>
      <c r="AF52" s="298">
        <v>186</v>
      </c>
      <c r="AG52" s="298">
        <v>193</v>
      </c>
      <c r="AH52" s="298">
        <v>214</v>
      </c>
      <c r="AI52" s="298">
        <v>172</v>
      </c>
      <c r="AJ52" s="298">
        <v>215</v>
      </c>
      <c r="AK52" s="298">
        <v>210</v>
      </c>
      <c r="AL52" s="298">
        <v>257</v>
      </c>
      <c r="AM52" s="298">
        <v>265</v>
      </c>
      <c r="AN52" s="298">
        <v>308</v>
      </c>
      <c r="AO52" s="298">
        <v>350</v>
      </c>
      <c r="AP52" s="298">
        <v>371</v>
      </c>
      <c r="AQ52" s="298">
        <v>379</v>
      </c>
      <c r="AR52" s="298">
        <v>485</v>
      </c>
      <c r="AS52" s="298">
        <v>495</v>
      </c>
      <c r="AT52" s="298">
        <v>578</v>
      </c>
      <c r="AU52" s="298">
        <v>692</v>
      </c>
      <c r="AV52" s="298">
        <v>722</v>
      </c>
      <c r="AW52" s="298">
        <v>813</v>
      </c>
      <c r="AX52" s="298">
        <v>906</v>
      </c>
      <c r="AY52" s="298">
        <v>1075</v>
      </c>
      <c r="AZ52" s="298">
        <v>1225</v>
      </c>
      <c r="BA52" s="298">
        <v>1348</v>
      </c>
      <c r="BB52" s="298">
        <v>1519</v>
      </c>
      <c r="BC52" s="298">
        <v>1646</v>
      </c>
      <c r="BD52" s="298">
        <v>1777</v>
      </c>
      <c r="BE52" s="298">
        <v>2022</v>
      </c>
      <c r="BF52" s="298">
        <v>2340</v>
      </c>
      <c r="BG52" s="298">
        <v>1856</v>
      </c>
      <c r="BH52" s="298">
        <v>1832</v>
      </c>
      <c r="BI52" s="298">
        <v>2237</v>
      </c>
      <c r="BJ52" s="298">
        <v>2646</v>
      </c>
      <c r="BK52" s="298">
        <v>3031</v>
      </c>
      <c r="BL52" s="298">
        <v>3367</v>
      </c>
      <c r="BM52" s="298">
        <v>3638</v>
      </c>
      <c r="BN52" s="298">
        <v>3853</v>
      </c>
      <c r="BO52" s="298">
        <v>4392</v>
      </c>
      <c r="BP52" s="298">
        <v>4695</v>
      </c>
      <c r="BQ52" s="298">
        <v>5156</v>
      </c>
      <c r="BR52" s="298">
        <v>5383</v>
      </c>
      <c r="BS52" s="298">
        <v>5791</v>
      </c>
      <c r="BT52" s="298">
        <v>6228</v>
      </c>
      <c r="BU52" s="298">
        <v>6749</v>
      </c>
      <c r="BV52" s="298">
        <v>7154</v>
      </c>
      <c r="BW52" s="298">
        <v>7688</v>
      </c>
      <c r="BX52" s="298">
        <v>8097</v>
      </c>
      <c r="BY52" s="298">
        <v>8881</v>
      </c>
      <c r="BZ52" s="298">
        <v>9351</v>
      </c>
      <c r="CA52" s="298">
        <v>9062</v>
      </c>
      <c r="CB52" s="298">
        <v>9548</v>
      </c>
      <c r="CC52" s="298">
        <v>9956</v>
      </c>
      <c r="CD52" s="298">
        <v>10292</v>
      </c>
      <c r="CE52" s="298">
        <v>10504</v>
      </c>
      <c r="CF52" s="298">
        <v>10337</v>
      </c>
      <c r="CG52" s="298">
        <v>10586</v>
      </c>
      <c r="CH52" s="298">
        <v>10294</v>
      </c>
      <c r="CI52" s="298">
        <v>10070</v>
      </c>
      <c r="CJ52" s="298">
        <v>9489</v>
      </c>
      <c r="CK52" s="298">
        <v>9144</v>
      </c>
      <c r="CL52" s="298">
        <v>8368</v>
      </c>
      <c r="CM52" s="298">
        <v>7219</v>
      </c>
      <c r="CN52" s="298">
        <v>6529</v>
      </c>
      <c r="CO52" s="298">
        <v>5885</v>
      </c>
      <c r="CP52" s="298">
        <v>4904</v>
      </c>
      <c r="CQ52" s="298">
        <v>4002</v>
      </c>
      <c r="CR52" s="298">
        <v>3334</v>
      </c>
      <c r="CS52" s="298">
        <v>2494</v>
      </c>
      <c r="CT52" s="298">
        <v>2024</v>
      </c>
      <c r="CU52" s="298">
        <v>1339</v>
      </c>
      <c r="CV52" s="298">
        <v>964</v>
      </c>
      <c r="CW52" s="298">
        <v>698</v>
      </c>
      <c r="CX52" s="298">
        <v>483</v>
      </c>
      <c r="CY52" s="298">
        <v>281</v>
      </c>
      <c r="CZ52" s="298">
        <v>187</v>
      </c>
      <c r="DA52" s="298">
        <v>95</v>
      </c>
      <c r="DB52" s="298">
        <v>58</v>
      </c>
      <c r="DC52" s="298">
        <v>37</v>
      </c>
      <c r="DD52" s="298">
        <v>31</v>
      </c>
    </row>
    <row r="53" spans="1:108" s="94" customFormat="1" ht="15" customHeight="1" x14ac:dyDescent="0.2">
      <c r="A53" s="138">
        <v>1974</v>
      </c>
      <c r="B53" s="296">
        <f>SUM(Table_6[[#This Row],[Aged
0 years]:[Aged
105 years and above]])</f>
        <v>289977</v>
      </c>
      <c r="C53" s="298">
        <v>4322</v>
      </c>
      <c r="D53" s="298">
        <v>324</v>
      </c>
      <c r="E53" s="298">
        <v>196</v>
      </c>
      <c r="F53" s="298">
        <v>171</v>
      </c>
      <c r="G53" s="298">
        <v>136</v>
      </c>
      <c r="H53" s="298">
        <v>117</v>
      </c>
      <c r="I53" s="298">
        <v>100</v>
      </c>
      <c r="J53" s="298">
        <v>108</v>
      </c>
      <c r="K53" s="298">
        <v>102</v>
      </c>
      <c r="L53" s="298">
        <v>78</v>
      </c>
      <c r="M53" s="298">
        <v>93</v>
      </c>
      <c r="N53" s="298">
        <v>106</v>
      </c>
      <c r="O53" s="298">
        <v>74</v>
      </c>
      <c r="P53" s="298">
        <v>78</v>
      </c>
      <c r="Q53" s="298">
        <v>91</v>
      </c>
      <c r="R53" s="298">
        <v>117</v>
      </c>
      <c r="S53" s="298">
        <v>119</v>
      </c>
      <c r="T53" s="298">
        <v>133</v>
      </c>
      <c r="U53" s="298">
        <v>133</v>
      </c>
      <c r="V53" s="298">
        <v>128</v>
      </c>
      <c r="W53" s="298">
        <v>151</v>
      </c>
      <c r="X53" s="298">
        <v>138</v>
      </c>
      <c r="Y53" s="298">
        <v>118</v>
      </c>
      <c r="Z53" s="298">
        <v>137</v>
      </c>
      <c r="AA53" s="298">
        <v>144</v>
      </c>
      <c r="AB53" s="298">
        <v>136</v>
      </c>
      <c r="AC53" s="298">
        <v>190</v>
      </c>
      <c r="AD53" s="298">
        <v>176</v>
      </c>
      <c r="AE53" s="298">
        <v>150</v>
      </c>
      <c r="AF53" s="298">
        <v>175</v>
      </c>
      <c r="AG53" s="298">
        <v>195</v>
      </c>
      <c r="AH53" s="298">
        <v>167</v>
      </c>
      <c r="AI53" s="298">
        <v>188</v>
      </c>
      <c r="AJ53" s="298">
        <v>193</v>
      </c>
      <c r="AK53" s="298">
        <v>215</v>
      </c>
      <c r="AL53" s="298">
        <v>278</v>
      </c>
      <c r="AM53" s="298">
        <v>301</v>
      </c>
      <c r="AN53" s="298">
        <v>344</v>
      </c>
      <c r="AO53" s="298">
        <v>309</v>
      </c>
      <c r="AP53" s="298">
        <v>352</v>
      </c>
      <c r="AQ53" s="298">
        <v>438</v>
      </c>
      <c r="AR53" s="298">
        <v>456</v>
      </c>
      <c r="AS53" s="298">
        <v>532</v>
      </c>
      <c r="AT53" s="298">
        <v>600</v>
      </c>
      <c r="AU53" s="298">
        <v>681</v>
      </c>
      <c r="AV53" s="298">
        <v>759</v>
      </c>
      <c r="AW53" s="298">
        <v>853</v>
      </c>
      <c r="AX53" s="298">
        <v>1058</v>
      </c>
      <c r="AY53" s="298">
        <v>1104</v>
      </c>
      <c r="AZ53" s="298">
        <v>1247</v>
      </c>
      <c r="BA53" s="298">
        <v>1407</v>
      </c>
      <c r="BB53" s="298">
        <v>1506</v>
      </c>
      <c r="BC53" s="298">
        <v>1730</v>
      </c>
      <c r="BD53" s="298">
        <v>1953</v>
      </c>
      <c r="BE53" s="298">
        <v>2211</v>
      </c>
      <c r="BF53" s="298">
        <v>1676</v>
      </c>
      <c r="BG53" s="298">
        <v>1725</v>
      </c>
      <c r="BH53" s="298">
        <v>2175</v>
      </c>
      <c r="BI53" s="298">
        <v>2501</v>
      </c>
      <c r="BJ53" s="298">
        <v>2889</v>
      </c>
      <c r="BK53" s="298">
        <v>3248</v>
      </c>
      <c r="BL53" s="298">
        <v>3350</v>
      </c>
      <c r="BM53" s="298">
        <v>3725</v>
      </c>
      <c r="BN53" s="298">
        <v>3892</v>
      </c>
      <c r="BO53" s="298">
        <v>4290</v>
      </c>
      <c r="BP53" s="298">
        <v>4752</v>
      </c>
      <c r="BQ53" s="298">
        <v>5245</v>
      </c>
      <c r="BR53" s="298">
        <v>5406</v>
      </c>
      <c r="BS53" s="298">
        <v>5871</v>
      </c>
      <c r="BT53" s="298">
        <v>6366</v>
      </c>
      <c r="BU53" s="298">
        <v>6839</v>
      </c>
      <c r="BV53" s="298">
        <v>7288</v>
      </c>
      <c r="BW53" s="298">
        <v>7909</v>
      </c>
      <c r="BX53" s="298">
        <v>8264</v>
      </c>
      <c r="BY53" s="298">
        <v>9052</v>
      </c>
      <c r="BZ53" s="298">
        <v>8929</v>
      </c>
      <c r="CA53" s="298">
        <v>9496</v>
      </c>
      <c r="CB53" s="298">
        <v>9725</v>
      </c>
      <c r="CC53" s="298">
        <v>9950</v>
      </c>
      <c r="CD53" s="298">
        <v>10080</v>
      </c>
      <c r="CE53" s="298">
        <v>10287</v>
      </c>
      <c r="CF53" s="298">
        <v>10511</v>
      </c>
      <c r="CG53" s="298">
        <v>10464</v>
      </c>
      <c r="CH53" s="298">
        <v>10091</v>
      </c>
      <c r="CI53" s="298">
        <v>9865</v>
      </c>
      <c r="CJ53" s="298">
        <v>9596</v>
      </c>
      <c r="CK53" s="298">
        <v>8935</v>
      </c>
      <c r="CL53" s="298">
        <v>8076</v>
      </c>
      <c r="CM53" s="298">
        <v>7323</v>
      </c>
      <c r="CN53" s="298">
        <v>6511</v>
      </c>
      <c r="CO53" s="298">
        <v>5753</v>
      </c>
      <c r="CP53" s="298">
        <v>4809</v>
      </c>
      <c r="CQ53" s="298">
        <v>4005</v>
      </c>
      <c r="CR53" s="298">
        <v>3326</v>
      </c>
      <c r="CS53" s="298">
        <v>2619</v>
      </c>
      <c r="CT53" s="298">
        <v>1719</v>
      </c>
      <c r="CU53" s="298">
        <v>1288</v>
      </c>
      <c r="CV53" s="298">
        <v>997</v>
      </c>
      <c r="CW53" s="298">
        <v>666</v>
      </c>
      <c r="CX53" s="298">
        <v>447</v>
      </c>
      <c r="CY53" s="298">
        <v>279</v>
      </c>
      <c r="CZ53" s="298">
        <v>188</v>
      </c>
      <c r="DA53" s="298">
        <v>108</v>
      </c>
      <c r="DB53" s="298">
        <v>77</v>
      </c>
      <c r="DC53" s="298">
        <v>45</v>
      </c>
      <c r="DD53" s="298">
        <v>31</v>
      </c>
    </row>
    <row r="54" spans="1:108" s="94" customFormat="1" ht="15" customHeight="1" x14ac:dyDescent="0.2">
      <c r="A54" s="138">
        <v>1973</v>
      </c>
      <c r="B54" s="296">
        <f>SUM(Table_6[[#This Row],[Aged
0 years]:[Aged
105 years and above]])</f>
        <v>290932</v>
      </c>
      <c r="C54" s="298">
        <v>4808</v>
      </c>
      <c r="D54" s="298">
        <v>349</v>
      </c>
      <c r="E54" s="298">
        <v>227</v>
      </c>
      <c r="F54" s="298">
        <v>188</v>
      </c>
      <c r="G54" s="298">
        <v>132</v>
      </c>
      <c r="H54" s="298">
        <v>138</v>
      </c>
      <c r="I54" s="298">
        <v>115</v>
      </c>
      <c r="J54" s="298">
        <v>94</v>
      </c>
      <c r="K54" s="298">
        <v>93</v>
      </c>
      <c r="L54" s="298">
        <v>70</v>
      </c>
      <c r="M54" s="298">
        <v>85</v>
      </c>
      <c r="N54" s="298">
        <v>89</v>
      </c>
      <c r="O54" s="298">
        <v>71</v>
      </c>
      <c r="P54" s="298">
        <v>66</v>
      </c>
      <c r="Q54" s="298">
        <v>82</v>
      </c>
      <c r="R54" s="298">
        <v>114</v>
      </c>
      <c r="S54" s="298">
        <v>136</v>
      </c>
      <c r="T54" s="298">
        <v>135</v>
      </c>
      <c r="U54" s="298">
        <v>140</v>
      </c>
      <c r="V54" s="298">
        <v>156</v>
      </c>
      <c r="W54" s="298">
        <v>136</v>
      </c>
      <c r="X54" s="298">
        <v>154</v>
      </c>
      <c r="Y54" s="298">
        <v>142</v>
      </c>
      <c r="Z54" s="298">
        <v>143</v>
      </c>
      <c r="AA54" s="298">
        <v>165</v>
      </c>
      <c r="AB54" s="298">
        <v>191</v>
      </c>
      <c r="AC54" s="298">
        <v>178</v>
      </c>
      <c r="AD54" s="298">
        <v>181</v>
      </c>
      <c r="AE54" s="298">
        <v>157</v>
      </c>
      <c r="AF54" s="298">
        <v>185</v>
      </c>
      <c r="AG54" s="298">
        <v>159</v>
      </c>
      <c r="AH54" s="298">
        <v>175</v>
      </c>
      <c r="AI54" s="298">
        <v>207</v>
      </c>
      <c r="AJ54" s="298">
        <v>205</v>
      </c>
      <c r="AK54" s="298">
        <v>238</v>
      </c>
      <c r="AL54" s="298">
        <v>254</v>
      </c>
      <c r="AM54" s="298">
        <v>262</v>
      </c>
      <c r="AN54" s="298">
        <v>302</v>
      </c>
      <c r="AO54" s="298">
        <v>322</v>
      </c>
      <c r="AP54" s="298">
        <v>376</v>
      </c>
      <c r="AQ54" s="298">
        <v>441</v>
      </c>
      <c r="AR54" s="298">
        <v>494</v>
      </c>
      <c r="AS54" s="298">
        <v>609</v>
      </c>
      <c r="AT54" s="298">
        <v>630</v>
      </c>
      <c r="AU54" s="298">
        <v>672</v>
      </c>
      <c r="AV54" s="298">
        <v>847</v>
      </c>
      <c r="AW54" s="298">
        <v>906</v>
      </c>
      <c r="AX54" s="298">
        <v>1025</v>
      </c>
      <c r="AY54" s="298">
        <v>1138</v>
      </c>
      <c r="AZ54" s="298">
        <v>1278</v>
      </c>
      <c r="BA54" s="298">
        <v>1431</v>
      </c>
      <c r="BB54" s="298">
        <v>1520</v>
      </c>
      <c r="BC54" s="298">
        <v>1865</v>
      </c>
      <c r="BD54" s="298">
        <v>2052</v>
      </c>
      <c r="BE54" s="298">
        <v>1549</v>
      </c>
      <c r="BF54" s="298">
        <v>1637</v>
      </c>
      <c r="BG54" s="298">
        <v>1960</v>
      </c>
      <c r="BH54" s="298">
        <v>2185</v>
      </c>
      <c r="BI54" s="298">
        <v>2698</v>
      </c>
      <c r="BJ54" s="298">
        <v>2911</v>
      </c>
      <c r="BK54" s="298">
        <v>3175</v>
      </c>
      <c r="BL54" s="298">
        <v>3331</v>
      </c>
      <c r="BM54" s="298">
        <v>3637</v>
      </c>
      <c r="BN54" s="298">
        <v>4017</v>
      </c>
      <c r="BO54" s="298">
        <v>4321</v>
      </c>
      <c r="BP54" s="298">
        <v>4881</v>
      </c>
      <c r="BQ54" s="298">
        <v>5007</v>
      </c>
      <c r="BR54" s="298">
        <v>5514</v>
      </c>
      <c r="BS54" s="298">
        <v>6001</v>
      </c>
      <c r="BT54" s="298">
        <v>6552</v>
      </c>
      <c r="BU54" s="298">
        <v>6911</v>
      </c>
      <c r="BV54" s="298">
        <v>7220</v>
      </c>
      <c r="BW54" s="298">
        <v>8075</v>
      </c>
      <c r="BX54" s="298">
        <v>8446</v>
      </c>
      <c r="BY54" s="298">
        <v>8530</v>
      </c>
      <c r="BZ54" s="298">
        <v>8966</v>
      </c>
      <c r="CA54" s="298">
        <v>9465</v>
      </c>
      <c r="CB54" s="298">
        <v>9686</v>
      </c>
      <c r="CC54" s="298">
        <v>9995</v>
      </c>
      <c r="CD54" s="298">
        <v>10367</v>
      </c>
      <c r="CE54" s="298">
        <v>10522</v>
      </c>
      <c r="CF54" s="298">
        <v>10265</v>
      </c>
      <c r="CG54" s="298">
        <v>10298</v>
      </c>
      <c r="CH54" s="298">
        <v>10398</v>
      </c>
      <c r="CI54" s="298">
        <v>10331</v>
      </c>
      <c r="CJ54" s="298">
        <v>9514</v>
      </c>
      <c r="CK54" s="298">
        <v>8931</v>
      </c>
      <c r="CL54" s="298">
        <v>8054</v>
      </c>
      <c r="CM54" s="298">
        <v>7470</v>
      </c>
      <c r="CN54" s="298">
        <v>6411</v>
      </c>
      <c r="CO54" s="298">
        <v>5687</v>
      </c>
      <c r="CP54" s="298">
        <v>4556</v>
      </c>
      <c r="CQ54" s="298">
        <v>3896</v>
      </c>
      <c r="CR54" s="298">
        <v>3129</v>
      </c>
      <c r="CS54" s="298">
        <v>2431</v>
      </c>
      <c r="CT54" s="298">
        <v>1823</v>
      </c>
      <c r="CU54" s="298">
        <v>1319</v>
      </c>
      <c r="CV54" s="298">
        <v>928</v>
      </c>
      <c r="CW54" s="298">
        <v>603</v>
      </c>
      <c r="CX54" s="298">
        <v>395</v>
      </c>
      <c r="CY54" s="298">
        <v>248</v>
      </c>
      <c r="CZ54" s="298">
        <v>164</v>
      </c>
      <c r="DA54" s="298">
        <v>95</v>
      </c>
      <c r="DB54" s="298">
        <v>49</v>
      </c>
      <c r="DC54" s="298">
        <v>24</v>
      </c>
      <c r="DD54" s="298">
        <v>26</v>
      </c>
    </row>
    <row r="55" spans="1:108" s="94" customFormat="1" ht="15" customHeight="1" x14ac:dyDescent="0.2">
      <c r="A55" s="138">
        <v>1972</v>
      </c>
      <c r="B55" s="296">
        <f>SUM(Table_6[[#This Row],[Aged
0 years]:[Aged
105 years and above]])</f>
        <v>291500</v>
      </c>
      <c r="C55" s="298">
        <v>5288</v>
      </c>
      <c r="D55" s="298">
        <v>409</v>
      </c>
      <c r="E55" s="298">
        <v>276</v>
      </c>
      <c r="F55" s="298">
        <v>220</v>
      </c>
      <c r="G55" s="298">
        <v>168</v>
      </c>
      <c r="H55" s="298">
        <v>130</v>
      </c>
      <c r="I55" s="298">
        <v>121</v>
      </c>
      <c r="J55" s="298">
        <v>106</v>
      </c>
      <c r="K55" s="298">
        <v>113</v>
      </c>
      <c r="L55" s="298">
        <v>109</v>
      </c>
      <c r="M55" s="298">
        <v>83</v>
      </c>
      <c r="N55" s="298">
        <v>72</v>
      </c>
      <c r="O55" s="298">
        <v>69</v>
      </c>
      <c r="P55" s="298">
        <v>61</v>
      </c>
      <c r="Q55" s="298">
        <v>82</v>
      </c>
      <c r="R55" s="298">
        <v>104</v>
      </c>
      <c r="S55" s="298">
        <v>128</v>
      </c>
      <c r="T55" s="298">
        <v>147</v>
      </c>
      <c r="U55" s="298">
        <v>135</v>
      </c>
      <c r="V55" s="298">
        <v>144</v>
      </c>
      <c r="W55" s="298">
        <v>153</v>
      </c>
      <c r="X55" s="298">
        <v>141</v>
      </c>
      <c r="Y55" s="298">
        <v>160</v>
      </c>
      <c r="Z55" s="298">
        <v>165</v>
      </c>
      <c r="AA55" s="298">
        <v>164</v>
      </c>
      <c r="AB55" s="298">
        <v>182</v>
      </c>
      <c r="AC55" s="298">
        <v>158</v>
      </c>
      <c r="AD55" s="298">
        <v>154</v>
      </c>
      <c r="AE55" s="298">
        <v>163</v>
      </c>
      <c r="AF55" s="298">
        <v>186</v>
      </c>
      <c r="AG55" s="298">
        <v>178</v>
      </c>
      <c r="AH55" s="298">
        <v>139</v>
      </c>
      <c r="AI55" s="298">
        <v>193</v>
      </c>
      <c r="AJ55" s="298">
        <v>216</v>
      </c>
      <c r="AK55" s="298">
        <v>235</v>
      </c>
      <c r="AL55" s="298">
        <v>271</v>
      </c>
      <c r="AM55" s="298">
        <v>300</v>
      </c>
      <c r="AN55" s="298">
        <v>316</v>
      </c>
      <c r="AO55" s="298">
        <v>338</v>
      </c>
      <c r="AP55" s="298">
        <v>384</v>
      </c>
      <c r="AQ55" s="298">
        <v>430</v>
      </c>
      <c r="AR55" s="298">
        <v>513</v>
      </c>
      <c r="AS55" s="298">
        <v>594</v>
      </c>
      <c r="AT55" s="298">
        <v>638</v>
      </c>
      <c r="AU55" s="298">
        <v>728</v>
      </c>
      <c r="AV55" s="298">
        <v>850</v>
      </c>
      <c r="AW55" s="298">
        <v>914</v>
      </c>
      <c r="AX55" s="298">
        <v>1032</v>
      </c>
      <c r="AY55" s="298">
        <v>1139</v>
      </c>
      <c r="AZ55" s="298">
        <v>1390</v>
      </c>
      <c r="BA55" s="298">
        <v>1552</v>
      </c>
      <c r="BB55" s="298">
        <v>1797</v>
      </c>
      <c r="BC55" s="298">
        <v>1913</v>
      </c>
      <c r="BD55" s="298">
        <v>1537</v>
      </c>
      <c r="BE55" s="298">
        <v>1562</v>
      </c>
      <c r="BF55" s="298">
        <v>1827</v>
      </c>
      <c r="BG55" s="298">
        <v>2153</v>
      </c>
      <c r="BH55" s="298">
        <v>2568</v>
      </c>
      <c r="BI55" s="298">
        <v>2837</v>
      </c>
      <c r="BJ55" s="298">
        <v>2938</v>
      </c>
      <c r="BK55" s="298">
        <v>3212</v>
      </c>
      <c r="BL55" s="298">
        <v>3413</v>
      </c>
      <c r="BM55" s="298">
        <v>3722</v>
      </c>
      <c r="BN55" s="298">
        <v>4204</v>
      </c>
      <c r="BO55" s="298">
        <v>4456</v>
      </c>
      <c r="BP55" s="298">
        <v>4718</v>
      </c>
      <c r="BQ55" s="298">
        <v>4912</v>
      </c>
      <c r="BR55" s="298">
        <v>5661</v>
      </c>
      <c r="BS55" s="298">
        <v>6003</v>
      </c>
      <c r="BT55" s="298">
        <v>6573</v>
      </c>
      <c r="BU55" s="298">
        <v>6897</v>
      </c>
      <c r="BV55" s="298">
        <v>7382</v>
      </c>
      <c r="BW55" s="298">
        <v>8255</v>
      </c>
      <c r="BX55" s="298">
        <v>8250</v>
      </c>
      <c r="BY55" s="298">
        <v>8564</v>
      </c>
      <c r="BZ55" s="298">
        <v>9057</v>
      </c>
      <c r="CA55" s="298">
        <v>9534</v>
      </c>
      <c r="CB55" s="298">
        <v>9855</v>
      </c>
      <c r="CC55" s="298">
        <v>9920</v>
      </c>
      <c r="CD55" s="298">
        <v>10447</v>
      </c>
      <c r="CE55" s="298">
        <v>10387</v>
      </c>
      <c r="CF55" s="298">
        <v>10202</v>
      </c>
      <c r="CG55" s="298">
        <v>10548</v>
      </c>
      <c r="CH55" s="298">
        <v>10316</v>
      </c>
      <c r="CI55" s="298">
        <v>9714</v>
      </c>
      <c r="CJ55" s="298">
        <v>9236</v>
      </c>
      <c r="CK55" s="298">
        <v>8997</v>
      </c>
      <c r="CL55" s="298">
        <v>7868</v>
      </c>
      <c r="CM55" s="298">
        <v>7125</v>
      </c>
      <c r="CN55" s="298">
        <v>6361</v>
      </c>
      <c r="CO55" s="298">
        <v>5377</v>
      </c>
      <c r="CP55" s="298">
        <v>4621</v>
      </c>
      <c r="CQ55" s="298">
        <v>3923</v>
      </c>
      <c r="CR55" s="298">
        <v>2952</v>
      </c>
      <c r="CS55" s="298">
        <v>2320</v>
      </c>
      <c r="CT55" s="298">
        <v>1733</v>
      </c>
      <c r="CU55" s="298">
        <v>1297</v>
      </c>
      <c r="CV55" s="298">
        <v>842</v>
      </c>
      <c r="CW55" s="298">
        <v>622</v>
      </c>
      <c r="CX55" s="298">
        <v>384</v>
      </c>
      <c r="CY55" s="298">
        <v>256</v>
      </c>
      <c r="CZ55" s="298">
        <v>133</v>
      </c>
      <c r="DA55" s="298">
        <v>82</v>
      </c>
      <c r="DB55" s="298">
        <v>45</v>
      </c>
      <c r="DC55" s="298">
        <v>28</v>
      </c>
      <c r="DD55" s="298">
        <v>23</v>
      </c>
    </row>
    <row r="56" spans="1:108" s="94" customFormat="1" ht="15" customHeight="1" x14ac:dyDescent="0.2">
      <c r="A56" s="138">
        <v>1971</v>
      </c>
      <c r="B56" s="296">
        <f>SUM(Table_6[[#This Row],[Aged
0 years]:[Aged
105 years and above]])</f>
        <v>278903</v>
      </c>
      <c r="C56" s="298">
        <v>5746</v>
      </c>
      <c r="D56" s="298">
        <v>399</v>
      </c>
      <c r="E56" s="298">
        <v>234</v>
      </c>
      <c r="F56" s="298">
        <v>196</v>
      </c>
      <c r="G56" s="298">
        <v>147</v>
      </c>
      <c r="H56" s="298">
        <v>137</v>
      </c>
      <c r="I56" s="298">
        <v>120</v>
      </c>
      <c r="J56" s="298">
        <v>113</v>
      </c>
      <c r="K56" s="298">
        <v>96</v>
      </c>
      <c r="L56" s="298">
        <v>102</v>
      </c>
      <c r="M56" s="298">
        <v>97</v>
      </c>
      <c r="N56" s="298">
        <v>66</v>
      </c>
      <c r="O56" s="298">
        <v>75</v>
      </c>
      <c r="P56" s="298">
        <v>89</v>
      </c>
      <c r="Q56" s="298">
        <v>92</v>
      </c>
      <c r="R56" s="298">
        <v>97</v>
      </c>
      <c r="S56" s="298">
        <v>126</v>
      </c>
      <c r="T56" s="298">
        <v>141</v>
      </c>
      <c r="U56" s="298">
        <v>122</v>
      </c>
      <c r="V56" s="298">
        <v>145</v>
      </c>
      <c r="W56" s="298">
        <v>146</v>
      </c>
      <c r="X56" s="298">
        <v>143</v>
      </c>
      <c r="Y56" s="298">
        <v>171</v>
      </c>
      <c r="Z56" s="298">
        <v>153</v>
      </c>
      <c r="AA56" s="298">
        <v>174</v>
      </c>
      <c r="AB56" s="298">
        <v>150</v>
      </c>
      <c r="AC56" s="298">
        <v>142</v>
      </c>
      <c r="AD56" s="298">
        <v>164</v>
      </c>
      <c r="AE56" s="298">
        <v>160</v>
      </c>
      <c r="AF56" s="298">
        <v>160</v>
      </c>
      <c r="AG56" s="298">
        <v>159</v>
      </c>
      <c r="AH56" s="298">
        <v>191</v>
      </c>
      <c r="AI56" s="298">
        <v>221</v>
      </c>
      <c r="AJ56" s="298">
        <v>240</v>
      </c>
      <c r="AK56" s="298">
        <v>249</v>
      </c>
      <c r="AL56" s="298">
        <v>238</v>
      </c>
      <c r="AM56" s="298">
        <v>281</v>
      </c>
      <c r="AN56" s="298">
        <v>343</v>
      </c>
      <c r="AO56" s="298">
        <v>338</v>
      </c>
      <c r="AP56" s="298">
        <v>385</v>
      </c>
      <c r="AQ56" s="298">
        <v>492</v>
      </c>
      <c r="AR56" s="298">
        <v>514</v>
      </c>
      <c r="AS56" s="298">
        <v>564</v>
      </c>
      <c r="AT56" s="298">
        <v>665</v>
      </c>
      <c r="AU56" s="298">
        <v>708</v>
      </c>
      <c r="AV56" s="298">
        <v>832</v>
      </c>
      <c r="AW56" s="298">
        <v>950</v>
      </c>
      <c r="AX56" s="298">
        <v>1121</v>
      </c>
      <c r="AY56" s="298">
        <v>1205</v>
      </c>
      <c r="AZ56" s="298">
        <v>1380</v>
      </c>
      <c r="BA56" s="298">
        <v>1521</v>
      </c>
      <c r="BB56" s="298">
        <v>1710</v>
      </c>
      <c r="BC56" s="298">
        <v>1478</v>
      </c>
      <c r="BD56" s="298">
        <v>1425</v>
      </c>
      <c r="BE56" s="298">
        <v>1652</v>
      </c>
      <c r="BF56" s="298">
        <v>1928</v>
      </c>
      <c r="BG56" s="298">
        <v>2181</v>
      </c>
      <c r="BH56" s="298">
        <v>2515</v>
      </c>
      <c r="BI56" s="298">
        <v>2726</v>
      </c>
      <c r="BJ56" s="298">
        <v>2859</v>
      </c>
      <c r="BK56" s="298">
        <v>3125</v>
      </c>
      <c r="BL56" s="298">
        <v>3341</v>
      </c>
      <c r="BM56" s="298">
        <v>3718</v>
      </c>
      <c r="BN56" s="298">
        <v>4118</v>
      </c>
      <c r="BO56" s="298">
        <v>4249</v>
      </c>
      <c r="BP56" s="298">
        <v>4604</v>
      </c>
      <c r="BQ56" s="298">
        <v>4799</v>
      </c>
      <c r="BR56" s="298">
        <v>5458</v>
      </c>
      <c r="BS56" s="298">
        <v>5721</v>
      </c>
      <c r="BT56" s="298">
        <v>6071</v>
      </c>
      <c r="BU56" s="298">
        <v>6647</v>
      </c>
      <c r="BV56" s="298">
        <v>7177</v>
      </c>
      <c r="BW56" s="298">
        <v>7410</v>
      </c>
      <c r="BX56" s="298">
        <v>7786</v>
      </c>
      <c r="BY56" s="298">
        <v>8344</v>
      </c>
      <c r="BZ56" s="298">
        <v>8707</v>
      </c>
      <c r="CA56" s="298">
        <v>9069</v>
      </c>
      <c r="CB56" s="298">
        <v>9105</v>
      </c>
      <c r="CC56" s="298">
        <v>9626</v>
      </c>
      <c r="CD56" s="298">
        <v>9802</v>
      </c>
      <c r="CE56" s="298">
        <v>9934</v>
      </c>
      <c r="CF56" s="298">
        <v>9771</v>
      </c>
      <c r="CG56" s="298">
        <v>9917</v>
      </c>
      <c r="CH56" s="298">
        <v>9883</v>
      </c>
      <c r="CI56" s="298">
        <v>9144</v>
      </c>
      <c r="CJ56" s="298">
        <v>8857</v>
      </c>
      <c r="CK56" s="298">
        <v>8419</v>
      </c>
      <c r="CL56" s="298">
        <v>7583</v>
      </c>
      <c r="CM56" s="298">
        <v>6750</v>
      </c>
      <c r="CN56" s="298">
        <v>5994</v>
      </c>
      <c r="CO56" s="298">
        <v>5223</v>
      </c>
      <c r="CP56" s="298">
        <v>4294</v>
      </c>
      <c r="CQ56" s="298">
        <v>3393</v>
      </c>
      <c r="CR56" s="298">
        <v>2832</v>
      </c>
      <c r="CS56" s="298">
        <v>2128</v>
      </c>
      <c r="CT56" s="298">
        <v>1620</v>
      </c>
      <c r="CU56" s="298">
        <v>1146</v>
      </c>
      <c r="CV56" s="298">
        <v>787</v>
      </c>
      <c r="CW56" s="298">
        <v>519</v>
      </c>
      <c r="CX56" s="298">
        <v>331</v>
      </c>
      <c r="CY56" s="298">
        <v>225</v>
      </c>
      <c r="CZ56" s="298">
        <v>159</v>
      </c>
      <c r="DA56" s="298">
        <v>51</v>
      </c>
      <c r="DB56" s="298">
        <v>39</v>
      </c>
      <c r="DC56" s="298">
        <v>25</v>
      </c>
      <c r="DD56" s="298">
        <v>28</v>
      </c>
    </row>
    <row r="57" spans="1:108" s="94" customFormat="1" ht="15" customHeight="1" x14ac:dyDescent="0.2">
      <c r="A57" s="138">
        <v>1970</v>
      </c>
      <c r="B57" s="296">
        <f>SUM(Table_6[[#This Row],[Aged
0 years]:[Aged
105 years and above]])</f>
        <v>282141</v>
      </c>
      <c r="C57" s="298">
        <v>5998</v>
      </c>
      <c r="D57" s="298">
        <v>410</v>
      </c>
      <c r="E57" s="298">
        <v>251</v>
      </c>
      <c r="F57" s="298">
        <v>183</v>
      </c>
      <c r="G57" s="298">
        <v>167</v>
      </c>
      <c r="H57" s="298">
        <v>146</v>
      </c>
      <c r="I57" s="298">
        <v>121</v>
      </c>
      <c r="J57" s="298">
        <v>100</v>
      </c>
      <c r="K57" s="298">
        <v>94</v>
      </c>
      <c r="L57" s="298">
        <v>77</v>
      </c>
      <c r="M57" s="298">
        <v>86</v>
      </c>
      <c r="N57" s="298">
        <v>79</v>
      </c>
      <c r="O57" s="298">
        <v>96</v>
      </c>
      <c r="P57" s="298">
        <v>75</v>
      </c>
      <c r="Q57" s="298">
        <v>65</v>
      </c>
      <c r="R57" s="298">
        <v>80</v>
      </c>
      <c r="S57" s="298">
        <v>97</v>
      </c>
      <c r="T57" s="298">
        <v>118</v>
      </c>
      <c r="U57" s="298">
        <v>129</v>
      </c>
      <c r="V57" s="298">
        <v>146</v>
      </c>
      <c r="W57" s="298">
        <v>179</v>
      </c>
      <c r="X57" s="298">
        <v>163</v>
      </c>
      <c r="Y57" s="298">
        <v>167</v>
      </c>
      <c r="Z57" s="298">
        <v>193</v>
      </c>
      <c r="AA57" s="298">
        <v>147</v>
      </c>
      <c r="AB57" s="298">
        <v>160</v>
      </c>
      <c r="AC57" s="298">
        <v>177</v>
      </c>
      <c r="AD57" s="298">
        <v>146</v>
      </c>
      <c r="AE57" s="298">
        <v>149</v>
      </c>
      <c r="AF57" s="298">
        <v>164</v>
      </c>
      <c r="AG57" s="298">
        <v>183</v>
      </c>
      <c r="AH57" s="298">
        <v>187</v>
      </c>
      <c r="AI57" s="298">
        <v>201</v>
      </c>
      <c r="AJ57" s="298">
        <v>222</v>
      </c>
      <c r="AK57" s="298">
        <v>213</v>
      </c>
      <c r="AL57" s="298">
        <v>233</v>
      </c>
      <c r="AM57" s="298">
        <v>272</v>
      </c>
      <c r="AN57" s="298">
        <v>311</v>
      </c>
      <c r="AO57" s="298">
        <v>377</v>
      </c>
      <c r="AP57" s="298">
        <v>430</v>
      </c>
      <c r="AQ57" s="298">
        <v>500</v>
      </c>
      <c r="AR57" s="298">
        <v>545</v>
      </c>
      <c r="AS57" s="298">
        <v>580</v>
      </c>
      <c r="AT57" s="298">
        <v>704</v>
      </c>
      <c r="AU57" s="298">
        <v>763</v>
      </c>
      <c r="AV57" s="298">
        <v>853</v>
      </c>
      <c r="AW57" s="298">
        <v>953</v>
      </c>
      <c r="AX57" s="298">
        <v>1152</v>
      </c>
      <c r="AY57" s="298">
        <v>1338</v>
      </c>
      <c r="AZ57" s="298">
        <v>1424</v>
      </c>
      <c r="BA57" s="298">
        <v>1620</v>
      </c>
      <c r="BB57" s="298">
        <v>1299</v>
      </c>
      <c r="BC57" s="298">
        <v>1365</v>
      </c>
      <c r="BD57" s="298">
        <v>1536</v>
      </c>
      <c r="BE57" s="298">
        <v>1752</v>
      </c>
      <c r="BF57" s="298">
        <v>2122</v>
      </c>
      <c r="BG57" s="298">
        <v>2272</v>
      </c>
      <c r="BH57" s="298">
        <v>2566</v>
      </c>
      <c r="BI57" s="298">
        <v>2629</v>
      </c>
      <c r="BJ57" s="298">
        <v>2943</v>
      </c>
      <c r="BK57" s="298">
        <v>3360</v>
      </c>
      <c r="BL57" s="298">
        <v>3427</v>
      </c>
      <c r="BM57" s="298">
        <v>3861</v>
      </c>
      <c r="BN57" s="298">
        <v>3971</v>
      </c>
      <c r="BO57" s="298">
        <v>4426</v>
      </c>
      <c r="BP57" s="298">
        <v>4794</v>
      </c>
      <c r="BQ57" s="298">
        <v>5156</v>
      </c>
      <c r="BR57" s="298">
        <v>5607</v>
      </c>
      <c r="BS57" s="298">
        <v>5973</v>
      </c>
      <c r="BT57" s="298">
        <v>6491</v>
      </c>
      <c r="BU57" s="298">
        <v>7056</v>
      </c>
      <c r="BV57" s="298">
        <v>6978</v>
      </c>
      <c r="BW57" s="298">
        <v>7548</v>
      </c>
      <c r="BX57" s="298">
        <v>8131</v>
      </c>
      <c r="BY57" s="298">
        <v>8485</v>
      </c>
      <c r="BZ57" s="298">
        <v>8949</v>
      </c>
      <c r="CA57" s="298">
        <v>9261</v>
      </c>
      <c r="CB57" s="298">
        <v>9321</v>
      </c>
      <c r="CC57" s="298">
        <v>9555</v>
      </c>
      <c r="CD57" s="298">
        <v>9719</v>
      </c>
      <c r="CE57" s="298">
        <v>10075</v>
      </c>
      <c r="CF57" s="298">
        <v>10007</v>
      </c>
      <c r="CG57" s="298">
        <v>9972</v>
      </c>
      <c r="CH57" s="298">
        <v>9543</v>
      </c>
      <c r="CI57" s="298">
        <v>9515</v>
      </c>
      <c r="CJ57" s="298">
        <v>8910</v>
      </c>
      <c r="CK57" s="298">
        <v>8287</v>
      </c>
      <c r="CL57" s="298">
        <v>7328</v>
      </c>
      <c r="CM57" s="298">
        <v>6782</v>
      </c>
      <c r="CN57" s="298">
        <v>5879</v>
      </c>
      <c r="CO57" s="298">
        <v>5084</v>
      </c>
      <c r="CP57" s="298">
        <v>4030</v>
      </c>
      <c r="CQ57" s="298">
        <v>3479</v>
      </c>
      <c r="CR57" s="298">
        <v>2714</v>
      </c>
      <c r="CS57" s="298">
        <v>2014</v>
      </c>
      <c r="CT57" s="298">
        <v>1612</v>
      </c>
      <c r="CU57" s="298">
        <v>1115</v>
      </c>
      <c r="CV57" s="298">
        <v>702</v>
      </c>
      <c r="CW57" s="298">
        <v>511</v>
      </c>
      <c r="CX57" s="298">
        <v>302</v>
      </c>
      <c r="CY57" s="298">
        <v>196</v>
      </c>
      <c r="CZ57" s="298">
        <v>130</v>
      </c>
      <c r="DA57" s="298">
        <v>73</v>
      </c>
      <c r="DB57" s="298">
        <v>47</v>
      </c>
      <c r="DC57" s="298">
        <v>24</v>
      </c>
      <c r="DD57" s="298">
        <v>33</v>
      </c>
    </row>
    <row r="58" spans="1:108" s="94" customFormat="1" ht="15" customHeight="1" x14ac:dyDescent="0.2">
      <c r="A58" s="138">
        <v>1969</v>
      </c>
      <c r="B58" s="296">
        <f>SUM(Table_6[[#This Row],[Aged
0 years]:[Aged
105 years and above]])</f>
        <v>282817</v>
      </c>
      <c r="C58" s="298">
        <v>6060</v>
      </c>
      <c r="D58" s="298">
        <v>465</v>
      </c>
      <c r="E58" s="298">
        <v>254</v>
      </c>
      <c r="F58" s="298">
        <v>175</v>
      </c>
      <c r="G58" s="298">
        <v>181</v>
      </c>
      <c r="H58" s="298">
        <v>147</v>
      </c>
      <c r="I58" s="298">
        <v>94</v>
      </c>
      <c r="J58" s="298">
        <v>92</v>
      </c>
      <c r="K58" s="298">
        <v>89</v>
      </c>
      <c r="L58" s="298">
        <v>76</v>
      </c>
      <c r="M58" s="298">
        <v>53</v>
      </c>
      <c r="N58" s="298">
        <v>76</v>
      </c>
      <c r="O58" s="298">
        <v>61</v>
      </c>
      <c r="P58" s="298">
        <v>86</v>
      </c>
      <c r="Q58" s="298">
        <v>76</v>
      </c>
      <c r="R58" s="298">
        <v>90</v>
      </c>
      <c r="S58" s="298">
        <v>116</v>
      </c>
      <c r="T58" s="298">
        <v>146</v>
      </c>
      <c r="U58" s="298">
        <v>131</v>
      </c>
      <c r="V58" s="298">
        <v>151</v>
      </c>
      <c r="W58" s="298">
        <v>138</v>
      </c>
      <c r="X58" s="298">
        <v>154</v>
      </c>
      <c r="Y58" s="298">
        <v>189</v>
      </c>
      <c r="Z58" s="298">
        <v>152</v>
      </c>
      <c r="AA58" s="298">
        <v>177</v>
      </c>
      <c r="AB58" s="298">
        <v>144</v>
      </c>
      <c r="AC58" s="298">
        <v>159</v>
      </c>
      <c r="AD58" s="298">
        <v>158</v>
      </c>
      <c r="AE58" s="298">
        <v>192</v>
      </c>
      <c r="AF58" s="298">
        <v>152</v>
      </c>
      <c r="AG58" s="298">
        <v>176</v>
      </c>
      <c r="AH58" s="298">
        <v>172</v>
      </c>
      <c r="AI58" s="298">
        <v>254</v>
      </c>
      <c r="AJ58" s="298">
        <v>196</v>
      </c>
      <c r="AK58" s="298">
        <v>253</v>
      </c>
      <c r="AL58" s="298">
        <v>279</v>
      </c>
      <c r="AM58" s="298">
        <v>293</v>
      </c>
      <c r="AN58" s="298">
        <v>316</v>
      </c>
      <c r="AO58" s="298">
        <v>395</v>
      </c>
      <c r="AP58" s="298">
        <v>446</v>
      </c>
      <c r="AQ58" s="298">
        <v>479</v>
      </c>
      <c r="AR58" s="298">
        <v>579</v>
      </c>
      <c r="AS58" s="298">
        <v>697</v>
      </c>
      <c r="AT58" s="298">
        <v>743</v>
      </c>
      <c r="AU58" s="298">
        <v>838</v>
      </c>
      <c r="AV58" s="298">
        <v>837</v>
      </c>
      <c r="AW58" s="298">
        <v>986</v>
      </c>
      <c r="AX58" s="298">
        <v>1199</v>
      </c>
      <c r="AY58" s="298">
        <v>1335</v>
      </c>
      <c r="AZ58" s="298">
        <v>1530</v>
      </c>
      <c r="BA58" s="298">
        <v>1224</v>
      </c>
      <c r="BB58" s="298">
        <v>1193</v>
      </c>
      <c r="BC58" s="298">
        <v>1528</v>
      </c>
      <c r="BD58" s="298">
        <v>1770</v>
      </c>
      <c r="BE58" s="298">
        <v>2000</v>
      </c>
      <c r="BF58" s="298">
        <v>2215</v>
      </c>
      <c r="BG58" s="298">
        <v>2441</v>
      </c>
      <c r="BH58" s="298">
        <v>2523</v>
      </c>
      <c r="BI58" s="298">
        <v>2818</v>
      </c>
      <c r="BJ58" s="298">
        <v>3065</v>
      </c>
      <c r="BK58" s="298">
        <v>3355</v>
      </c>
      <c r="BL58" s="298">
        <v>3598</v>
      </c>
      <c r="BM58" s="298">
        <v>3877</v>
      </c>
      <c r="BN58" s="298">
        <v>4177</v>
      </c>
      <c r="BO58" s="298">
        <v>4527</v>
      </c>
      <c r="BP58" s="298">
        <v>4925</v>
      </c>
      <c r="BQ58" s="298">
        <v>5087</v>
      </c>
      <c r="BR58" s="298">
        <v>5607</v>
      </c>
      <c r="BS58" s="298">
        <v>6376</v>
      </c>
      <c r="BT58" s="298">
        <v>6630</v>
      </c>
      <c r="BU58" s="298">
        <v>6640</v>
      </c>
      <c r="BV58" s="298">
        <v>7164</v>
      </c>
      <c r="BW58" s="298">
        <v>7864</v>
      </c>
      <c r="BX58" s="298">
        <v>8305</v>
      </c>
      <c r="BY58" s="298">
        <v>8621</v>
      </c>
      <c r="BZ58" s="298">
        <v>8871</v>
      </c>
      <c r="CA58" s="298">
        <v>9376</v>
      </c>
      <c r="CB58" s="298">
        <v>9268</v>
      </c>
      <c r="CC58" s="298">
        <v>9850</v>
      </c>
      <c r="CD58" s="298">
        <v>9917</v>
      </c>
      <c r="CE58" s="298">
        <v>10291</v>
      </c>
      <c r="CF58" s="298">
        <v>9668</v>
      </c>
      <c r="CG58" s="298">
        <v>9882</v>
      </c>
      <c r="CH58" s="298">
        <v>9591</v>
      </c>
      <c r="CI58" s="298">
        <v>9307</v>
      </c>
      <c r="CJ58" s="298">
        <v>8605</v>
      </c>
      <c r="CK58" s="298">
        <v>8168</v>
      </c>
      <c r="CL58" s="298">
        <v>7431</v>
      </c>
      <c r="CM58" s="298">
        <v>6587</v>
      </c>
      <c r="CN58" s="298">
        <v>5592</v>
      </c>
      <c r="CO58" s="298">
        <v>4803</v>
      </c>
      <c r="CP58" s="298">
        <v>3746</v>
      </c>
      <c r="CQ58" s="298">
        <v>3261</v>
      </c>
      <c r="CR58" s="298">
        <v>2562</v>
      </c>
      <c r="CS58" s="298">
        <v>1881</v>
      </c>
      <c r="CT58" s="298">
        <v>1440</v>
      </c>
      <c r="CU58" s="298">
        <v>1010</v>
      </c>
      <c r="CV58" s="298">
        <v>703</v>
      </c>
      <c r="CW58" s="298">
        <v>475</v>
      </c>
      <c r="CX58" s="298">
        <v>279</v>
      </c>
      <c r="CY58" s="298">
        <v>189</v>
      </c>
      <c r="CZ58" s="298">
        <v>117</v>
      </c>
      <c r="DA58" s="298">
        <v>70</v>
      </c>
      <c r="DB58" s="298">
        <v>60</v>
      </c>
      <c r="DC58" s="298">
        <v>23</v>
      </c>
      <c r="DD58" s="298">
        <v>27</v>
      </c>
    </row>
    <row r="59" spans="1:108" s="94" customFormat="1" ht="15" customHeight="1" x14ac:dyDescent="0.2">
      <c r="A59" s="138">
        <v>1968</v>
      </c>
      <c r="B59" s="296">
        <f>SUM(Table_6[[#This Row],[Aged
0 years]:[Aged
105 years and above]])</f>
        <v>283541</v>
      </c>
      <c r="C59" s="298">
        <v>6277</v>
      </c>
      <c r="D59" s="298">
        <v>473</v>
      </c>
      <c r="E59" s="298">
        <v>291</v>
      </c>
      <c r="F59" s="298">
        <v>229</v>
      </c>
      <c r="G59" s="298">
        <v>202</v>
      </c>
      <c r="H59" s="298">
        <v>139</v>
      </c>
      <c r="I59" s="298">
        <v>119</v>
      </c>
      <c r="J59" s="298">
        <v>106</v>
      </c>
      <c r="K59" s="298">
        <v>119</v>
      </c>
      <c r="L59" s="298">
        <v>90</v>
      </c>
      <c r="M59" s="298">
        <v>81</v>
      </c>
      <c r="N59" s="298">
        <v>67</v>
      </c>
      <c r="O59" s="298">
        <v>89</v>
      </c>
      <c r="P59" s="298">
        <v>103</v>
      </c>
      <c r="Q59" s="298">
        <v>90</v>
      </c>
      <c r="R59" s="298">
        <v>104</v>
      </c>
      <c r="S59" s="298">
        <v>124</v>
      </c>
      <c r="T59" s="298">
        <v>122</v>
      </c>
      <c r="U59" s="298">
        <v>132</v>
      </c>
      <c r="V59" s="298">
        <v>142</v>
      </c>
      <c r="W59" s="298">
        <v>162</v>
      </c>
      <c r="X59" s="298">
        <v>158</v>
      </c>
      <c r="Y59" s="298">
        <v>135</v>
      </c>
      <c r="Z59" s="298">
        <v>148</v>
      </c>
      <c r="AA59" s="298">
        <v>137</v>
      </c>
      <c r="AB59" s="298">
        <v>163</v>
      </c>
      <c r="AC59" s="298">
        <v>140</v>
      </c>
      <c r="AD59" s="298">
        <v>155</v>
      </c>
      <c r="AE59" s="298">
        <v>164</v>
      </c>
      <c r="AF59" s="298">
        <v>171</v>
      </c>
      <c r="AG59" s="298">
        <v>188</v>
      </c>
      <c r="AH59" s="298">
        <v>198</v>
      </c>
      <c r="AI59" s="298">
        <v>215</v>
      </c>
      <c r="AJ59" s="298">
        <v>231</v>
      </c>
      <c r="AK59" s="298">
        <v>245</v>
      </c>
      <c r="AL59" s="298">
        <v>277</v>
      </c>
      <c r="AM59" s="298">
        <v>277</v>
      </c>
      <c r="AN59" s="298">
        <v>351</v>
      </c>
      <c r="AO59" s="298">
        <v>402</v>
      </c>
      <c r="AP59" s="298">
        <v>433</v>
      </c>
      <c r="AQ59" s="298">
        <v>497</v>
      </c>
      <c r="AR59" s="298">
        <v>539</v>
      </c>
      <c r="AS59" s="298">
        <v>638</v>
      </c>
      <c r="AT59" s="298">
        <v>704</v>
      </c>
      <c r="AU59" s="298">
        <v>776</v>
      </c>
      <c r="AV59" s="298">
        <v>920</v>
      </c>
      <c r="AW59" s="298">
        <v>1009</v>
      </c>
      <c r="AX59" s="298">
        <v>1205</v>
      </c>
      <c r="AY59" s="298">
        <v>1344</v>
      </c>
      <c r="AZ59" s="298">
        <v>1092</v>
      </c>
      <c r="BA59" s="298">
        <v>1099</v>
      </c>
      <c r="BB59" s="298">
        <v>1341</v>
      </c>
      <c r="BC59" s="298">
        <v>1557</v>
      </c>
      <c r="BD59" s="298">
        <v>1782</v>
      </c>
      <c r="BE59" s="298">
        <v>2071</v>
      </c>
      <c r="BF59" s="298">
        <v>2068</v>
      </c>
      <c r="BG59" s="298">
        <v>2295</v>
      </c>
      <c r="BH59" s="298">
        <v>2501</v>
      </c>
      <c r="BI59" s="298">
        <v>2794</v>
      </c>
      <c r="BJ59" s="298">
        <v>2945</v>
      </c>
      <c r="BK59" s="298">
        <v>3292</v>
      </c>
      <c r="BL59" s="298">
        <v>3366</v>
      </c>
      <c r="BM59" s="298">
        <v>3765</v>
      </c>
      <c r="BN59" s="298">
        <v>4259</v>
      </c>
      <c r="BO59" s="298">
        <v>4511</v>
      </c>
      <c r="BP59" s="298">
        <v>4574</v>
      </c>
      <c r="BQ59" s="298">
        <v>4917</v>
      </c>
      <c r="BR59" s="298">
        <v>5818</v>
      </c>
      <c r="BS59" s="298">
        <v>5791</v>
      </c>
      <c r="BT59" s="298">
        <v>6134</v>
      </c>
      <c r="BU59" s="298">
        <v>6598</v>
      </c>
      <c r="BV59" s="298">
        <v>6924</v>
      </c>
      <c r="BW59" s="298">
        <v>7624</v>
      </c>
      <c r="BX59" s="298">
        <v>8061</v>
      </c>
      <c r="BY59" s="298">
        <v>8727</v>
      </c>
      <c r="BZ59" s="298">
        <v>8872</v>
      </c>
      <c r="CA59" s="298">
        <v>9332</v>
      </c>
      <c r="CB59" s="298">
        <v>9286</v>
      </c>
      <c r="CC59" s="298">
        <v>10027</v>
      </c>
      <c r="CD59" s="298">
        <v>10199</v>
      </c>
      <c r="CE59" s="298">
        <v>10149</v>
      </c>
      <c r="CF59" s="298">
        <v>9883</v>
      </c>
      <c r="CG59" s="298">
        <v>10254</v>
      </c>
      <c r="CH59" s="298">
        <v>10051</v>
      </c>
      <c r="CI59" s="298">
        <v>9598</v>
      </c>
      <c r="CJ59" s="298">
        <v>8940</v>
      </c>
      <c r="CK59" s="298">
        <v>8651</v>
      </c>
      <c r="CL59" s="298">
        <v>7717</v>
      </c>
      <c r="CM59" s="298">
        <v>6709</v>
      </c>
      <c r="CN59" s="298">
        <v>5796</v>
      </c>
      <c r="CO59" s="298">
        <v>4891</v>
      </c>
      <c r="CP59" s="298">
        <v>4065</v>
      </c>
      <c r="CQ59" s="298">
        <v>3346</v>
      </c>
      <c r="CR59" s="298">
        <v>2594</v>
      </c>
      <c r="CS59" s="298">
        <v>1907</v>
      </c>
      <c r="CT59" s="298">
        <v>1396</v>
      </c>
      <c r="CU59" s="298">
        <v>1039</v>
      </c>
      <c r="CV59" s="298">
        <v>669</v>
      </c>
      <c r="CW59" s="298">
        <v>442</v>
      </c>
      <c r="CX59" s="298">
        <v>277</v>
      </c>
      <c r="CY59" s="298">
        <v>202</v>
      </c>
      <c r="CZ59" s="298">
        <v>105</v>
      </c>
      <c r="DA59" s="298">
        <v>74</v>
      </c>
      <c r="DB59" s="298">
        <v>41</v>
      </c>
      <c r="DC59" s="298">
        <v>17</v>
      </c>
      <c r="DD59" s="298">
        <v>25</v>
      </c>
    </row>
    <row r="60" spans="1:108" s="94" customFormat="1" ht="15" customHeight="1" x14ac:dyDescent="0.2">
      <c r="A60" s="138">
        <v>1967</v>
      </c>
      <c r="B60" s="296">
        <f>SUM(Table_6[[#This Row],[Aged
0 years]:[Aged
105 years and above]])</f>
        <v>265338</v>
      </c>
      <c r="C60" s="298">
        <v>6593</v>
      </c>
      <c r="D60" s="298">
        <v>490</v>
      </c>
      <c r="E60" s="298">
        <v>295</v>
      </c>
      <c r="F60" s="298">
        <v>194</v>
      </c>
      <c r="G60" s="298">
        <v>168</v>
      </c>
      <c r="H60" s="298">
        <v>124</v>
      </c>
      <c r="I60" s="298">
        <v>106</v>
      </c>
      <c r="J60" s="298">
        <v>104</v>
      </c>
      <c r="K60" s="298">
        <v>106</v>
      </c>
      <c r="L60" s="298">
        <v>95</v>
      </c>
      <c r="M60" s="298">
        <v>95</v>
      </c>
      <c r="N60" s="298">
        <v>92</v>
      </c>
      <c r="O60" s="298">
        <v>82</v>
      </c>
      <c r="P60" s="298">
        <v>88</v>
      </c>
      <c r="Q60" s="298">
        <v>81</v>
      </c>
      <c r="R60" s="298">
        <v>112</v>
      </c>
      <c r="S60" s="298">
        <v>122</v>
      </c>
      <c r="T60" s="298">
        <v>150</v>
      </c>
      <c r="U60" s="298">
        <v>166</v>
      </c>
      <c r="V60" s="298">
        <v>160</v>
      </c>
      <c r="W60" s="298">
        <v>156</v>
      </c>
      <c r="X60" s="298">
        <v>146</v>
      </c>
      <c r="Y60" s="298">
        <v>131</v>
      </c>
      <c r="Z60" s="298">
        <v>159</v>
      </c>
      <c r="AA60" s="298">
        <v>163</v>
      </c>
      <c r="AB60" s="298">
        <v>141</v>
      </c>
      <c r="AC60" s="298">
        <v>137</v>
      </c>
      <c r="AD60" s="298">
        <v>156</v>
      </c>
      <c r="AE60" s="298">
        <v>172</v>
      </c>
      <c r="AF60" s="298">
        <v>178</v>
      </c>
      <c r="AG60" s="298">
        <v>187</v>
      </c>
      <c r="AH60" s="298">
        <v>218</v>
      </c>
      <c r="AI60" s="298">
        <v>199</v>
      </c>
      <c r="AJ60" s="298">
        <v>215</v>
      </c>
      <c r="AK60" s="298">
        <v>240</v>
      </c>
      <c r="AL60" s="298">
        <v>294</v>
      </c>
      <c r="AM60" s="298">
        <v>330</v>
      </c>
      <c r="AN60" s="298">
        <v>339</v>
      </c>
      <c r="AO60" s="298">
        <v>385</v>
      </c>
      <c r="AP60" s="298">
        <v>461</v>
      </c>
      <c r="AQ60" s="298">
        <v>508</v>
      </c>
      <c r="AR60" s="298">
        <v>546</v>
      </c>
      <c r="AS60" s="298">
        <v>626</v>
      </c>
      <c r="AT60" s="298">
        <v>727</v>
      </c>
      <c r="AU60" s="298">
        <v>816</v>
      </c>
      <c r="AV60" s="298">
        <v>927</v>
      </c>
      <c r="AW60" s="298">
        <v>1122</v>
      </c>
      <c r="AX60" s="298">
        <v>1230</v>
      </c>
      <c r="AY60" s="298">
        <v>930</v>
      </c>
      <c r="AZ60" s="298">
        <v>1036</v>
      </c>
      <c r="BA60" s="298">
        <v>1243</v>
      </c>
      <c r="BB60" s="298">
        <v>1382</v>
      </c>
      <c r="BC60" s="298">
        <v>1644</v>
      </c>
      <c r="BD60" s="298">
        <v>1819</v>
      </c>
      <c r="BE60" s="298">
        <v>1995</v>
      </c>
      <c r="BF60" s="298">
        <v>1991</v>
      </c>
      <c r="BG60" s="298">
        <v>2304</v>
      </c>
      <c r="BH60" s="298">
        <v>2381</v>
      </c>
      <c r="BI60" s="298">
        <v>2748</v>
      </c>
      <c r="BJ60" s="298">
        <v>2952</v>
      </c>
      <c r="BK60" s="298">
        <v>3108</v>
      </c>
      <c r="BL60" s="298">
        <v>3276</v>
      </c>
      <c r="BM60" s="298">
        <v>3623</v>
      </c>
      <c r="BN60" s="298">
        <v>4040</v>
      </c>
      <c r="BO60" s="298">
        <v>4234</v>
      </c>
      <c r="BP60" s="298">
        <v>4434</v>
      </c>
      <c r="BQ60" s="298">
        <v>5007</v>
      </c>
      <c r="BR60" s="298">
        <v>5313</v>
      </c>
      <c r="BS60" s="298">
        <v>5495</v>
      </c>
      <c r="BT60" s="298">
        <v>5828</v>
      </c>
      <c r="BU60" s="298">
        <v>6197</v>
      </c>
      <c r="BV60" s="298">
        <v>6493</v>
      </c>
      <c r="BW60" s="298">
        <v>7280</v>
      </c>
      <c r="BX60" s="298">
        <v>7598</v>
      </c>
      <c r="BY60" s="298">
        <v>8187</v>
      </c>
      <c r="BZ60" s="298">
        <v>8312</v>
      </c>
      <c r="CA60" s="298">
        <v>8900</v>
      </c>
      <c r="CB60" s="298">
        <v>8600</v>
      </c>
      <c r="CC60" s="298">
        <v>9052</v>
      </c>
      <c r="CD60" s="298">
        <v>9390</v>
      </c>
      <c r="CE60" s="298">
        <v>9439</v>
      </c>
      <c r="CF60" s="298">
        <v>9269</v>
      </c>
      <c r="CG60" s="298">
        <v>9422</v>
      </c>
      <c r="CH60" s="298">
        <v>9064</v>
      </c>
      <c r="CI60" s="298">
        <v>8876</v>
      </c>
      <c r="CJ60" s="298">
        <v>8085</v>
      </c>
      <c r="CK60" s="298">
        <v>7760</v>
      </c>
      <c r="CL60" s="298">
        <v>6949</v>
      </c>
      <c r="CM60" s="298">
        <v>5703</v>
      </c>
      <c r="CN60" s="298">
        <v>5199</v>
      </c>
      <c r="CO60" s="298">
        <v>4397</v>
      </c>
      <c r="CP60" s="298">
        <v>3568</v>
      </c>
      <c r="CQ60" s="298">
        <v>2896</v>
      </c>
      <c r="CR60" s="298">
        <v>2228</v>
      </c>
      <c r="CS60" s="298">
        <v>1687</v>
      </c>
      <c r="CT60" s="298">
        <v>1223</v>
      </c>
      <c r="CU60" s="298">
        <v>868</v>
      </c>
      <c r="CV60" s="298">
        <v>585</v>
      </c>
      <c r="CW60" s="298">
        <v>387</v>
      </c>
      <c r="CX60" s="298">
        <v>262</v>
      </c>
      <c r="CY60" s="298">
        <v>141</v>
      </c>
      <c r="CZ60" s="298">
        <v>86</v>
      </c>
      <c r="DA60" s="298">
        <v>56</v>
      </c>
      <c r="DB60" s="298">
        <v>30</v>
      </c>
      <c r="DC60" s="298">
        <v>20</v>
      </c>
      <c r="DD60" s="298">
        <v>14</v>
      </c>
    </row>
    <row r="61" spans="1:108" s="94" customFormat="1" ht="15" customHeight="1" x14ac:dyDescent="0.2">
      <c r="A61" s="138">
        <v>1966</v>
      </c>
      <c r="B61" s="296">
        <f>SUM(Table_6[[#This Row],[Aged
0 years]:[Aged
105 years and above]])</f>
        <v>275002</v>
      </c>
      <c r="C61" s="298">
        <v>6790</v>
      </c>
      <c r="D61" s="298">
        <v>508</v>
      </c>
      <c r="E61" s="298">
        <v>293</v>
      </c>
      <c r="F61" s="298">
        <v>214</v>
      </c>
      <c r="G61" s="298">
        <v>205</v>
      </c>
      <c r="H61" s="298">
        <v>135</v>
      </c>
      <c r="I61" s="298">
        <v>115</v>
      </c>
      <c r="J61" s="298">
        <v>101</v>
      </c>
      <c r="K61" s="298">
        <v>88</v>
      </c>
      <c r="L61" s="298">
        <v>79</v>
      </c>
      <c r="M61" s="298">
        <v>75</v>
      </c>
      <c r="N61" s="298">
        <v>90</v>
      </c>
      <c r="O61" s="298">
        <v>79</v>
      </c>
      <c r="P61" s="298">
        <v>71</v>
      </c>
      <c r="Q61" s="298">
        <v>83</v>
      </c>
      <c r="R61" s="298">
        <v>127</v>
      </c>
      <c r="S61" s="298">
        <v>111</v>
      </c>
      <c r="T61" s="298">
        <v>149</v>
      </c>
      <c r="U61" s="298">
        <v>143</v>
      </c>
      <c r="V61" s="298">
        <v>207</v>
      </c>
      <c r="W61" s="298">
        <v>159</v>
      </c>
      <c r="X61" s="298">
        <v>125</v>
      </c>
      <c r="Y61" s="298">
        <v>152</v>
      </c>
      <c r="Z61" s="298">
        <v>153</v>
      </c>
      <c r="AA61" s="298">
        <v>153</v>
      </c>
      <c r="AB61" s="298">
        <v>147</v>
      </c>
      <c r="AC61" s="298">
        <v>167</v>
      </c>
      <c r="AD61" s="298">
        <v>167</v>
      </c>
      <c r="AE61" s="298">
        <v>200</v>
      </c>
      <c r="AF61" s="298">
        <v>172</v>
      </c>
      <c r="AG61" s="298">
        <v>182</v>
      </c>
      <c r="AH61" s="298">
        <v>202</v>
      </c>
      <c r="AI61" s="298">
        <v>202</v>
      </c>
      <c r="AJ61" s="298">
        <v>242</v>
      </c>
      <c r="AK61" s="298">
        <v>300</v>
      </c>
      <c r="AL61" s="298">
        <v>312</v>
      </c>
      <c r="AM61" s="298">
        <v>314</v>
      </c>
      <c r="AN61" s="298">
        <v>374</v>
      </c>
      <c r="AO61" s="298">
        <v>405</v>
      </c>
      <c r="AP61" s="298">
        <v>451</v>
      </c>
      <c r="AQ61" s="298">
        <v>540</v>
      </c>
      <c r="AR61" s="298">
        <v>542</v>
      </c>
      <c r="AS61" s="298">
        <v>686</v>
      </c>
      <c r="AT61" s="298">
        <v>792</v>
      </c>
      <c r="AU61" s="298">
        <v>819</v>
      </c>
      <c r="AV61" s="298">
        <v>1037</v>
      </c>
      <c r="AW61" s="298">
        <v>1133</v>
      </c>
      <c r="AX61" s="298">
        <v>922</v>
      </c>
      <c r="AY61" s="298">
        <v>975</v>
      </c>
      <c r="AZ61" s="298">
        <v>1179</v>
      </c>
      <c r="BA61" s="298">
        <v>1431</v>
      </c>
      <c r="BB61" s="298">
        <v>1565</v>
      </c>
      <c r="BC61" s="298">
        <v>1721</v>
      </c>
      <c r="BD61" s="298">
        <v>1857</v>
      </c>
      <c r="BE61" s="298">
        <v>2069</v>
      </c>
      <c r="BF61" s="298">
        <v>2117</v>
      </c>
      <c r="BG61" s="298">
        <v>2326</v>
      </c>
      <c r="BH61" s="298">
        <v>2526</v>
      </c>
      <c r="BI61" s="298">
        <v>2772</v>
      </c>
      <c r="BJ61" s="298">
        <v>2964</v>
      </c>
      <c r="BK61" s="298">
        <v>3100</v>
      </c>
      <c r="BL61" s="298">
        <v>3372</v>
      </c>
      <c r="BM61" s="298">
        <v>3798</v>
      </c>
      <c r="BN61" s="298">
        <v>4064</v>
      </c>
      <c r="BO61" s="298">
        <v>4311</v>
      </c>
      <c r="BP61" s="298">
        <v>4869</v>
      </c>
      <c r="BQ61" s="298">
        <v>5024</v>
      </c>
      <c r="BR61" s="298">
        <v>5159</v>
      </c>
      <c r="BS61" s="298">
        <v>5687</v>
      </c>
      <c r="BT61" s="298">
        <v>6233</v>
      </c>
      <c r="BU61" s="298">
        <v>6579</v>
      </c>
      <c r="BV61" s="298">
        <v>6763</v>
      </c>
      <c r="BW61" s="298">
        <v>7460</v>
      </c>
      <c r="BX61" s="298">
        <v>7956</v>
      </c>
      <c r="BY61" s="298">
        <v>8392</v>
      </c>
      <c r="BZ61" s="298">
        <v>8619</v>
      </c>
      <c r="CA61" s="298">
        <v>9315</v>
      </c>
      <c r="CB61" s="298">
        <v>9228</v>
      </c>
      <c r="CC61" s="298">
        <v>9888</v>
      </c>
      <c r="CD61" s="298">
        <v>9738</v>
      </c>
      <c r="CE61" s="298">
        <v>9999</v>
      </c>
      <c r="CF61" s="298">
        <v>9818</v>
      </c>
      <c r="CG61" s="298">
        <v>9631</v>
      </c>
      <c r="CH61" s="298">
        <v>9637</v>
      </c>
      <c r="CI61" s="298">
        <v>9140</v>
      </c>
      <c r="CJ61" s="298">
        <v>8626</v>
      </c>
      <c r="CK61" s="298">
        <v>7861</v>
      </c>
      <c r="CL61" s="298">
        <v>6916</v>
      </c>
      <c r="CM61" s="298">
        <v>6060</v>
      </c>
      <c r="CN61" s="298">
        <v>5347</v>
      </c>
      <c r="CO61" s="298">
        <v>4468</v>
      </c>
      <c r="CP61" s="298">
        <v>3480</v>
      </c>
      <c r="CQ61" s="298">
        <v>2861</v>
      </c>
      <c r="CR61" s="298">
        <v>2201</v>
      </c>
      <c r="CS61" s="298">
        <v>1601</v>
      </c>
      <c r="CT61" s="298">
        <v>1193</v>
      </c>
      <c r="CU61" s="298">
        <v>855</v>
      </c>
      <c r="CV61" s="298">
        <v>528</v>
      </c>
      <c r="CW61" s="298">
        <v>395</v>
      </c>
      <c r="CX61" s="298">
        <v>223</v>
      </c>
      <c r="CY61" s="298">
        <v>172</v>
      </c>
      <c r="CZ61" s="298">
        <v>92</v>
      </c>
      <c r="DA61" s="298">
        <v>60</v>
      </c>
      <c r="DB61" s="298">
        <v>31</v>
      </c>
      <c r="DC61" s="298">
        <v>18</v>
      </c>
      <c r="DD61" s="298">
        <v>19</v>
      </c>
    </row>
    <row r="62" spans="1:108" s="94" customFormat="1" ht="15" customHeight="1" x14ac:dyDescent="0.2">
      <c r="A62" s="138">
        <v>1965</v>
      </c>
      <c r="B62" s="296">
        <f>SUM(Table_6[[#This Row],[Aged
0 years]:[Aged
105 years and above]])</f>
        <v>267051</v>
      </c>
      <c r="C62" s="298">
        <v>6877</v>
      </c>
      <c r="D62" s="298">
        <v>489</v>
      </c>
      <c r="E62" s="298">
        <v>310</v>
      </c>
      <c r="F62" s="298">
        <v>215</v>
      </c>
      <c r="G62" s="298">
        <v>199</v>
      </c>
      <c r="H62" s="298">
        <v>154</v>
      </c>
      <c r="I62" s="298">
        <v>116</v>
      </c>
      <c r="J62" s="298">
        <v>105</v>
      </c>
      <c r="K62" s="298">
        <v>76</v>
      </c>
      <c r="L62" s="298">
        <v>73</v>
      </c>
      <c r="M62" s="298">
        <v>77</v>
      </c>
      <c r="N62" s="298">
        <v>103</v>
      </c>
      <c r="O62" s="298">
        <v>82</v>
      </c>
      <c r="P62" s="298">
        <v>90</v>
      </c>
      <c r="Q62" s="298">
        <v>105</v>
      </c>
      <c r="R62" s="298">
        <v>96</v>
      </c>
      <c r="S62" s="298">
        <v>144</v>
      </c>
      <c r="T62" s="298">
        <v>150</v>
      </c>
      <c r="U62" s="298">
        <v>160</v>
      </c>
      <c r="V62" s="298">
        <v>172</v>
      </c>
      <c r="W62" s="298">
        <v>137</v>
      </c>
      <c r="X62" s="298">
        <v>149</v>
      </c>
      <c r="Y62" s="298">
        <v>144</v>
      </c>
      <c r="Z62" s="298">
        <v>144</v>
      </c>
      <c r="AA62" s="298">
        <v>142</v>
      </c>
      <c r="AB62" s="298">
        <v>162</v>
      </c>
      <c r="AC62" s="298">
        <v>156</v>
      </c>
      <c r="AD62" s="298">
        <v>164</v>
      </c>
      <c r="AE62" s="298">
        <v>187</v>
      </c>
      <c r="AF62" s="298">
        <v>182</v>
      </c>
      <c r="AG62" s="298">
        <v>206</v>
      </c>
      <c r="AH62" s="298">
        <v>189</v>
      </c>
      <c r="AI62" s="298">
        <v>205</v>
      </c>
      <c r="AJ62" s="298">
        <v>243</v>
      </c>
      <c r="AK62" s="298">
        <v>273</v>
      </c>
      <c r="AL62" s="298">
        <v>312</v>
      </c>
      <c r="AM62" s="298">
        <v>325</v>
      </c>
      <c r="AN62" s="298">
        <v>385</v>
      </c>
      <c r="AO62" s="298">
        <v>448</v>
      </c>
      <c r="AP62" s="298">
        <v>509</v>
      </c>
      <c r="AQ62" s="298">
        <v>568</v>
      </c>
      <c r="AR62" s="298">
        <v>637</v>
      </c>
      <c r="AS62" s="298">
        <v>742</v>
      </c>
      <c r="AT62" s="298">
        <v>783</v>
      </c>
      <c r="AU62" s="298">
        <v>930</v>
      </c>
      <c r="AV62" s="298">
        <v>1030</v>
      </c>
      <c r="AW62" s="298">
        <v>881</v>
      </c>
      <c r="AX62" s="298">
        <v>887</v>
      </c>
      <c r="AY62" s="298">
        <v>1017</v>
      </c>
      <c r="AZ62" s="298">
        <v>1249</v>
      </c>
      <c r="BA62" s="298">
        <v>1457</v>
      </c>
      <c r="BB62" s="298">
        <v>1504</v>
      </c>
      <c r="BC62" s="298">
        <v>1735</v>
      </c>
      <c r="BD62" s="298">
        <v>1838</v>
      </c>
      <c r="BE62" s="298">
        <v>1979</v>
      </c>
      <c r="BF62" s="298">
        <v>2135</v>
      </c>
      <c r="BG62" s="298">
        <v>2200</v>
      </c>
      <c r="BH62" s="298">
        <v>2587</v>
      </c>
      <c r="BI62" s="298">
        <v>2794</v>
      </c>
      <c r="BJ62" s="298">
        <v>2969</v>
      </c>
      <c r="BK62" s="298">
        <v>3109</v>
      </c>
      <c r="BL62" s="298">
        <v>3345</v>
      </c>
      <c r="BM62" s="298">
        <v>3710</v>
      </c>
      <c r="BN62" s="298">
        <v>3951</v>
      </c>
      <c r="BO62" s="298">
        <v>4402</v>
      </c>
      <c r="BP62" s="298">
        <v>4752</v>
      </c>
      <c r="BQ62" s="298">
        <v>4669</v>
      </c>
      <c r="BR62" s="298">
        <v>5220</v>
      </c>
      <c r="BS62" s="298">
        <v>5698</v>
      </c>
      <c r="BT62" s="298">
        <v>6030</v>
      </c>
      <c r="BU62" s="298">
        <v>6438</v>
      </c>
      <c r="BV62" s="298">
        <v>6471</v>
      </c>
      <c r="BW62" s="298">
        <v>7685</v>
      </c>
      <c r="BX62" s="298">
        <v>7680</v>
      </c>
      <c r="BY62" s="298">
        <v>8214</v>
      </c>
      <c r="BZ62" s="298">
        <v>8487</v>
      </c>
      <c r="CA62" s="298">
        <v>8937</v>
      </c>
      <c r="CB62" s="298">
        <v>9113</v>
      </c>
      <c r="CC62" s="298">
        <v>9356</v>
      </c>
      <c r="CD62" s="298">
        <v>9413</v>
      </c>
      <c r="CE62" s="298">
        <v>9737</v>
      </c>
      <c r="CF62" s="298">
        <v>9172</v>
      </c>
      <c r="CG62" s="298">
        <v>9253</v>
      </c>
      <c r="CH62" s="298">
        <v>9123</v>
      </c>
      <c r="CI62" s="298">
        <v>8966</v>
      </c>
      <c r="CJ62" s="298">
        <v>8202</v>
      </c>
      <c r="CK62" s="298">
        <v>7420</v>
      </c>
      <c r="CL62" s="298">
        <v>6745</v>
      </c>
      <c r="CM62" s="298">
        <v>5742</v>
      </c>
      <c r="CN62" s="298">
        <v>4913</v>
      </c>
      <c r="CO62" s="298">
        <v>4060</v>
      </c>
      <c r="CP62" s="298">
        <v>3315</v>
      </c>
      <c r="CQ62" s="298">
        <v>2614</v>
      </c>
      <c r="CR62" s="298">
        <v>2051</v>
      </c>
      <c r="CS62" s="298">
        <v>1500</v>
      </c>
      <c r="CT62" s="298">
        <v>1086</v>
      </c>
      <c r="CU62" s="298">
        <v>732</v>
      </c>
      <c r="CV62" s="298">
        <v>501</v>
      </c>
      <c r="CW62" s="298">
        <v>339</v>
      </c>
      <c r="CX62" s="298">
        <v>211</v>
      </c>
      <c r="CY62" s="298">
        <v>130</v>
      </c>
      <c r="CZ62" s="298">
        <v>95</v>
      </c>
      <c r="DA62" s="298">
        <v>36</v>
      </c>
      <c r="DB62" s="298">
        <v>24</v>
      </c>
      <c r="DC62" s="298">
        <v>11</v>
      </c>
      <c r="DD62" s="298">
        <v>16</v>
      </c>
    </row>
    <row r="63" spans="1:108" s="94" customFormat="1" ht="15" customHeight="1" x14ac:dyDescent="0.2">
      <c r="A63" s="138">
        <v>1964</v>
      </c>
      <c r="B63" s="296">
        <f>SUM(Table_6[[#This Row],[Aged
0 years]:[Aged
105 years and above]])</f>
        <v>259964</v>
      </c>
      <c r="C63" s="298">
        <v>7434</v>
      </c>
      <c r="D63" s="298">
        <v>476</v>
      </c>
      <c r="E63" s="298">
        <v>283</v>
      </c>
      <c r="F63" s="298">
        <v>208</v>
      </c>
      <c r="G63" s="298">
        <v>171</v>
      </c>
      <c r="H63" s="298">
        <v>145</v>
      </c>
      <c r="I63" s="298">
        <v>109</v>
      </c>
      <c r="J63" s="298">
        <v>102</v>
      </c>
      <c r="K63" s="298">
        <v>100</v>
      </c>
      <c r="L63" s="298">
        <v>81</v>
      </c>
      <c r="M63" s="298">
        <v>74</v>
      </c>
      <c r="N63" s="298">
        <v>72</v>
      </c>
      <c r="O63" s="298">
        <v>77</v>
      </c>
      <c r="P63" s="298">
        <v>93</v>
      </c>
      <c r="Q63" s="298">
        <v>86</v>
      </c>
      <c r="R63" s="298">
        <v>107</v>
      </c>
      <c r="S63" s="298">
        <v>167</v>
      </c>
      <c r="T63" s="298">
        <v>141</v>
      </c>
      <c r="U63" s="298">
        <v>141</v>
      </c>
      <c r="V63" s="298">
        <v>167</v>
      </c>
      <c r="W63" s="298">
        <v>161</v>
      </c>
      <c r="X63" s="298">
        <v>153</v>
      </c>
      <c r="Y63" s="298">
        <v>127</v>
      </c>
      <c r="Z63" s="298">
        <v>132</v>
      </c>
      <c r="AA63" s="298">
        <v>132</v>
      </c>
      <c r="AB63" s="298">
        <v>167</v>
      </c>
      <c r="AC63" s="298">
        <v>159</v>
      </c>
      <c r="AD63" s="298">
        <v>163</v>
      </c>
      <c r="AE63" s="298">
        <v>173</v>
      </c>
      <c r="AF63" s="298">
        <v>204</v>
      </c>
      <c r="AG63" s="298">
        <v>202</v>
      </c>
      <c r="AH63" s="298">
        <v>192</v>
      </c>
      <c r="AI63" s="298">
        <v>244</v>
      </c>
      <c r="AJ63" s="298">
        <v>264</v>
      </c>
      <c r="AK63" s="298">
        <v>272</v>
      </c>
      <c r="AL63" s="298">
        <v>294</v>
      </c>
      <c r="AM63" s="298">
        <v>312</v>
      </c>
      <c r="AN63" s="298">
        <v>386</v>
      </c>
      <c r="AO63" s="298">
        <v>452</v>
      </c>
      <c r="AP63" s="298">
        <v>453</v>
      </c>
      <c r="AQ63" s="298">
        <v>557</v>
      </c>
      <c r="AR63" s="298">
        <v>595</v>
      </c>
      <c r="AS63" s="298">
        <v>780</v>
      </c>
      <c r="AT63" s="298">
        <v>890</v>
      </c>
      <c r="AU63" s="298">
        <v>994</v>
      </c>
      <c r="AV63" s="298">
        <v>719</v>
      </c>
      <c r="AW63" s="298">
        <v>844</v>
      </c>
      <c r="AX63" s="298">
        <v>996</v>
      </c>
      <c r="AY63" s="298">
        <v>1083</v>
      </c>
      <c r="AZ63" s="298">
        <v>1390</v>
      </c>
      <c r="BA63" s="298">
        <v>1482</v>
      </c>
      <c r="BB63" s="298">
        <v>1484</v>
      </c>
      <c r="BC63" s="298">
        <v>1657</v>
      </c>
      <c r="BD63" s="298">
        <v>1869</v>
      </c>
      <c r="BE63" s="298">
        <v>2065</v>
      </c>
      <c r="BF63" s="298">
        <v>2040</v>
      </c>
      <c r="BG63" s="298">
        <v>2355</v>
      </c>
      <c r="BH63" s="298">
        <v>2408</v>
      </c>
      <c r="BI63" s="298">
        <v>2702</v>
      </c>
      <c r="BJ63" s="298">
        <v>2903</v>
      </c>
      <c r="BK63" s="298">
        <v>3182</v>
      </c>
      <c r="BL63" s="298">
        <v>3230</v>
      </c>
      <c r="BM63" s="298">
        <v>3604</v>
      </c>
      <c r="BN63" s="298">
        <v>4052</v>
      </c>
      <c r="BO63" s="298">
        <v>4310</v>
      </c>
      <c r="BP63" s="298">
        <v>4497</v>
      </c>
      <c r="BQ63" s="298">
        <v>4667</v>
      </c>
      <c r="BR63" s="298">
        <v>5224</v>
      </c>
      <c r="BS63" s="298">
        <v>5461</v>
      </c>
      <c r="BT63" s="298">
        <v>5886</v>
      </c>
      <c r="BU63" s="298">
        <v>6336</v>
      </c>
      <c r="BV63" s="298">
        <v>6411</v>
      </c>
      <c r="BW63" s="298">
        <v>6994</v>
      </c>
      <c r="BX63" s="298">
        <v>7758</v>
      </c>
      <c r="BY63" s="298">
        <v>8283</v>
      </c>
      <c r="BZ63" s="298">
        <v>8387</v>
      </c>
      <c r="CA63" s="298">
        <v>8624</v>
      </c>
      <c r="CB63" s="298">
        <v>8707</v>
      </c>
      <c r="CC63" s="298">
        <v>9067</v>
      </c>
      <c r="CD63" s="298">
        <v>9254</v>
      </c>
      <c r="CE63" s="298">
        <v>9382</v>
      </c>
      <c r="CF63" s="298">
        <v>9166</v>
      </c>
      <c r="CG63" s="298">
        <v>9075</v>
      </c>
      <c r="CH63" s="298">
        <v>9176</v>
      </c>
      <c r="CI63" s="298">
        <v>8634</v>
      </c>
      <c r="CJ63" s="298">
        <v>7700</v>
      </c>
      <c r="CK63" s="298">
        <v>7027</v>
      </c>
      <c r="CL63" s="298">
        <v>6218</v>
      </c>
      <c r="CM63" s="298">
        <v>5306</v>
      </c>
      <c r="CN63" s="298">
        <v>4696</v>
      </c>
      <c r="CO63" s="298">
        <v>3631</v>
      </c>
      <c r="CP63" s="298">
        <v>2940</v>
      </c>
      <c r="CQ63" s="298">
        <v>2358</v>
      </c>
      <c r="CR63" s="298">
        <v>1802</v>
      </c>
      <c r="CS63" s="298">
        <v>1341</v>
      </c>
      <c r="CT63" s="298">
        <v>909</v>
      </c>
      <c r="CU63" s="298">
        <v>719</v>
      </c>
      <c r="CV63" s="298">
        <v>464</v>
      </c>
      <c r="CW63" s="298">
        <v>306</v>
      </c>
      <c r="CX63" s="298">
        <v>188</v>
      </c>
      <c r="CY63" s="298">
        <v>135</v>
      </c>
      <c r="CZ63" s="298">
        <v>81</v>
      </c>
      <c r="DA63" s="298">
        <v>41</v>
      </c>
      <c r="DB63" s="298">
        <v>32</v>
      </c>
      <c r="DC63" s="298">
        <v>8</v>
      </c>
      <c r="DD63" s="298">
        <v>6</v>
      </c>
    </row>
    <row r="64" spans="1:108" s="94" customFormat="1" ht="15" customHeight="1" x14ac:dyDescent="0.2">
      <c r="A64" s="138">
        <v>1963</v>
      </c>
      <c r="B64" s="305">
        <f>SUM(Table_6[[#This Row],[Aged
0 years]:[Aged
105 years and above]])</f>
        <v>280458</v>
      </c>
      <c r="C64" s="306">
        <v>7641</v>
      </c>
      <c r="D64" s="306">
        <v>537</v>
      </c>
      <c r="E64" s="306">
        <v>288</v>
      </c>
      <c r="F64" s="306">
        <v>221</v>
      </c>
      <c r="G64" s="306">
        <v>186</v>
      </c>
      <c r="H64" s="306">
        <v>145</v>
      </c>
      <c r="I64" s="306">
        <v>115</v>
      </c>
      <c r="J64" s="306">
        <v>92</v>
      </c>
      <c r="K64" s="306">
        <v>98</v>
      </c>
      <c r="L64" s="306">
        <v>72</v>
      </c>
      <c r="M64" s="306">
        <v>71</v>
      </c>
      <c r="N64" s="306">
        <v>58</v>
      </c>
      <c r="O64" s="306">
        <v>79</v>
      </c>
      <c r="P64" s="306">
        <v>92</v>
      </c>
      <c r="Q64" s="306">
        <v>87</v>
      </c>
      <c r="R64" s="306">
        <v>97</v>
      </c>
      <c r="S64" s="306">
        <v>142</v>
      </c>
      <c r="T64" s="306">
        <v>127</v>
      </c>
      <c r="U64" s="306">
        <v>138</v>
      </c>
      <c r="V64" s="306">
        <v>128</v>
      </c>
      <c r="W64" s="306">
        <v>125</v>
      </c>
      <c r="X64" s="306">
        <v>140</v>
      </c>
      <c r="Y64" s="306">
        <v>126</v>
      </c>
      <c r="Z64" s="306">
        <v>142</v>
      </c>
      <c r="AA64" s="306">
        <v>119</v>
      </c>
      <c r="AB64" s="306">
        <v>162</v>
      </c>
      <c r="AC64" s="306">
        <v>155</v>
      </c>
      <c r="AD64" s="306">
        <v>165</v>
      </c>
      <c r="AE64" s="306">
        <v>160</v>
      </c>
      <c r="AF64" s="306">
        <v>215</v>
      </c>
      <c r="AG64" s="306">
        <v>200</v>
      </c>
      <c r="AH64" s="306">
        <v>215</v>
      </c>
      <c r="AI64" s="306">
        <v>283</v>
      </c>
      <c r="AJ64" s="306">
        <v>282</v>
      </c>
      <c r="AK64" s="306">
        <v>307</v>
      </c>
      <c r="AL64" s="306">
        <v>330</v>
      </c>
      <c r="AM64" s="306">
        <v>384</v>
      </c>
      <c r="AN64" s="306">
        <v>383</v>
      </c>
      <c r="AO64" s="306">
        <v>495</v>
      </c>
      <c r="AP64" s="306">
        <v>545</v>
      </c>
      <c r="AQ64" s="306">
        <v>544</v>
      </c>
      <c r="AR64" s="306">
        <v>652</v>
      </c>
      <c r="AS64" s="306">
        <v>819</v>
      </c>
      <c r="AT64" s="306">
        <v>884</v>
      </c>
      <c r="AU64" s="306">
        <v>689</v>
      </c>
      <c r="AV64" s="306">
        <v>732</v>
      </c>
      <c r="AW64" s="306">
        <v>912</v>
      </c>
      <c r="AX64" s="306">
        <v>1114</v>
      </c>
      <c r="AY64" s="306">
        <v>1263</v>
      </c>
      <c r="AZ64" s="306">
        <v>1515</v>
      </c>
      <c r="BA64" s="306">
        <v>1452</v>
      </c>
      <c r="BB64" s="306">
        <v>1548</v>
      </c>
      <c r="BC64" s="306">
        <v>1779</v>
      </c>
      <c r="BD64" s="306">
        <v>1852</v>
      </c>
      <c r="BE64" s="306">
        <v>2073</v>
      </c>
      <c r="BF64" s="306">
        <v>2183</v>
      </c>
      <c r="BG64" s="306">
        <v>2419</v>
      </c>
      <c r="BH64" s="306">
        <v>2554</v>
      </c>
      <c r="BI64" s="306">
        <v>2744</v>
      </c>
      <c r="BJ64" s="306">
        <v>3078</v>
      </c>
      <c r="BK64" s="306">
        <v>3207</v>
      </c>
      <c r="BL64" s="306">
        <v>3376</v>
      </c>
      <c r="BM64" s="306">
        <v>4013</v>
      </c>
      <c r="BN64" s="306">
        <v>4249</v>
      </c>
      <c r="BO64" s="306">
        <v>4343</v>
      </c>
      <c r="BP64" s="306">
        <v>4648</v>
      </c>
      <c r="BQ64" s="306">
        <v>4786</v>
      </c>
      <c r="BR64" s="306">
        <v>5578</v>
      </c>
      <c r="BS64" s="306">
        <v>6073</v>
      </c>
      <c r="BT64" s="306">
        <v>6303</v>
      </c>
      <c r="BU64" s="306">
        <v>6823</v>
      </c>
      <c r="BV64" s="306">
        <v>6955</v>
      </c>
      <c r="BW64" s="306">
        <v>7705</v>
      </c>
      <c r="BX64" s="306">
        <v>8334</v>
      </c>
      <c r="BY64" s="306">
        <v>8803</v>
      </c>
      <c r="BZ64" s="306">
        <v>9150</v>
      </c>
      <c r="CA64" s="306">
        <v>9465</v>
      </c>
      <c r="CB64" s="306">
        <v>9685</v>
      </c>
      <c r="CC64" s="306">
        <v>10269</v>
      </c>
      <c r="CD64" s="306">
        <v>10241</v>
      </c>
      <c r="CE64" s="306">
        <v>10326</v>
      </c>
      <c r="CF64" s="306">
        <v>9989</v>
      </c>
      <c r="CG64" s="306">
        <v>10510</v>
      </c>
      <c r="CH64" s="306">
        <v>9900</v>
      </c>
      <c r="CI64" s="306">
        <v>9024</v>
      </c>
      <c r="CJ64" s="306">
        <v>8570</v>
      </c>
      <c r="CK64" s="306">
        <v>7749</v>
      </c>
      <c r="CL64" s="306">
        <v>6969</v>
      </c>
      <c r="CM64" s="306">
        <v>5941</v>
      </c>
      <c r="CN64" s="306">
        <v>4970</v>
      </c>
      <c r="CO64" s="306">
        <v>3987</v>
      </c>
      <c r="CP64" s="306">
        <v>3193</v>
      </c>
      <c r="CQ64" s="306">
        <v>2608</v>
      </c>
      <c r="CR64" s="306">
        <v>1980</v>
      </c>
      <c r="CS64" s="306">
        <v>1461</v>
      </c>
      <c r="CT64" s="306">
        <v>1014</v>
      </c>
      <c r="CU64" s="306">
        <v>751</v>
      </c>
      <c r="CV64" s="306">
        <v>503</v>
      </c>
      <c r="CW64" s="306">
        <v>353</v>
      </c>
      <c r="CX64" s="306">
        <v>192</v>
      </c>
      <c r="CY64" s="306">
        <v>142</v>
      </c>
      <c r="CZ64" s="306">
        <v>82</v>
      </c>
      <c r="DA64" s="306">
        <v>34</v>
      </c>
      <c r="DB64" s="306">
        <v>21</v>
      </c>
      <c r="DC64" s="306">
        <v>14</v>
      </c>
      <c r="DD64" s="307">
        <v>16</v>
      </c>
    </row>
    <row r="65" spans="1:60" s="94" customFormat="1" ht="15" customHeight="1" x14ac:dyDescent="0.25">
      <c r="A65" s="140"/>
      <c r="B65" s="140"/>
      <c r="C65" s="140"/>
      <c r="D65" s="140"/>
      <c r="E65" s="141"/>
      <c r="F65" s="141"/>
      <c r="G65" s="141"/>
      <c r="H65" s="141"/>
      <c r="I65" s="141"/>
      <c r="J65" s="141"/>
      <c r="K65" s="141"/>
      <c r="L65" s="141"/>
      <c r="M65" s="141"/>
      <c r="N65" s="141"/>
      <c r="O65" s="141"/>
      <c r="P65" s="141"/>
      <c r="Q65" s="141"/>
      <c r="R65" s="141"/>
      <c r="S65" s="141"/>
      <c r="T65" s="141"/>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3"/>
      <c r="AZ65" s="143"/>
      <c r="BA65" s="144"/>
      <c r="BB65" s="144"/>
      <c r="BC65" s="144"/>
      <c r="BH65" s="98"/>
    </row>
  </sheetData>
  <pageMargins left="0.7" right="0.7" top="0.75" bottom="0.75" header="0.3" footer="0.3"/>
  <pageSetup paperSize="9" orientation="portrait" r:id="rId1"/>
  <ignoredErrors>
    <ignoredError sqref="B6" calculatedColumn="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11"/>
  <sheetViews>
    <sheetView showGridLines="0" zoomScaleNormal="100" workbookViewId="0"/>
  </sheetViews>
  <sheetFormatPr baseColWidth="10" defaultColWidth="7.109375" defaultRowHeight="15.75" x14ac:dyDescent="0.25"/>
  <cols>
    <col min="1" max="1" width="37.5546875" style="146" customWidth="1"/>
    <col min="2" max="2" width="16.109375" style="146" customWidth="1"/>
    <col min="3" max="3" width="15.6640625" style="146" customWidth="1"/>
    <col min="4" max="8" width="7.6640625" style="146" customWidth="1"/>
    <col min="9" max="9" width="15.6640625" style="146" customWidth="1"/>
    <col min="10" max="14" width="7.6640625" style="146" customWidth="1"/>
    <col min="15" max="15" width="15.6640625" style="146" customWidth="1"/>
    <col min="16" max="20" width="7.6640625" style="146" customWidth="1"/>
    <col min="21" max="21" width="15.6640625" style="146" customWidth="1"/>
    <col min="22" max="26" width="7.6640625" style="146" customWidth="1"/>
    <col min="27" max="27" width="15.6640625" style="146" customWidth="1"/>
    <col min="28" max="32" width="7.6640625" style="146" customWidth="1"/>
    <col min="33" max="33" width="15.6640625" style="146" customWidth="1"/>
    <col min="34" max="38" width="7.6640625" style="146" customWidth="1"/>
    <col min="39" max="39" width="15.6640625" style="146" customWidth="1"/>
    <col min="40" max="44" width="7.6640625" style="146" customWidth="1"/>
    <col min="45" max="45" width="15.6640625" style="146" customWidth="1"/>
    <col min="46" max="50" width="7.6640625" style="146" customWidth="1"/>
    <col min="51" max="51" width="15.6640625" style="146" customWidth="1"/>
    <col min="52" max="56" width="7.6640625" style="146" customWidth="1"/>
    <col min="57" max="57" width="15.6640625" style="146" customWidth="1"/>
    <col min="58" max="62" width="7.6640625" style="146" customWidth="1"/>
    <col min="63" max="63" width="15.6640625" style="146" customWidth="1"/>
    <col min="64" max="68" width="7.6640625" style="146" customWidth="1"/>
    <col min="69" max="69" width="15.6640625" style="146" customWidth="1"/>
    <col min="70" max="74" width="7.6640625" style="146" customWidth="1"/>
    <col min="75" max="75" width="15.6640625" style="146" customWidth="1"/>
    <col min="76" max="80" width="7.6640625" style="146" customWidth="1"/>
    <col min="81" max="81" width="15.6640625" style="146" customWidth="1"/>
    <col min="82" max="86" width="7.6640625" style="146" customWidth="1"/>
    <col min="87" max="87" width="15.6640625" style="146" customWidth="1"/>
    <col min="88" max="92" width="7.6640625" style="146" customWidth="1"/>
    <col min="93" max="93" width="15.6640625" style="146" customWidth="1"/>
    <col min="94" max="98" width="7.6640625" style="146" customWidth="1"/>
    <col min="99" max="99" width="15.6640625" style="146" customWidth="1"/>
    <col min="100" max="104" width="7.6640625" style="146" customWidth="1"/>
    <col min="105" max="105" width="15.6640625" style="146" customWidth="1"/>
    <col min="106" max="110" width="7.6640625" style="146" customWidth="1"/>
    <col min="111" max="111" width="15.6640625" style="146" customWidth="1"/>
    <col min="112" max="116" width="7.6640625" style="146" customWidth="1"/>
    <col min="117" max="117" width="15.6640625" style="146" customWidth="1"/>
    <col min="118" max="122" width="7.6640625" style="146" customWidth="1"/>
    <col min="123" max="123" width="15.6640625" style="146" customWidth="1"/>
    <col min="124" max="128" width="9.109375" style="146" customWidth="1"/>
    <col min="129" max="129" width="15.6640625" style="146" customWidth="1"/>
    <col min="130" max="134" width="9.109375" style="146" customWidth="1"/>
    <col min="135" max="135" width="17.6640625" style="146" customWidth="1"/>
    <col min="136" max="144" width="9.109375" style="146" customWidth="1"/>
    <col min="145" max="16384" width="7.109375" style="146"/>
  </cols>
  <sheetData>
    <row r="1" spans="1:142" s="6" customFormat="1" ht="21.6" customHeight="1" x14ac:dyDescent="0.25">
      <c r="A1" s="1" t="s">
        <v>1104</v>
      </c>
    </row>
    <row r="2" spans="1:142" x14ac:dyDescent="0.25">
      <c r="A2" s="145" t="s">
        <v>1105</v>
      </c>
    </row>
    <row r="3" spans="1:142" x14ac:dyDescent="0.25">
      <c r="A3" s="5" t="s">
        <v>51</v>
      </c>
    </row>
    <row r="4" spans="1:142" s="147" customFormat="1" ht="30" customHeight="1" x14ac:dyDescent="0.2">
      <c r="A4" s="7" t="s">
        <v>136</v>
      </c>
    </row>
    <row r="5" spans="1:142" s="4" customFormat="1" ht="49.9" customHeight="1" thickBot="1" x14ac:dyDescent="0.25">
      <c r="A5" s="217" t="s">
        <v>1106</v>
      </c>
      <c r="B5" s="210" t="s">
        <v>1107</v>
      </c>
      <c r="C5" s="217" t="s">
        <v>1108</v>
      </c>
      <c r="D5" s="218" t="s">
        <v>1109</v>
      </c>
      <c r="E5" s="218" t="s">
        <v>1110</v>
      </c>
      <c r="F5" s="218" t="s">
        <v>1111</v>
      </c>
      <c r="G5" s="218" t="s">
        <v>1112</v>
      </c>
      <c r="H5" s="218" t="s">
        <v>1113</v>
      </c>
      <c r="I5" s="217" t="s">
        <v>1114</v>
      </c>
      <c r="J5" s="218" t="s">
        <v>1002</v>
      </c>
      <c r="K5" s="219" t="s">
        <v>1003</v>
      </c>
      <c r="L5" s="218" t="s">
        <v>1004</v>
      </c>
      <c r="M5" s="219" t="s">
        <v>1005</v>
      </c>
      <c r="N5" s="218" t="s">
        <v>1006</v>
      </c>
      <c r="O5" s="217" t="s">
        <v>1115</v>
      </c>
      <c r="P5" s="218" t="s">
        <v>1007</v>
      </c>
      <c r="Q5" s="218" t="s">
        <v>1008</v>
      </c>
      <c r="R5" s="218" t="s">
        <v>1009</v>
      </c>
      <c r="S5" s="218" t="s">
        <v>1010</v>
      </c>
      <c r="T5" s="218" t="s">
        <v>1011</v>
      </c>
      <c r="U5" s="220" t="s">
        <v>1116</v>
      </c>
      <c r="V5" s="221" t="s">
        <v>1012</v>
      </c>
      <c r="W5" s="221" t="s">
        <v>1013</v>
      </c>
      <c r="X5" s="221" t="s">
        <v>1014</v>
      </c>
      <c r="Y5" s="221" t="s">
        <v>1015</v>
      </c>
      <c r="Z5" s="221" t="s">
        <v>1016</v>
      </c>
      <c r="AA5" s="220" t="s">
        <v>1117</v>
      </c>
      <c r="AB5" s="221" t="s">
        <v>1017</v>
      </c>
      <c r="AC5" s="221" t="s">
        <v>1018</v>
      </c>
      <c r="AD5" s="221" t="s">
        <v>1019</v>
      </c>
      <c r="AE5" s="221" t="s">
        <v>1020</v>
      </c>
      <c r="AF5" s="221" t="s">
        <v>1021</v>
      </c>
      <c r="AG5" s="220" t="s">
        <v>1118</v>
      </c>
      <c r="AH5" s="221" t="s">
        <v>1022</v>
      </c>
      <c r="AI5" s="221" t="s">
        <v>1023</v>
      </c>
      <c r="AJ5" s="221" t="s">
        <v>1024</v>
      </c>
      <c r="AK5" s="221" t="s">
        <v>1025</v>
      </c>
      <c r="AL5" s="221" t="s">
        <v>1026</v>
      </c>
      <c r="AM5" s="220" t="s">
        <v>1119</v>
      </c>
      <c r="AN5" s="221" t="s">
        <v>1027</v>
      </c>
      <c r="AO5" s="221" t="s">
        <v>1028</v>
      </c>
      <c r="AP5" s="221" t="s">
        <v>1029</v>
      </c>
      <c r="AQ5" s="221" t="s">
        <v>1030</v>
      </c>
      <c r="AR5" s="221" t="s">
        <v>1031</v>
      </c>
      <c r="AS5" s="220" t="s">
        <v>1120</v>
      </c>
      <c r="AT5" s="221" t="s">
        <v>1032</v>
      </c>
      <c r="AU5" s="221" t="s">
        <v>1033</v>
      </c>
      <c r="AV5" s="221" t="s">
        <v>1034</v>
      </c>
      <c r="AW5" s="221" t="s">
        <v>1035</v>
      </c>
      <c r="AX5" s="221" t="s">
        <v>1036</v>
      </c>
      <c r="AY5" s="220" t="s">
        <v>1121</v>
      </c>
      <c r="AZ5" s="221" t="s">
        <v>1122</v>
      </c>
      <c r="BA5" s="221" t="s">
        <v>1123</v>
      </c>
      <c r="BB5" s="221" t="s">
        <v>1124</v>
      </c>
      <c r="BC5" s="221" t="s">
        <v>1125</v>
      </c>
      <c r="BD5" s="221" t="s">
        <v>1126</v>
      </c>
      <c r="BE5" s="220" t="s">
        <v>1127</v>
      </c>
      <c r="BF5" s="221" t="s">
        <v>1128</v>
      </c>
      <c r="BG5" s="221" t="s">
        <v>1129</v>
      </c>
      <c r="BH5" s="221" t="s">
        <v>1130</v>
      </c>
      <c r="BI5" s="221" t="s">
        <v>1131</v>
      </c>
      <c r="BJ5" s="221" t="s">
        <v>1132</v>
      </c>
      <c r="BK5" s="220" t="s">
        <v>1133</v>
      </c>
      <c r="BL5" s="221" t="s">
        <v>1134</v>
      </c>
      <c r="BM5" s="221" t="s">
        <v>1135</v>
      </c>
      <c r="BN5" s="221" t="s">
        <v>1136</v>
      </c>
      <c r="BO5" s="221" t="s">
        <v>1137</v>
      </c>
      <c r="BP5" s="221" t="s">
        <v>1138</v>
      </c>
      <c r="BQ5" s="220" t="s">
        <v>1139</v>
      </c>
      <c r="BR5" s="221" t="s">
        <v>1140</v>
      </c>
      <c r="BS5" s="221" t="s">
        <v>1141</v>
      </c>
      <c r="BT5" s="221" t="s">
        <v>1142</v>
      </c>
      <c r="BU5" s="221" t="s">
        <v>1143</v>
      </c>
      <c r="BV5" s="221" t="s">
        <v>1144</v>
      </c>
      <c r="BW5" s="220" t="s">
        <v>1145</v>
      </c>
      <c r="BX5" s="221" t="s">
        <v>1146</v>
      </c>
      <c r="BY5" s="221" t="s">
        <v>1147</v>
      </c>
      <c r="BZ5" s="221" t="s">
        <v>1148</v>
      </c>
      <c r="CA5" s="221" t="s">
        <v>1149</v>
      </c>
      <c r="CB5" s="221" t="s">
        <v>1150</v>
      </c>
      <c r="CC5" s="220" t="s">
        <v>1151</v>
      </c>
      <c r="CD5" s="221" t="s">
        <v>1152</v>
      </c>
      <c r="CE5" s="221" t="s">
        <v>1153</v>
      </c>
      <c r="CF5" s="221" t="s">
        <v>1154</v>
      </c>
      <c r="CG5" s="221" t="s">
        <v>1155</v>
      </c>
      <c r="CH5" s="221" t="s">
        <v>1156</v>
      </c>
      <c r="CI5" s="220" t="s">
        <v>1157</v>
      </c>
      <c r="CJ5" s="221" t="s">
        <v>1158</v>
      </c>
      <c r="CK5" s="221" t="s">
        <v>1159</v>
      </c>
      <c r="CL5" s="221" t="s">
        <v>1160</v>
      </c>
      <c r="CM5" s="221" t="s">
        <v>1161</v>
      </c>
      <c r="CN5" s="221" t="s">
        <v>1162</v>
      </c>
      <c r="CO5" s="220" t="s">
        <v>1163</v>
      </c>
      <c r="CP5" s="221" t="s">
        <v>1164</v>
      </c>
      <c r="CQ5" s="221" t="s">
        <v>1165</v>
      </c>
      <c r="CR5" s="221" t="s">
        <v>1166</v>
      </c>
      <c r="CS5" s="221" t="s">
        <v>1167</v>
      </c>
      <c r="CT5" s="221" t="s">
        <v>1168</v>
      </c>
      <c r="CU5" s="220" t="s">
        <v>1169</v>
      </c>
      <c r="CV5" s="221" t="s">
        <v>1170</v>
      </c>
      <c r="CW5" s="221" t="s">
        <v>1171</v>
      </c>
      <c r="CX5" s="221" t="s">
        <v>1172</v>
      </c>
      <c r="CY5" s="221" t="s">
        <v>1173</v>
      </c>
      <c r="CZ5" s="221" t="s">
        <v>1174</v>
      </c>
      <c r="DA5" s="220" t="s">
        <v>1175</v>
      </c>
      <c r="DB5" s="221" t="s">
        <v>1176</v>
      </c>
      <c r="DC5" s="221" t="s">
        <v>1177</v>
      </c>
      <c r="DD5" s="221" t="s">
        <v>1178</v>
      </c>
      <c r="DE5" s="221" t="s">
        <v>1179</v>
      </c>
      <c r="DF5" s="221" t="s">
        <v>1180</v>
      </c>
      <c r="DG5" s="220" t="s">
        <v>1181</v>
      </c>
      <c r="DH5" s="221" t="s">
        <v>1182</v>
      </c>
      <c r="DI5" s="221" t="s">
        <v>1183</v>
      </c>
      <c r="DJ5" s="221" t="s">
        <v>1184</v>
      </c>
      <c r="DK5" s="221" t="s">
        <v>1185</v>
      </c>
      <c r="DL5" s="221" t="s">
        <v>1186</v>
      </c>
      <c r="DM5" s="220" t="s">
        <v>1187</v>
      </c>
      <c r="DN5" s="221" t="s">
        <v>1188</v>
      </c>
      <c r="DO5" s="221" t="s">
        <v>1189</v>
      </c>
      <c r="DP5" s="221" t="s">
        <v>1190</v>
      </c>
      <c r="DQ5" s="221" t="s">
        <v>1191</v>
      </c>
      <c r="DR5" s="221" t="s">
        <v>1192</v>
      </c>
      <c r="DS5" s="220" t="s">
        <v>1193</v>
      </c>
      <c r="DT5" s="221" t="s">
        <v>1194</v>
      </c>
      <c r="DU5" s="221" t="s">
        <v>1195</v>
      </c>
      <c r="DV5" s="221" t="s">
        <v>1196</v>
      </c>
      <c r="DW5" s="221" t="s">
        <v>1197</v>
      </c>
      <c r="DX5" s="221" t="s">
        <v>1198</v>
      </c>
      <c r="DY5" s="220" t="s">
        <v>1199</v>
      </c>
      <c r="DZ5" s="221" t="s">
        <v>1200</v>
      </c>
      <c r="EA5" s="221" t="s">
        <v>1201</v>
      </c>
      <c r="EB5" s="221" t="s">
        <v>1202</v>
      </c>
      <c r="EC5" s="221" t="s">
        <v>1203</v>
      </c>
      <c r="ED5" s="221" t="s">
        <v>1204</v>
      </c>
      <c r="EE5" s="220" t="s">
        <v>1205</v>
      </c>
      <c r="EF5" s="221" t="s">
        <v>1206</v>
      </c>
      <c r="EG5" s="221" t="s">
        <v>1207</v>
      </c>
      <c r="EH5" s="221" t="s">
        <v>1208</v>
      </c>
      <c r="EI5" s="221" t="s">
        <v>1209</v>
      </c>
      <c r="EJ5" s="221" t="s">
        <v>1210</v>
      </c>
      <c r="EK5" s="221" t="s">
        <v>1211</v>
      </c>
      <c r="EL5" s="221" t="s">
        <v>1212</v>
      </c>
    </row>
    <row r="6" spans="1:142" s="4" customFormat="1" ht="30" customHeight="1" x14ac:dyDescent="0.25">
      <c r="A6" s="365" t="s">
        <v>1213</v>
      </c>
      <c r="B6" s="367">
        <v>586334</v>
      </c>
      <c r="C6" s="308">
        <v>2815</v>
      </c>
      <c r="D6" s="308">
        <v>2498</v>
      </c>
      <c r="E6" s="308">
        <v>131</v>
      </c>
      <c r="F6" s="308">
        <v>88</v>
      </c>
      <c r="G6" s="308">
        <v>64</v>
      </c>
      <c r="H6" s="308">
        <v>34</v>
      </c>
      <c r="I6" s="308">
        <v>221</v>
      </c>
      <c r="J6" s="308">
        <v>40</v>
      </c>
      <c r="K6" s="308">
        <v>44</v>
      </c>
      <c r="L6" s="308">
        <v>49</v>
      </c>
      <c r="M6" s="308">
        <v>48</v>
      </c>
      <c r="N6" s="308">
        <v>40</v>
      </c>
      <c r="O6" s="308">
        <v>273</v>
      </c>
      <c r="P6" s="308">
        <v>32</v>
      </c>
      <c r="Q6" s="308">
        <v>58</v>
      </c>
      <c r="R6" s="308">
        <v>52</v>
      </c>
      <c r="S6" s="308">
        <v>71</v>
      </c>
      <c r="T6" s="308">
        <v>60</v>
      </c>
      <c r="U6" s="308">
        <v>828</v>
      </c>
      <c r="V6" s="308">
        <v>110</v>
      </c>
      <c r="W6" s="308">
        <v>107</v>
      </c>
      <c r="X6" s="308">
        <v>161</v>
      </c>
      <c r="Y6" s="308">
        <v>207</v>
      </c>
      <c r="Z6" s="308">
        <v>243</v>
      </c>
      <c r="AA6" s="308">
        <v>1357</v>
      </c>
      <c r="AB6" s="308">
        <v>252</v>
      </c>
      <c r="AC6" s="308">
        <v>275</v>
      </c>
      <c r="AD6" s="308">
        <v>262</v>
      </c>
      <c r="AE6" s="308">
        <v>290</v>
      </c>
      <c r="AF6" s="308">
        <v>278</v>
      </c>
      <c r="AG6" s="308">
        <v>1828</v>
      </c>
      <c r="AH6" s="308">
        <v>287</v>
      </c>
      <c r="AI6" s="308">
        <v>361</v>
      </c>
      <c r="AJ6" s="308">
        <v>359</v>
      </c>
      <c r="AK6" s="308">
        <v>390</v>
      </c>
      <c r="AL6" s="308">
        <v>431</v>
      </c>
      <c r="AM6" s="308">
        <v>2752</v>
      </c>
      <c r="AN6" s="308">
        <v>433</v>
      </c>
      <c r="AO6" s="308">
        <v>508</v>
      </c>
      <c r="AP6" s="308">
        <v>557</v>
      </c>
      <c r="AQ6" s="308">
        <v>611</v>
      </c>
      <c r="AR6" s="308">
        <v>643</v>
      </c>
      <c r="AS6" s="308">
        <v>4166</v>
      </c>
      <c r="AT6" s="308">
        <v>694</v>
      </c>
      <c r="AU6" s="308">
        <v>742</v>
      </c>
      <c r="AV6" s="308">
        <v>807</v>
      </c>
      <c r="AW6" s="308">
        <v>953</v>
      </c>
      <c r="AX6" s="308">
        <v>970</v>
      </c>
      <c r="AY6" s="308">
        <v>5920</v>
      </c>
      <c r="AZ6" s="308">
        <v>1058</v>
      </c>
      <c r="BA6" s="308">
        <v>1153</v>
      </c>
      <c r="BB6" s="308">
        <v>1166</v>
      </c>
      <c r="BC6" s="308">
        <v>1230</v>
      </c>
      <c r="BD6" s="308">
        <v>1313</v>
      </c>
      <c r="BE6" s="308">
        <v>9226</v>
      </c>
      <c r="BF6" s="308">
        <v>1428</v>
      </c>
      <c r="BG6" s="308">
        <v>1597</v>
      </c>
      <c r="BH6" s="308">
        <v>1824</v>
      </c>
      <c r="BI6" s="308">
        <v>2096</v>
      </c>
      <c r="BJ6" s="308">
        <v>2281</v>
      </c>
      <c r="BK6" s="308">
        <v>14880</v>
      </c>
      <c r="BL6" s="308">
        <v>2550</v>
      </c>
      <c r="BM6" s="308">
        <v>2649</v>
      </c>
      <c r="BN6" s="308">
        <v>2989</v>
      </c>
      <c r="BO6" s="308">
        <v>3242</v>
      </c>
      <c r="BP6" s="308">
        <v>3450</v>
      </c>
      <c r="BQ6" s="308">
        <v>21609</v>
      </c>
      <c r="BR6" s="308">
        <v>3780</v>
      </c>
      <c r="BS6" s="308">
        <v>4107</v>
      </c>
      <c r="BT6" s="308">
        <v>4275</v>
      </c>
      <c r="BU6" s="308">
        <v>4543</v>
      </c>
      <c r="BV6" s="308">
        <v>4904</v>
      </c>
      <c r="BW6" s="308">
        <v>29252</v>
      </c>
      <c r="BX6" s="308">
        <v>5304</v>
      </c>
      <c r="BY6" s="308">
        <v>5474</v>
      </c>
      <c r="BZ6" s="308">
        <v>5866</v>
      </c>
      <c r="CA6" s="308">
        <v>6170</v>
      </c>
      <c r="CB6" s="308">
        <v>6438</v>
      </c>
      <c r="CC6" s="308">
        <v>38387</v>
      </c>
      <c r="CD6" s="308">
        <v>6769</v>
      </c>
      <c r="CE6" s="308">
        <v>7029</v>
      </c>
      <c r="CF6" s="308">
        <v>7669</v>
      </c>
      <c r="CG6" s="308">
        <v>8150</v>
      </c>
      <c r="CH6" s="308">
        <v>8770</v>
      </c>
      <c r="CI6" s="308">
        <v>59738</v>
      </c>
      <c r="CJ6" s="308">
        <v>9492</v>
      </c>
      <c r="CK6" s="308">
        <v>10241</v>
      </c>
      <c r="CL6" s="308">
        <v>11504</v>
      </c>
      <c r="CM6" s="308">
        <v>13209</v>
      </c>
      <c r="CN6" s="308">
        <v>15292</v>
      </c>
      <c r="CO6" s="308">
        <v>75337</v>
      </c>
      <c r="CP6" s="308">
        <v>13522</v>
      </c>
      <c r="CQ6" s="308">
        <v>14526</v>
      </c>
      <c r="CR6" s="308">
        <v>15382</v>
      </c>
      <c r="CS6" s="308">
        <v>16100</v>
      </c>
      <c r="CT6" s="308">
        <v>15807</v>
      </c>
      <c r="CU6" s="308">
        <v>92518</v>
      </c>
      <c r="CV6" s="308">
        <v>15989</v>
      </c>
      <c r="CW6" s="308">
        <v>17536</v>
      </c>
      <c r="CX6" s="308">
        <v>18865</v>
      </c>
      <c r="CY6" s="308">
        <v>19852</v>
      </c>
      <c r="CZ6" s="308">
        <v>20276</v>
      </c>
      <c r="DA6" s="308">
        <v>102224</v>
      </c>
      <c r="DB6" s="308">
        <v>20606</v>
      </c>
      <c r="DC6" s="308">
        <v>20609</v>
      </c>
      <c r="DD6" s="308">
        <v>20346</v>
      </c>
      <c r="DE6" s="308">
        <v>20661</v>
      </c>
      <c r="DF6" s="308">
        <v>20002</v>
      </c>
      <c r="DG6" s="308">
        <v>81470</v>
      </c>
      <c r="DH6" s="308">
        <v>19695</v>
      </c>
      <c r="DI6" s="308">
        <v>18269</v>
      </c>
      <c r="DJ6" s="308">
        <v>16587</v>
      </c>
      <c r="DK6" s="308">
        <v>14468</v>
      </c>
      <c r="DL6" s="308">
        <v>12451</v>
      </c>
      <c r="DM6" s="308">
        <v>34672</v>
      </c>
      <c r="DN6" s="308">
        <v>10476</v>
      </c>
      <c r="DO6" s="308">
        <v>8385</v>
      </c>
      <c r="DP6" s="308">
        <v>6744</v>
      </c>
      <c r="DQ6" s="308">
        <v>5161</v>
      </c>
      <c r="DR6" s="308">
        <v>3906</v>
      </c>
      <c r="DS6" s="308">
        <v>6436</v>
      </c>
      <c r="DT6" s="308">
        <v>2837</v>
      </c>
      <c r="DU6" s="308">
        <v>1890</v>
      </c>
      <c r="DV6" s="308">
        <v>842</v>
      </c>
      <c r="DW6" s="308">
        <v>523</v>
      </c>
      <c r="DX6" s="308">
        <v>344</v>
      </c>
      <c r="DY6" s="308">
        <v>410</v>
      </c>
      <c r="DZ6" s="308">
        <v>204</v>
      </c>
      <c r="EA6" s="308">
        <v>108</v>
      </c>
      <c r="EB6" s="308">
        <v>62</v>
      </c>
      <c r="EC6" s="308">
        <v>26</v>
      </c>
      <c r="ED6" s="308">
        <v>10</v>
      </c>
      <c r="EE6">
        <v>15</v>
      </c>
      <c r="EF6">
        <v>6</v>
      </c>
      <c r="EG6">
        <v>4</v>
      </c>
      <c r="EH6">
        <v>3</v>
      </c>
      <c r="EI6" s="308">
        <v>0</v>
      </c>
      <c r="EJ6" s="308">
        <v>0</v>
      </c>
      <c r="EK6">
        <v>1</v>
      </c>
      <c r="EL6">
        <v>1</v>
      </c>
    </row>
    <row r="7" spans="1:142" s="4" customFormat="1" ht="30" customHeight="1" x14ac:dyDescent="0.25">
      <c r="A7" s="365" t="s">
        <v>1214</v>
      </c>
      <c r="B7" s="367">
        <v>297989</v>
      </c>
      <c r="C7" s="308">
        <v>1588</v>
      </c>
      <c r="D7" s="308">
        <v>1414</v>
      </c>
      <c r="E7" s="308">
        <v>71</v>
      </c>
      <c r="F7" s="308">
        <v>46</v>
      </c>
      <c r="G7" s="308">
        <v>37</v>
      </c>
      <c r="H7" s="308">
        <v>20</v>
      </c>
      <c r="I7" s="308">
        <v>116</v>
      </c>
      <c r="J7" s="308">
        <v>22</v>
      </c>
      <c r="K7" s="308">
        <v>22</v>
      </c>
      <c r="L7" s="308">
        <v>28</v>
      </c>
      <c r="M7" s="308">
        <v>24</v>
      </c>
      <c r="N7" s="308">
        <v>20</v>
      </c>
      <c r="O7" s="308">
        <v>144</v>
      </c>
      <c r="P7" s="308">
        <v>14</v>
      </c>
      <c r="Q7" s="308">
        <v>28</v>
      </c>
      <c r="R7" s="308">
        <v>29</v>
      </c>
      <c r="S7" s="308">
        <v>36</v>
      </c>
      <c r="T7" s="308">
        <v>37</v>
      </c>
      <c r="U7" s="308">
        <v>579</v>
      </c>
      <c r="V7" s="308">
        <v>66</v>
      </c>
      <c r="W7" s="308">
        <v>64</v>
      </c>
      <c r="X7" s="308">
        <v>115</v>
      </c>
      <c r="Y7" s="308">
        <v>154</v>
      </c>
      <c r="Z7" s="308">
        <v>180</v>
      </c>
      <c r="AA7" s="308">
        <v>945</v>
      </c>
      <c r="AB7" s="308">
        <v>168</v>
      </c>
      <c r="AC7" s="308">
        <v>197</v>
      </c>
      <c r="AD7" s="308">
        <v>187</v>
      </c>
      <c r="AE7" s="308">
        <v>197</v>
      </c>
      <c r="AF7" s="308">
        <v>196</v>
      </c>
      <c r="AG7" s="308">
        <v>1238</v>
      </c>
      <c r="AH7" s="308">
        <v>199</v>
      </c>
      <c r="AI7" s="308">
        <v>239</v>
      </c>
      <c r="AJ7" s="308">
        <v>243</v>
      </c>
      <c r="AK7" s="308">
        <v>256</v>
      </c>
      <c r="AL7" s="308">
        <v>301</v>
      </c>
      <c r="AM7" s="308">
        <v>1781</v>
      </c>
      <c r="AN7" s="308">
        <v>290</v>
      </c>
      <c r="AO7" s="308">
        <v>338</v>
      </c>
      <c r="AP7" s="308">
        <v>373</v>
      </c>
      <c r="AQ7" s="308">
        <v>408</v>
      </c>
      <c r="AR7" s="308">
        <v>372</v>
      </c>
      <c r="AS7" s="308">
        <v>2614</v>
      </c>
      <c r="AT7" s="308">
        <v>453</v>
      </c>
      <c r="AU7" s="308">
        <v>483</v>
      </c>
      <c r="AV7" s="308">
        <v>493</v>
      </c>
      <c r="AW7" s="308">
        <v>577</v>
      </c>
      <c r="AX7" s="308">
        <v>608</v>
      </c>
      <c r="AY7" s="308">
        <v>3708</v>
      </c>
      <c r="AZ7" s="308">
        <v>653</v>
      </c>
      <c r="BA7" s="308">
        <v>738</v>
      </c>
      <c r="BB7" s="308">
        <v>720</v>
      </c>
      <c r="BC7" s="308">
        <v>769</v>
      </c>
      <c r="BD7" s="308">
        <v>828</v>
      </c>
      <c r="BE7" s="308">
        <v>5682</v>
      </c>
      <c r="BF7" s="308">
        <v>863</v>
      </c>
      <c r="BG7" s="308">
        <v>973</v>
      </c>
      <c r="BH7" s="308">
        <v>1097</v>
      </c>
      <c r="BI7" s="308">
        <v>1297</v>
      </c>
      <c r="BJ7" s="308">
        <v>1452</v>
      </c>
      <c r="BK7" s="308">
        <v>9138</v>
      </c>
      <c r="BL7" s="308">
        <v>1572</v>
      </c>
      <c r="BM7" s="308">
        <v>1634</v>
      </c>
      <c r="BN7" s="308">
        <v>1901</v>
      </c>
      <c r="BO7" s="308">
        <v>1917</v>
      </c>
      <c r="BP7" s="308">
        <v>2114</v>
      </c>
      <c r="BQ7" s="308">
        <v>13046</v>
      </c>
      <c r="BR7" s="308">
        <v>2294</v>
      </c>
      <c r="BS7" s="308">
        <v>2494</v>
      </c>
      <c r="BT7" s="308">
        <v>2570</v>
      </c>
      <c r="BU7" s="308">
        <v>2765</v>
      </c>
      <c r="BV7" s="308">
        <v>2923</v>
      </c>
      <c r="BW7" s="308">
        <v>17680</v>
      </c>
      <c r="BX7" s="308">
        <v>3226</v>
      </c>
      <c r="BY7" s="308">
        <v>3369</v>
      </c>
      <c r="BZ7" s="308">
        <v>3573</v>
      </c>
      <c r="CA7" s="308">
        <v>3688</v>
      </c>
      <c r="CB7" s="308">
        <v>3824</v>
      </c>
      <c r="CC7" s="308">
        <v>22863</v>
      </c>
      <c r="CD7" s="308">
        <v>4076</v>
      </c>
      <c r="CE7" s="308">
        <v>4180</v>
      </c>
      <c r="CF7" s="308">
        <v>4613</v>
      </c>
      <c r="CG7" s="308">
        <v>4786</v>
      </c>
      <c r="CH7" s="308">
        <v>5208</v>
      </c>
      <c r="CI7" s="308">
        <v>34571</v>
      </c>
      <c r="CJ7" s="308">
        <v>5493</v>
      </c>
      <c r="CK7" s="308">
        <v>5921</v>
      </c>
      <c r="CL7" s="308">
        <v>6733</v>
      </c>
      <c r="CM7" s="308">
        <v>7636</v>
      </c>
      <c r="CN7" s="308">
        <v>8788</v>
      </c>
      <c r="CO7" s="308">
        <v>42239</v>
      </c>
      <c r="CP7" s="308">
        <v>7622</v>
      </c>
      <c r="CQ7" s="308">
        <v>8294</v>
      </c>
      <c r="CR7" s="308">
        <v>8632</v>
      </c>
      <c r="CS7" s="308">
        <v>9022</v>
      </c>
      <c r="CT7" s="308">
        <v>8669</v>
      </c>
      <c r="CU7" s="308">
        <v>48436</v>
      </c>
      <c r="CV7" s="308">
        <v>8713</v>
      </c>
      <c r="CW7" s="308">
        <v>9284</v>
      </c>
      <c r="CX7" s="308">
        <v>9923</v>
      </c>
      <c r="CY7" s="308">
        <v>10221</v>
      </c>
      <c r="CZ7" s="308">
        <v>10295</v>
      </c>
      <c r="DA7" s="308">
        <v>47940</v>
      </c>
      <c r="DB7" s="308">
        <v>10226</v>
      </c>
      <c r="DC7" s="308">
        <v>9914</v>
      </c>
      <c r="DD7" s="308">
        <v>9611</v>
      </c>
      <c r="DE7" s="308">
        <v>9417</v>
      </c>
      <c r="DF7" s="308">
        <v>8772</v>
      </c>
      <c r="DG7" s="308">
        <v>32072</v>
      </c>
      <c r="DH7" s="308">
        <v>8467</v>
      </c>
      <c r="DI7" s="308">
        <v>7418</v>
      </c>
      <c r="DJ7" s="308">
        <v>6456</v>
      </c>
      <c r="DK7" s="308">
        <v>5301</v>
      </c>
      <c r="DL7" s="308">
        <v>4430</v>
      </c>
      <c r="DM7" s="308">
        <v>10257</v>
      </c>
      <c r="DN7" s="308">
        <v>3452</v>
      </c>
      <c r="DO7" s="308">
        <v>2607</v>
      </c>
      <c r="DP7" s="308">
        <v>1949</v>
      </c>
      <c r="DQ7" s="308">
        <v>1270</v>
      </c>
      <c r="DR7" s="308">
        <v>979</v>
      </c>
      <c r="DS7" s="308">
        <v>1292</v>
      </c>
      <c r="DT7" s="308">
        <v>605</v>
      </c>
      <c r="DU7" s="308">
        <v>395</v>
      </c>
      <c r="DV7" s="308">
        <v>151</v>
      </c>
      <c r="DW7" s="308">
        <v>88</v>
      </c>
      <c r="DX7" s="308">
        <v>53</v>
      </c>
      <c r="DY7" s="308">
        <v>58</v>
      </c>
      <c r="DZ7" s="308">
        <v>30</v>
      </c>
      <c r="EA7" s="308">
        <v>15</v>
      </c>
      <c r="EB7" s="308">
        <v>9</v>
      </c>
      <c r="EC7" s="308">
        <v>4</v>
      </c>
      <c r="ED7" s="308">
        <v>0</v>
      </c>
      <c r="EE7">
        <v>2</v>
      </c>
      <c r="EF7">
        <v>0</v>
      </c>
      <c r="EG7">
        <v>0</v>
      </c>
      <c r="EH7">
        <v>0</v>
      </c>
      <c r="EI7" s="308">
        <v>0</v>
      </c>
      <c r="EJ7" s="308">
        <v>0</v>
      </c>
      <c r="EK7">
        <v>1</v>
      </c>
      <c r="EL7">
        <v>1</v>
      </c>
    </row>
    <row r="8" spans="1:142" s="4" customFormat="1" ht="20.100000000000001" customHeight="1" x14ac:dyDescent="0.2">
      <c r="A8" s="366" t="s">
        <v>1215</v>
      </c>
      <c r="B8" s="367">
        <v>45416</v>
      </c>
      <c r="C8" s="308">
        <v>1587</v>
      </c>
      <c r="D8" s="308">
        <v>1413</v>
      </c>
      <c r="E8" s="308">
        <v>71</v>
      </c>
      <c r="F8" s="308">
        <v>46</v>
      </c>
      <c r="G8" s="308">
        <v>37</v>
      </c>
      <c r="H8" s="308">
        <v>20</v>
      </c>
      <c r="I8" s="308">
        <v>116</v>
      </c>
      <c r="J8" s="308">
        <v>22</v>
      </c>
      <c r="K8" s="308">
        <v>22</v>
      </c>
      <c r="L8" s="308">
        <v>28</v>
      </c>
      <c r="M8" s="308">
        <v>24</v>
      </c>
      <c r="N8" s="308">
        <v>20</v>
      </c>
      <c r="O8" s="308">
        <v>144</v>
      </c>
      <c r="P8" s="308">
        <v>14</v>
      </c>
      <c r="Q8" s="308">
        <v>28</v>
      </c>
      <c r="R8" s="308">
        <v>29</v>
      </c>
      <c r="S8" s="308">
        <v>36</v>
      </c>
      <c r="T8" s="308">
        <v>37</v>
      </c>
      <c r="U8" s="308">
        <v>538</v>
      </c>
      <c r="V8" s="308">
        <v>66</v>
      </c>
      <c r="W8" s="308">
        <v>59</v>
      </c>
      <c r="X8" s="308">
        <v>110</v>
      </c>
      <c r="Y8" s="308">
        <v>141</v>
      </c>
      <c r="Z8" s="308">
        <v>162</v>
      </c>
      <c r="AA8" s="308">
        <v>855</v>
      </c>
      <c r="AB8" s="308">
        <v>159</v>
      </c>
      <c r="AC8" s="308">
        <v>172</v>
      </c>
      <c r="AD8" s="308">
        <v>170</v>
      </c>
      <c r="AE8" s="308">
        <v>178</v>
      </c>
      <c r="AF8" s="308">
        <v>176</v>
      </c>
      <c r="AG8" s="308">
        <v>1045</v>
      </c>
      <c r="AH8" s="308">
        <v>178</v>
      </c>
      <c r="AI8" s="308">
        <v>208</v>
      </c>
      <c r="AJ8" s="308">
        <v>208</v>
      </c>
      <c r="AK8" s="308">
        <v>204</v>
      </c>
      <c r="AL8" s="308">
        <v>247</v>
      </c>
      <c r="AM8" s="308">
        <v>1334</v>
      </c>
      <c r="AN8" s="308">
        <v>224</v>
      </c>
      <c r="AO8" s="308">
        <v>266</v>
      </c>
      <c r="AP8" s="308">
        <v>272</v>
      </c>
      <c r="AQ8" s="308">
        <v>313</v>
      </c>
      <c r="AR8" s="308">
        <v>259</v>
      </c>
      <c r="AS8" s="308">
        <v>1680</v>
      </c>
      <c r="AT8" s="308">
        <v>310</v>
      </c>
      <c r="AU8" s="308">
        <v>315</v>
      </c>
      <c r="AV8" s="308">
        <v>313</v>
      </c>
      <c r="AW8" s="308">
        <v>363</v>
      </c>
      <c r="AX8" s="308">
        <v>379</v>
      </c>
      <c r="AY8" s="308">
        <v>2106</v>
      </c>
      <c r="AZ8" s="308">
        <v>406</v>
      </c>
      <c r="BA8" s="308">
        <v>417</v>
      </c>
      <c r="BB8" s="308">
        <v>419</v>
      </c>
      <c r="BC8" s="308">
        <v>422</v>
      </c>
      <c r="BD8" s="308">
        <v>442</v>
      </c>
      <c r="BE8" s="308">
        <v>2737</v>
      </c>
      <c r="BF8" s="308">
        <v>457</v>
      </c>
      <c r="BG8" s="308">
        <v>487</v>
      </c>
      <c r="BH8" s="308">
        <v>533</v>
      </c>
      <c r="BI8" s="308">
        <v>592</v>
      </c>
      <c r="BJ8" s="308">
        <v>668</v>
      </c>
      <c r="BK8" s="308">
        <v>3822</v>
      </c>
      <c r="BL8" s="308">
        <v>696</v>
      </c>
      <c r="BM8" s="308">
        <v>722</v>
      </c>
      <c r="BN8" s="308">
        <v>765</v>
      </c>
      <c r="BO8" s="308">
        <v>776</v>
      </c>
      <c r="BP8" s="308">
        <v>863</v>
      </c>
      <c r="BQ8" s="308">
        <v>4344</v>
      </c>
      <c r="BR8" s="308">
        <v>868</v>
      </c>
      <c r="BS8" s="308">
        <v>901</v>
      </c>
      <c r="BT8" s="308">
        <v>836</v>
      </c>
      <c r="BU8" s="308">
        <v>854</v>
      </c>
      <c r="BV8" s="308">
        <v>885</v>
      </c>
      <c r="BW8" s="308">
        <v>4308</v>
      </c>
      <c r="BX8" s="308">
        <v>880</v>
      </c>
      <c r="BY8" s="308">
        <v>886</v>
      </c>
      <c r="BZ8" s="308">
        <v>896</v>
      </c>
      <c r="CA8" s="308">
        <v>814</v>
      </c>
      <c r="CB8" s="308">
        <v>832</v>
      </c>
      <c r="CC8" s="308">
        <v>4094</v>
      </c>
      <c r="CD8" s="308">
        <v>844</v>
      </c>
      <c r="CE8" s="308">
        <v>799</v>
      </c>
      <c r="CF8" s="308">
        <v>792</v>
      </c>
      <c r="CG8" s="308">
        <v>806</v>
      </c>
      <c r="CH8" s="308">
        <v>853</v>
      </c>
      <c r="CI8" s="308">
        <v>4537</v>
      </c>
      <c r="CJ8" s="308">
        <v>833</v>
      </c>
      <c r="CK8" s="308">
        <v>814</v>
      </c>
      <c r="CL8" s="308">
        <v>838</v>
      </c>
      <c r="CM8" s="308">
        <v>1003</v>
      </c>
      <c r="CN8" s="308">
        <v>1049</v>
      </c>
      <c r="CO8" s="308">
        <v>4046</v>
      </c>
      <c r="CP8" s="308">
        <v>847</v>
      </c>
      <c r="CQ8" s="308">
        <v>792</v>
      </c>
      <c r="CR8" s="308">
        <v>804</v>
      </c>
      <c r="CS8" s="308">
        <v>831</v>
      </c>
      <c r="CT8" s="308">
        <v>772</v>
      </c>
      <c r="CU8" s="308">
        <v>3401</v>
      </c>
      <c r="CV8" s="308">
        <v>697</v>
      </c>
      <c r="CW8" s="308">
        <v>671</v>
      </c>
      <c r="CX8" s="308">
        <v>675</v>
      </c>
      <c r="CY8" s="308">
        <v>665</v>
      </c>
      <c r="CZ8" s="308">
        <v>693</v>
      </c>
      <c r="DA8" s="308">
        <v>2679</v>
      </c>
      <c r="DB8" s="308">
        <v>621</v>
      </c>
      <c r="DC8" s="308">
        <v>536</v>
      </c>
      <c r="DD8" s="308">
        <v>535</v>
      </c>
      <c r="DE8" s="308">
        <v>513</v>
      </c>
      <c r="DF8" s="308">
        <v>474</v>
      </c>
      <c r="DG8" s="308">
        <v>1588</v>
      </c>
      <c r="DH8" s="308">
        <v>439</v>
      </c>
      <c r="DI8" s="308">
        <v>405</v>
      </c>
      <c r="DJ8" s="308">
        <v>316</v>
      </c>
      <c r="DK8" s="308">
        <v>223</v>
      </c>
      <c r="DL8" s="308">
        <v>205</v>
      </c>
      <c r="DM8" s="308">
        <v>412</v>
      </c>
      <c r="DN8" s="308">
        <v>154</v>
      </c>
      <c r="DO8" s="308">
        <v>103</v>
      </c>
      <c r="DP8" s="308">
        <v>77</v>
      </c>
      <c r="DQ8" s="308">
        <v>47</v>
      </c>
      <c r="DR8" s="308">
        <v>31</v>
      </c>
      <c r="DS8" s="308">
        <v>38</v>
      </c>
      <c r="DT8" s="308">
        <v>21</v>
      </c>
      <c r="DU8" s="308">
        <v>8</v>
      </c>
      <c r="DV8" s="308">
        <v>6</v>
      </c>
      <c r="DW8" s="308">
        <v>2</v>
      </c>
      <c r="DX8" s="308">
        <v>1</v>
      </c>
      <c r="DY8" s="308">
        <v>5</v>
      </c>
      <c r="DZ8" s="308">
        <v>3</v>
      </c>
      <c r="EA8" s="308">
        <v>1</v>
      </c>
      <c r="EB8" s="308">
        <v>0</v>
      </c>
      <c r="EC8" s="308">
        <v>1</v>
      </c>
      <c r="ED8" s="308">
        <v>0</v>
      </c>
      <c r="EE8">
        <v>0</v>
      </c>
      <c r="EF8">
        <v>0</v>
      </c>
      <c r="EG8">
        <v>0</v>
      </c>
      <c r="EH8">
        <v>0</v>
      </c>
      <c r="EI8" s="308">
        <v>0</v>
      </c>
      <c r="EJ8" s="308">
        <v>0</v>
      </c>
      <c r="EK8">
        <v>0</v>
      </c>
      <c r="EL8">
        <v>0</v>
      </c>
    </row>
    <row r="9" spans="1:142" s="4" customFormat="1" ht="15" x14ac:dyDescent="0.2">
      <c r="A9" s="366" t="s">
        <v>1216</v>
      </c>
      <c r="B9" s="367">
        <v>147660</v>
      </c>
      <c r="C9" s="308">
        <v>0</v>
      </c>
      <c r="D9" s="308">
        <v>0</v>
      </c>
      <c r="E9" s="308">
        <v>0</v>
      </c>
      <c r="F9" s="308">
        <v>0</v>
      </c>
      <c r="G9" s="308">
        <v>0</v>
      </c>
      <c r="H9" s="308">
        <v>0</v>
      </c>
      <c r="I9" s="308">
        <v>0</v>
      </c>
      <c r="J9" s="308">
        <v>0</v>
      </c>
      <c r="K9" s="308">
        <v>0</v>
      </c>
      <c r="L9" s="308">
        <v>0</v>
      </c>
      <c r="M9" s="308">
        <v>0</v>
      </c>
      <c r="N9" s="308">
        <v>0</v>
      </c>
      <c r="O9" s="308">
        <v>0</v>
      </c>
      <c r="P9" s="308">
        <v>0</v>
      </c>
      <c r="Q9" s="308">
        <v>0</v>
      </c>
      <c r="R9" s="308">
        <v>0</v>
      </c>
      <c r="S9" s="308">
        <v>0</v>
      </c>
      <c r="T9" s="308">
        <v>0</v>
      </c>
      <c r="U9" s="308">
        <v>4</v>
      </c>
      <c r="V9" s="308">
        <v>0</v>
      </c>
      <c r="W9" s="308">
        <v>0</v>
      </c>
      <c r="X9" s="308">
        <v>0</v>
      </c>
      <c r="Y9" s="308">
        <v>1</v>
      </c>
      <c r="Z9" s="308">
        <v>3</v>
      </c>
      <c r="AA9" s="308">
        <v>16</v>
      </c>
      <c r="AB9" s="308">
        <v>0</v>
      </c>
      <c r="AC9" s="308">
        <v>3</v>
      </c>
      <c r="AD9" s="308">
        <v>4</v>
      </c>
      <c r="AE9" s="308">
        <v>4</v>
      </c>
      <c r="AF9" s="308">
        <v>5</v>
      </c>
      <c r="AG9" s="308">
        <v>74</v>
      </c>
      <c r="AH9" s="308">
        <v>7</v>
      </c>
      <c r="AI9" s="308">
        <v>11</v>
      </c>
      <c r="AJ9" s="308">
        <v>10</v>
      </c>
      <c r="AK9" s="308">
        <v>21</v>
      </c>
      <c r="AL9" s="308">
        <v>25</v>
      </c>
      <c r="AM9" s="308">
        <v>288</v>
      </c>
      <c r="AN9" s="308">
        <v>40</v>
      </c>
      <c r="AO9" s="308">
        <v>47</v>
      </c>
      <c r="AP9" s="308">
        <v>62</v>
      </c>
      <c r="AQ9" s="308">
        <v>67</v>
      </c>
      <c r="AR9" s="308">
        <v>72</v>
      </c>
      <c r="AS9" s="308">
        <v>642</v>
      </c>
      <c r="AT9" s="308">
        <v>93</v>
      </c>
      <c r="AU9" s="308">
        <v>112</v>
      </c>
      <c r="AV9" s="308">
        <v>123</v>
      </c>
      <c r="AW9" s="308">
        <v>149</v>
      </c>
      <c r="AX9" s="308">
        <v>165</v>
      </c>
      <c r="AY9" s="308">
        <v>1083</v>
      </c>
      <c r="AZ9" s="308">
        <v>169</v>
      </c>
      <c r="BA9" s="308">
        <v>215</v>
      </c>
      <c r="BB9" s="308">
        <v>214</v>
      </c>
      <c r="BC9" s="308">
        <v>228</v>
      </c>
      <c r="BD9" s="308">
        <v>257</v>
      </c>
      <c r="BE9" s="308">
        <v>1917</v>
      </c>
      <c r="BF9" s="308">
        <v>281</v>
      </c>
      <c r="BG9" s="308">
        <v>296</v>
      </c>
      <c r="BH9" s="308">
        <v>393</v>
      </c>
      <c r="BI9" s="308">
        <v>457</v>
      </c>
      <c r="BJ9" s="308">
        <v>490</v>
      </c>
      <c r="BK9" s="308">
        <v>3404</v>
      </c>
      <c r="BL9" s="308">
        <v>569</v>
      </c>
      <c r="BM9" s="308">
        <v>602</v>
      </c>
      <c r="BN9" s="308">
        <v>724</v>
      </c>
      <c r="BO9" s="308">
        <v>704</v>
      </c>
      <c r="BP9" s="308">
        <v>805</v>
      </c>
      <c r="BQ9" s="308">
        <v>5539</v>
      </c>
      <c r="BR9" s="308">
        <v>917</v>
      </c>
      <c r="BS9" s="308">
        <v>1008</v>
      </c>
      <c r="BT9" s="308">
        <v>1104</v>
      </c>
      <c r="BU9" s="308">
        <v>1206</v>
      </c>
      <c r="BV9" s="308">
        <v>1304</v>
      </c>
      <c r="BW9" s="308">
        <v>8657</v>
      </c>
      <c r="BX9" s="308">
        <v>1511</v>
      </c>
      <c r="BY9" s="308">
        <v>1598</v>
      </c>
      <c r="BZ9" s="308">
        <v>1724</v>
      </c>
      <c r="CA9" s="308">
        <v>1882</v>
      </c>
      <c r="CB9" s="308">
        <v>1942</v>
      </c>
      <c r="CC9" s="308">
        <v>12286</v>
      </c>
      <c r="CD9" s="308">
        <v>2078</v>
      </c>
      <c r="CE9" s="308">
        <v>2205</v>
      </c>
      <c r="CF9" s="308">
        <v>2521</v>
      </c>
      <c r="CG9" s="308">
        <v>2599</v>
      </c>
      <c r="CH9" s="308">
        <v>2883</v>
      </c>
      <c r="CI9" s="308">
        <v>20023</v>
      </c>
      <c r="CJ9" s="308">
        <v>3075</v>
      </c>
      <c r="CK9" s="308">
        <v>3368</v>
      </c>
      <c r="CL9" s="308">
        <v>3986</v>
      </c>
      <c r="CM9" s="308">
        <v>4419</v>
      </c>
      <c r="CN9" s="308">
        <v>5175</v>
      </c>
      <c r="CO9" s="308">
        <v>25319</v>
      </c>
      <c r="CP9" s="308">
        <v>4533</v>
      </c>
      <c r="CQ9" s="308">
        <v>4972</v>
      </c>
      <c r="CR9" s="308">
        <v>5181</v>
      </c>
      <c r="CS9" s="308">
        <v>5449</v>
      </c>
      <c r="CT9" s="308">
        <v>5184</v>
      </c>
      <c r="CU9" s="308">
        <v>28216</v>
      </c>
      <c r="CV9" s="308">
        <v>5089</v>
      </c>
      <c r="CW9" s="308">
        <v>5497</v>
      </c>
      <c r="CX9" s="308">
        <v>5835</v>
      </c>
      <c r="CY9" s="308">
        <v>5977</v>
      </c>
      <c r="CZ9" s="308">
        <v>5818</v>
      </c>
      <c r="DA9" s="308">
        <v>24831</v>
      </c>
      <c r="DB9" s="308">
        <v>5658</v>
      </c>
      <c r="DC9" s="308">
        <v>5285</v>
      </c>
      <c r="DD9" s="308">
        <v>5045</v>
      </c>
      <c r="DE9" s="308">
        <v>4732</v>
      </c>
      <c r="DF9" s="308">
        <v>4111</v>
      </c>
      <c r="DG9" s="308">
        <v>12658</v>
      </c>
      <c r="DH9" s="308">
        <v>3766</v>
      </c>
      <c r="DI9" s="308">
        <v>3018</v>
      </c>
      <c r="DJ9" s="308">
        <v>2508</v>
      </c>
      <c r="DK9" s="308">
        <v>1885</v>
      </c>
      <c r="DL9" s="308">
        <v>1481</v>
      </c>
      <c r="DM9" s="308">
        <v>2493</v>
      </c>
      <c r="DN9" s="308">
        <v>979</v>
      </c>
      <c r="DO9" s="308">
        <v>668</v>
      </c>
      <c r="DP9" s="308">
        <v>413</v>
      </c>
      <c r="DQ9" s="308">
        <v>251</v>
      </c>
      <c r="DR9" s="308">
        <v>182</v>
      </c>
      <c r="DS9" s="308">
        <v>204</v>
      </c>
      <c r="DT9" s="308">
        <v>104</v>
      </c>
      <c r="DU9" s="308">
        <v>59</v>
      </c>
      <c r="DV9" s="308">
        <v>23</v>
      </c>
      <c r="DW9" s="308">
        <v>9</v>
      </c>
      <c r="DX9" s="308">
        <v>9</v>
      </c>
      <c r="DY9" s="308">
        <v>5</v>
      </c>
      <c r="DZ9" s="308">
        <v>2</v>
      </c>
      <c r="EA9" s="308">
        <v>2</v>
      </c>
      <c r="EB9" s="308">
        <v>1</v>
      </c>
      <c r="EC9" s="308">
        <v>0</v>
      </c>
      <c r="ED9" s="308">
        <v>0</v>
      </c>
      <c r="EE9">
        <v>1</v>
      </c>
      <c r="EF9">
        <v>0</v>
      </c>
      <c r="EG9">
        <v>0</v>
      </c>
      <c r="EH9">
        <v>0</v>
      </c>
      <c r="EI9" s="308">
        <v>0</v>
      </c>
      <c r="EJ9" s="308">
        <v>0</v>
      </c>
      <c r="EK9">
        <v>0</v>
      </c>
      <c r="EL9">
        <v>1</v>
      </c>
    </row>
    <row r="10" spans="1:142" s="4" customFormat="1" ht="15" x14ac:dyDescent="0.2">
      <c r="A10" s="366" t="s">
        <v>1217</v>
      </c>
      <c r="B10" s="367">
        <v>65458</v>
      </c>
      <c r="C10" s="308">
        <v>0</v>
      </c>
      <c r="D10" s="308">
        <v>0</v>
      </c>
      <c r="E10" s="308">
        <v>0</v>
      </c>
      <c r="F10" s="308">
        <v>0</v>
      </c>
      <c r="G10" s="308">
        <v>0</v>
      </c>
      <c r="H10" s="308">
        <v>0</v>
      </c>
      <c r="I10" s="308">
        <v>0</v>
      </c>
      <c r="J10" s="308">
        <v>0</v>
      </c>
      <c r="K10" s="308">
        <v>0</v>
      </c>
      <c r="L10" s="308">
        <v>0</v>
      </c>
      <c r="M10" s="308">
        <v>0</v>
      </c>
      <c r="N10" s="308">
        <v>0</v>
      </c>
      <c r="O10" s="308">
        <v>0</v>
      </c>
      <c r="P10" s="308">
        <v>0</v>
      </c>
      <c r="Q10" s="308">
        <v>0</v>
      </c>
      <c r="R10" s="308">
        <v>0</v>
      </c>
      <c r="S10" s="308">
        <v>0</v>
      </c>
      <c r="T10" s="308">
        <v>0</v>
      </c>
      <c r="U10" s="308">
        <v>0</v>
      </c>
      <c r="V10" s="308">
        <v>0</v>
      </c>
      <c r="W10" s="308">
        <v>0</v>
      </c>
      <c r="X10" s="308">
        <v>0</v>
      </c>
      <c r="Y10" s="308">
        <v>0</v>
      </c>
      <c r="Z10" s="308">
        <v>0</v>
      </c>
      <c r="AA10" s="308">
        <v>0</v>
      </c>
      <c r="AB10" s="308">
        <v>0</v>
      </c>
      <c r="AC10" s="308">
        <v>0</v>
      </c>
      <c r="AD10" s="308">
        <v>0</v>
      </c>
      <c r="AE10" s="308">
        <v>0</v>
      </c>
      <c r="AF10" s="308">
        <v>0</v>
      </c>
      <c r="AG10" s="308">
        <v>0</v>
      </c>
      <c r="AH10" s="308">
        <v>0</v>
      </c>
      <c r="AI10" s="308">
        <v>0</v>
      </c>
      <c r="AJ10" s="308">
        <v>0</v>
      </c>
      <c r="AK10" s="308">
        <v>0</v>
      </c>
      <c r="AL10" s="308">
        <v>0</v>
      </c>
      <c r="AM10" s="308">
        <v>1</v>
      </c>
      <c r="AN10" s="308">
        <v>0</v>
      </c>
      <c r="AO10" s="308">
        <v>0</v>
      </c>
      <c r="AP10" s="308">
        <v>0</v>
      </c>
      <c r="AQ10" s="308">
        <v>1</v>
      </c>
      <c r="AR10" s="308">
        <v>0</v>
      </c>
      <c r="AS10" s="308">
        <v>6</v>
      </c>
      <c r="AT10" s="308">
        <v>0</v>
      </c>
      <c r="AU10" s="308">
        <v>1</v>
      </c>
      <c r="AV10" s="308">
        <v>1</v>
      </c>
      <c r="AW10" s="308">
        <v>2</v>
      </c>
      <c r="AX10" s="308">
        <v>2</v>
      </c>
      <c r="AY10" s="308">
        <v>16</v>
      </c>
      <c r="AZ10" s="308">
        <v>3</v>
      </c>
      <c r="BA10" s="308">
        <v>2</v>
      </c>
      <c r="BB10" s="308">
        <v>3</v>
      </c>
      <c r="BC10" s="308">
        <v>3</v>
      </c>
      <c r="BD10" s="308">
        <v>5</v>
      </c>
      <c r="BE10" s="308">
        <v>46</v>
      </c>
      <c r="BF10" s="308">
        <v>6</v>
      </c>
      <c r="BG10" s="308">
        <v>6</v>
      </c>
      <c r="BH10" s="308">
        <v>5</v>
      </c>
      <c r="BI10" s="308">
        <v>14</v>
      </c>
      <c r="BJ10" s="308">
        <v>15</v>
      </c>
      <c r="BK10" s="308">
        <v>102</v>
      </c>
      <c r="BL10" s="308">
        <v>18</v>
      </c>
      <c r="BM10" s="308">
        <v>15</v>
      </c>
      <c r="BN10" s="308">
        <v>20</v>
      </c>
      <c r="BO10" s="308">
        <v>25</v>
      </c>
      <c r="BP10" s="308">
        <v>24</v>
      </c>
      <c r="BQ10" s="308">
        <v>264</v>
      </c>
      <c r="BR10" s="308">
        <v>37</v>
      </c>
      <c r="BS10" s="308">
        <v>36</v>
      </c>
      <c r="BT10" s="308">
        <v>51</v>
      </c>
      <c r="BU10" s="308">
        <v>73</v>
      </c>
      <c r="BV10" s="308">
        <v>67</v>
      </c>
      <c r="BW10" s="308">
        <v>602</v>
      </c>
      <c r="BX10" s="308">
        <v>79</v>
      </c>
      <c r="BY10" s="308">
        <v>115</v>
      </c>
      <c r="BZ10" s="308">
        <v>123</v>
      </c>
      <c r="CA10" s="308">
        <v>135</v>
      </c>
      <c r="CB10" s="308">
        <v>150</v>
      </c>
      <c r="CC10" s="308">
        <v>1375</v>
      </c>
      <c r="CD10" s="308">
        <v>199</v>
      </c>
      <c r="CE10" s="308">
        <v>215</v>
      </c>
      <c r="CF10" s="308">
        <v>266</v>
      </c>
      <c r="CG10" s="308">
        <v>322</v>
      </c>
      <c r="CH10" s="308">
        <v>373</v>
      </c>
      <c r="CI10" s="308">
        <v>3509</v>
      </c>
      <c r="CJ10" s="308">
        <v>453</v>
      </c>
      <c r="CK10" s="308">
        <v>542</v>
      </c>
      <c r="CL10" s="308">
        <v>641</v>
      </c>
      <c r="CM10" s="308">
        <v>818</v>
      </c>
      <c r="CN10" s="308">
        <v>1055</v>
      </c>
      <c r="CO10" s="308">
        <v>6568</v>
      </c>
      <c r="CP10" s="308">
        <v>993</v>
      </c>
      <c r="CQ10" s="308">
        <v>1221</v>
      </c>
      <c r="CR10" s="308">
        <v>1325</v>
      </c>
      <c r="CS10" s="308">
        <v>1496</v>
      </c>
      <c r="CT10" s="308">
        <v>1533</v>
      </c>
      <c r="CU10" s="308">
        <v>11667</v>
      </c>
      <c r="CV10" s="308">
        <v>1805</v>
      </c>
      <c r="CW10" s="308">
        <v>2042</v>
      </c>
      <c r="CX10" s="308">
        <v>2361</v>
      </c>
      <c r="CY10" s="308">
        <v>2596</v>
      </c>
      <c r="CZ10" s="308">
        <v>2863</v>
      </c>
      <c r="DA10" s="308">
        <v>16959</v>
      </c>
      <c r="DB10" s="308">
        <v>3040</v>
      </c>
      <c r="DC10" s="308">
        <v>3321</v>
      </c>
      <c r="DD10" s="308">
        <v>3403</v>
      </c>
      <c r="DE10" s="308">
        <v>3567</v>
      </c>
      <c r="DF10" s="308">
        <v>3628</v>
      </c>
      <c r="DG10" s="308">
        <v>16289</v>
      </c>
      <c r="DH10" s="308">
        <v>3785</v>
      </c>
      <c r="DI10" s="308">
        <v>3642</v>
      </c>
      <c r="DJ10" s="308">
        <v>3326</v>
      </c>
      <c r="DK10" s="308">
        <v>2965</v>
      </c>
      <c r="DL10" s="308">
        <v>2571</v>
      </c>
      <c r="DM10" s="308">
        <v>6986</v>
      </c>
      <c r="DN10" s="308">
        <v>2170</v>
      </c>
      <c r="DO10" s="308">
        <v>1751</v>
      </c>
      <c r="DP10" s="308">
        <v>1394</v>
      </c>
      <c r="DQ10" s="308">
        <v>936</v>
      </c>
      <c r="DR10" s="308">
        <v>735</v>
      </c>
      <c r="DS10" s="308">
        <v>1022</v>
      </c>
      <c r="DT10" s="308">
        <v>463</v>
      </c>
      <c r="DU10" s="308">
        <v>323</v>
      </c>
      <c r="DV10" s="308">
        <v>119</v>
      </c>
      <c r="DW10" s="308">
        <v>76</v>
      </c>
      <c r="DX10" s="308">
        <v>41</v>
      </c>
      <c r="DY10" s="308">
        <v>45</v>
      </c>
      <c r="DZ10" s="308">
        <v>23</v>
      </c>
      <c r="EA10" s="308">
        <v>12</v>
      </c>
      <c r="EB10" s="308">
        <v>7</v>
      </c>
      <c r="EC10" s="308">
        <v>3</v>
      </c>
      <c r="ED10" s="308">
        <v>0</v>
      </c>
      <c r="EE10">
        <v>1</v>
      </c>
      <c r="EF10">
        <v>0</v>
      </c>
      <c r="EG10">
        <v>0</v>
      </c>
      <c r="EH10">
        <v>0</v>
      </c>
      <c r="EI10" s="308">
        <v>0</v>
      </c>
      <c r="EJ10" s="308">
        <v>0</v>
      </c>
      <c r="EK10">
        <v>1</v>
      </c>
      <c r="EL10">
        <v>0</v>
      </c>
    </row>
    <row r="11" spans="1:142" s="4" customFormat="1" ht="15" x14ac:dyDescent="0.2">
      <c r="A11" s="366" t="s">
        <v>1218</v>
      </c>
      <c r="B11" s="367">
        <v>34764</v>
      </c>
      <c r="C11" s="308">
        <v>0</v>
      </c>
      <c r="D11" s="308">
        <v>0</v>
      </c>
      <c r="E11" s="308">
        <v>0</v>
      </c>
      <c r="F11" s="308">
        <v>0</v>
      </c>
      <c r="G11" s="308">
        <v>0</v>
      </c>
      <c r="H11" s="308">
        <v>0</v>
      </c>
      <c r="I11" s="308">
        <v>0</v>
      </c>
      <c r="J11" s="308">
        <v>0</v>
      </c>
      <c r="K11" s="308">
        <v>0</v>
      </c>
      <c r="L11" s="308">
        <v>0</v>
      </c>
      <c r="M11" s="308">
        <v>0</v>
      </c>
      <c r="N11" s="308">
        <v>0</v>
      </c>
      <c r="O11" s="308">
        <v>0</v>
      </c>
      <c r="P11" s="308">
        <v>0</v>
      </c>
      <c r="Q11" s="308">
        <v>0</v>
      </c>
      <c r="R11" s="308">
        <v>0</v>
      </c>
      <c r="S11" s="308">
        <v>0</v>
      </c>
      <c r="T11" s="308">
        <v>0</v>
      </c>
      <c r="U11" s="308">
        <v>0</v>
      </c>
      <c r="V11" s="308">
        <v>0</v>
      </c>
      <c r="W11" s="308">
        <v>0</v>
      </c>
      <c r="X11" s="308">
        <v>0</v>
      </c>
      <c r="Y11" s="308">
        <v>0</v>
      </c>
      <c r="Z11" s="308">
        <v>0</v>
      </c>
      <c r="AA11" s="308">
        <v>3</v>
      </c>
      <c r="AB11" s="308">
        <v>0</v>
      </c>
      <c r="AC11" s="308">
        <v>0</v>
      </c>
      <c r="AD11" s="308">
        <v>1</v>
      </c>
      <c r="AE11" s="308">
        <v>1</v>
      </c>
      <c r="AF11" s="308">
        <v>1</v>
      </c>
      <c r="AG11" s="308">
        <v>8</v>
      </c>
      <c r="AH11" s="308">
        <v>1</v>
      </c>
      <c r="AI11" s="308">
        <v>1</v>
      </c>
      <c r="AJ11" s="308">
        <v>2</v>
      </c>
      <c r="AK11" s="308">
        <v>2</v>
      </c>
      <c r="AL11" s="308">
        <v>2</v>
      </c>
      <c r="AM11" s="308">
        <v>29</v>
      </c>
      <c r="AN11" s="308">
        <v>1</v>
      </c>
      <c r="AO11" s="308">
        <v>3</v>
      </c>
      <c r="AP11" s="308">
        <v>7</v>
      </c>
      <c r="AQ11" s="308">
        <v>2</v>
      </c>
      <c r="AR11" s="308">
        <v>16</v>
      </c>
      <c r="AS11" s="308">
        <v>121</v>
      </c>
      <c r="AT11" s="308">
        <v>15</v>
      </c>
      <c r="AU11" s="308">
        <v>19</v>
      </c>
      <c r="AV11" s="308">
        <v>22</v>
      </c>
      <c r="AW11" s="308">
        <v>34</v>
      </c>
      <c r="AX11" s="308">
        <v>31</v>
      </c>
      <c r="AY11" s="308">
        <v>295</v>
      </c>
      <c r="AZ11" s="308">
        <v>34</v>
      </c>
      <c r="BA11" s="308">
        <v>59</v>
      </c>
      <c r="BB11" s="308">
        <v>52</v>
      </c>
      <c r="BC11" s="308">
        <v>78</v>
      </c>
      <c r="BD11" s="308">
        <v>72</v>
      </c>
      <c r="BE11" s="308">
        <v>763</v>
      </c>
      <c r="BF11" s="308">
        <v>97</v>
      </c>
      <c r="BG11" s="308">
        <v>142</v>
      </c>
      <c r="BH11" s="308">
        <v>127</v>
      </c>
      <c r="BI11" s="308">
        <v>184</v>
      </c>
      <c r="BJ11" s="308">
        <v>213</v>
      </c>
      <c r="BK11" s="308">
        <v>1494</v>
      </c>
      <c r="BL11" s="308">
        <v>227</v>
      </c>
      <c r="BM11" s="308">
        <v>235</v>
      </c>
      <c r="BN11" s="308">
        <v>320</v>
      </c>
      <c r="BO11" s="308">
        <v>349</v>
      </c>
      <c r="BP11" s="308">
        <v>363</v>
      </c>
      <c r="BQ11" s="308">
        <v>2513</v>
      </c>
      <c r="BR11" s="308">
        <v>408</v>
      </c>
      <c r="BS11" s="308">
        <v>471</v>
      </c>
      <c r="BT11" s="308">
        <v>501</v>
      </c>
      <c r="BU11" s="308">
        <v>549</v>
      </c>
      <c r="BV11" s="308">
        <v>584</v>
      </c>
      <c r="BW11" s="308">
        <v>3704</v>
      </c>
      <c r="BX11" s="308">
        <v>679</v>
      </c>
      <c r="BY11" s="308">
        <v>692</v>
      </c>
      <c r="BZ11" s="308">
        <v>740</v>
      </c>
      <c r="CA11" s="308">
        <v>771</v>
      </c>
      <c r="CB11" s="308">
        <v>822</v>
      </c>
      <c r="CC11" s="308">
        <v>4628</v>
      </c>
      <c r="CD11" s="308">
        <v>861</v>
      </c>
      <c r="CE11" s="308">
        <v>869</v>
      </c>
      <c r="CF11" s="308">
        <v>928</v>
      </c>
      <c r="CG11" s="308">
        <v>958</v>
      </c>
      <c r="CH11" s="308">
        <v>1012</v>
      </c>
      <c r="CI11" s="308">
        <v>5895</v>
      </c>
      <c r="CJ11" s="308">
        <v>1029</v>
      </c>
      <c r="CK11" s="308">
        <v>1077</v>
      </c>
      <c r="CL11" s="308">
        <v>1146</v>
      </c>
      <c r="CM11" s="308">
        <v>1270</v>
      </c>
      <c r="CN11" s="308">
        <v>1373</v>
      </c>
      <c r="CO11" s="308">
        <v>5729</v>
      </c>
      <c r="CP11" s="308">
        <v>1142</v>
      </c>
      <c r="CQ11" s="308">
        <v>1178</v>
      </c>
      <c r="CR11" s="308">
        <v>1211</v>
      </c>
      <c r="CS11" s="308">
        <v>1121</v>
      </c>
      <c r="CT11" s="308">
        <v>1077</v>
      </c>
      <c r="CU11" s="308">
        <v>4694</v>
      </c>
      <c r="CV11" s="308">
        <v>1037</v>
      </c>
      <c r="CW11" s="308">
        <v>985</v>
      </c>
      <c r="CX11" s="308">
        <v>959</v>
      </c>
      <c r="CY11" s="308">
        <v>893</v>
      </c>
      <c r="CZ11" s="308">
        <v>820</v>
      </c>
      <c r="DA11" s="308">
        <v>3162</v>
      </c>
      <c r="DB11" s="308">
        <v>843</v>
      </c>
      <c r="DC11" s="308">
        <v>696</v>
      </c>
      <c r="DD11" s="308">
        <v>561</v>
      </c>
      <c r="DE11" s="308">
        <v>557</v>
      </c>
      <c r="DF11" s="308">
        <v>505</v>
      </c>
      <c r="DG11" s="308">
        <v>1372</v>
      </c>
      <c r="DH11" s="308">
        <v>426</v>
      </c>
      <c r="DI11" s="308">
        <v>321</v>
      </c>
      <c r="DJ11" s="308">
        <v>275</v>
      </c>
      <c r="DK11" s="308">
        <v>201</v>
      </c>
      <c r="DL11" s="308">
        <v>149</v>
      </c>
      <c r="DM11" s="308">
        <v>324</v>
      </c>
      <c r="DN11" s="308">
        <v>131</v>
      </c>
      <c r="DO11" s="308">
        <v>74</v>
      </c>
      <c r="DP11" s="308">
        <v>57</v>
      </c>
      <c r="DQ11" s="308">
        <v>32</v>
      </c>
      <c r="DR11" s="308">
        <v>30</v>
      </c>
      <c r="DS11" s="308">
        <v>27</v>
      </c>
      <c r="DT11" s="308">
        <v>16</v>
      </c>
      <c r="DU11" s="308">
        <v>5</v>
      </c>
      <c r="DV11" s="308">
        <v>3</v>
      </c>
      <c r="DW11" s="308">
        <v>1</v>
      </c>
      <c r="DX11" s="308">
        <v>2</v>
      </c>
      <c r="DY11" s="308">
        <v>3</v>
      </c>
      <c r="DZ11" s="308">
        <v>2</v>
      </c>
      <c r="EA11" s="308">
        <v>0</v>
      </c>
      <c r="EB11" s="308">
        <v>1</v>
      </c>
      <c r="EC11" s="308">
        <v>0</v>
      </c>
      <c r="ED11" s="308">
        <v>0</v>
      </c>
      <c r="EE11">
        <v>0</v>
      </c>
      <c r="EF11">
        <v>0</v>
      </c>
      <c r="EG11">
        <v>0</v>
      </c>
      <c r="EH11">
        <v>0</v>
      </c>
      <c r="EI11" s="308">
        <v>0</v>
      </c>
      <c r="EJ11" s="308">
        <v>0</v>
      </c>
      <c r="EK11">
        <v>0</v>
      </c>
      <c r="EL11">
        <v>0</v>
      </c>
    </row>
    <row r="12" spans="1:142" s="4" customFormat="1" ht="15" x14ac:dyDescent="0.2">
      <c r="A12" s="366" t="s">
        <v>1219</v>
      </c>
      <c r="B12" s="367">
        <v>584</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3</v>
      </c>
      <c r="AH12" s="308">
        <v>0</v>
      </c>
      <c r="AI12" s="308">
        <v>0</v>
      </c>
      <c r="AJ12" s="308">
        <v>0</v>
      </c>
      <c r="AK12" s="308">
        <v>2</v>
      </c>
      <c r="AL12" s="308">
        <v>1</v>
      </c>
      <c r="AM12" s="308">
        <v>2</v>
      </c>
      <c r="AN12" s="308">
        <v>0</v>
      </c>
      <c r="AO12" s="308">
        <v>0</v>
      </c>
      <c r="AP12" s="308">
        <v>1</v>
      </c>
      <c r="AQ12" s="308">
        <v>1</v>
      </c>
      <c r="AR12" s="308">
        <v>0</v>
      </c>
      <c r="AS12" s="308">
        <v>7</v>
      </c>
      <c r="AT12" s="308">
        <v>0</v>
      </c>
      <c r="AU12" s="308">
        <v>0</v>
      </c>
      <c r="AV12" s="308">
        <v>3</v>
      </c>
      <c r="AW12" s="308">
        <v>2</v>
      </c>
      <c r="AX12" s="308">
        <v>2</v>
      </c>
      <c r="AY12" s="308">
        <v>8</v>
      </c>
      <c r="AZ12" s="308">
        <v>1</v>
      </c>
      <c r="BA12" s="308">
        <v>3</v>
      </c>
      <c r="BB12" s="308">
        <v>1</v>
      </c>
      <c r="BC12" s="308">
        <v>2</v>
      </c>
      <c r="BD12" s="308">
        <v>1</v>
      </c>
      <c r="BE12" s="308">
        <v>7</v>
      </c>
      <c r="BF12" s="308">
        <v>1</v>
      </c>
      <c r="BG12" s="308">
        <v>3</v>
      </c>
      <c r="BH12" s="308">
        <v>0</v>
      </c>
      <c r="BI12" s="308">
        <v>2</v>
      </c>
      <c r="BJ12" s="308">
        <v>1</v>
      </c>
      <c r="BK12" s="308">
        <v>35</v>
      </c>
      <c r="BL12" s="308">
        <v>3</v>
      </c>
      <c r="BM12" s="308">
        <v>10</v>
      </c>
      <c r="BN12" s="308">
        <v>8</v>
      </c>
      <c r="BO12" s="308">
        <v>8</v>
      </c>
      <c r="BP12" s="308">
        <v>6</v>
      </c>
      <c r="BQ12" s="308">
        <v>65</v>
      </c>
      <c r="BR12" s="308">
        <v>11</v>
      </c>
      <c r="BS12" s="308">
        <v>12</v>
      </c>
      <c r="BT12" s="308">
        <v>14</v>
      </c>
      <c r="BU12" s="308">
        <v>14</v>
      </c>
      <c r="BV12" s="308">
        <v>14</v>
      </c>
      <c r="BW12" s="308">
        <v>44</v>
      </c>
      <c r="BX12" s="308">
        <v>7</v>
      </c>
      <c r="BY12" s="308">
        <v>10</v>
      </c>
      <c r="BZ12" s="308">
        <v>7</v>
      </c>
      <c r="CA12" s="308">
        <v>10</v>
      </c>
      <c r="CB12" s="308">
        <v>10</v>
      </c>
      <c r="CC12" s="308">
        <v>63</v>
      </c>
      <c r="CD12" s="308">
        <v>15</v>
      </c>
      <c r="CE12" s="308">
        <v>11</v>
      </c>
      <c r="CF12" s="308">
        <v>12</v>
      </c>
      <c r="CG12" s="308">
        <v>17</v>
      </c>
      <c r="CH12" s="308">
        <v>8</v>
      </c>
      <c r="CI12" s="308">
        <v>87</v>
      </c>
      <c r="CJ12" s="308">
        <v>14</v>
      </c>
      <c r="CK12" s="308">
        <v>20</v>
      </c>
      <c r="CL12" s="308">
        <v>16</v>
      </c>
      <c r="CM12" s="308">
        <v>18</v>
      </c>
      <c r="CN12" s="308">
        <v>19</v>
      </c>
      <c r="CO12" s="308">
        <v>100</v>
      </c>
      <c r="CP12" s="308">
        <v>18</v>
      </c>
      <c r="CQ12" s="308">
        <v>24</v>
      </c>
      <c r="CR12" s="308">
        <v>24</v>
      </c>
      <c r="CS12" s="308">
        <v>16</v>
      </c>
      <c r="CT12" s="308">
        <v>18</v>
      </c>
      <c r="CU12" s="308">
        <v>68</v>
      </c>
      <c r="CV12" s="308">
        <v>14</v>
      </c>
      <c r="CW12" s="308">
        <v>9</v>
      </c>
      <c r="CX12" s="308">
        <v>15</v>
      </c>
      <c r="CY12" s="308">
        <v>13</v>
      </c>
      <c r="CZ12" s="308">
        <v>17</v>
      </c>
      <c r="DA12" s="308">
        <v>62</v>
      </c>
      <c r="DB12" s="308">
        <v>13</v>
      </c>
      <c r="DC12" s="308">
        <v>15</v>
      </c>
      <c r="DD12" s="308">
        <v>13</v>
      </c>
      <c r="DE12" s="308">
        <v>11</v>
      </c>
      <c r="DF12" s="308">
        <v>10</v>
      </c>
      <c r="DG12" s="308">
        <v>26</v>
      </c>
      <c r="DH12" s="308">
        <v>9</v>
      </c>
      <c r="DI12" s="308">
        <v>3</v>
      </c>
      <c r="DJ12" s="308">
        <v>7</v>
      </c>
      <c r="DK12" s="308">
        <v>4</v>
      </c>
      <c r="DL12" s="308">
        <v>3</v>
      </c>
      <c r="DM12" s="308">
        <v>6</v>
      </c>
      <c r="DN12" s="308">
        <v>2</v>
      </c>
      <c r="DO12" s="308">
        <v>2</v>
      </c>
      <c r="DP12" s="308">
        <v>1</v>
      </c>
      <c r="DQ12" s="308">
        <v>0</v>
      </c>
      <c r="DR12" s="308">
        <v>1</v>
      </c>
      <c r="DS12" s="308">
        <v>1</v>
      </c>
      <c r="DT12" s="308">
        <v>1</v>
      </c>
      <c r="DU12" s="308">
        <v>0</v>
      </c>
      <c r="DV12" s="308">
        <v>0</v>
      </c>
      <c r="DW12" s="308">
        <v>0</v>
      </c>
      <c r="DX12" s="308">
        <v>0</v>
      </c>
      <c r="DY12" s="308">
        <v>0</v>
      </c>
      <c r="DZ12" s="308">
        <v>0</v>
      </c>
      <c r="EA12" s="308">
        <v>0</v>
      </c>
      <c r="EB12" s="308">
        <v>0</v>
      </c>
      <c r="EC12" s="308">
        <v>0</v>
      </c>
      <c r="ED12" s="308">
        <v>0</v>
      </c>
      <c r="EE12">
        <v>0</v>
      </c>
      <c r="EF12">
        <v>0</v>
      </c>
      <c r="EG12">
        <v>0</v>
      </c>
      <c r="EH12">
        <v>0</v>
      </c>
      <c r="EI12" s="308">
        <v>0</v>
      </c>
      <c r="EJ12" s="308">
        <v>0</v>
      </c>
      <c r="EK12">
        <v>0</v>
      </c>
      <c r="EL12">
        <v>0</v>
      </c>
    </row>
    <row r="13" spans="1:142" s="4" customFormat="1" ht="15" x14ac:dyDescent="0.2">
      <c r="A13" s="366" t="s">
        <v>1220</v>
      </c>
      <c r="B13" s="367">
        <v>89</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0</v>
      </c>
      <c r="AJ13" s="308">
        <v>0</v>
      </c>
      <c r="AK13" s="308">
        <v>0</v>
      </c>
      <c r="AL13" s="308">
        <v>0</v>
      </c>
      <c r="AM13" s="308">
        <v>0</v>
      </c>
      <c r="AN13" s="308">
        <v>0</v>
      </c>
      <c r="AO13" s="308">
        <v>0</v>
      </c>
      <c r="AP13" s="308">
        <v>0</v>
      </c>
      <c r="AQ13" s="308">
        <v>0</v>
      </c>
      <c r="AR13" s="308">
        <v>0</v>
      </c>
      <c r="AS13" s="308">
        <v>0</v>
      </c>
      <c r="AT13" s="308">
        <v>0</v>
      </c>
      <c r="AU13" s="308">
        <v>0</v>
      </c>
      <c r="AV13" s="308">
        <v>0</v>
      </c>
      <c r="AW13" s="308">
        <v>0</v>
      </c>
      <c r="AX13" s="308">
        <v>0</v>
      </c>
      <c r="AY13" s="308">
        <v>2</v>
      </c>
      <c r="AZ13" s="308">
        <v>1</v>
      </c>
      <c r="BA13" s="308">
        <v>0</v>
      </c>
      <c r="BB13" s="308">
        <v>0</v>
      </c>
      <c r="BC13" s="308">
        <v>0</v>
      </c>
      <c r="BD13" s="308">
        <v>1</v>
      </c>
      <c r="BE13" s="308">
        <v>1</v>
      </c>
      <c r="BF13" s="308">
        <v>0</v>
      </c>
      <c r="BG13" s="308">
        <v>0</v>
      </c>
      <c r="BH13" s="308">
        <v>0</v>
      </c>
      <c r="BI13" s="308">
        <v>0</v>
      </c>
      <c r="BJ13" s="308">
        <v>1</v>
      </c>
      <c r="BK13" s="308">
        <v>0</v>
      </c>
      <c r="BL13" s="308">
        <v>0</v>
      </c>
      <c r="BM13" s="308">
        <v>0</v>
      </c>
      <c r="BN13" s="308">
        <v>0</v>
      </c>
      <c r="BO13" s="308">
        <v>0</v>
      </c>
      <c r="BP13" s="308">
        <v>0</v>
      </c>
      <c r="BQ13" s="308">
        <v>4</v>
      </c>
      <c r="BR13" s="308">
        <v>0</v>
      </c>
      <c r="BS13" s="308">
        <v>0</v>
      </c>
      <c r="BT13" s="308">
        <v>3</v>
      </c>
      <c r="BU13" s="308">
        <v>1</v>
      </c>
      <c r="BV13" s="308">
        <v>0</v>
      </c>
      <c r="BW13" s="308">
        <v>3</v>
      </c>
      <c r="BX13" s="308">
        <v>1</v>
      </c>
      <c r="BY13" s="308">
        <v>0</v>
      </c>
      <c r="BZ13" s="308">
        <v>0</v>
      </c>
      <c r="CA13" s="308">
        <v>1</v>
      </c>
      <c r="CB13" s="308">
        <v>1</v>
      </c>
      <c r="CC13" s="308">
        <v>7</v>
      </c>
      <c r="CD13" s="308">
        <v>2</v>
      </c>
      <c r="CE13" s="308">
        <v>2</v>
      </c>
      <c r="CF13" s="308">
        <v>0</v>
      </c>
      <c r="CG13" s="308">
        <v>3</v>
      </c>
      <c r="CH13" s="308">
        <v>0</v>
      </c>
      <c r="CI13" s="308">
        <v>6</v>
      </c>
      <c r="CJ13" s="308">
        <v>1</v>
      </c>
      <c r="CK13" s="308">
        <v>2</v>
      </c>
      <c r="CL13" s="308">
        <v>1</v>
      </c>
      <c r="CM13" s="308">
        <v>1</v>
      </c>
      <c r="CN13" s="308">
        <v>1</v>
      </c>
      <c r="CO13" s="308">
        <v>11</v>
      </c>
      <c r="CP13" s="308">
        <v>1</v>
      </c>
      <c r="CQ13" s="308">
        <v>2</v>
      </c>
      <c r="CR13" s="308">
        <v>1</v>
      </c>
      <c r="CS13" s="308">
        <v>1</v>
      </c>
      <c r="CT13" s="308">
        <v>6</v>
      </c>
      <c r="CU13" s="308">
        <v>23</v>
      </c>
      <c r="CV13" s="308">
        <v>6</v>
      </c>
      <c r="CW13" s="308">
        <v>4</v>
      </c>
      <c r="CX13" s="308">
        <v>2</v>
      </c>
      <c r="CY13" s="308">
        <v>6</v>
      </c>
      <c r="CZ13" s="308">
        <v>5</v>
      </c>
      <c r="DA13" s="308">
        <v>14</v>
      </c>
      <c r="DB13" s="308">
        <v>3</v>
      </c>
      <c r="DC13" s="308">
        <v>2</v>
      </c>
      <c r="DD13" s="308">
        <v>7</v>
      </c>
      <c r="DE13" s="308">
        <v>0</v>
      </c>
      <c r="DF13" s="308">
        <v>2</v>
      </c>
      <c r="DG13" s="308">
        <v>12</v>
      </c>
      <c r="DH13" s="308">
        <v>1</v>
      </c>
      <c r="DI13" s="308">
        <v>1</v>
      </c>
      <c r="DJ13" s="308">
        <v>4</v>
      </c>
      <c r="DK13" s="308">
        <v>3</v>
      </c>
      <c r="DL13" s="308">
        <v>3</v>
      </c>
      <c r="DM13" s="308">
        <v>6</v>
      </c>
      <c r="DN13" s="308">
        <v>3</v>
      </c>
      <c r="DO13" s="308">
        <v>2</v>
      </c>
      <c r="DP13" s="308">
        <v>1</v>
      </c>
      <c r="DQ13" s="308">
        <v>0</v>
      </c>
      <c r="DR13" s="308">
        <v>0</v>
      </c>
      <c r="DS13" s="308">
        <v>0</v>
      </c>
      <c r="DT13" s="308">
        <v>0</v>
      </c>
      <c r="DU13" s="308">
        <v>0</v>
      </c>
      <c r="DV13" s="308">
        <v>0</v>
      </c>
      <c r="DW13" s="308">
        <v>0</v>
      </c>
      <c r="DX13" s="308">
        <v>0</v>
      </c>
      <c r="DY13" s="308">
        <v>0</v>
      </c>
      <c r="DZ13" s="308">
        <v>0</v>
      </c>
      <c r="EA13" s="308">
        <v>0</v>
      </c>
      <c r="EB13" s="308">
        <v>0</v>
      </c>
      <c r="EC13" s="308">
        <v>0</v>
      </c>
      <c r="ED13" s="308">
        <v>0</v>
      </c>
      <c r="EE13">
        <v>0</v>
      </c>
      <c r="EF13">
        <v>0</v>
      </c>
      <c r="EG13">
        <v>0</v>
      </c>
      <c r="EH13">
        <v>0</v>
      </c>
      <c r="EI13" s="308">
        <v>0</v>
      </c>
      <c r="EJ13" s="308">
        <v>0</v>
      </c>
      <c r="EK13">
        <v>0</v>
      </c>
      <c r="EL13">
        <v>0</v>
      </c>
    </row>
    <row r="14" spans="1:142" s="4" customFormat="1" ht="15" x14ac:dyDescent="0.2">
      <c r="A14" s="366" t="s">
        <v>1221</v>
      </c>
      <c r="B14" s="367">
        <v>20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0</v>
      </c>
      <c r="AL14" s="308">
        <v>0</v>
      </c>
      <c r="AM14" s="308">
        <v>0</v>
      </c>
      <c r="AN14" s="308">
        <v>0</v>
      </c>
      <c r="AO14" s="308">
        <v>0</v>
      </c>
      <c r="AP14" s="308">
        <v>0</v>
      </c>
      <c r="AQ14" s="308">
        <v>0</v>
      </c>
      <c r="AR14" s="308">
        <v>0</v>
      </c>
      <c r="AS14" s="308">
        <v>1</v>
      </c>
      <c r="AT14" s="308">
        <v>0</v>
      </c>
      <c r="AU14" s="308">
        <v>0</v>
      </c>
      <c r="AV14" s="308">
        <v>0</v>
      </c>
      <c r="AW14" s="308">
        <v>1</v>
      </c>
      <c r="AX14" s="308">
        <v>0</v>
      </c>
      <c r="AY14" s="308">
        <v>1</v>
      </c>
      <c r="AZ14" s="308">
        <v>0</v>
      </c>
      <c r="BA14" s="308">
        <v>0</v>
      </c>
      <c r="BB14" s="308">
        <v>0</v>
      </c>
      <c r="BC14" s="308">
        <v>0</v>
      </c>
      <c r="BD14" s="308">
        <v>1</v>
      </c>
      <c r="BE14" s="308">
        <v>2</v>
      </c>
      <c r="BF14" s="308">
        <v>0</v>
      </c>
      <c r="BG14" s="308">
        <v>0</v>
      </c>
      <c r="BH14" s="308">
        <v>1</v>
      </c>
      <c r="BI14" s="308">
        <v>0</v>
      </c>
      <c r="BJ14" s="308">
        <v>1</v>
      </c>
      <c r="BK14" s="308">
        <v>1</v>
      </c>
      <c r="BL14" s="308">
        <v>1</v>
      </c>
      <c r="BM14" s="308">
        <v>0</v>
      </c>
      <c r="BN14" s="308">
        <v>0</v>
      </c>
      <c r="BO14" s="308">
        <v>0</v>
      </c>
      <c r="BP14" s="308">
        <v>0</v>
      </c>
      <c r="BQ14" s="308">
        <v>2</v>
      </c>
      <c r="BR14" s="308">
        <v>0</v>
      </c>
      <c r="BS14" s="308">
        <v>1</v>
      </c>
      <c r="BT14" s="308">
        <v>0</v>
      </c>
      <c r="BU14" s="308">
        <v>1</v>
      </c>
      <c r="BV14" s="308">
        <v>0</v>
      </c>
      <c r="BW14" s="308">
        <v>3</v>
      </c>
      <c r="BX14" s="308">
        <v>0</v>
      </c>
      <c r="BY14" s="308">
        <v>0</v>
      </c>
      <c r="BZ14" s="308">
        <v>1</v>
      </c>
      <c r="CA14" s="308">
        <v>2</v>
      </c>
      <c r="CB14" s="308">
        <v>0</v>
      </c>
      <c r="CC14" s="308">
        <v>1</v>
      </c>
      <c r="CD14" s="308">
        <v>0</v>
      </c>
      <c r="CE14" s="308">
        <v>0</v>
      </c>
      <c r="CF14" s="308">
        <v>1</v>
      </c>
      <c r="CG14" s="308">
        <v>0</v>
      </c>
      <c r="CH14" s="308">
        <v>0</v>
      </c>
      <c r="CI14" s="308">
        <v>1</v>
      </c>
      <c r="CJ14" s="308">
        <v>0</v>
      </c>
      <c r="CK14" s="308">
        <v>0</v>
      </c>
      <c r="CL14" s="308">
        <v>0</v>
      </c>
      <c r="CM14" s="308">
        <v>1</v>
      </c>
      <c r="CN14" s="308">
        <v>0</v>
      </c>
      <c r="CO14" s="308">
        <v>3</v>
      </c>
      <c r="CP14" s="308">
        <v>2</v>
      </c>
      <c r="CQ14" s="308">
        <v>0</v>
      </c>
      <c r="CR14" s="308">
        <v>1</v>
      </c>
      <c r="CS14" s="308">
        <v>0</v>
      </c>
      <c r="CT14" s="308">
        <v>0</v>
      </c>
      <c r="CU14" s="308">
        <v>1</v>
      </c>
      <c r="CV14" s="308">
        <v>0</v>
      </c>
      <c r="CW14" s="308">
        <v>0</v>
      </c>
      <c r="CX14" s="308">
        <v>1</v>
      </c>
      <c r="CY14" s="308">
        <v>0</v>
      </c>
      <c r="CZ14" s="308">
        <v>0</v>
      </c>
      <c r="DA14" s="308">
        <v>2</v>
      </c>
      <c r="DB14" s="308">
        <v>1</v>
      </c>
      <c r="DC14" s="308">
        <v>1</v>
      </c>
      <c r="DD14" s="308">
        <v>0</v>
      </c>
      <c r="DE14" s="308">
        <v>0</v>
      </c>
      <c r="DF14" s="308">
        <v>0</v>
      </c>
      <c r="DG14" s="308">
        <v>1</v>
      </c>
      <c r="DH14" s="308">
        <v>1</v>
      </c>
      <c r="DI14" s="308">
        <v>0</v>
      </c>
      <c r="DJ14" s="308">
        <v>0</v>
      </c>
      <c r="DK14" s="308">
        <v>0</v>
      </c>
      <c r="DL14" s="308">
        <v>0</v>
      </c>
      <c r="DM14" s="308">
        <v>1</v>
      </c>
      <c r="DN14" s="308">
        <v>0</v>
      </c>
      <c r="DO14" s="308">
        <v>0</v>
      </c>
      <c r="DP14" s="308">
        <v>0</v>
      </c>
      <c r="DQ14" s="308">
        <v>1</v>
      </c>
      <c r="DR14" s="308">
        <v>0</v>
      </c>
      <c r="DS14" s="308">
        <v>0</v>
      </c>
      <c r="DT14" s="308">
        <v>0</v>
      </c>
      <c r="DU14" s="308">
        <v>0</v>
      </c>
      <c r="DV14" s="308">
        <v>0</v>
      </c>
      <c r="DW14" s="308">
        <v>0</v>
      </c>
      <c r="DX14" s="308">
        <v>0</v>
      </c>
      <c r="DY14" s="308">
        <v>0</v>
      </c>
      <c r="DZ14" s="308">
        <v>0</v>
      </c>
      <c r="EA14" s="308">
        <v>0</v>
      </c>
      <c r="EB14" s="308">
        <v>0</v>
      </c>
      <c r="EC14" s="308">
        <v>0</v>
      </c>
      <c r="ED14" s="308">
        <v>0</v>
      </c>
      <c r="EE14">
        <v>0</v>
      </c>
      <c r="EF14">
        <v>0</v>
      </c>
      <c r="EG14">
        <v>0</v>
      </c>
      <c r="EH14">
        <v>0</v>
      </c>
      <c r="EI14" s="308">
        <v>0</v>
      </c>
      <c r="EJ14" s="308">
        <v>0</v>
      </c>
      <c r="EK14">
        <v>0</v>
      </c>
      <c r="EL14">
        <v>0</v>
      </c>
    </row>
    <row r="15" spans="1:142" s="4" customFormat="1" ht="15" x14ac:dyDescent="0.2">
      <c r="A15" s="366" t="s">
        <v>1222</v>
      </c>
      <c r="B15" s="367">
        <v>3998</v>
      </c>
      <c r="C15" s="308">
        <v>1</v>
      </c>
      <c r="D15" s="308">
        <v>1</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37</v>
      </c>
      <c r="V15" s="308">
        <v>0</v>
      </c>
      <c r="W15" s="308">
        <v>5</v>
      </c>
      <c r="X15" s="308">
        <v>5</v>
      </c>
      <c r="Y15" s="308">
        <v>12</v>
      </c>
      <c r="Z15" s="308">
        <v>15</v>
      </c>
      <c r="AA15" s="308">
        <v>71</v>
      </c>
      <c r="AB15" s="308">
        <v>9</v>
      </c>
      <c r="AC15" s="308">
        <v>22</v>
      </c>
      <c r="AD15" s="308">
        <v>12</v>
      </c>
      <c r="AE15" s="308">
        <v>14</v>
      </c>
      <c r="AF15" s="308">
        <v>14</v>
      </c>
      <c r="AG15" s="308">
        <v>108</v>
      </c>
      <c r="AH15" s="308">
        <v>13</v>
      </c>
      <c r="AI15" s="308">
        <v>19</v>
      </c>
      <c r="AJ15" s="308">
        <v>23</v>
      </c>
      <c r="AK15" s="308">
        <v>27</v>
      </c>
      <c r="AL15" s="308">
        <v>26</v>
      </c>
      <c r="AM15" s="308">
        <v>127</v>
      </c>
      <c r="AN15" s="308">
        <v>25</v>
      </c>
      <c r="AO15" s="308">
        <v>22</v>
      </c>
      <c r="AP15" s="308">
        <v>31</v>
      </c>
      <c r="AQ15" s="308">
        <v>24</v>
      </c>
      <c r="AR15" s="308">
        <v>25</v>
      </c>
      <c r="AS15" s="308">
        <v>157</v>
      </c>
      <c r="AT15" s="308">
        <v>35</v>
      </c>
      <c r="AU15" s="308">
        <v>36</v>
      </c>
      <c r="AV15" s="308">
        <v>31</v>
      </c>
      <c r="AW15" s="308">
        <v>26</v>
      </c>
      <c r="AX15" s="308">
        <v>29</v>
      </c>
      <c r="AY15" s="308">
        <v>197</v>
      </c>
      <c r="AZ15" s="308">
        <v>39</v>
      </c>
      <c r="BA15" s="308">
        <v>42</v>
      </c>
      <c r="BB15" s="308">
        <v>31</v>
      </c>
      <c r="BC15" s="308">
        <v>36</v>
      </c>
      <c r="BD15" s="308">
        <v>49</v>
      </c>
      <c r="BE15" s="308">
        <v>209</v>
      </c>
      <c r="BF15" s="308">
        <v>21</v>
      </c>
      <c r="BG15" s="308">
        <v>39</v>
      </c>
      <c r="BH15" s="308">
        <v>38</v>
      </c>
      <c r="BI15" s="308">
        <v>48</v>
      </c>
      <c r="BJ15" s="308">
        <v>63</v>
      </c>
      <c r="BK15" s="308">
        <v>280</v>
      </c>
      <c r="BL15" s="308">
        <v>58</v>
      </c>
      <c r="BM15" s="308">
        <v>50</v>
      </c>
      <c r="BN15" s="308">
        <v>64</v>
      </c>
      <c r="BO15" s="308">
        <v>55</v>
      </c>
      <c r="BP15" s="308">
        <v>53</v>
      </c>
      <c r="BQ15" s="308">
        <v>315</v>
      </c>
      <c r="BR15" s="308">
        <v>53</v>
      </c>
      <c r="BS15" s="308">
        <v>65</v>
      </c>
      <c r="BT15" s="308">
        <v>61</v>
      </c>
      <c r="BU15" s="308">
        <v>67</v>
      </c>
      <c r="BV15" s="308">
        <v>69</v>
      </c>
      <c r="BW15" s="308">
        <v>359</v>
      </c>
      <c r="BX15" s="308">
        <v>69</v>
      </c>
      <c r="BY15" s="308">
        <v>68</v>
      </c>
      <c r="BZ15" s="308">
        <v>82</v>
      </c>
      <c r="CA15" s="308">
        <v>73</v>
      </c>
      <c r="CB15" s="308">
        <v>67</v>
      </c>
      <c r="CC15" s="308">
        <v>409</v>
      </c>
      <c r="CD15" s="308">
        <v>77</v>
      </c>
      <c r="CE15" s="308">
        <v>79</v>
      </c>
      <c r="CF15" s="308">
        <v>93</v>
      </c>
      <c r="CG15" s="308">
        <v>81</v>
      </c>
      <c r="CH15" s="308">
        <v>79</v>
      </c>
      <c r="CI15" s="308">
        <v>513</v>
      </c>
      <c r="CJ15" s="308">
        <v>88</v>
      </c>
      <c r="CK15" s="308">
        <v>98</v>
      </c>
      <c r="CL15" s="308">
        <v>105</v>
      </c>
      <c r="CM15" s="308">
        <v>106</v>
      </c>
      <c r="CN15" s="308">
        <v>116</v>
      </c>
      <c r="CO15" s="308">
        <v>463</v>
      </c>
      <c r="CP15" s="308">
        <v>86</v>
      </c>
      <c r="CQ15" s="308">
        <v>105</v>
      </c>
      <c r="CR15" s="308">
        <v>85</v>
      </c>
      <c r="CS15" s="308">
        <v>108</v>
      </c>
      <c r="CT15" s="308">
        <v>79</v>
      </c>
      <c r="CU15" s="308">
        <v>366</v>
      </c>
      <c r="CV15" s="308">
        <v>65</v>
      </c>
      <c r="CW15" s="308">
        <v>76</v>
      </c>
      <c r="CX15" s="308">
        <v>75</v>
      </c>
      <c r="CY15" s="308">
        <v>71</v>
      </c>
      <c r="CZ15" s="308">
        <v>79</v>
      </c>
      <c r="DA15" s="308">
        <v>231</v>
      </c>
      <c r="DB15" s="308">
        <v>47</v>
      </c>
      <c r="DC15" s="308">
        <v>58</v>
      </c>
      <c r="DD15" s="308">
        <v>47</v>
      </c>
      <c r="DE15" s="308">
        <v>37</v>
      </c>
      <c r="DF15" s="308">
        <v>42</v>
      </c>
      <c r="DG15" s="308">
        <v>126</v>
      </c>
      <c r="DH15" s="308">
        <v>40</v>
      </c>
      <c r="DI15" s="308">
        <v>28</v>
      </c>
      <c r="DJ15" s="308">
        <v>20</v>
      </c>
      <c r="DK15" s="308">
        <v>20</v>
      </c>
      <c r="DL15" s="308">
        <v>18</v>
      </c>
      <c r="DM15" s="308">
        <v>29</v>
      </c>
      <c r="DN15" s="308">
        <v>13</v>
      </c>
      <c r="DO15" s="308">
        <v>7</v>
      </c>
      <c r="DP15" s="308">
        <v>6</v>
      </c>
      <c r="DQ15" s="308">
        <v>3</v>
      </c>
      <c r="DR15" s="308">
        <v>0</v>
      </c>
      <c r="DS15" s="308">
        <v>0</v>
      </c>
      <c r="DT15" s="308">
        <v>0</v>
      </c>
      <c r="DU15" s="308">
        <v>0</v>
      </c>
      <c r="DV15" s="308">
        <v>0</v>
      </c>
      <c r="DW15" s="308">
        <v>0</v>
      </c>
      <c r="DX15" s="308">
        <v>0</v>
      </c>
      <c r="DY15" s="308">
        <v>0</v>
      </c>
      <c r="DZ15" s="308">
        <v>0</v>
      </c>
      <c r="EA15" s="308">
        <v>0</v>
      </c>
      <c r="EB15" s="308">
        <v>0</v>
      </c>
      <c r="EC15" s="308">
        <v>0</v>
      </c>
      <c r="ED15" s="308">
        <v>0</v>
      </c>
      <c r="EE15">
        <v>0</v>
      </c>
      <c r="EF15">
        <v>0</v>
      </c>
      <c r="EG15">
        <v>0</v>
      </c>
      <c r="EH15">
        <v>0</v>
      </c>
      <c r="EI15" s="308">
        <v>0</v>
      </c>
      <c r="EJ15" s="308">
        <v>0</v>
      </c>
      <c r="EK15">
        <v>0</v>
      </c>
      <c r="EL15">
        <v>0</v>
      </c>
    </row>
    <row r="16" spans="1:142" s="4" customFormat="1" ht="30" customHeight="1" x14ac:dyDescent="0.25">
      <c r="A16" s="365" t="s">
        <v>1223</v>
      </c>
      <c r="B16" s="367">
        <v>288345</v>
      </c>
      <c r="C16" s="308">
        <v>1227</v>
      </c>
      <c r="D16" s="308">
        <v>1084</v>
      </c>
      <c r="E16" s="308">
        <v>60</v>
      </c>
      <c r="F16" s="308">
        <v>42</v>
      </c>
      <c r="G16" s="308">
        <v>27</v>
      </c>
      <c r="H16" s="308">
        <v>14</v>
      </c>
      <c r="I16" s="308">
        <v>105</v>
      </c>
      <c r="J16" s="308">
        <v>18</v>
      </c>
      <c r="K16" s="308">
        <v>22</v>
      </c>
      <c r="L16" s="308">
        <v>21</v>
      </c>
      <c r="M16" s="308">
        <v>24</v>
      </c>
      <c r="N16" s="308">
        <v>20</v>
      </c>
      <c r="O16" s="308">
        <v>129</v>
      </c>
      <c r="P16" s="308">
        <v>18</v>
      </c>
      <c r="Q16" s="308">
        <v>30</v>
      </c>
      <c r="R16" s="308">
        <v>23</v>
      </c>
      <c r="S16" s="308">
        <v>35</v>
      </c>
      <c r="T16" s="308">
        <v>23</v>
      </c>
      <c r="U16" s="308">
        <v>249</v>
      </c>
      <c r="V16" s="308">
        <v>44</v>
      </c>
      <c r="W16" s="308">
        <v>43</v>
      </c>
      <c r="X16" s="308">
        <v>46</v>
      </c>
      <c r="Y16" s="308">
        <v>53</v>
      </c>
      <c r="Z16" s="308">
        <v>63</v>
      </c>
      <c r="AA16" s="308">
        <v>412</v>
      </c>
      <c r="AB16" s="308">
        <v>84</v>
      </c>
      <c r="AC16" s="308">
        <v>78</v>
      </c>
      <c r="AD16" s="308">
        <v>75</v>
      </c>
      <c r="AE16" s="308">
        <v>93</v>
      </c>
      <c r="AF16" s="308">
        <v>82</v>
      </c>
      <c r="AG16" s="308">
        <v>590</v>
      </c>
      <c r="AH16" s="308">
        <v>88</v>
      </c>
      <c r="AI16" s="308">
        <v>122</v>
      </c>
      <c r="AJ16" s="308">
        <v>116</v>
      </c>
      <c r="AK16" s="308">
        <v>134</v>
      </c>
      <c r="AL16" s="308">
        <v>130</v>
      </c>
      <c r="AM16" s="308">
        <v>971</v>
      </c>
      <c r="AN16" s="308">
        <v>143</v>
      </c>
      <c r="AO16" s="308">
        <v>170</v>
      </c>
      <c r="AP16" s="308">
        <v>184</v>
      </c>
      <c r="AQ16" s="308">
        <v>203</v>
      </c>
      <c r="AR16" s="308">
        <v>271</v>
      </c>
      <c r="AS16" s="308">
        <v>1552</v>
      </c>
      <c r="AT16" s="308">
        <v>241</v>
      </c>
      <c r="AU16" s="308">
        <v>259</v>
      </c>
      <c r="AV16" s="308">
        <v>314</v>
      </c>
      <c r="AW16" s="308">
        <v>376</v>
      </c>
      <c r="AX16" s="308">
        <v>362</v>
      </c>
      <c r="AY16" s="308">
        <v>2212</v>
      </c>
      <c r="AZ16" s="308">
        <v>405</v>
      </c>
      <c r="BA16" s="308">
        <v>415</v>
      </c>
      <c r="BB16" s="308">
        <v>446</v>
      </c>
      <c r="BC16" s="308">
        <v>461</v>
      </c>
      <c r="BD16" s="308">
        <v>485</v>
      </c>
      <c r="BE16" s="308">
        <v>3544</v>
      </c>
      <c r="BF16" s="308">
        <v>565</v>
      </c>
      <c r="BG16" s="308">
        <v>624</v>
      </c>
      <c r="BH16" s="308">
        <v>727</v>
      </c>
      <c r="BI16" s="308">
        <v>799</v>
      </c>
      <c r="BJ16" s="308">
        <v>829</v>
      </c>
      <c r="BK16" s="308">
        <v>5742</v>
      </c>
      <c r="BL16" s="308">
        <v>978</v>
      </c>
      <c r="BM16" s="308">
        <v>1015</v>
      </c>
      <c r="BN16" s="308">
        <v>1088</v>
      </c>
      <c r="BO16" s="308">
        <v>1325</v>
      </c>
      <c r="BP16" s="308">
        <v>1336</v>
      </c>
      <c r="BQ16" s="308">
        <v>8563</v>
      </c>
      <c r="BR16" s="308">
        <v>1486</v>
      </c>
      <c r="BS16" s="308">
        <v>1613</v>
      </c>
      <c r="BT16" s="308">
        <v>1705</v>
      </c>
      <c r="BU16" s="308">
        <v>1778</v>
      </c>
      <c r="BV16" s="308">
        <v>1981</v>
      </c>
      <c r="BW16" s="308">
        <v>11572</v>
      </c>
      <c r="BX16" s="308">
        <v>2078</v>
      </c>
      <c r="BY16" s="308">
        <v>2105</v>
      </c>
      <c r="BZ16" s="308">
        <v>2293</v>
      </c>
      <c r="CA16" s="308">
        <v>2482</v>
      </c>
      <c r="CB16" s="308">
        <v>2614</v>
      </c>
      <c r="CC16" s="308">
        <v>15524</v>
      </c>
      <c r="CD16" s="308">
        <v>2693</v>
      </c>
      <c r="CE16" s="308">
        <v>2849</v>
      </c>
      <c r="CF16" s="308">
        <v>3056</v>
      </c>
      <c r="CG16" s="308">
        <v>3364</v>
      </c>
      <c r="CH16" s="308">
        <v>3562</v>
      </c>
      <c r="CI16" s="308">
        <v>25167</v>
      </c>
      <c r="CJ16" s="308">
        <v>3999</v>
      </c>
      <c r="CK16" s="308">
        <v>4320</v>
      </c>
      <c r="CL16" s="308">
        <v>4771</v>
      </c>
      <c r="CM16" s="308">
        <v>5573</v>
      </c>
      <c r="CN16" s="308">
        <v>6504</v>
      </c>
      <c r="CO16" s="308">
        <v>33098</v>
      </c>
      <c r="CP16" s="308">
        <v>5900</v>
      </c>
      <c r="CQ16" s="308">
        <v>6232</v>
      </c>
      <c r="CR16" s="308">
        <v>6750</v>
      </c>
      <c r="CS16" s="308">
        <v>7078</v>
      </c>
      <c r="CT16" s="308">
        <v>7138</v>
      </c>
      <c r="CU16" s="308">
        <v>44082</v>
      </c>
      <c r="CV16" s="308">
        <v>7276</v>
      </c>
      <c r="CW16" s="308">
        <v>8252</v>
      </c>
      <c r="CX16" s="308">
        <v>8942</v>
      </c>
      <c r="CY16" s="308">
        <v>9631</v>
      </c>
      <c r="CZ16" s="308">
        <v>9981</v>
      </c>
      <c r="DA16" s="308">
        <v>54284</v>
      </c>
      <c r="DB16" s="308">
        <v>10380</v>
      </c>
      <c r="DC16" s="308">
        <v>10695</v>
      </c>
      <c r="DD16" s="308">
        <v>10735</v>
      </c>
      <c r="DE16" s="308">
        <v>11244</v>
      </c>
      <c r="DF16" s="308">
        <v>11230</v>
      </c>
      <c r="DG16" s="308">
        <v>49398</v>
      </c>
      <c r="DH16" s="308">
        <v>11228</v>
      </c>
      <c r="DI16" s="308">
        <v>10851</v>
      </c>
      <c r="DJ16" s="308">
        <v>10131</v>
      </c>
      <c r="DK16" s="308">
        <v>9167</v>
      </c>
      <c r="DL16" s="308">
        <v>8021</v>
      </c>
      <c r="DM16" s="308">
        <v>24415</v>
      </c>
      <c r="DN16" s="308">
        <v>7024</v>
      </c>
      <c r="DO16" s="308">
        <v>5778</v>
      </c>
      <c r="DP16" s="308">
        <v>4795</v>
      </c>
      <c r="DQ16" s="308">
        <v>3891</v>
      </c>
      <c r="DR16" s="308">
        <v>2927</v>
      </c>
      <c r="DS16" s="308">
        <v>5144</v>
      </c>
      <c r="DT16" s="308">
        <v>2232</v>
      </c>
      <c r="DU16" s="308">
        <v>1495</v>
      </c>
      <c r="DV16" s="308">
        <v>691</v>
      </c>
      <c r="DW16" s="308">
        <v>435</v>
      </c>
      <c r="DX16" s="308">
        <v>291</v>
      </c>
      <c r="DY16" s="308">
        <v>352</v>
      </c>
      <c r="DZ16" s="308">
        <v>174</v>
      </c>
      <c r="EA16" s="308">
        <v>93</v>
      </c>
      <c r="EB16" s="308">
        <v>53</v>
      </c>
      <c r="EC16" s="308">
        <v>22</v>
      </c>
      <c r="ED16" s="308">
        <v>10</v>
      </c>
      <c r="EE16">
        <v>13</v>
      </c>
      <c r="EF16">
        <v>6</v>
      </c>
      <c r="EG16">
        <v>4</v>
      </c>
      <c r="EH16">
        <v>3</v>
      </c>
      <c r="EI16" s="308">
        <v>0</v>
      </c>
      <c r="EJ16" s="308">
        <v>0</v>
      </c>
      <c r="EK16">
        <v>0</v>
      </c>
      <c r="EL16">
        <v>0</v>
      </c>
    </row>
    <row r="17" spans="1:142" s="4" customFormat="1" ht="20.100000000000001" customHeight="1" x14ac:dyDescent="0.2">
      <c r="A17" s="366" t="s">
        <v>1224</v>
      </c>
      <c r="B17" s="367">
        <v>26319</v>
      </c>
      <c r="C17" s="308">
        <v>1226</v>
      </c>
      <c r="D17" s="308">
        <v>1083</v>
      </c>
      <c r="E17" s="308">
        <v>60</v>
      </c>
      <c r="F17" s="308">
        <v>42</v>
      </c>
      <c r="G17" s="308">
        <v>27</v>
      </c>
      <c r="H17" s="308">
        <v>14</v>
      </c>
      <c r="I17" s="308">
        <v>105</v>
      </c>
      <c r="J17" s="308">
        <v>18</v>
      </c>
      <c r="K17" s="308">
        <v>22</v>
      </c>
      <c r="L17" s="308">
        <v>21</v>
      </c>
      <c r="M17" s="308">
        <v>24</v>
      </c>
      <c r="N17" s="308">
        <v>20</v>
      </c>
      <c r="O17" s="308">
        <v>129</v>
      </c>
      <c r="P17" s="308">
        <v>18</v>
      </c>
      <c r="Q17" s="308">
        <v>30</v>
      </c>
      <c r="R17" s="308">
        <v>23</v>
      </c>
      <c r="S17" s="308">
        <v>35</v>
      </c>
      <c r="T17" s="308">
        <v>23</v>
      </c>
      <c r="U17" s="308">
        <v>239</v>
      </c>
      <c r="V17" s="308">
        <v>44</v>
      </c>
      <c r="W17" s="308">
        <v>41</v>
      </c>
      <c r="X17" s="308">
        <v>45</v>
      </c>
      <c r="Y17" s="308">
        <v>48</v>
      </c>
      <c r="Z17" s="308">
        <v>61</v>
      </c>
      <c r="AA17" s="308">
        <v>371</v>
      </c>
      <c r="AB17" s="308">
        <v>80</v>
      </c>
      <c r="AC17" s="308">
        <v>68</v>
      </c>
      <c r="AD17" s="308">
        <v>66</v>
      </c>
      <c r="AE17" s="308">
        <v>85</v>
      </c>
      <c r="AF17" s="308">
        <v>72</v>
      </c>
      <c r="AG17" s="308">
        <v>493</v>
      </c>
      <c r="AH17" s="308">
        <v>78</v>
      </c>
      <c r="AI17" s="308">
        <v>108</v>
      </c>
      <c r="AJ17" s="308">
        <v>98</v>
      </c>
      <c r="AK17" s="308">
        <v>106</v>
      </c>
      <c r="AL17" s="308">
        <v>103</v>
      </c>
      <c r="AM17" s="308">
        <v>635</v>
      </c>
      <c r="AN17" s="308">
        <v>103</v>
      </c>
      <c r="AO17" s="308">
        <v>117</v>
      </c>
      <c r="AP17" s="308">
        <v>119</v>
      </c>
      <c r="AQ17" s="308">
        <v>130</v>
      </c>
      <c r="AR17" s="308">
        <v>166</v>
      </c>
      <c r="AS17" s="308">
        <v>879</v>
      </c>
      <c r="AT17" s="308">
        <v>149</v>
      </c>
      <c r="AU17" s="308">
        <v>161</v>
      </c>
      <c r="AV17" s="308">
        <v>169</v>
      </c>
      <c r="AW17" s="308">
        <v>205</v>
      </c>
      <c r="AX17" s="308">
        <v>195</v>
      </c>
      <c r="AY17" s="308">
        <v>1050</v>
      </c>
      <c r="AZ17" s="308">
        <v>216</v>
      </c>
      <c r="BA17" s="308">
        <v>205</v>
      </c>
      <c r="BB17" s="308">
        <v>206</v>
      </c>
      <c r="BC17" s="308">
        <v>206</v>
      </c>
      <c r="BD17" s="308">
        <v>217</v>
      </c>
      <c r="BE17" s="308">
        <v>1343</v>
      </c>
      <c r="BF17" s="308">
        <v>227</v>
      </c>
      <c r="BG17" s="308">
        <v>269</v>
      </c>
      <c r="BH17" s="308">
        <v>279</v>
      </c>
      <c r="BI17" s="308">
        <v>303</v>
      </c>
      <c r="BJ17" s="308">
        <v>265</v>
      </c>
      <c r="BK17" s="308">
        <v>1758</v>
      </c>
      <c r="BL17" s="308">
        <v>346</v>
      </c>
      <c r="BM17" s="308">
        <v>309</v>
      </c>
      <c r="BN17" s="308">
        <v>326</v>
      </c>
      <c r="BO17" s="308">
        <v>402</v>
      </c>
      <c r="BP17" s="308">
        <v>375</v>
      </c>
      <c r="BQ17" s="308">
        <v>2077</v>
      </c>
      <c r="BR17" s="308">
        <v>432</v>
      </c>
      <c r="BS17" s="308">
        <v>407</v>
      </c>
      <c r="BT17" s="308">
        <v>428</v>
      </c>
      <c r="BU17" s="308">
        <v>404</v>
      </c>
      <c r="BV17" s="308">
        <v>406</v>
      </c>
      <c r="BW17" s="308">
        <v>1935</v>
      </c>
      <c r="BX17" s="308">
        <v>413</v>
      </c>
      <c r="BY17" s="308">
        <v>384</v>
      </c>
      <c r="BZ17" s="308">
        <v>386</v>
      </c>
      <c r="CA17" s="308">
        <v>403</v>
      </c>
      <c r="CB17" s="308">
        <v>349</v>
      </c>
      <c r="CC17" s="308">
        <v>1686</v>
      </c>
      <c r="CD17" s="308">
        <v>344</v>
      </c>
      <c r="CE17" s="308">
        <v>342</v>
      </c>
      <c r="CF17" s="308">
        <v>308</v>
      </c>
      <c r="CG17" s="308">
        <v>363</v>
      </c>
      <c r="CH17" s="308">
        <v>329</v>
      </c>
      <c r="CI17" s="308">
        <v>1856</v>
      </c>
      <c r="CJ17" s="308">
        <v>358</v>
      </c>
      <c r="CK17" s="308">
        <v>332</v>
      </c>
      <c r="CL17" s="308">
        <v>368</v>
      </c>
      <c r="CM17" s="308">
        <v>365</v>
      </c>
      <c r="CN17" s="308">
        <v>433</v>
      </c>
      <c r="CO17" s="308">
        <v>1800</v>
      </c>
      <c r="CP17" s="308">
        <v>342</v>
      </c>
      <c r="CQ17" s="308">
        <v>359</v>
      </c>
      <c r="CR17" s="308">
        <v>369</v>
      </c>
      <c r="CS17" s="308">
        <v>372</v>
      </c>
      <c r="CT17" s="308">
        <v>358</v>
      </c>
      <c r="CU17" s="308">
        <v>2085</v>
      </c>
      <c r="CV17" s="308">
        <v>365</v>
      </c>
      <c r="CW17" s="308">
        <v>382</v>
      </c>
      <c r="CX17" s="308">
        <v>446</v>
      </c>
      <c r="CY17" s="308">
        <v>419</v>
      </c>
      <c r="CZ17" s="308">
        <v>473</v>
      </c>
      <c r="DA17" s="308">
        <v>2573</v>
      </c>
      <c r="DB17" s="308">
        <v>486</v>
      </c>
      <c r="DC17" s="308">
        <v>477</v>
      </c>
      <c r="DD17" s="308">
        <v>492</v>
      </c>
      <c r="DE17" s="308">
        <v>586</v>
      </c>
      <c r="DF17" s="308">
        <v>532</v>
      </c>
      <c r="DG17" s="308">
        <v>2447</v>
      </c>
      <c r="DH17" s="308">
        <v>539</v>
      </c>
      <c r="DI17" s="308">
        <v>522</v>
      </c>
      <c r="DJ17" s="308">
        <v>495</v>
      </c>
      <c r="DK17" s="308">
        <v>493</v>
      </c>
      <c r="DL17" s="308">
        <v>398</v>
      </c>
      <c r="DM17" s="308">
        <v>1316</v>
      </c>
      <c r="DN17" s="308">
        <v>337</v>
      </c>
      <c r="DO17" s="308">
        <v>327</v>
      </c>
      <c r="DP17" s="308">
        <v>269</v>
      </c>
      <c r="DQ17" s="308">
        <v>221</v>
      </c>
      <c r="DR17" s="308">
        <v>162</v>
      </c>
      <c r="DS17" s="308">
        <v>289</v>
      </c>
      <c r="DT17" s="308">
        <v>119</v>
      </c>
      <c r="DU17" s="308">
        <v>87</v>
      </c>
      <c r="DV17" s="308">
        <v>39</v>
      </c>
      <c r="DW17" s="308">
        <v>31</v>
      </c>
      <c r="DX17" s="308">
        <v>13</v>
      </c>
      <c r="DY17" s="308">
        <v>27</v>
      </c>
      <c r="DZ17" s="308">
        <v>13</v>
      </c>
      <c r="EA17" s="308">
        <v>7</v>
      </c>
      <c r="EB17" s="308">
        <v>2</v>
      </c>
      <c r="EC17" s="308">
        <v>4</v>
      </c>
      <c r="ED17" s="308">
        <v>1</v>
      </c>
      <c r="EE17">
        <v>0</v>
      </c>
      <c r="EF17">
        <v>0</v>
      </c>
      <c r="EG17">
        <v>0</v>
      </c>
      <c r="EH17">
        <v>0</v>
      </c>
      <c r="EI17" s="308">
        <v>0</v>
      </c>
      <c r="EJ17" s="308">
        <v>0</v>
      </c>
      <c r="EK17">
        <v>0</v>
      </c>
      <c r="EL17">
        <v>0</v>
      </c>
    </row>
    <row r="18" spans="1:142" s="4" customFormat="1" ht="15" x14ac:dyDescent="0.2">
      <c r="A18" s="366" t="s">
        <v>1225</v>
      </c>
      <c r="B18" s="367">
        <v>75490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2</v>
      </c>
      <c r="V18" s="308">
        <v>0</v>
      </c>
      <c r="W18" s="308">
        <v>0</v>
      </c>
      <c r="X18" s="308">
        <v>0</v>
      </c>
      <c r="Y18" s="308">
        <v>2</v>
      </c>
      <c r="Z18" s="308">
        <v>0</v>
      </c>
      <c r="AA18" s="308">
        <v>12</v>
      </c>
      <c r="AB18" s="308">
        <v>0</v>
      </c>
      <c r="AC18" s="308">
        <v>2</v>
      </c>
      <c r="AD18" s="308">
        <v>2</v>
      </c>
      <c r="AE18" s="308">
        <v>4</v>
      </c>
      <c r="AF18" s="308">
        <v>4</v>
      </c>
      <c r="AG18" s="308">
        <v>61</v>
      </c>
      <c r="AH18" s="308">
        <v>5</v>
      </c>
      <c r="AI18" s="308">
        <v>6</v>
      </c>
      <c r="AJ18" s="308">
        <v>11</v>
      </c>
      <c r="AK18" s="308">
        <v>22</v>
      </c>
      <c r="AL18" s="308">
        <v>17</v>
      </c>
      <c r="AM18" s="308">
        <v>258</v>
      </c>
      <c r="AN18" s="308">
        <v>34</v>
      </c>
      <c r="AO18" s="308">
        <v>38</v>
      </c>
      <c r="AP18" s="308">
        <v>53</v>
      </c>
      <c r="AQ18" s="308">
        <v>50</v>
      </c>
      <c r="AR18" s="308">
        <v>83</v>
      </c>
      <c r="AS18" s="308">
        <v>513</v>
      </c>
      <c r="AT18" s="308">
        <v>70</v>
      </c>
      <c r="AU18" s="308">
        <v>76</v>
      </c>
      <c r="AV18" s="308">
        <v>118</v>
      </c>
      <c r="AW18" s="308">
        <v>114</v>
      </c>
      <c r="AX18" s="308">
        <v>135</v>
      </c>
      <c r="AY18" s="308">
        <v>855</v>
      </c>
      <c r="AZ18" s="308">
        <v>142</v>
      </c>
      <c r="BA18" s="308">
        <v>159</v>
      </c>
      <c r="BB18" s="308">
        <v>178</v>
      </c>
      <c r="BC18" s="308">
        <v>186</v>
      </c>
      <c r="BD18" s="308">
        <v>190</v>
      </c>
      <c r="BE18" s="308">
        <v>1482</v>
      </c>
      <c r="BF18" s="308">
        <v>237</v>
      </c>
      <c r="BG18" s="308">
        <v>237</v>
      </c>
      <c r="BH18" s="308">
        <v>290</v>
      </c>
      <c r="BI18" s="308">
        <v>342</v>
      </c>
      <c r="BJ18" s="308">
        <v>376</v>
      </c>
      <c r="BK18" s="308">
        <v>2499</v>
      </c>
      <c r="BL18" s="308">
        <v>418</v>
      </c>
      <c r="BM18" s="308">
        <v>454</v>
      </c>
      <c r="BN18" s="308">
        <v>482</v>
      </c>
      <c r="BO18" s="308">
        <v>558</v>
      </c>
      <c r="BP18" s="308">
        <v>587</v>
      </c>
      <c r="BQ18" s="308">
        <v>3966</v>
      </c>
      <c r="BR18" s="308">
        <v>648</v>
      </c>
      <c r="BS18" s="308">
        <v>742</v>
      </c>
      <c r="BT18" s="308">
        <v>795</v>
      </c>
      <c r="BU18" s="308">
        <v>842</v>
      </c>
      <c r="BV18" s="308">
        <v>939</v>
      </c>
      <c r="BW18" s="308">
        <v>5555</v>
      </c>
      <c r="BX18" s="308">
        <v>964</v>
      </c>
      <c r="BY18" s="308">
        <v>1014</v>
      </c>
      <c r="BZ18" s="308">
        <v>1105</v>
      </c>
      <c r="CA18" s="308">
        <v>1184</v>
      </c>
      <c r="CB18" s="308">
        <v>1288</v>
      </c>
      <c r="CC18" s="308">
        <v>7587</v>
      </c>
      <c r="CD18" s="308">
        <v>1317</v>
      </c>
      <c r="CE18" s="308">
        <v>1409</v>
      </c>
      <c r="CF18" s="308">
        <v>1469</v>
      </c>
      <c r="CG18" s="308">
        <v>1654</v>
      </c>
      <c r="CH18" s="308">
        <v>1738</v>
      </c>
      <c r="CI18" s="308">
        <v>11761</v>
      </c>
      <c r="CJ18" s="308">
        <v>1944</v>
      </c>
      <c r="CK18" s="308">
        <v>2060</v>
      </c>
      <c r="CL18" s="308">
        <v>2223</v>
      </c>
      <c r="CM18" s="308">
        <v>2590</v>
      </c>
      <c r="CN18" s="308">
        <v>2944</v>
      </c>
      <c r="CO18" s="308">
        <v>13588</v>
      </c>
      <c r="CP18" s="308">
        <v>2700</v>
      </c>
      <c r="CQ18" s="308">
        <v>2716</v>
      </c>
      <c r="CR18" s="308">
        <v>2747</v>
      </c>
      <c r="CS18" s="308">
        <v>2787</v>
      </c>
      <c r="CT18" s="308">
        <v>2638</v>
      </c>
      <c r="CU18" s="308">
        <v>13163</v>
      </c>
      <c r="CV18" s="308">
        <v>2534</v>
      </c>
      <c r="CW18" s="308">
        <v>2697</v>
      </c>
      <c r="CX18" s="308">
        <v>2675</v>
      </c>
      <c r="CY18" s="308">
        <v>2697</v>
      </c>
      <c r="CZ18" s="308">
        <v>2560</v>
      </c>
      <c r="DA18" s="308">
        <v>9601</v>
      </c>
      <c r="DB18" s="308">
        <v>2410</v>
      </c>
      <c r="DC18" s="308">
        <v>2157</v>
      </c>
      <c r="DD18" s="308">
        <v>1878</v>
      </c>
      <c r="DE18" s="308">
        <v>1696</v>
      </c>
      <c r="DF18" s="308">
        <v>1460</v>
      </c>
      <c r="DG18" s="308">
        <v>3870</v>
      </c>
      <c r="DH18" s="308">
        <v>1197</v>
      </c>
      <c r="DI18" s="308">
        <v>993</v>
      </c>
      <c r="DJ18" s="308">
        <v>771</v>
      </c>
      <c r="DK18" s="308">
        <v>524</v>
      </c>
      <c r="DL18" s="308">
        <v>385</v>
      </c>
      <c r="DM18" s="308">
        <v>673</v>
      </c>
      <c r="DN18" s="308">
        <v>269</v>
      </c>
      <c r="DO18" s="308">
        <v>174</v>
      </c>
      <c r="DP18" s="308">
        <v>112</v>
      </c>
      <c r="DQ18" s="308">
        <v>75</v>
      </c>
      <c r="DR18" s="308">
        <v>43</v>
      </c>
      <c r="DS18" s="308">
        <v>43</v>
      </c>
      <c r="DT18" s="308">
        <v>17</v>
      </c>
      <c r="DU18" s="308">
        <v>14</v>
      </c>
      <c r="DV18" s="308">
        <v>8</v>
      </c>
      <c r="DW18" s="308">
        <v>4</v>
      </c>
      <c r="DX18" s="308">
        <v>0</v>
      </c>
      <c r="DY18" s="308">
        <v>1</v>
      </c>
      <c r="DZ18" s="308">
        <v>1</v>
      </c>
      <c r="EA18" s="308">
        <v>0</v>
      </c>
      <c r="EB18" s="308">
        <v>0</v>
      </c>
      <c r="EC18" s="308">
        <v>0</v>
      </c>
      <c r="ED18" s="308">
        <v>0</v>
      </c>
      <c r="EE18">
        <v>0</v>
      </c>
      <c r="EF18">
        <v>0</v>
      </c>
      <c r="EG18">
        <v>0</v>
      </c>
      <c r="EH18">
        <v>0</v>
      </c>
      <c r="EI18" s="308">
        <v>0</v>
      </c>
      <c r="EJ18" s="308">
        <v>0</v>
      </c>
      <c r="EK18">
        <v>0</v>
      </c>
      <c r="EL18">
        <v>0</v>
      </c>
    </row>
    <row r="19" spans="1:142" s="4" customFormat="1" ht="15" x14ac:dyDescent="0.2">
      <c r="A19" s="366" t="s">
        <v>1226</v>
      </c>
      <c r="B19" s="367">
        <v>150613</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v>
      </c>
      <c r="AL19" s="308">
        <v>0</v>
      </c>
      <c r="AM19" s="308">
        <v>4</v>
      </c>
      <c r="AN19" s="308">
        <v>0</v>
      </c>
      <c r="AO19" s="308">
        <v>0</v>
      </c>
      <c r="AP19" s="308">
        <v>0</v>
      </c>
      <c r="AQ19" s="308">
        <v>2</v>
      </c>
      <c r="AR19" s="308">
        <v>2</v>
      </c>
      <c r="AS19" s="308">
        <v>9</v>
      </c>
      <c r="AT19" s="308">
        <v>1</v>
      </c>
      <c r="AU19" s="308">
        <v>1</v>
      </c>
      <c r="AV19" s="308">
        <v>2</v>
      </c>
      <c r="AW19" s="308">
        <v>5</v>
      </c>
      <c r="AX19" s="308">
        <v>0</v>
      </c>
      <c r="AY19" s="308">
        <v>28</v>
      </c>
      <c r="AZ19" s="308">
        <v>5</v>
      </c>
      <c r="BA19" s="308">
        <v>4</v>
      </c>
      <c r="BB19" s="308">
        <v>2</v>
      </c>
      <c r="BC19" s="308">
        <v>9</v>
      </c>
      <c r="BD19" s="308">
        <v>8</v>
      </c>
      <c r="BE19" s="308">
        <v>68</v>
      </c>
      <c r="BF19" s="308">
        <v>4</v>
      </c>
      <c r="BG19" s="308">
        <v>13</v>
      </c>
      <c r="BH19" s="308">
        <v>17</v>
      </c>
      <c r="BI19" s="308">
        <v>12</v>
      </c>
      <c r="BJ19" s="308">
        <v>22</v>
      </c>
      <c r="BK19" s="308">
        <v>179</v>
      </c>
      <c r="BL19" s="308">
        <v>27</v>
      </c>
      <c r="BM19" s="308">
        <v>25</v>
      </c>
      <c r="BN19" s="308">
        <v>29</v>
      </c>
      <c r="BO19" s="308">
        <v>55</v>
      </c>
      <c r="BP19" s="308">
        <v>43</v>
      </c>
      <c r="BQ19" s="308">
        <v>476</v>
      </c>
      <c r="BR19" s="308">
        <v>63</v>
      </c>
      <c r="BS19" s="308">
        <v>91</v>
      </c>
      <c r="BT19" s="308">
        <v>86</v>
      </c>
      <c r="BU19" s="308">
        <v>109</v>
      </c>
      <c r="BV19" s="308">
        <v>127</v>
      </c>
      <c r="BW19" s="308">
        <v>1177</v>
      </c>
      <c r="BX19" s="308">
        <v>172</v>
      </c>
      <c r="BY19" s="308">
        <v>163</v>
      </c>
      <c r="BZ19" s="308">
        <v>228</v>
      </c>
      <c r="CA19" s="308">
        <v>274</v>
      </c>
      <c r="CB19" s="308">
        <v>340</v>
      </c>
      <c r="CC19" s="308">
        <v>2601</v>
      </c>
      <c r="CD19" s="308">
        <v>355</v>
      </c>
      <c r="CE19" s="308">
        <v>421</v>
      </c>
      <c r="CF19" s="308">
        <v>544</v>
      </c>
      <c r="CG19" s="308">
        <v>599</v>
      </c>
      <c r="CH19" s="308">
        <v>682</v>
      </c>
      <c r="CI19" s="308">
        <v>6360</v>
      </c>
      <c r="CJ19" s="308">
        <v>814</v>
      </c>
      <c r="CK19" s="308">
        <v>951</v>
      </c>
      <c r="CL19" s="308">
        <v>1214</v>
      </c>
      <c r="CM19" s="308">
        <v>1484</v>
      </c>
      <c r="CN19" s="308">
        <v>1897</v>
      </c>
      <c r="CO19" s="308">
        <v>12408</v>
      </c>
      <c r="CP19" s="308">
        <v>1808</v>
      </c>
      <c r="CQ19" s="308">
        <v>2070</v>
      </c>
      <c r="CR19" s="308">
        <v>2563</v>
      </c>
      <c r="CS19" s="308">
        <v>2876</v>
      </c>
      <c r="CT19" s="308">
        <v>3091</v>
      </c>
      <c r="CU19" s="308">
        <v>23548</v>
      </c>
      <c r="CV19" s="308">
        <v>3421</v>
      </c>
      <c r="CW19" s="308">
        <v>4119</v>
      </c>
      <c r="CX19" s="308">
        <v>4706</v>
      </c>
      <c r="CY19" s="308">
        <v>5391</v>
      </c>
      <c r="CZ19" s="308">
        <v>5911</v>
      </c>
      <c r="DA19" s="308">
        <v>37307</v>
      </c>
      <c r="DB19" s="308">
        <v>6440</v>
      </c>
      <c r="DC19" s="308">
        <v>7029</v>
      </c>
      <c r="DD19" s="308">
        <v>7426</v>
      </c>
      <c r="DE19" s="308">
        <v>8058</v>
      </c>
      <c r="DF19" s="308">
        <v>8354</v>
      </c>
      <c r="DG19" s="308">
        <v>40117</v>
      </c>
      <c r="DH19" s="308">
        <v>8737</v>
      </c>
      <c r="DI19" s="308">
        <v>8622</v>
      </c>
      <c r="DJ19" s="308">
        <v>8307</v>
      </c>
      <c r="DK19" s="308">
        <v>7629</v>
      </c>
      <c r="DL19" s="308">
        <v>6822</v>
      </c>
      <c r="DM19" s="308">
        <v>21352</v>
      </c>
      <c r="DN19" s="308">
        <v>6090</v>
      </c>
      <c r="DO19" s="308">
        <v>5000</v>
      </c>
      <c r="DP19" s="308">
        <v>4216</v>
      </c>
      <c r="DQ19" s="308">
        <v>3448</v>
      </c>
      <c r="DR19" s="308">
        <v>2598</v>
      </c>
      <c r="DS19" s="308">
        <v>4654</v>
      </c>
      <c r="DT19" s="308">
        <v>2035</v>
      </c>
      <c r="DU19" s="308">
        <v>1347</v>
      </c>
      <c r="DV19" s="308">
        <v>615</v>
      </c>
      <c r="DW19" s="308">
        <v>388</v>
      </c>
      <c r="DX19" s="308">
        <v>269</v>
      </c>
      <c r="DY19" s="308">
        <v>312</v>
      </c>
      <c r="DZ19" s="308">
        <v>155</v>
      </c>
      <c r="EA19" s="308">
        <v>82</v>
      </c>
      <c r="EB19" s="308">
        <v>49</v>
      </c>
      <c r="EC19" s="308">
        <v>17</v>
      </c>
      <c r="ED19" s="308">
        <v>9</v>
      </c>
      <c r="EE19">
        <v>13</v>
      </c>
      <c r="EF19">
        <v>6</v>
      </c>
      <c r="EG19">
        <v>4</v>
      </c>
      <c r="EH19">
        <v>3</v>
      </c>
      <c r="EI19" s="308">
        <v>0</v>
      </c>
      <c r="EJ19" s="308">
        <v>0</v>
      </c>
      <c r="EK19">
        <v>0</v>
      </c>
      <c r="EL19">
        <v>0</v>
      </c>
    </row>
    <row r="20" spans="1:142" s="4" customFormat="1" ht="15" x14ac:dyDescent="0.2">
      <c r="A20" s="366" t="s">
        <v>1227</v>
      </c>
      <c r="B20" s="367">
        <v>33989</v>
      </c>
      <c r="C20" s="308">
        <v>0</v>
      </c>
      <c r="D20" s="308">
        <v>0</v>
      </c>
      <c r="E20" s="308">
        <v>0</v>
      </c>
      <c r="F20" s="308">
        <v>0</v>
      </c>
      <c r="G20" s="308">
        <v>0</v>
      </c>
      <c r="H20" s="308">
        <v>0</v>
      </c>
      <c r="I20" s="308">
        <v>0</v>
      </c>
      <c r="J20" s="308">
        <v>0</v>
      </c>
      <c r="K20" s="308">
        <v>0</v>
      </c>
      <c r="L20" s="308">
        <v>0</v>
      </c>
      <c r="M20" s="308">
        <v>0</v>
      </c>
      <c r="N20" s="308">
        <v>0</v>
      </c>
      <c r="O20" s="308">
        <v>0</v>
      </c>
      <c r="P20" s="308">
        <v>0</v>
      </c>
      <c r="Q20" s="308">
        <v>0</v>
      </c>
      <c r="R20" s="308">
        <v>0</v>
      </c>
      <c r="S20" s="308">
        <v>0</v>
      </c>
      <c r="T20" s="308">
        <v>0</v>
      </c>
      <c r="U20" s="308">
        <v>0</v>
      </c>
      <c r="V20" s="308">
        <v>0</v>
      </c>
      <c r="W20" s="308">
        <v>0</v>
      </c>
      <c r="X20" s="308">
        <v>0</v>
      </c>
      <c r="Y20" s="308">
        <v>0</v>
      </c>
      <c r="Z20" s="308">
        <v>0</v>
      </c>
      <c r="AA20" s="308">
        <v>0</v>
      </c>
      <c r="AB20" s="308">
        <v>0</v>
      </c>
      <c r="AC20" s="308">
        <v>0</v>
      </c>
      <c r="AD20" s="308">
        <v>0</v>
      </c>
      <c r="AE20" s="308">
        <v>0</v>
      </c>
      <c r="AF20" s="308">
        <v>0</v>
      </c>
      <c r="AG20" s="308">
        <v>9</v>
      </c>
      <c r="AH20" s="308">
        <v>1</v>
      </c>
      <c r="AI20" s="308">
        <v>1</v>
      </c>
      <c r="AJ20" s="308">
        <v>2</v>
      </c>
      <c r="AK20" s="308">
        <v>2</v>
      </c>
      <c r="AL20" s="308">
        <v>3</v>
      </c>
      <c r="AM20" s="308">
        <v>32</v>
      </c>
      <c r="AN20" s="308">
        <v>2</v>
      </c>
      <c r="AO20" s="308">
        <v>6</v>
      </c>
      <c r="AP20" s="308">
        <v>7</v>
      </c>
      <c r="AQ20" s="308">
        <v>11</v>
      </c>
      <c r="AR20" s="308">
        <v>6</v>
      </c>
      <c r="AS20" s="308">
        <v>86</v>
      </c>
      <c r="AT20" s="308">
        <v>7</v>
      </c>
      <c r="AU20" s="308">
        <v>10</v>
      </c>
      <c r="AV20" s="308">
        <v>17</v>
      </c>
      <c r="AW20" s="308">
        <v>29</v>
      </c>
      <c r="AX20" s="308">
        <v>23</v>
      </c>
      <c r="AY20" s="308">
        <v>209</v>
      </c>
      <c r="AZ20" s="308">
        <v>28</v>
      </c>
      <c r="BA20" s="308">
        <v>36</v>
      </c>
      <c r="BB20" s="308">
        <v>42</v>
      </c>
      <c r="BC20" s="308">
        <v>48</v>
      </c>
      <c r="BD20" s="308">
        <v>55</v>
      </c>
      <c r="BE20" s="308">
        <v>557</v>
      </c>
      <c r="BF20" s="308">
        <v>81</v>
      </c>
      <c r="BG20" s="308">
        <v>90</v>
      </c>
      <c r="BH20" s="308">
        <v>115</v>
      </c>
      <c r="BI20" s="308">
        <v>128</v>
      </c>
      <c r="BJ20" s="308">
        <v>143</v>
      </c>
      <c r="BK20" s="308">
        <v>1200</v>
      </c>
      <c r="BL20" s="308">
        <v>166</v>
      </c>
      <c r="BM20" s="308">
        <v>201</v>
      </c>
      <c r="BN20" s="308">
        <v>236</v>
      </c>
      <c r="BO20" s="308">
        <v>287</v>
      </c>
      <c r="BP20" s="308">
        <v>310</v>
      </c>
      <c r="BQ20" s="308">
        <v>1919</v>
      </c>
      <c r="BR20" s="308">
        <v>317</v>
      </c>
      <c r="BS20" s="308">
        <v>349</v>
      </c>
      <c r="BT20" s="308">
        <v>372</v>
      </c>
      <c r="BU20" s="308">
        <v>397</v>
      </c>
      <c r="BV20" s="308">
        <v>484</v>
      </c>
      <c r="BW20" s="308">
        <v>2728</v>
      </c>
      <c r="BX20" s="308">
        <v>496</v>
      </c>
      <c r="BY20" s="308">
        <v>505</v>
      </c>
      <c r="BZ20" s="308">
        <v>538</v>
      </c>
      <c r="CA20" s="308">
        <v>581</v>
      </c>
      <c r="CB20" s="308">
        <v>608</v>
      </c>
      <c r="CC20" s="308">
        <v>3488</v>
      </c>
      <c r="CD20" s="308">
        <v>649</v>
      </c>
      <c r="CE20" s="308">
        <v>647</v>
      </c>
      <c r="CF20" s="308">
        <v>697</v>
      </c>
      <c r="CG20" s="308">
        <v>712</v>
      </c>
      <c r="CH20" s="308">
        <v>783</v>
      </c>
      <c r="CI20" s="308">
        <v>4984</v>
      </c>
      <c r="CJ20" s="308">
        <v>845</v>
      </c>
      <c r="CK20" s="308">
        <v>943</v>
      </c>
      <c r="CL20" s="308">
        <v>921</v>
      </c>
      <c r="CM20" s="308">
        <v>1089</v>
      </c>
      <c r="CN20" s="308">
        <v>1186</v>
      </c>
      <c r="CO20" s="308">
        <v>5106</v>
      </c>
      <c r="CP20" s="308">
        <v>1002</v>
      </c>
      <c r="CQ20" s="308">
        <v>1047</v>
      </c>
      <c r="CR20" s="308">
        <v>1035</v>
      </c>
      <c r="CS20" s="308">
        <v>1005</v>
      </c>
      <c r="CT20" s="308">
        <v>1017</v>
      </c>
      <c r="CU20" s="308">
        <v>5090</v>
      </c>
      <c r="CV20" s="308">
        <v>924</v>
      </c>
      <c r="CW20" s="308">
        <v>1016</v>
      </c>
      <c r="CX20" s="308">
        <v>1062</v>
      </c>
      <c r="CY20" s="308">
        <v>1083</v>
      </c>
      <c r="CZ20" s="308">
        <v>1005</v>
      </c>
      <c r="DA20" s="308">
        <v>4607</v>
      </c>
      <c r="DB20" s="308">
        <v>1007</v>
      </c>
      <c r="DC20" s="308">
        <v>984</v>
      </c>
      <c r="DD20" s="308">
        <v>910</v>
      </c>
      <c r="DE20" s="308">
        <v>871</v>
      </c>
      <c r="DF20" s="308">
        <v>835</v>
      </c>
      <c r="DG20" s="308">
        <v>2800</v>
      </c>
      <c r="DH20" s="308">
        <v>722</v>
      </c>
      <c r="DI20" s="308">
        <v>675</v>
      </c>
      <c r="DJ20" s="308">
        <v>523</v>
      </c>
      <c r="DK20" s="308">
        <v>486</v>
      </c>
      <c r="DL20" s="308">
        <v>394</v>
      </c>
      <c r="DM20" s="308">
        <v>1019</v>
      </c>
      <c r="DN20" s="308">
        <v>316</v>
      </c>
      <c r="DO20" s="308">
        <v>263</v>
      </c>
      <c r="DP20" s="308">
        <v>185</v>
      </c>
      <c r="DQ20" s="308">
        <v>141</v>
      </c>
      <c r="DR20" s="308">
        <v>114</v>
      </c>
      <c r="DS20" s="308">
        <v>145</v>
      </c>
      <c r="DT20" s="308">
        <v>55</v>
      </c>
      <c r="DU20" s="308">
        <v>43</v>
      </c>
      <c r="DV20" s="308">
        <v>27</v>
      </c>
      <c r="DW20" s="308">
        <v>11</v>
      </c>
      <c r="DX20" s="308">
        <v>9</v>
      </c>
      <c r="DY20" s="308">
        <v>10</v>
      </c>
      <c r="DZ20" s="308">
        <v>4</v>
      </c>
      <c r="EA20" s="308">
        <v>4</v>
      </c>
      <c r="EB20" s="308">
        <v>2</v>
      </c>
      <c r="EC20" s="308">
        <v>0</v>
      </c>
      <c r="ED20" s="308">
        <v>0</v>
      </c>
      <c r="EE20">
        <v>0</v>
      </c>
      <c r="EF20">
        <v>0</v>
      </c>
      <c r="EG20">
        <v>0</v>
      </c>
      <c r="EH20">
        <v>0</v>
      </c>
      <c r="EI20" s="308">
        <v>0</v>
      </c>
      <c r="EJ20" s="308">
        <v>0</v>
      </c>
      <c r="EK20">
        <v>0</v>
      </c>
      <c r="EL20">
        <v>0</v>
      </c>
    </row>
    <row r="21" spans="1:142" s="4" customFormat="1" ht="15" x14ac:dyDescent="0.2">
      <c r="A21" s="366" t="s">
        <v>1228</v>
      </c>
      <c r="B21" s="367">
        <v>261</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0</v>
      </c>
      <c r="AB21" s="308">
        <v>0</v>
      </c>
      <c r="AC21" s="308">
        <v>0</v>
      </c>
      <c r="AD21" s="308">
        <v>0</v>
      </c>
      <c r="AE21" s="308">
        <v>0</v>
      </c>
      <c r="AF21" s="308">
        <v>0</v>
      </c>
      <c r="AG21" s="308">
        <v>0</v>
      </c>
      <c r="AH21" s="308">
        <v>0</v>
      </c>
      <c r="AI21" s="308">
        <v>0</v>
      </c>
      <c r="AJ21" s="308">
        <v>0</v>
      </c>
      <c r="AK21" s="308">
        <v>0</v>
      </c>
      <c r="AL21" s="308">
        <v>0</v>
      </c>
      <c r="AM21" s="308">
        <v>1</v>
      </c>
      <c r="AN21" s="308">
        <v>0</v>
      </c>
      <c r="AO21" s="308">
        <v>0</v>
      </c>
      <c r="AP21" s="308">
        <v>0</v>
      </c>
      <c r="AQ21" s="308">
        <v>1</v>
      </c>
      <c r="AR21" s="308">
        <v>0</v>
      </c>
      <c r="AS21" s="308">
        <v>2</v>
      </c>
      <c r="AT21" s="308">
        <v>1</v>
      </c>
      <c r="AU21" s="308">
        <v>1</v>
      </c>
      <c r="AV21" s="308">
        <v>0</v>
      </c>
      <c r="AW21" s="308">
        <v>0</v>
      </c>
      <c r="AX21" s="308">
        <v>0</v>
      </c>
      <c r="AY21" s="308">
        <v>7</v>
      </c>
      <c r="AZ21" s="308">
        <v>2</v>
      </c>
      <c r="BA21" s="308">
        <v>2</v>
      </c>
      <c r="BB21" s="308">
        <v>2</v>
      </c>
      <c r="BC21" s="308">
        <v>0</v>
      </c>
      <c r="BD21" s="308">
        <v>1</v>
      </c>
      <c r="BE21" s="308">
        <v>5</v>
      </c>
      <c r="BF21" s="308">
        <v>1</v>
      </c>
      <c r="BG21" s="308">
        <v>1</v>
      </c>
      <c r="BH21" s="308">
        <v>0</v>
      </c>
      <c r="BI21" s="308">
        <v>0</v>
      </c>
      <c r="BJ21" s="308">
        <v>3</v>
      </c>
      <c r="BK21" s="308">
        <v>16</v>
      </c>
      <c r="BL21" s="308">
        <v>4</v>
      </c>
      <c r="BM21" s="308">
        <v>4</v>
      </c>
      <c r="BN21" s="308">
        <v>1</v>
      </c>
      <c r="BO21" s="308">
        <v>2</v>
      </c>
      <c r="BP21" s="308">
        <v>5</v>
      </c>
      <c r="BQ21" s="308">
        <v>17</v>
      </c>
      <c r="BR21" s="308">
        <v>3</v>
      </c>
      <c r="BS21" s="308">
        <v>1</v>
      </c>
      <c r="BT21" s="308">
        <v>3</v>
      </c>
      <c r="BU21" s="308">
        <v>5</v>
      </c>
      <c r="BV21" s="308">
        <v>5</v>
      </c>
      <c r="BW21" s="308">
        <v>34</v>
      </c>
      <c r="BX21" s="308">
        <v>4</v>
      </c>
      <c r="BY21" s="308">
        <v>11</v>
      </c>
      <c r="BZ21" s="308">
        <v>8</v>
      </c>
      <c r="CA21" s="308">
        <v>7</v>
      </c>
      <c r="CB21" s="308">
        <v>4</v>
      </c>
      <c r="CC21" s="308">
        <v>34</v>
      </c>
      <c r="CD21" s="308">
        <v>5</v>
      </c>
      <c r="CE21" s="308">
        <v>7</v>
      </c>
      <c r="CF21" s="308">
        <v>6</v>
      </c>
      <c r="CG21" s="308">
        <v>8</v>
      </c>
      <c r="CH21" s="308">
        <v>8</v>
      </c>
      <c r="CI21" s="308">
        <v>38</v>
      </c>
      <c r="CJ21" s="308">
        <v>5</v>
      </c>
      <c r="CK21" s="308">
        <v>10</v>
      </c>
      <c r="CL21" s="308">
        <v>13</v>
      </c>
      <c r="CM21" s="308">
        <v>7</v>
      </c>
      <c r="CN21" s="308">
        <v>3</v>
      </c>
      <c r="CO21" s="308">
        <v>33</v>
      </c>
      <c r="CP21" s="308">
        <v>10</v>
      </c>
      <c r="CQ21" s="308">
        <v>5</v>
      </c>
      <c r="CR21" s="308">
        <v>6</v>
      </c>
      <c r="CS21" s="308">
        <v>7</v>
      </c>
      <c r="CT21" s="308">
        <v>5</v>
      </c>
      <c r="CU21" s="308">
        <v>23</v>
      </c>
      <c r="CV21" s="308">
        <v>2</v>
      </c>
      <c r="CW21" s="308">
        <v>6</v>
      </c>
      <c r="CX21" s="308">
        <v>9</v>
      </c>
      <c r="CY21" s="308">
        <v>3</v>
      </c>
      <c r="CZ21" s="308">
        <v>3</v>
      </c>
      <c r="DA21" s="308">
        <v>23</v>
      </c>
      <c r="DB21" s="308">
        <v>6</v>
      </c>
      <c r="DC21" s="308">
        <v>6</v>
      </c>
      <c r="DD21" s="308">
        <v>4</v>
      </c>
      <c r="DE21" s="308">
        <v>1</v>
      </c>
      <c r="DF21" s="308">
        <v>6</v>
      </c>
      <c r="DG21" s="308">
        <v>18</v>
      </c>
      <c r="DH21" s="308">
        <v>2</v>
      </c>
      <c r="DI21" s="308">
        <v>6</v>
      </c>
      <c r="DJ21" s="308">
        <v>1</v>
      </c>
      <c r="DK21" s="308">
        <v>4</v>
      </c>
      <c r="DL21" s="308">
        <v>5</v>
      </c>
      <c r="DM21" s="308">
        <v>9</v>
      </c>
      <c r="DN21" s="308">
        <v>4</v>
      </c>
      <c r="DO21" s="308">
        <v>1</v>
      </c>
      <c r="DP21" s="308">
        <v>1</v>
      </c>
      <c r="DQ21" s="308">
        <v>1</v>
      </c>
      <c r="DR21" s="308">
        <v>2</v>
      </c>
      <c r="DS21" s="308">
        <v>1</v>
      </c>
      <c r="DT21" s="308">
        <v>0</v>
      </c>
      <c r="DU21" s="308">
        <v>1</v>
      </c>
      <c r="DV21" s="308">
        <v>0</v>
      </c>
      <c r="DW21" s="308">
        <v>0</v>
      </c>
      <c r="DX21" s="308">
        <v>0</v>
      </c>
      <c r="DY21" s="308">
        <v>0</v>
      </c>
      <c r="DZ21" s="308">
        <v>0</v>
      </c>
      <c r="EA21" s="308">
        <v>0</v>
      </c>
      <c r="EB21" s="308">
        <v>0</v>
      </c>
      <c r="EC21" s="308">
        <v>0</v>
      </c>
      <c r="ED21" s="308">
        <v>0</v>
      </c>
      <c r="EE21">
        <v>0</v>
      </c>
      <c r="EF21">
        <v>0</v>
      </c>
      <c r="EG21">
        <v>0</v>
      </c>
      <c r="EH21">
        <v>0</v>
      </c>
      <c r="EI21" s="308">
        <v>0</v>
      </c>
      <c r="EJ21" s="308">
        <v>0</v>
      </c>
      <c r="EK21">
        <v>0</v>
      </c>
      <c r="EL21">
        <v>0</v>
      </c>
    </row>
    <row r="22" spans="1:142" s="4" customFormat="1" ht="15" x14ac:dyDescent="0.2">
      <c r="A22" s="366" t="s">
        <v>1229</v>
      </c>
      <c r="B22" s="367">
        <v>54</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0</v>
      </c>
      <c r="AF22" s="308">
        <v>0</v>
      </c>
      <c r="AG22" s="308">
        <v>1</v>
      </c>
      <c r="AH22" s="308">
        <v>0</v>
      </c>
      <c r="AI22" s="308">
        <v>0</v>
      </c>
      <c r="AJ22" s="308">
        <v>0</v>
      </c>
      <c r="AK22" s="308">
        <v>0</v>
      </c>
      <c r="AL22" s="308">
        <v>1</v>
      </c>
      <c r="AM22" s="308">
        <v>0</v>
      </c>
      <c r="AN22" s="308">
        <v>0</v>
      </c>
      <c r="AO22" s="308">
        <v>0</v>
      </c>
      <c r="AP22" s="308">
        <v>0</v>
      </c>
      <c r="AQ22" s="308">
        <v>0</v>
      </c>
      <c r="AR22" s="308">
        <v>0</v>
      </c>
      <c r="AS22" s="308">
        <v>0</v>
      </c>
      <c r="AT22" s="308">
        <v>0</v>
      </c>
      <c r="AU22" s="308">
        <v>0</v>
      </c>
      <c r="AV22" s="308">
        <v>0</v>
      </c>
      <c r="AW22" s="308">
        <v>0</v>
      </c>
      <c r="AX22" s="308">
        <v>0</v>
      </c>
      <c r="AY22" s="308">
        <v>2</v>
      </c>
      <c r="AZ22" s="308">
        <v>0</v>
      </c>
      <c r="BA22" s="308">
        <v>0</v>
      </c>
      <c r="BB22" s="308">
        <v>1</v>
      </c>
      <c r="BC22" s="308">
        <v>0</v>
      </c>
      <c r="BD22" s="308">
        <v>1</v>
      </c>
      <c r="BE22" s="308">
        <v>0</v>
      </c>
      <c r="BF22" s="308">
        <v>0</v>
      </c>
      <c r="BG22" s="308">
        <v>0</v>
      </c>
      <c r="BH22" s="308">
        <v>0</v>
      </c>
      <c r="BI22" s="308">
        <v>0</v>
      </c>
      <c r="BJ22" s="308">
        <v>0</v>
      </c>
      <c r="BK22" s="308">
        <v>0</v>
      </c>
      <c r="BL22" s="308">
        <v>0</v>
      </c>
      <c r="BM22" s="308">
        <v>0</v>
      </c>
      <c r="BN22" s="308">
        <v>0</v>
      </c>
      <c r="BO22" s="308">
        <v>0</v>
      </c>
      <c r="BP22" s="308">
        <v>0</v>
      </c>
      <c r="BQ22" s="308">
        <v>1</v>
      </c>
      <c r="BR22" s="308">
        <v>0</v>
      </c>
      <c r="BS22" s="308">
        <v>0</v>
      </c>
      <c r="BT22" s="308">
        <v>0</v>
      </c>
      <c r="BU22" s="308">
        <v>1</v>
      </c>
      <c r="BV22" s="308">
        <v>0</v>
      </c>
      <c r="BW22" s="308">
        <v>0</v>
      </c>
      <c r="BX22" s="308">
        <v>0</v>
      </c>
      <c r="BY22" s="308">
        <v>0</v>
      </c>
      <c r="BZ22" s="308">
        <v>0</v>
      </c>
      <c r="CA22" s="308">
        <v>0</v>
      </c>
      <c r="CB22" s="308">
        <v>0</v>
      </c>
      <c r="CC22" s="308">
        <v>2</v>
      </c>
      <c r="CD22" s="308">
        <v>1</v>
      </c>
      <c r="CE22" s="308">
        <v>1</v>
      </c>
      <c r="CF22" s="308">
        <v>0</v>
      </c>
      <c r="CG22" s="308">
        <v>0</v>
      </c>
      <c r="CH22" s="308">
        <v>0</v>
      </c>
      <c r="CI22" s="308">
        <v>4</v>
      </c>
      <c r="CJ22" s="308">
        <v>2</v>
      </c>
      <c r="CK22" s="308">
        <v>1</v>
      </c>
      <c r="CL22" s="308">
        <v>0</v>
      </c>
      <c r="CM22" s="308">
        <v>0</v>
      </c>
      <c r="CN22" s="308">
        <v>1</v>
      </c>
      <c r="CO22" s="308">
        <v>2</v>
      </c>
      <c r="CP22" s="308">
        <v>0</v>
      </c>
      <c r="CQ22" s="308">
        <v>0</v>
      </c>
      <c r="CR22" s="308">
        <v>0</v>
      </c>
      <c r="CS22" s="308">
        <v>1</v>
      </c>
      <c r="CT22" s="308">
        <v>1</v>
      </c>
      <c r="CU22" s="308">
        <v>12</v>
      </c>
      <c r="CV22" s="308">
        <v>0</v>
      </c>
      <c r="CW22" s="308">
        <v>2</v>
      </c>
      <c r="CX22" s="308">
        <v>2</v>
      </c>
      <c r="CY22" s="308">
        <v>4</v>
      </c>
      <c r="CZ22" s="308">
        <v>4</v>
      </c>
      <c r="DA22" s="308">
        <v>9</v>
      </c>
      <c r="DB22" s="308">
        <v>1</v>
      </c>
      <c r="DC22" s="308">
        <v>2</v>
      </c>
      <c r="DD22" s="308">
        <v>2</v>
      </c>
      <c r="DE22" s="308">
        <v>2</v>
      </c>
      <c r="DF22" s="308">
        <v>2</v>
      </c>
      <c r="DG22" s="308">
        <v>17</v>
      </c>
      <c r="DH22" s="308">
        <v>2</v>
      </c>
      <c r="DI22" s="308">
        <v>4</v>
      </c>
      <c r="DJ22" s="308">
        <v>5</v>
      </c>
      <c r="DK22" s="308">
        <v>5</v>
      </c>
      <c r="DL22" s="308">
        <v>1</v>
      </c>
      <c r="DM22" s="308">
        <v>4</v>
      </c>
      <c r="DN22" s="308">
        <v>1</v>
      </c>
      <c r="DO22" s="308">
        <v>1</v>
      </c>
      <c r="DP22" s="308">
        <v>2</v>
      </c>
      <c r="DQ22" s="308">
        <v>0</v>
      </c>
      <c r="DR22" s="308">
        <v>0</v>
      </c>
      <c r="DS22" s="308">
        <v>0</v>
      </c>
      <c r="DT22" s="308">
        <v>0</v>
      </c>
      <c r="DU22" s="308">
        <v>0</v>
      </c>
      <c r="DV22" s="308">
        <v>0</v>
      </c>
      <c r="DW22" s="308">
        <v>0</v>
      </c>
      <c r="DX22" s="308">
        <v>0</v>
      </c>
      <c r="DY22" s="308">
        <v>0</v>
      </c>
      <c r="DZ22" s="308">
        <v>0</v>
      </c>
      <c r="EA22" s="308">
        <v>0</v>
      </c>
      <c r="EB22" s="308">
        <v>0</v>
      </c>
      <c r="EC22" s="308">
        <v>0</v>
      </c>
      <c r="ED22" s="308">
        <v>0</v>
      </c>
      <c r="EE22">
        <v>0</v>
      </c>
      <c r="EF22">
        <v>0</v>
      </c>
      <c r="EG22">
        <v>0</v>
      </c>
      <c r="EH22">
        <v>0</v>
      </c>
      <c r="EI22" s="308">
        <v>0</v>
      </c>
      <c r="EJ22" s="308">
        <v>0</v>
      </c>
      <c r="EK22">
        <v>0</v>
      </c>
      <c r="EL22">
        <v>0</v>
      </c>
    </row>
    <row r="23" spans="1:142" s="4" customFormat="1" ht="15" x14ac:dyDescent="0.2">
      <c r="A23" s="366" t="s">
        <v>1230</v>
      </c>
      <c r="B23" s="367">
        <v>18</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0</v>
      </c>
      <c r="Y23" s="308">
        <v>0</v>
      </c>
      <c r="Z23" s="308">
        <v>0</v>
      </c>
      <c r="AA23" s="308">
        <v>0</v>
      </c>
      <c r="AB23" s="308">
        <v>0</v>
      </c>
      <c r="AC23" s="308">
        <v>0</v>
      </c>
      <c r="AD23" s="308">
        <v>0</v>
      </c>
      <c r="AE23" s="308">
        <v>0</v>
      </c>
      <c r="AF23" s="308">
        <v>0</v>
      </c>
      <c r="AG23" s="308">
        <v>0</v>
      </c>
      <c r="AH23" s="308">
        <v>0</v>
      </c>
      <c r="AI23" s="308">
        <v>0</v>
      </c>
      <c r="AJ23" s="308">
        <v>0</v>
      </c>
      <c r="AK23" s="308">
        <v>0</v>
      </c>
      <c r="AL23" s="308">
        <v>0</v>
      </c>
      <c r="AM23" s="308">
        <v>0</v>
      </c>
      <c r="AN23" s="308">
        <v>0</v>
      </c>
      <c r="AO23" s="308">
        <v>0</v>
      </c>
      <c r="AP23" s="308">
        <v>0</v>
      </c>
      <c r="AQ23" s="308">
        <v>0</v>
      </c>
      <c r="AR23" s="308">
        <v>0</v>
      </c>
      <c r="AS23" s="308">
        <v>1</v>
      </c>
      <c r="AT23" s="308">
        <v>0</v>
      </c>
      <c r="AU23" s="308">
        <v>0</v>
      </c>
      <c r="AV23" s="308">
        <v>1</v>
      </c>
      <c r="AW23" s="308">
        <v>0</v>
      </c>
      <c r="AX23" s="308">
        <v>0</v>
      </c>
      <c r="AY23" s="308">
        <v>3</v>
      </c>
      <c r="AZ23" s="308">
        <v>0</v>
      </c>
      <c r="BA23" s="308">
        <v>0</v>
      </c>
      <c r="BB23" s="308">
        <v>1</v>
      </c>
      <c r="BC23" s="308">
        <v>1</v>
      </c>
      <c r="BD23" s="308">
        <v>1</v>
      </c>
      <c r="BE23" s="308">
        <v>0</v>
      </c>
      <c r="BF23" s="308">
        <v>0</v>
      </c>
      <c r="BG23" s="308">
        <v>0</v>
      </c>
      <c r="BH23" s="308">
        <v>0</v>
      </c>
      <c r="BI23" s="308">
        <v>0</v>
      </c>
      <c r="BJ23" s="308">
        <v>0</v>
      </c>
      <c r="BK23" s="308">
        <v>0</v>
      </c>
      <c r="BL23" s="308">
        <v>0</v>
      </c>
      <c r="BM23" s="308">
        <v>0</v>
      </c>
      <c r="BN23" s="308">
        <v>0</v>
      </c>
      <c r="BO23" s="308">
        <v>0</v>
      </c>
      <c r="BP23" s="308">
        <v>0</v>
      </c>
      <c r="BQ23" s="308">
        <v>2</v>
      </c>
      <c r="BR23" s="308">
        <v>1</v>
      </c>
      <c r="BS23" s="308">
        <v>0</v>
      </c>
      <c r="BT23" s="308">
        <v>0</v>
      </c>
      <c r="BU23" s="308">
        <v>0</v>
      </c>
      <c r="BV23" s="308">
        <v>1</v>
      </c>
      <c r="BW23" s="308">
        <v>3</v>
      </c>
      <c r="BX23" s="308">
        <v>1</v>
      </c>
      <c r="BY23" s="308">
        <v>0</v>
      </c>
      <c r="BZ23" s="308">
        <v>2</v>
      </c>
      <c r="CA23" s="308">
        <v>0</v>
      </c>
      <c r="CB23" s="308">
        <v>0</v>
      </c>
      <c r="CC23" s="308">
        <v>3</v>
      </c>
      <c r="CD23" s="308">
        <v>2</v>
      </c>
      <c r="CE23" s="308">
        <v>0</v>
      </c>
      <c r="CF23" s="308">
        <v>1</v>
      </c>
      <c r="CG23" s="308">
        <v>0</v>
      </c>
      <c r="CH23" s="308">
        <v>0</v>
      </c>
      <c r="CI23" s="308">
        <v>0</v>
      </c>
      <c r="CJ23" s="308">
        <v>0</v>
      </c>
      <c r="CK23" s="308">
        <v>0</v>
      </c>
      <c r="CL23" s="308">
        <v>0</v>
      </c>
      <c r="CM23" s="308">
        <v>0</v>
      </c>
      <c r="CN23" s="308">
        <v>0</v>
      </c>
      <c r="CO23" s="308">
        <v>1</v>
      </c>
      <c r="CP23" s="308">
        <v>0</v>
      </c>
      <c r="CQ23" s="308">
        <v>0</v>
      </c>
      <c r="CR23" s="308">
        <v>0</v>
      </c>
      <c r="CS23" s="308">
        <v>1</v>
      </c>
      <c r="CT23" s="308">
        <v>0</v>
      </c>
      <c r="CU23" s="308">
        <v>0</v>
      </c>
      <c r="CV23" s="308">
        <v>0</v>
      </c>
      <c r="CW23" s="308">
        <v>0</v>
      </c>
      <c r="CX23" s="308">
        <v>0</v>
      </c>
      <c r="CY23" s="308">
        <v>0</v>
      </c>
      <c r="CZ23" s="308">
        <v>0</v>
      </c>
      <c r="DA23" s="308">
        <v>3</v>
      </c>
      <c r="DB23" s="308">
        <v>1</v>
      </c>
      <c r="DC23" s="308">
        <v>1</v>
      </c>
      <c r="DD23" s="308">
        <v>0</v>
      </c>
      <c r="DE23" s="308">
        <v>0</v>
      </c>
      <c r="DF23" s="308">
        <v>1</v>
      </c>
      <c r="DG23" s="308">
        <v>1</v>
      </c>
      <c r="DH23" s="308">
        <v>0</v>
      </c>
      <c r="DI23" s="308">
        <v>1</v>
      </c>
      <c r="DJ23" s="308">
        <v>0</v>
      </c>
      <c r="DK23" s="308">
        <v>0</v>
      </c>
      <c r="DL23" s="308">
        <v>0</v>
      </c>
      <c r="DM23" s="308">
        <v>1</v>
      </c>
      <c r="DN23" s="308">
        <v>0</v>
      </c>
      <c r="DO23" s="308">
        <v>0</v>
      </c>
      <c r="DP23" s="308">
        <v>0</v>
      </c>
      <c r="DQ23" s="308">
        <v>1</v>
      </c>
      <c r="DR23" s="308">
        <v>0</v>
      </c>
      <c r="DS23" s="308">
        <v>0</v>
      </c>
      <c r="DT23" s="308">
        <v>0</v>
      </c>
      <c r="DU23" s="308">
        <v>0</v>
      </c>
      <c r="DV23" s="308">
        <v>0</v>
      </c>
      <c r="DW23" s="308">
        <v>0</v>
      </c>
      <c r="DX23" s="308">
        <v>0</v>
      </c>
      <c r="DY23" s="308">
        <v>0</v>
      </c>
      <c r="DZ23" s="308">
        <v>0</v>
      </c>
      <c r="EA23" s="308">
        <v>0</v>
      </c>
      <c r="EB23" s="308">
        <v>0</v>
      </c>
      <c r="EC23" s="308">
        <v>0</v>
      </c>
      <c r="ED23" s="308">
        <v>0</v>
      </c>
      <c r="EE23">
        <v>0</v>
      </c>
      <c r="EF23">
        <v>0</v>
      </c>
      <c r="EG23">
        <v>0</v>
      </c>
      <c r="EH23">
        <v>0</v>
      </c>
      <c r="EI23" s="308">
        <v>0</v>
      </c>
      <c r="EJ23" s="308">
        <v>0</v>
      </c>
      <c r="EK23">
        <v>0</v>
      </c>
      <c r="EL23">
        <v>0</v>
      </c>
    </row>
    <row r="24" spans="1:142" s="4" customFormat="1" ht="15" x14ac:dyDescent="0.2">
      <c r="A24" s="366" t="s">
        <v>1231</v>
      </c>
      <c r="B24" s="367">
        <v>1601</v>
      </c>
      <c r="C24" s="308">
        <v>1</v>
      </c>
      <c r="D24" s="308">
        <v>1</v>
      </c>
      <c r="E24" s="308">
        <v>0</v>
      </c>
      <c r="F24" s="308">
        <v>0</v>
      </c>
      <c r="G24" s="308">
        <v>0</v>
      </c>
      <c r="H24" s="308">
        <v>0</v>
      </c>
      <c r="I24" s="308">
        <v>0</v>
      </c>
      <c r="J24" s="308">
        <v>0</v>
      </c>
      <c r="K24" s="308">
        <v>0</v>
      </c>
      <c r="L24" s="308">
        <v>0</v>
      </c>
      <c r="M24" s="308">
        <v>0</v>
      </c>
      <c r="N24" s="308">
        <v>0</v>
      </c>
      <c r="O24" s="308">
        <v>0</v>
      </c>
      <c r="P24" s="308">
        <v>0</v>
      </c>
      <c r="Q24" s="308">
        <v>0</v>
      </c>
      <c r="R24" s="308">
        <v>0</v>
      </c>
      <c r="S24" s="308">
        <v>0</v>
      </c>
      <c r="T24" s="308">
        <v>0</v>
      </c>
      <c r="U24" s="308">
        <v>8</v>
      </c>
      <c r="V24" s="308">
        <v>0</v>
      </c>
      <c r="W24" s="308">
        <v>2</v>
      </c>
      <c r="X24" s="308">
        <v>1</v>
      </c>
      <c r="Y24" s="308">
        <v>3</v>
      </c>
      <c r="Z24" s="308">
        <v>2</v>
      </c>
      <c r="AA24" s="308">
        <v>29</v>
      </c>
      <c r="AB24" s="308">
        <v>4</v>
      </c>
      <c r="AC24" s="308">
        <v>8</v>
      </c>
      <c r="AD24" s="308">
        <v>7</v>
      </c>
      <c r="AE24" s="308">
        <v>4</v>
      </c>
      <c r="AF24" s="308">
        <v>6</v>
      </c>
      <c r="AG24" s="308">
        <v>26</v>
      </c>
      <c r="AH24" s="308">
        <v>4</v>
      </c>
      <c r="AI24" s="308">
        <v>7</v>
      </c>
      <c r="AJ24" s="308">
        <v>5</v>
      </c>
      <c r="AK24" s="308">
        <v>4</v>
      </c>
      <c r="AL24" s="308">
        <v>6</v>
      </c>
      <c r="AM24" s="308">
        <v>41</v>
      </c>
      <c r="AN24" s="308">
        <v>4</v>
      </c>
      <c r="AO24" s="308">
        <v>9</v>
      </c>
      <c r="AP24" s="308">
        <v>5</v>
      </c>
      <c r="AQ24" s="308">
        <v>9</v>
      </c>
      <c r="AR24" s="308">
        <v>14</v>
      </c>
      <c r="AS24" s="308">
        <v>62</v>
      </c>
      <c r="AT24" s="308">
        <v>13</v>
      </c>
      <c r="AU24" s="308">
        <v>10</v>
      </c>
      <c r="AV24" s="308">
        <v>7</v>
      </c>
      <c r="AW24" s="308">
        <v>23</v>
      </c>
      <c r="AX24" s="308">
        <v>9</v>
      </c>
      <c r="AY24" s="308">
        <v>58</v>
      </c>
      <c r="AZ24" s="308">
        <v>12</v>
      </c>
      <c r="BA24" s="308">
        <v>9</v>
      </c>
      <c r="BB24" s="308">
        <v>14</v>
      </c>
      <c r="BC24" s="308">
        <v>11</v>
      </c>
      <c r="BD24" s="308">
        <v>12</v>
      </c>
      <c r="BE24" s="308">
        <v>89</v>
      </c>
      <c r="BF24" s="308">
        <v>15</v>
      </c>
      <c r="BG24" s="308">
        <v>14</v>
      </c>
      <c r="BH24" s="308">
        <v>26</v>
      </c>
      <c r="BI24" s="308">
        <v>14</v>
      </c>
      <c r="BJ24" s="308">
        <v>20</v>
      </c>
      <c r="BK24" s="308">
        <v>90</v>
      </c>
      <c r="BL24" s="308">
        <v>17</v>
      </c>
      <c r="BM24" s="308">
        <v>22</v>
      </c>
      <c r="BN24" s="308">
        <v>14</v>
      </c>
      <c r="BO24" s="308">
        <v>21</v>
      </c>
      <c r="BP24" s="308">
        <v>16</v>
      </c>
      <c r="BQ24" s="308">
        <v>105</v>
      </c>
      <c r="BR24" s="308">
        <v>22</v>
      </c>
      <c r="BS24" s="308">
        <v>23</v>
      </c>
      <c r="BT24" s="308">
        <v>21</v>
      </c>
      <c r="BU24" s="308">
        <v>20</v>
      </c>
      <c r="BV24" s="308">
        <v>19</v>
      </c>
      <c r="BW24" s="308">
        <v>140</v>
      </c>
      <c r="BX24" s="308">
        <v>28</v>
      </c>
      <c r="BY24" s="308">
        <v>28</v>
      </c>
      <c r="BZ24" s="308">
        <v>26</v>
      </c>
      <c r="CA24" s="308">
        <v>33</v>
      </c>
      <c r="CB24" s="308">
        <v>25</v>
      </c>
      <c r="CC24" s="308">
        <v>123</v>
      </c>
      <c r="CD24" s="308">
        <v>20</v>
      </c>
      <c r="CE24" s="308">
        <v>22</v>
      </c>
      <c r="CF24" s="308">
        <v>31</v>
      </c>
      <c r="CG24" s="308">
        <v>28</v>
      </c>
      <c r="CH24" s="308">
        <v>22</v>
      </c>
      <c r="CI24" s="308">
        <v>164</v>
      </c>
      <c r="CJ24" s="308">
        <v>31</v>
      </c>
      <c r="CK24" s="308">
        <v>23</v>
      </c>
      <c r="CL24" s="308">
        <v>32</v>
      </c>
      <c r="CM24" s="308">
        <v>38</v>
      </c>
      <c r="CN24" s="308">
        <v>40</v>
      </c>
      <c r="CO24" s="308">
        <v>160</v>
      </c>
      <c r="CP24" s="308">
        <v>38</v>
      </c>
      <c r="CQ24" s="308">
        <v>35</v>
      </c>
      <c r="CR24" s="308">
        <v>30</v>
      </c>
      <c r="CS24" s="308">
        <v>29</v>
      </c>
      <c r="CT24" s="308">
        <v>28</v>
      </c>
      <c r="CU24" s="308">
        <v>161</v>
      </c>
      <c r="CV24" s="308">
        <v>30</v>
      </c>
      <c r="CW24" s="308">
        <v>30</v>
      </c>
      <c r="CX24" s="308">
        <v>42</v>
      </c>
      <c r="CY24" s="308">
        <v>34</v>
      </c>
      <c r="CZ24" s="308">
        <v>25</v>
      </c>
      <c r="DA24" s="308">
        <v>161</v>
      </c>
      <c r="DB24" s="308">
        <v>29</v>
      </c>
      <c r="DC24" s="308">
        <v>39</v>
      </c>
      <c r="DD24" s="308">
        <v>23</v>
      </c>
      <c r="DE24" s="308">
        <v>30</v>
      </c>
      <c r="DF24" s="308">
        <v>40</v>
      </c>
      <c r="DG24" s="308">
        <v>128</v>
      </c>
      <c r="DH24" s="308">
        <v>29</v>
      </c>
      <c r="DI24" s="308">
        <v>28</v>
      </c>
      <c r="DJ24" s="308">
        <v>29</v>
      </c>
      <c r="DK24" s="308">
        <v>26</v>
      </c>
      <c r="DL24" s="308">
        <v>16</v>
      </c>
      <c r="DM24" s="308">
        <v>41</v>
      </c>
      <c r="DN24" s="308">
        <v>7</v>
      </c>
      <c r="DO24" s="308">
        <v>12</v>
      </c>
      <c r="DP24" s="308">
        <v>10</v>
      </c>
      <c r="DQ24" s="308">
        <v>4</v>
      </c>
      <c r="DR24" s="308">
        <v>8</v>
      </c>
      <c r="DS24" s="308">
        <v>12</v>
      </c>
      <c r="DT24" s="308">
        <v>6</v>
      </c>
      <c r="DU24" s="308">
        <v>3</v>
      </c>
      <c r="DV24" s="308">
        <v>2</v>
      </c>
      <c r="DW24" s="308">
        <v>1</v>
      </c>
      <c r="DX24" s="308">
        <v>0</v>
      </c>
      <c r="DY24" s="308">
        <v>2</v>
      </c>
      <c r="DZ24" s="308">
        <v>1</v>
      </c>
      <c r="EA24" s="308">
        <v>0</v>
      </c>
      <c r="EB24" s="308">
        <v>0</v>
      </c>
      <c r="EC24" s="308">
        <v>1</v>
      </c>
      <c r="ED24" s="308">
        <v>0</v>
      </c>
      <c r="EE24">
        <v>0</v>
      </c>
      <c r="EF24">
        <v>0</v>
      </c>
      <c r="EG24">
        <v>0</v>
      </c>
      <c r="EH24">
        <v>0</v>
      </c>
      <c r="EI24" s="308">
        <v>0</v>
      </c>
      <c r="EJ24" s="308">
        <v>0</v>
      </c>
      <c r="EK24">
        <v>0</v>
      </c>
      <c r="EL24">
        <v>0</v>
      </c>
    </row>
    <row r="25" spans="1:142" s="4" customFormat="1" x14ac:dyDescent="0.25">
      <c r="A25" s="146"/>
      <c r="B25" s="146"/>
      <c r="C25" s="146"/>
      <c r="D25" s="146"/>
      <c r="E25" s="146"/>
      <c r="F25" s="146"/>
      <c r="G25" s="146"/>
      <c r="H25" s="146"/>
      <c r="I25" s="146"/>
      <c r="J25" s="146"/>
      <c r="K25" s="146"/>
      <c r="L25" s="146"/>
      <c r="M25" s="146"/>
      <c r="N25" s="146"/>
      <c r="O25" s="146"/>
      <c r="P25" s="146"/>
      <c r="Q25" s="146"/>
      <c r="R25" s="146"/>
      <c r="S25" s="146"/>
      <c r="T25" s="146"/>
    </row>
    <row r="26" spans="1:142" s="4" customFormat="1" x14ac:dyDescent="0.25">
      <c r="A26" s="146"/>
      <c r="B26" s="146"/>
      <c r="C26" s="146"/>
      <c r="D26" s="146"/>
      <c r="E26" s="146"/>
      <c r="F26" s="146"/>
      <c r="G26" s="146"/>
      <c r="H26" s="146"/>
      <c r="I26" s="146"/>
      <c r="J26" s="146"/>
      <c r="K26" s="146"/>
      <c r="L26" s="146"/>
      <c r="M26" s="146"/>
      <c r="N26" s="146"/>
      <c r="O26" s="146"/>
      <c r="P26" s="146"/>
      <c r="Q26" s="146"/>
      <c r="R26" s="146"/>
      <c r="S26" s="146"/>
      <c r="T26" s="146"/>
    </row>
    <row r="27" spans="1:142" s="4" customFormat="1" x14ac:dyDescent="0.25">
      <c r="A27" s="146"/>
      <c r="B27" s="146"/>
      <c r="C27" s="146"/>
      <c r="D27" s="146"/>
      <c r="E27" s="146"/>
      <c r="F27" s="146"/>
      <c r="G27" s="146"/>
      <c r="H27" s="146"/>
      <c r="I27" s="146"/>
      <c r="J27" s="146"/>
      <c r="K27" s="146"/>
      <c r="L27" s="146"/>
      <c r="M27" s="146"/>
      <c r="N27" s="146"/>
      <c r="O27" s="146"/>
      <c r="P27" s="146"/>
      <c r="Q27" s="146"/>
      <c r="R27" s="146"/>
      <c r="S27" s="146"/>
      <c r="T27" s="146"/>
    </row>
    <row r="28" spans="1:142" s="4" customFormat="1" x14ac:dyDescent="0.25">
      <c r="A28" s="146"/>
      <c r="B28" s="146"/>
      <c r="C28" s="146"/>
      <c r="D28" s="146"/>
      <c r="E28" s="146"/>
      <c r="F28" s="146"/>
      <c r="G28" s="146"/>
      <c r="H28" s="146"/>
      <c r="I28" s="146"/>
      <c r="J28" s="146"/>
      <c r="K28" s="146"/>
      <c r="L28" s="146"/>
      <c r="M28" s="146"/>
      <c r="N28" s="146"/>
      <c r="O28" s="146"/>
      <c r="P28" s="146"/>
      <c r="Q28" s="146"/>
      <c r="R28" s="146"/>
      <c r="S28" s="146"/>
      <c r="T28" s="146"/>
    </row>
    <row r="29" spans="1:142" s="4" customFormat="1" ht="30" customHeight="1" x14ac:dyDescent="0.25">
      <c r="A29" s="146"/>
      <c r="B29" s="146"/>
      <c r="C29" s="146"/>
      <c r="D29" s="146"/>
      <c r="E29" s="146"/>
      <c r="F29" s="146"/>
      <c r="G29" s="146"/>
      <c r="H29" s="146"/>
      <c r="I29" s="146"/>
      <c r="J29" s="146"/>
      <c r="K29" s="146"/>
      <c r="L29" s="146"/>
      <c r="M29" s="146"/>
      <c r="N29" s="146"/>
      <c r="O29" s="146"/>
      <c r="P29" s="146"/>
      <c r="Q29" s="146"/>
      <c r="R29" s="146"/>
      <c r="S29" s="146"/>
      <c r="T29" s="146"/>
    </row>
    <row r="30" spans="1:142" s="4" customFormat="1" ht="20.100000000000001" customHeight="1" x14ac:dyDescent="0.25">
      <c r="A30" s="146"/>
      <c r="B30" s="146"/>
      <c r="C30" s="146"/>
      <c r="D30" s="146"/>
      <c r="E30" s="146"/>
      <c r="F30" s="146"/>
      <c r="G30" s="146"/>
      <c r="H30" s="146"/>
      <c r="I30" s="146"/>
      <c r="J30" s="146"/>
      <c r="K30" s="146"/>
      <c r="L30" s="146"/>
      <c r="M30" s="146"/>
      <c r="N30" s="146"/>
      <c r="O30" s="146"/>
      <c r="P30" s="146"/>
      <c r="Q30" s="146"/>
      <c r="R30" s="146"/>
      <c r="S30" s="146"/>
      <c r="T30" s="146"/>
    </row>
    <row r="31" spans="1:142" s="4" customFormat="1" x14ac:dyDescent="0.25">
      <c r="A31" s="146"/>
      <c r="B31" s="146"/>
      <c r="C31" s="146"/>
      <c r="D31" s="146"/>
      <c r="E31" s="146"/>
      <c r="F31" s="146"/>
      <c r="G31" s="146"/>
      <c r="H31" s="146"/>
      <c r="I31" s="146"/>
      <c r="J31" s="146"/>
      <c r="K31" s="146"/>
      <c r="L31" s="146"/>
      <c r="M31" s="146"/>
      <c r="N31" s="146"/>
      <c r="O31" s="146"/>
      <c r="P31" s="146"/>
      <c r="Q31" s="146"/>
      <c r="R31" s="146"/>
      <c r="S31" s="146"/>
      <c r="T31" s="146"/>
    </row>
    <row r="32" spans="1:142" s="4" customFormat="1" x14ac:dyDescent="0.25">
      <c r="A32" s="146"/>
      <c r="B32" s="146"/>
      <c r="C32" s="146"/>
      <c r="D32" s="146"/>
      <c r="E32" s="146"/>
      <c r="F32" s="146"/>
      <c r="G32" s="146"/>
      <c r="H32" s="146"/>
      <c r="I32" s="146"/>
      <c r="J32" s="146"/>
      <c r="K32" s="146"/>
      <c r="L32" s="146"/>
      <c r="M32" s="146"/>
      <c r="N32" s="146"/>
      <c r="O32" s="146"/>
      <c r="P32" s="146"/>
      <c r="Q32" s="146"/>
      <c r="R32" s="146"/>
      <c r="S32" s="146"/>
      <c r="T32" s="146"/>
    </row>
    <row r="33" spans="1:20" s="4" customFormat="1" x14ac:dyDescent="0.25">
      <c r="A33" s="146"/>
      <c r="B33" s="146"/>
      <c r="C33" s="146"/>
      <c r="D33" s="146"/>
      <c r="E33" s="146"/>
      <c r="F33" s="146"/>
      <c r="G33" s="146"/>
      <c r="H33" s="146"/>
      <c r="I33" s="146"/>
      <c r="J33" s="146"/>
      <c r="K33" s="146"/>
      <c r="L33" s="146"/>
      <c r="M33" s="146"/>
      <c r="N33" s="146"/>
      <c r="O33" s="146"/>
      <c r="P33" s="146"/>
      <c r="Q33" s="146"/>
      <c r="R33" s="146"/>
      <c r="S33" s="146"/>
      <c r="T33" s="146"/>
    </row>
    <row r="34" spans="1:20" s="4" customFormat="1" x14ac:dyDescent="0.25">
      <c r="A34" s="146"/>
      <c r="B34" s="146"/>
      <c r="C34" s="146"/>
      <c r="D34" s="146"/>
      <c r="E34" s="146"/>
      <c r="F34" s="146"/>
      <c r="G34" s="146"/>
      <c r="H34" s="146"/>
      <c r="I34" s="146"/>
      <c r="J34" s="146"/>
      <c r="K34" s="146"/>
      <c r="L34" s="146"/>
      <c r="M34" s="146"/>
      <c r="N34" s="146"/>
      <c r="O34" s="146"/>
      <c r="P34" s="146"/>
      <c r="Q34" s="146"/>
      <c r="R34" s="146"/>
      <c r="S34" s="146"/>
      <c r="T34" s="146"/>
    </row>
    <row r="35" spans="1:20" s="4" customFormat="1" ht="30" customHeight="1" x14ac:dyDescent="0.25">
      <c r="A35" s="146"/>
      <c r="B35" s="146"/>
      <c r="C35" s="146"/>
      <c r="D35" s="146"/>
      <c r="E35" s="146"/>
      <c r="F35" s="146"/>
      <c r="G35" s="146"/>
      <c r="H35" s="146"/>
      <c r="I35" s="146"/>
      <c r="J35" s="146"/>
      <c r="K35" s="146"/>
      <c r="L35" s="146"/>
      <c r="M35" s="146"/>
      <c r="N35" s="146"/>
      <c r="O35" s="146"/>
      <c r="P35" s="146"/>
      <c r="Q35" s="146"/>
      <c r="R35" s="146"/>
      <c r="S35" s="146"/>
      <c r="T35" s="146"/>
    </row>
    <row r="36" spans="1:20" s="4" customFormat="1" ht="20.100000000000001" customHeight="1" x14ac:dyDescent="0.25">
      <c r="A36" s="146"/>
      <c r="B36" s="146"/>
      <c r="C36" s="146"/>
      <c r="D36" s="146"/>
      <c r="E36" s="146"/>
      <c r="F36" s="146"/>
      <c r="G36" s="146"/>
      <c r="H36" s="146"/>
      <c r="I36" s="146"/>
      <c r="J36" s="146"/>
      <c r="K36" s="146"/>
      <c r="L36" s="146"/>
      <c r="M36" s="146"/>
      <c r="N36" s="146"/>
      <c r="O36" s="146"/>
      <c r="P36" s="146"/>
      <c r="Q36" s="146"/>
      <c r="R36" s="146"/>
      <c r="S36" s="146"/>
      <c r="T36" s="146"/>
    </row>
    <row r="37" spans="1:20" s="4" customFormat="1" x14ac:dyDescent="0.25">
      <c r="A37" s="146"/>
      <c r="B37" s="146"/>
      <c r="C37" s="146"/>
      <c r="D37" s="146"/>
      <c r="E37" s="146"/>
      <c r="F37" s="146"/>
      <c r="G37" s="146"/>
      <c r="H37" s="146"/>
      <c r="I37" s="146"/>
      <c r="J37" s="146"/>
      <c r="K37" s="146"/>
      <c r="L37" s="146"/>
      <c r="M37" s="146"/>
      <c r="N37" s="146"/>
      <c r="O37" s="146"/>
      <c r="P37" s="146"/>
      <c r="Q37" s="146"/>
      <c r="R37" s="146"/>
      <c r="S37" s="146"/>
      <c r="T37" s="146"/>
    </row>
    <row r="38" spans="1:20" s="4" customFormat="1" x14ac:dyDescent="0.25">
      <c r="A38" s="146"/>
      <c r="B38" s="146"/>
      <c r="C38" s="146"/>
      <c r="D38" s="146"/>
      <c r="E38" s="146"/>
      <c r="F38" s="146"/>
      <c r="G38" s="146"/>
      <c r="H38" s="146"/>
      <c r="I38" s="146"/>
      <c r="J38" s="146"/>
      <c r="K38" s="146"/>
      <c r="L38" s="146"/>
      <c r="M38" s="146"/>
      <c r="N38" s="146"/>
      <c r="O38" s="146"/>
      <c r="P38" s="146"/>
      <c r="Q38" s="146"/>
      <c r="R38" s="146"/>
      <c r="S38" s="146"/>
      <c r="T38" s="146"/>
    </row>
    <row r="39" spans="1:20" s="4" customFormat="1" x14ac:dyDescent="0.25">
      <c r="A39" s="146"/>
      <c r="B39" s="146"/>
      <c r="C39" s="146"/>
      <c r="D39" s="146"/>
      <c r="E39" s="146"/>
      <c r="F39" s="146"/>
      <c r="G39" s="146"/>
      <c r="H39" s="146"/>
      <c r="I39" s="146"/>
      <c r="J39" s="146"/>
      <c r="K39" s="146"/>
      <c r="L39" s="146"/>
      <c r="M39" s="146"/>
      <c r="N39" s="146"/>
      <c r="O39" s="146"/>
      <c r="P39" s="146"/>
      <c r="Q39" s="146"/>
      <c r="R39" s="146"/>
      <c r="S39" s="146"/>
      <c r="T39" s="146"/>
    </row>
    <row r="40" spans="1:20" s="4" customFormat="1" x14ac:dyDescent="0.25">
      <c r="A40" s="146"/>
      <c r="B40" s="146"/>
      <c r="C40" s="146"/>
      <c r="D40" s="146"/>
      <c r="E40" s="146"/>
      <c r="F40" s="146"/>
      <c r="G40" s="146"/>
      <c r="H40" s="146"/>
      <c r="I40" s="146"/>
      <c r="J40" s="146"/>
      <c r="K40" s="146"/>
      <c r="L40" s="146"/>
      <c r="M40" s="146"/>
      <c r="N40" s="146"/>
      <c r="O40" s="146"/>
      <c r="P40" s="146"/>
      <c r="Q40" s="146"/>
      <c r="R40" s="146"/>
      <c r="S40" s="146"/>
      <c r="T40" s="146"/>
    </row>
    <row r="41" spans="1:20" s="4" customFormat="1" ht="30" customHeight="1" x14ac:dyDescent="0.25">
      <c r="A41" s="146"/>
      <c r="B41" s="146"/>
      <c r="C41" s="146"/>
      <c r="D41" s="146"/>
      <c r="E41" s="146"/>
      <c r="F41" s="146"/>
      <c r="G41" s="146"/>
      <c r="H41" s="146"/>
      <c r="I41" s="146"/>
      <c r="J41" s="146"/>
      <c r="K41" s="146"/>
      <c r="L41" s="146"/>
      <c r="M41" s="146"/>
      <c r="N41" s="146"/>
      <c r="O41" s="146"/>
      <c r="P41" s="146"/>
      <c r="Q41" s="146"/>
      <c r="R41" s="146"/>
      <c r="S41" s="146"/>
      <c r="T41" s="146"/>
    </row>
    <row r="42" spans="1:20" s="4" customFormat="1" ht="20.100000000000001" customHeight="1" x14ac:dyDescent="0.25">
      <c r="A42" s="146"/>
      <c r="B42" s="146"/>
      <c r="C42" s="146"/>
      <c r="D42" s="146"/>
      <c r="E42" s="146"/>
      <c r="F42" s="146"/>
      <c r="G42" s="146"/>
      <c r="H42" s="146"/>
      <c r="I42" s="146"/>
      <c r="J42" s="146"/>
      <c r="K42" s="146"/>
      <c r="L42" s="146"/>
      <c r="M42" s="146"/>
      <c r="N42" s="146"/>
      <c r="O42" s="146"/>
      <c r="P42" s="146"/>
      <c r="Q42" s="146"/>
      <c r="R42" s="146"/>
      <c r="S42" s="146"/>
      <c r="T42" s="146"/>
    </row>
    <row r="43" spans="1:20" s="4" customFormat="1" x14ac:dyDescent="0.25">
      <c r="A43" s="146"/>
      <c r="B43" s="146"/>
      <c r="C43" s="146"/>
      <c r="D43" s="146"/>
      <c r="E43" s="146"/>
      <c r="F43" s="146"/>
      <c r="G43" s="146"/>
      <c r="H43" s="146"/>
      <c r="I43" s="146"/>
      <c r="J43" s="146"/>
      <c r="K43" s="146"/>
      <c r="L43" s="146"/>
      <c r="M43" s="146"/>
      <c r="N43" s="146"/>
      <c r="O43" s="146"/>
      <c r="P43" s="146"/>
      <c r="Q43" s="146"/>
      <c r="R43" s="146"/>
      <c r="S43" s="146"/>
      <c r="T43" s="146"/>
    </row>
    <row r="44" spans="1:20" s="4" customFormat="1" x14ac:dyDescent="0.25">
      <c r="A44" s="146"/>
      <c r="B44" s="146"/>
      <c r="C44" s="146"/>
      <c r="D44" s="146"/>
      <c r="E44" s="146"/>
      <c r="F44" s="146"/>
      <c r="G44" s="146"/>
      <c r="H44" s="146"/>
      <c r="I44" s="146"/>
      <c r="J44" s="146"/>
      <c r="K44" s="146"/>
      <c r="L44" s="146"/>
      <c r="M44" s="146"/>
      <c r="N44" s="146"/>
      <c r="O44" s="146"/>
      <c r="P44" s="146"/>
      <c r="Q44" s="146"/>
      <c r="R44" s="146"/>
      <c r="S44" s="146"/>
      <c r="T44" s="146"/>
    </row>
    <row r="45" spans="1:20" s="4" customFormat="1" x14ac:dyDescent="0.25">
      <c r="A45" s="146"/>
      <c r="B45" s="146"/>
      <c r="C45" s="146"/>
      <c r="D45" s="146"/>
      <c r="E45" s="146"/>
      <c r="F45" s="146"/>
      <c r="G45" s="146"/>
      <c r="H45" s="146"/>
      <c r="I45" s="146"/>
      <c r="J45" s="146"/>
      <c r="K45" s="146"/>
      <c r="L45" s="146"/>
      <c r="M45" s="146"/>
      <c r="N45" s="146"/>
      <c r="O45" s="146"/>
      <c r="P45" s="146"/>
      <c r="Q45" s="146"/>
      <c r="R45" s="146"/>
      <c r="S45" s="146"/>
      <c r="T45" s="146"/>
    </row>
    <row r="46" spans="1:20" s="4" customFormat="1" x14ac:dyDescent="0.25">
      <c r="A46" s="146"/>
      <c r="B46" s="146"/>
      <c r="C46" s="146"/>
      <c r="D46" s="146"/>
      <c r="E46" s="146"/>
      <c r="F46" s="146"/>
      <c r="G46" s="146"/>
      <c r="H46" s="146"/>
      <c r="I46" s="146"/>
      <c r="J46" s="146"/>
      <c r="K46" s="146"/>
      <c r="L46" s="146"/>
      <c r="M46" s="146"/>
      <c r="N46" s="146"/>
      <c r="O46" s="146"/>
      <c r="P46" s="146"/>
      <c r="Q46" s="146"/>
      <c r="R46" s="146"/>
      <c r="S46" s="146"/>
      <c r="T46" s="146"/>
    </row>
    <row r="47" spans="1:20" s="4" customFormat="1" ht="30" customHeight="1" x14ac:dyDescent="0.25">
      <c r="A47" s="146"/>
      <c r="B47" s="146"/>
      <c r="C47" s="146"/>
      <c r="D47" s="146"/>
      <c r="E47" s="146"/>
      <c r="F47" s="146"/>
      <c r="G47" s="146"/>
      <c r="H47" s="146"/>
      <c r="I47" s="146"/>
      <c r="J47" s="146"/>
      <c r="K47" s="146"/>
      <c r="L47" s="146"/>
      <c r="M47" s="146"/>
      <c r="N47" s="146"/>
      <c r="O47" s="146"/>
      <c r="P47" s="146"/>
      <c r="Q47" s="146"/>
      <c r="R47" s="146"/>
      <c r="S47" s="146"/>
      <c r="T47" s="146"/>
    </row>
    <row r="48" spans="1:20" s="4" customFormat="1" ht="20.100000000000001" customHeight="1" x14ac:dyDescent="0.25">
      <c r="A48" s="146"/>
      <c r="B48" s="146"/>
      <c r="C48" s="146"/>
      <c r="D48" s="146"/>
      <c r="E48" s="146"/>
      <c r="F48" s="146"/>
      <c r="G48" s="146"/>
      <c r="H48" s="146"/>
      <c r="I48" s="146"/>
      <c r="J48" s="146"/>
      <c r="K48" s="146"/>
      <c r="L48" s="146"/>
      <c r="M48" s="146"/>
      <c r="N48" s="146"/>
      <c r="O48" s="146"/>
      <c r="P48" s="146"/>
      <c r="Q48" s="146"/>
      <c r="R48" s="146"/>
      <c r="S48" s="146"/>
      <c r="T48" s="146"/>
    </row>
    <row r="49" spans="1:20" s="4" customFormat="1" x14ac:dyDescent="0.25">
      <c r="A49" s="146"/>
      <c r="B49" s="146"/>
      <c r="C49" s="146"/>
      <c r="D49" s="146"/>
      <c r="E49" s="146"/>
      <c r="F49" s="146"/>
      <c r="G49" s="146"/>
      <c r="H49" s="146"/>
      <c r="I49" s="146"/>
      <c r="J49" s="146"/>
      <c r="K49" s="146"/>
      <c r="L49" s="146"/>
      <c r="M49" s="146"/>
      <c r="N49" s="146"/>
      <c r="O49" s="146"/>
      <c r="P49" s="146"/>
      <c r="Q49" s="146"/>
      <c r="R49" s="146"/>
      <c r="S49" s="146"/>
      <c r="T49" s="146"/>
    </row>
    <row r="50" spans="1:20" s="4" customFormat="1" x14ac:dyDescent="0.25">
      <c r="A50" s="146"/>
      <c r="B50" s="146"/>
      <c r="C50" s="146"/>
      <c r="D50" s="146"/>
      <c r="E50" s="146"/>
      <c r="F50" s="146"/>
      <c r="G50" s="146"/>
      <c r="H50" s="146"/>
      <c r="I50" s="146"/>
      <c r="J50" s="146"/>
      <c r="K50" s="146"/>
      <c r="L50" s="146"/>
      <c r="M50" s="146"/>
      <c r="N50" s="146"/>
      <c r="O50" s="146"/>
      <c r="P50" s="146"/>
      <c r="Q50" s="146"/>
      <c r="R50" s="146"/>
      <c r="S50" s="146"/>
      <c r="T50" s="146"/>
    </row>
    <row r="51" spans="1:20" s="4" customFormat="1" x14ac:dyDescent="0.25">
      <c r="A51" s="146"/>
      <c r="B51" s="146"/>
      <c r="C51" s="146"/>
      <c r="D51" s="146"/>
      <c r="E51" s="146"/>
      <c r="F51" s="146"/>
      <c r="G51" s="146"/>
      <c r="H51" s="146"/>
      <c r="I51" s="146"/>
      <c r="J51" s="146"/>
      <c r="K51" s="146"/>
      <c r="L51" s="146"/>
      <c r="M51" s="146"/>
      <c r="N51" s="146"/>
      <c r="O51" s="146"/>
      <c r="P51" s="146"/>
      <c r="Q51" s="146"/>
      <c r="R51" s="146"/>
      <c r="S51" s="146"/>
      <c r="T51" s="146"/>
    </row>
    <row r="52" spans="1:20" s="4" customFormat="1" x14ac:dyDescent="0.25">
      <c r="A52" s="146"/>
      <c r="B52" s="146"/>
      <c r="C52" s="146"/>
      <c r="D52" s="146"/>
      <c r="E52" s="146"/>
      <c r="F52" s="146"/>
      <c r="G52" s="146"/>
      <c r="H52" s="146"/>
      <c r="I52" s="146"/>
      <c r="J52" s="146"/>
      <c r="K52" s="146"/>
      <c r="L52" s="146"/>
      <c r="M52" s="146"/>
      <c r="N52" s="146"/>
      <c r="O52" s="146"/>
      <c r="P52" s="146"/>
      <c r="Q52" s="146"/>
      <c r="R52" s="146"/>
      <c r="S52" s="146"/>
      <c r="T52" s="146"/>
    </row>
    <row r="53" spans="1:20" s="4" customFormat="1" ht="30" customHeight="1" x14ac:dyDescent="0.25">
      <c r="A53" s="146"/>
      <c r="B53" s="146"/>
      <c r="C53" s="146"/>
      <c r="D53" s="146"/>
      <c r="E53" s="146"/>
      <c r="F53" s="146"/>
      <c r="G53" s="146"/>
      <c r="H53" s="146"/>
      <c r="I53" s="146"/>
      <c r="J53" s="146"/>
      <c r="K53" s="146"/>
      <c r="L53" s="146"/>
      <c r="M53" s="146"/>
      <c r="N53" s="146"/>
      <c r="O53" s="146"/>
      <c r="P53" s="146"/>
      <c r="Q53" s="146"/>
      <c r="R53" s="146"/>
      <c r="S53" s="146"/>
      <c r="T53" s="146"/>
    </row>
    <row r="54" spans="1:20" s="4" customFormat="1" ht="20.100000000000001" customHeight="1" x14ac:dyDescent="0.25">
      <c r="A54" s="146"/>
      <c r="B54" s="146"/>
      <c r="C54" s="146"/>
      <c r="D54" s="146"/>
      <c r="E54" s="146"/>
      <c r="F54" s="146"/>
      <c r="G54" s="146"/>
      <c r="H54" s="146"/>
      <c r="I54" s="146"/>
      <c r="J54" s="146"/>
      <c r="K54" s="146"/>
      <c r="L54" s="146"/>
      <c r="M54" s="146"/>
      <c r="N54" s="146"/>
      <c r="O54" s="146"/>
      <c r="P54" s="146"/>
      <c r="Q54" s="146"/>
      <c r="R54" s="146"/>
      <c r="S54" s="146"/>
      <c r="T54" s="146"/>
    </row>
    <row r="55" spans="1:20" s="4" customFormat="1" x14ac:dyDescent="0.25">
      <c r="A55" s="146"/>
      <c r="B55" s="146"/>
      <c r="C55" s="146"/>
      <c r="D55" s="146"/>
      <c r="E55" s="146"/>
      <c r="F55" s="146"/>
      <c r="G55" s="146"/>
      <c r="H55" s="146"/>
      <c r="I55" s="146"/>
      <c r="J55" s="146"/>
      <c r="K55" s="146"/>
      <c r="L55" s="146"/>
      <c r="M55" s="146"/>
      <c r="N55" s="146"/>
      <c r="O55" s="146"/>
      <c r="P55" s="146"/>
      <c r="Q55" s="146"/>
      <c r="R55" s="146"/>
      <c r="S55" s="146"/>
      <c r="T55" s="146"/>
    </row>
    <row r="56" spans="1:20" s="4" customFormat="1" x14ac:dyDescent="0.25">
      <c r="A56" s="146"/>
      <c r="B56" s="146"/>
      <c r="C56" s="146"/>
      <c r="D56" s="146"/>
      <c r="E56" s="146"/>
      <c r="F56" s="146"/>
      <c r="G56" s="146"/>
      <c r="H56" s="146"/>
      <c r="I56" s="146"/>
      <c r="J56" s="146"/>
      <c r="K56" s="146"/>
      <c r="L56" s="146"/>
      <c r="M56" s="146"/>
      <c r="N56" s="146"/>
      <c r="O56" s="146"/>
      <c r="P56" s="146"/>
      <c r="Q56" s="146"/>
      <c r="R56" s="146"/>
      <c r="S56" s="146"/>
      <c r="T56" s="146"/>
    </row>
    <row r="57" spans="1:20" s="4" customFormat="1" x14ac:dyDescent="0.25">
      <c r="A57" s="146"/>
      <c r="B57" s="146"/>
      <c r="C57" s="146"/>
      <c r="D57" s="146"/>
      <c r="E57" s="146"/>
      <c r="F57" s="146"/>
      <c r="G57" s="146"/>
      <c r="H57" s="146"/>
      <c r="I57" s="146"/>
      <c r="J57" s="146"/>
      <c r="K57" s="146"/>
      <c r="L57" s="146"/>
      <c r="M57" s="146"/>
      <c r="N57" s="146"/>
      <c r="O57" s="146"/>
      <c r="P57" s="146"/>
      <c r="Q57" s="146"/>
      <c r="R57" s="146"/>
      <c r="S57" s="146"/>
      <c r="T57" s="146"/>
    </row>
    <row r="58" spans="1:20" s="4" customFormat="1" x14ac:dyDescent="0.25">
      <c r="A58" s="146"/>
      <c r="B58" s="146"/>
      <c r="C58" s="146"/>
      <c r="D58" s="146"/>
      <c r="E58" s="146"/>
      <c r="F58" s="146"/>
      <c r="G58" s="146"/>
      <c r="H58" s="146"/>
      <c r="I58" s="146"/>
      <c r="J58" s="146"/>
      <c r="K58" s="146"/>
      <c r="L58" s="146"/>
      <c r="M58" s="146"/>
      <c r="N58" s="146"/>
      <c r="O58" s="146"/>
      <c r="P58" s="146"/>
      <c r="Q58" s="146"/>
      <c r="R58" s="146"/>
      <c r="S58" s="146"/>
      <c r="T58" s="146"/>
    </row>
    <row r="59" spans="1:20" s="4" customFormat="1" ht="30" customHeight="1" x14ac:dyDescent="0.25">
      <c r="A59" s="146"/>
      <c r="B59" s="146"/>
      <c r="C59" s="146"/>
      <c r="D59" s="146"/>
      <c r="E59" s="146"/>
      <c r="F59" s="146"/>
      <c r="G59" s="146"/>
      <c r="H59" s="146"/>
      <c r="I59" s="146"/>
      <c r="J59" s="146"/>
      <c r="K59" s="146"/>
      <c r="L59" s="146"/>
      <c r="M59" s="146"/>
      <c r="N59" s="146"/>
      <c r="O59" s="146"/>
      <c r="P59" s="146"/>
      <c r="Q59" s="146"/>
      <c r="R59" s="146"/>
      <c r="S59" s="146"/>
      <c r="T59" s="146"/>
    </row>
    <row r="60" spans="1:20" s="4" customFormat="1" ht="20.100000000000001" customHeight="1" x14ac:dyDescent="0.25">
      <c r="A60" s="146"/>
      <c r="B60" s="146"/>
      <c r="C60" s="146"/>
      <c r="D60" s="146"/>
      <c r="E60" s="146"/>
      <c r="F60" s="146"/>
      <c r="G60" s="146"/>
      <c r="H60" s="146"/>
      <c r="I60" s="146"/>
      <c r="J60" s="146"/>
      <c r="K60" s="146"/>
      <c r="L60" s="146"/>
      <c r="M60" s="146"/>
      <c r="N60" s="146"/>
      <c r="O60" s="146"/>
      <c r="P60" s="146"/>
      <c r="Q60" s="146"/>
      <c r="R60" s="146"/>
      <c r="S60" s="146"/>
      <c r="T60" s="146"/>
    </row>
    <row r="61" spans="1:20" s="4" customFormat="1" x14ac:dyDescent="0.25">
      <c r="A61" s="146"/>
      <c r="B61" s="146"/>
      <c r="C61" s="146"/>
      <c r="D61" s="146"/>
      <c r="E61" s="146"/>
      <c r="F61" s="146"/>
      <c r="G61" s="146"/>
      <c r="H61" s="146"/>
      <c r="I61" s="146"/>
      <c r="J61" s="146"/>
      <c r="K61" s="146"/>
      <c r="L61" s="146"/>
      <c r="M61" s="146"/>
      <c r="N61" s="146"/>
      <c r="O61" s="146"/>
      <c r="P61" s="146"/>
      <c r="Q61" s="146"/>
      <c r="R61" s="146"/>
      <c r="S61" s="146"/>
      <c r="T61" s="146"/>
    </row>
    <row r="62" spans="1:20" s="4" customFormat="1" x14ac:dyDescent="0.25">
      <c r="A62" s="146"/>
      <c r="B62" s="146"/>
      <c r="C62" s="146"/>
      <c r="D62" s="146"/>
      <c r="E62" s="146"/>
      <c r="F62" s="146"/>
      <c r="G62" s="146"/>
      <c r="H62" s="146"/>
      <c r="I62" s="146"/>
      <c r="J62" s="146"/>
      <c r="K62" s="146"/>
      <c r="L62" s="146"/>
      <c r="M62" s="146"/>
      <c r="N62" s="146"/>
      <c r="O62" s="146"/>
      <c r="P62" s="146"/>
      <c r="Q62" s="146"/>
      <c r="R62" s="146"/>
      <c r="S62" s="146"/>
      <c r="T62" s="146"/>
    </row>
    <row r="63" spans="1:20" s="4" customFormat="1" x14ac:dyDescent="0.25">
      <c r="A63" s="146"/>
      <c r="B63" s="146"/>
      <c r="C63" s="146"/>
      <c r="D63" s="146"/>
      <c r="E63" s="146"/>
      <c r="F63" s="146"/>
      <c r="G63" s="146"/>
      <c r="H63" s="146"/>
      <c r="I63" s="146"/>
      <c r="J63" s="146"/>
      <c r="K63" s="146"/>
      <c r="L63" s="146"/>
      <c r="M63" s="146"/>
      <c r="N63" s="146"/>
      <c r="O63" s="146"/>
      <c r="P63" s="146"/>
      <c r="Q63" s="146"/>
      <c r="R63" s="146"/>
      <c r="S63" s="146"/>
      <c r="T63" s="146"/>
    </row>
    <row r="64" spans="1:20" s="4" customFormat="1" x14ac:dyDescent="0.25">
      <c r="A64" s="146"/>
      <c r="B64" s="146"/>
      <c r="C64" s="146"/>
      <c r="D64" s="146"/>
      <c r="E64" s="146"/>
      <c r="F64" s="146"/>
      <c r="G64" s="146"/>
      <c r="H64" s="146"/>
      <c r="I64" s="146"/>
      <c r="J64" s="146"/>
      <c r="K64" s="146"/>
      <c r="L64" s="146"/>
      <c r="M64" s="146"/>
      <c r="N64" s="146"/>
      <c r="O64" s="146"/>
      <c r="P64" s="146"/>
      <c r="Q64" s="146"/>
      <c r="R64" s="146"/>
      <c r="S64" s="146"/>
      <c r="T64" s="146"/>
    </row>
    <row r="65" spans="1:20" s="4" customFormat="1" ht="30" customHeight="1" x14ac:dyDescent="0.25">
      <c r="A65" s="146"/>
      <c r="B65" s="146"/>
      <c r="C65" s="146"/>
      <c r="D65" s="146"/>
      <c r="E65" s="146"/>
      <c r="F65" s="146"/>
      <c r="G65" s="146"/>
      <c r="H65" s="146"/>
      <c r="I65" s="146"/>
      <c r="J65" s="146"/>
      <c r="K65" s="146"/>
      <c r="L65" s="146"/>
      <c r="M65" s="146"/>
      <c r="N65" s="146"/>
      <c r="O65" s="146"/>
      <c r="P65" s="146"/>
      <c r="Q65" s="146"/>
      <c r="R65" s="146"/>
      <c r="S65" s="146"/>
      <c r="T65" s="146"/>
    </row>
    <row r="66" spans="1:20" s="4" customFormat="1" ht="20.100000000000001" customHeight="1" x14ac:dyDescent="0.25">
      <c r="A66" s="146"/>
      <c r="B66" s="146"/>
      <c r="C66" s="146"/>
      <c r="D66" s="146"/>
      <c r="E66" s="146"/>
      <c r="F66" s="146"/>
      <c r="G66" s="146"/>
      <c r="H66" s="146"/>
      <c r="I66" s="146"/>
      <c r="J66" s="146"/>
      <c r="K66" s="146"/>
      <c r="L66" s="146"/>
      <c r="M66" s="146"/>
      <c r="N66" s="146"/>
      <c r="O66" s="146"/>
      <c r="P66" s="146"/>
      <c r="Q66" s="146"/>
      <c r="R66" s="146"/>
      <c r="S66" s="146"/>
      <c r="T66" s="146"/>
    </row>
    <row r="67" spans="1:20" s="4" customFormat="1" x14ac:dyDescent="0.25">
      <c r="A67" s="146"/>
      <c r="B67" s="146"/>
      <c r="C67" s="146"/>
      <c r="D67" s="146"/>
      <c r="E67" s="146"/>
      <c r="F67" s="146"/>
      <c r="G67" s="146"/>
      <c r="H67" s="146"/>
      <c r="I67" s="146"/>
      <c r="J67" s="146"/>
      <c r="K67" s="146"/>
      <c r="L67" s="146"/>
      <c r="M67" s="146"/>
      <c r="N67" s="146"/>
      <c r="O67" s="146"/>
      <c r="P67" s="146"/>
      <c r="Q67" s="146"/>
      <c r="R67" s="146"/>
      <c r="S67" s="146"/>
      <c r="T67" s="146"/>
    </row>
    <row r="68" spans="1:20" s="4" customFormat="1" x14ac:dyDescent="0.25">
      <c r="A68" s="146"/>
      <c r="B68" s="146"/>
      <c r="C68" s="146"/>
      <c r="D68" s="146"/>
      <c r="E68" s="146"/>
      <c r="F68" s="146"/>
      <c r="G68" s="146"/>
      <c r="H68" s="146"/>
      <c r="I68" s="146"/>
      <c r="J68" s="146"/>
      <c r="K68" s="146"/>
      <c r="L68" s="146"/>
      <c r="M68" s="146"/>
      <c r="N68" s="146"/>
      <c r="O68" s="146"/>
      <c r="P68" s="146"/>
      <c r="Q68" s="146"/>
      <c r="R68" s="146"/>
      <c r="S68" s="146"/>
      <c r="T68" s="146"/>
    </row>
    <row r="69" spans="1:20" s="4" customFormat="1" x14ac:dyDescent="0.25">
      <c r="A69" s="146"/>
      <c r="B69" s="146"/>
      <c r="C69" s="146"/>
      <c r="D69" s="146"/>
      <c r="E69" s="146"/>
      <c r="F69" s="146"/>
      <c r="G69" s="146"/>
      <c r="H69" s="146"/>
      <c r="I69" s="146"/>
      <c r="J69" s="146"/>
      <c r="K69" s="146"/>
      <c r="L69" s="146"/>
      <c r="M69" s="146"/>
      <c r="N69" s="146"/>
      <c r="O69" s="146"/>
      <c r="P69" s="146"/>
      <c r="Q69" s="146"/>
      <c r="R69" s="146"/>
      <c r="S69" s="146"/>
      <c r="T69" s="146"/>
    </row>
    <row r="70" spans="1:20" s="4" customFormat="1" x14ac:dyDescent="0.25">
      <c r="A70" s="146"/>
      <c r="B70" s="146"/>
      <c r="C70" s="146"/>
      <c r="D70" s="146"/>
      <c r="E70" s="146"/>
      <c r="F70" s="146"/>
      <c r="G70" s="146"/>
      <c r="H70" s="146"/>
      <c r="I70" s="146"/>
      <c r="J70" s="146"/>
      <c r="K70" s="146"/>
      <c r="L70" s="146"/>
      <c r="M70" s="146"/>
      <c r="N70" s="146"/>
      <c r="O70" s="146"/>
      <c r="P70" s="146"/>
      <c r="Q70" s="146"/>
      <c r="R70" s="146"/>
      <c r="S70" s="146"/>
      <c r="T70" s="146"/>
    </row>
    <row r="71" spans="1:20" s="4" customFormat="1" ht="30" customHeight="1" x14ac:dyDescent="0.25">
      <c r="A71" s="146"/>
      <c r="B71" s="146"/>
      <c r="C71" s="146"/>
      <c r="D71" s="146"/>
      <c r="E71" s="146"/>
      <c r="F71" s="146"/>
      <c r="G71" s="146"/>
      <c r="H71" s="146"/>
      <c r="I71" s="146"/>
      <c r="J71" s="146"/>
      <c r="K71" s="146"/>
      <c r="L71" s="146"/>
      <c r="M71" s="146"/>
      <c r="N71" s="146"/>
      <c r="O71" s="146"/>
      <c r="P71" s="146"/>
      <c r="Q71" s="146"/>
      <c r="R71" s="146"/>
      <c r="S71" s="146"/>
      <c r="T71" s="146"/>
    </row>
    <row r="72" spans="1:20" s="4" customFormat="1" ht="20.100000000000001" customHeight="1" x14ac:dyDescent="0.25">
      <c r="A72" s="146"/>
      <c r="B72" s="146"/>
      <c r="C72" s="146"/>
      <c r="D72" s="146"/>
      <c r="E72" s="146"/>
      <c r="F72" s="146"/>
      <c r="G72" s="146"/>
      <c r="H72" s="146"/>
      <c r="I72" s="146"/>
      <c r="J72" s="146"/>
      <c r="K72" s="146"/>
      <c r="L72" s="146"/>
      <c r="M72" s="146"/>
      <c r="N72" s="146"/>
      <c r="O72" s="146"/>
      <c r="P72" s="146"/>
      <c r="Q72" s="146"/>
      <c r="R72" s="146"/>
      <c r="S72" s="146"/>
      <c r="T72" s="146"/>
    </row>
    <row r="73" spans="1:20" s="4" customFormat="1" x14ac:dyDescent="0.25">
      <c r="A73" s="146"/>
      <c r="B73" s="146"/>
      <c r="C73" s="146"/>
      <c r="D73" s="146"/>
      <c r="E73" s="146"/>
      <c r="F73" s="146"/>
      <c r="G73" s="146"/>
      <c r="H73" s="146"/>
      <c r="I73" s="146"/>
      <c r="J73" s="146"/>
      <c r="K73" s="146"/>
      <c r="L73" s="146"/>
      <c r="M73" s="146"/>
      <c r="N73" s="146"/>
      <c r="O73" s="146"/>
      <c r="P73" s="146"/>
      <c r="Q73" s="146"/>
      <c r="R73" s="146"/>
      <c r="S73" s="146"/>
      <c r="T73" s="146"/>
    </row>
    <row r="74" spans="1:20" s="4" customFormat="1" x14ac:dyDescent="0.25">
      <c r="A74" s="146"/>
      <c r="B74" s="146"/>
      <c r="C74" s="146"/>
      <c r="D74" s="146"/>
      <c r="E74" s="146"/>
      <c r="F74" s="146"/>
      <c r="G74" s="146"/>
      <c r="H74" s="146"/>
      <c r="I74" s="146"/>
      <c r="J74" s="146"/>
      <c r="K74" s="146"/>
      <c r="L74" s="146"/>
      <c r="M74" s="146"/>
      <c r="N74" s="146"/>
      <c r="O74" s="146"/>
      <c r="P74" s="146"/>
      <c r="Q74" s="146"/>
      <c r="R74" s="146"/>
      <c r="S74" s="146"/>
      <c r="T74" s="146"/>
    </row>
    <row r="75" spans="1:20" s="4" customFormat="1" x14ac:dyDescent="0.25">
      <c r="A75" s="146"/>
      <c r="B75" s="146"/>
      <c r="C75" s="146"/>
      <c r="D75" s="146"/>
      <c r="E75" s="146"/>
      <c r="F75" s="146"/>
      <c r="G75" s="146"/>
      <c r="H75" s="146"/>
      <c r="I75" s="146"/>
      <c r="J75" s="146"/>
      <c r="K75" s="146"/>
      <c r="L75" s="146"/>
      <c r="M75" s="146"/>
      <c r="N75" s="146"/>
      <c r="O75" s="146"/>
      <c r="P75" s="146"/>
      <c r="Q75" s="146"/>
      <c r="R75" s="146"/>
      <c r="S75" s="146"/>
      <c r="T75" s="146"/>
    </row>
    <row r="76" spans="1:20" s="4" customFormat="1" x14ac:dyDescent="0.25">
      <c r="A76" s="146"/>
      <c r="B76" s="146"/>
      <c r="C76" s="146"/>
      <c r="D76" s="146"/>
      <c r="E76" s="146"/>
      <c r="F76" s="146"/>
      <c r="G76" s="146"/>
      <c r="H76" s="146"/>
      <c r="I76" s="146"/>
      <c r="J76" s="146"/>
      <c r="K76" s="146"/>
      <c r="L76" s="146"/>
      <c r="M76" s="146"/>
      <c r="N76" s="146"/>
      <c r="O76" s="146"/>
      <c r="P76" s="146"/>
      <c r="Q76" s="146"/>
      <c r="R76" s="146"/>
      <c r="S76" s="146"/>
      <c r="T76" s="146"/>
    </row>
    <row r="77" spans="1:20" s="4" customFormat="1" ht="30" customHeight="1" x14ac:dyDescent="0.25">
      <c r="A77" s="146"/>
      <c r="B77" s="146"/>
      <c r="C77" s="146"/>
      <c r="D77" s="146"/>
      <c r="E77" s="146"/>
      <c r="F77" s="146"/>
      <c r="G77" s="146"/>
      <c r="H77" s="146"/>
      <c r="I77" s="146"/>
      <c r="J77" s="146"/>
      <c r="K77" s="146"/>
      <c r="L77" s="146"/>
      <c r="M77" s="146"/>
      <c r="N77" s="146"/>
      <c r="O77" s="146"/>
      <c r="P77" s="146"/>
      <c r="Q77" s="146"/>
      <c r="R77" s="146"/>
      <c r="S77" s="146"/>
      <c r="T77" s="146"/>
    </row>
    <row r="78" spans="1:20" s="4" customFormat="1" ht="20.100000000000001" customHeight="1" x14ac:dyDescent="0.25">
      <c r="A78" s="146"/>
      <c r="B78" s="146"/>
      <c r="C78" s="146"/>
      <c r="D78" s="146"/>
      <c r="E78" s="146"/>
      <c r="F78" s="146"/>
      <c r="G78" s="146"/>
      <c r="H78" s="146"/>
      <c r="I78" s="146"/>
      <c r="J78" s="146"/>
      <c r="K78" s="146"/>
      <c r="L78" s="146"/>
      <c r="M78" s="146"/>
      <c r="N78" s="146"/>
      <c r="O78" s="146"/>
      <c r="P78" s="146"/>
      <c r="Q78" s="146"/>
      <c r="R78" s="146"/>
      <c r="S78" s="146"/>
      <c r="T78" s="146"/>
    </row>
    <row r="79" spans="1:20" s="4" customFormat="1" x14ac:dyDescent="0.25">
      <c r="A79" s="146"/>
      <c r="B79" s="146"/>
      <c r="C79" s="146"/>
      <c r="D79" s="146"/>
      <c r="E79" s="146"/>
      <c r="F79" s="146"/>
      <c r="G79" s="146"/>
      <c r="H79" s="146"/>
      <c r="I79" s="146"/>
      <c r="J79" s="146"/>
      <c r="K79" s="146"/>
      <c r="L79" s="146"/>
      <c r="M79" s="146"/>
      <c r="N79" s="146"/>
      <c r="O79" s="146"/>
      <c r="P79" s="146"/>
      <c r="Q79" s="146"/>
      <c r="R79" s="146"/>
      <c r="S79" s="146"/>
      <c r="T79" s="146"/>
    </row>
    <row r="80" spans="1:20" s="4" customFormat="1" x14ac:dyDescent="0.25">
      <c r="A80" s="146"/>
      <c r="B80" s="146"/>
      <c r="C80" s="146"/>
      <c r="D80" s="146"/>
      <c r="E80" s="146"/>
      <c r="F80" s="146"/>
      <c r="G80" s="146"/>
      <c r="H80" s="146"/>
      <c r="I80" s="146"/>
      <c r="J80" s="146"/>
      <c r="K80" s="146"/>
      <c r="L80" s="146"/>
      <c r="M80" s="146"/>
      <c r="N80" s="146"/>
      <c r="O80" s="146"/>
      <c r="P80" s="146"/>
      <c r="Q80" s="146"/>
      <c r="R80" s="146"/>
      <c r="S80" s="146"/>
      <c r="T80" s="146"/>
    </row>
    <row r="81" spans="1:20" s="4" customFormat="1" x14ac:dyDescent="0.25">
      <c r="A81" s="146"/>
      <c r="B81" s="146"/>
      <c r="C81" s="146"/>
      <c r="D81" s="146"/>
      <c r="E81" s="146"/>
      <c r="F81" s="146"/>
      <c r="G81" s="146"/>
      <c r="H81" s="146"/>
      <c r="I81" s="146"/>
      <c r="J81" s="146"/>
      <c r="K81" s="146"/>
      <c r="L81" s="146"/>
      <c r="M81" s="146"/>
      <c r="N81" s="146"/>
      <c r="O81" s="146"/>
      <c r="P81" s="146"/>
      <c r="Q81" s="146"/>
      <c r="R81" s="146"/>
      <c r="S81" s="146"/>
      <c r="T81" s="146"/>
    </row>
    <row r="82" spans="1:20" s="4" customFormat="1" x14ac:dyDescent="0.25">
      <c r="A82" s="146"/>
      <c r="B82" s="146"/>
      <c r="C82" s="146"/>
      <c r="D82" s="146"/>
      <c r="E82" s="146"/>
      <c r="F82" s="146"/>
      <c r="G82" s="146"/>
      <c r="H82" s="146"/>
      <c r="I82" s="146"/>
      <c r="J82" s="146"/>
      <c r="K82" s="146"/>
      <c r="L82" s="146"/>
      <c r="M82" s="146"/>
      <c r="N82" s="146"/>
      <c r="O82" s="146"/>
      <c r="P82" s="146"/>
      <c r="Q82" s="146"/>
      <c r="R82" s="146"/>
      <c r="S82" s="146"/>
      <c r="T82" s="146"/>
    </row>
    <row r="83" spans="1:20" s="4" customFormat="1" ht="30" customHeight="1" x14ac:dyDescent="0.25">
      <c r="A83" s="146"/>
      <c r="B83" s="146"/>
      <c r="C83" s="146"/>
      <c r="D83" s="146"/>
      <c r="E83" s="146"/>
      <c r="F83" s="146"/>
      <c r="G83" s="146"/>
      <c r="H83" s="146"/>
      <c r="I83" s="146"/>
      <c r="J83" s="146"/>
      <c r="K83" s="146"/>
      <c r="L83" s="146"/>
      <c r="M83" s="146"/>
      <c r="N83" s="146"/>
      <c r="O83" s="146"/>
      <c r="P83" s="146"/>
      <c r="Q83" s="146"/>
      <c r="R83" s="146"/>
      <c r="S83" s="146"/>
      <c r="T83" s="146"/>
    </row>
    <row r="84" spans="1:20" s="4" customFormat="1" ht="20.100000000000001" customHeight="1" x14ac:dyDescent="0.25">
      <c r="A84" s="146"/>
      <c r="B84" s="146"/>
      <c r="C84" s="146"/>
      <c r="D84" s="146"/>
      <c r="E84" s="146"/>
      <c r="F84" s="146"/>
      <c r="G84" s="146"/>
      <c r="H84" s="146"/>
      <c r="I84" s="146"/>
      <c r="J84" s="146"/>
      <c r="K84" s="146"/>
      <c r="L84" s="146"/>
      <c r="M84" s="146"/>
      <c r="N84" s="146"/>
      <c r="O84" s="146"/>
      <c r="P84" s="146"/>
      <c r="Q84" s="146"/>
      <c r="R84" s="146"/>
      <c r="S84" s="146"/>
      <c r="T84" s="146"/>
    </row>
    <row r="85" spans="1:20" s="4" customFormat="1" x14ac:dyDescent="0.25">
      <c r="A85" s="146"/>
      <c r="B85" s="146"/>
      <c r="C85" s="146"/>
      <c r="D85" s="146"/>
      <c r="E85" s="146"/>
      <c r="F85" s="146"/>
      <c r="G85" s="146"/>
      <c r="H85" s="146"/>
      <c r="I85" s="146"/>
      <c r="J85" s="146"/>
      <c r="K85" s="146"/>
      <c r="L85" s="146"/>
      <c r="M85" s="146"/>
      <c r="N85" s="146"/>
      <c r="O85" s="146"/>
      <c r="P85" s="146"/>
      <c r="Q85" s="146"/>
      <c r="R85" s="146"/>
      <c r="S85" s="146"/>
      <c r="T85" s="146"/>
    </row>
    <row r="86" spans="1:20" s="4" customFormat="1" x14ac:dyDescent="0.25">
      <c r="A86" s="146"/>
      <c r="B86" s="146"/>
      <c r="C86" s="146"/>
      <c r="D86" s="146"/>
      <c r="E86" s="146"/>
      <c r="F86" s="146"/>
      <c r="G86" s="146"/>
      <c r="H86" s="146"/>
      <c r="I86" s="146"/>
      <c r="J86" s="146"/>
      <c r="K86" s="146"/>
      <c r="L86" s="146"/>
      <c r="M86" s="146"/>
      <c r="N86" s="146"/>
      <c r="O86" s="146"/>
      <c r="P86" s="146"/>
      <c r="Q86" s="146"/>
      <c r="R86" s="146"/>
      <c r="S86" s="146"/>
      <c r="T86" s="146"/>
    </row>
    <row r="87" spans="1:20" s="4" customFormat="1" x14ac:dyDescent="0.25">
      <c r="A87" s="146"/>
      <c r="B87" s="146"/>
      <c r="C87" s="146"/>
      <c r="D87" s="146"/>
      <c r="E87" s="146"/>
      <c r="F87" s="146"/>
      <c r="G87" s="146"/>
      <c r="H87" s="146"/>
      <c r="I87" s="146"/>
      <c r="J87" s="146"/>
      <c r="K87" s="146"/>
      <c r="L87" s="146"/>
      <c r="M87" s="146"/>
      <c r="N87" s="146"/>
      <c r="O87" s="146"/>
      <c r="P87" s="146"/>
      <c r="Q87" s="146"/>
      <c r="R87" s="146"/>
      <c r="S87" s="146"/>
      <c r="T87" s="146"/>
    </row>
    <row r="88" spans="1:20" s="4" customFormat="1" x14ac:dyDescent="0.25">
      <c r="A88" s="146"/>
      <c r="B88" s="146"/>
      <c r="C88" s="146"/>
      <c r="D88" s="146"/>
      <c r="E88" s="146"/>
      <c r="F88" s="146"/>
      <c r="G88" s="146"/>
      <c r="H88" s="146"/>
      <c r="I88" s="146"/>
      <c r="J88" s="146"/>
      <c r="K88" s="146"/>
      <c r="L88" s="146"/>
      <c r="M88" s="146"/>
      <c r="N88" s="146"/>
      <c r="O88" s="146"/>
      <c r="P88" s="146"/>
      <c r="Q88" s="146"/>
      <c r="R88" s="146"/>
      <c r="S88" s="146"/>
      <c r="T88" s="146"/>
    </row>
    <row r="89" spans="1:20" s="4" customFormat="1" ht="30" customHeight="1" x14ac:dyDescent="0.25">
      <c r="A89" s="146"/>
      <c r="B89" s="146"/>
      <c r="C89" s="146"/>
      <c r="D89" s="146"/>
      <c r="E89" s="146"/>
      <c r="F89" s="146"/>
      <c r="G89" s="146"/>
      <c r="H89" s="146"/>
      <c r="I89" s="146"/>
      <c r="J89" s="146"/>
      <c r="K89" s="146"/>
      <c r="L89" s="146"/>
      <c r="M89" s="146"/>
      <c r="N89" s="146"/>
      <c r="O89" s="146"/>
      <c r="P89" s="146"/>
      <c r="Q89" s="146"/>
      <c r="R89" s="146"/>
      <c r="S89" s="146"/>
      <c r="T89" s="146"/>
    </row>
    <row r="90" spans="1:20" s="4" customFormat="1" ht="20.100000000000001" customHeight="1" x14ac:dyDescent="0.25">
      <c r="A90" s="146"/>
      <c r="B90" s="146"/>
      <c r="C90" s="146"/>
      <c r="D90" s="146"/>
      <c r="E90" s="146"/>
      <c r="F90" s="146"/>
      <c r="G90" s="146"/>
      <c r="H90" s="146"/>
      <c r="I90" s="146"/>
      <c r="J90" s="146"/>
      <c r="K90" s="146"/>
      <c r="L90" s="146"/>
      <c r="M90" s="146"/>
      <c r="N90" s="146"/>
      <c r="O90" s="146"/>
      <c r="P90" s="146"/>
      <c r="Q90" s="146"/>
      <c r="R90" s="146"/>
      <c r="S90" s="146"/>
      <c r="T90" s="146"/>
    </row>
    <row r="91" spans="1:20" s="4" customFormat="1" x14ac:dyDescent="0.25">
      <c r="A91" s="146"/>
      <c r="B91" s="146"/>
      <c r="C91" s="146"/>
      <c r="D91" s="146"/>
      <c r="E91" s="146"/>
      <c r="F91" s="146"/>
      <c r="G91" s="146"/>
      <c r="H91" s="146"/>
      <c r="I91" s="146"/>
      <c r="J91" s="146"/>
      <c r="K91" s="146"/>
      <c r="L91" s="146"/>
      <c r="M91" s="146"/>
      <c r="N91" s="146"/>
      <c r="O91" s="146"/>
      <c r="P91" s="146"/>
      <c r="Q91" s="146"/>
      <c r="R91" s="146"/>
      <c r="S91" s="146"/>
      <c r="T91" s="146"/>
    </row>
    <row r="92" spans="1:20" s="4" customFormat="1" x14ac:dyDescent="0.25">
      <c r="A92" s="146"/>
      <c r="B92" s="146"/>
      <c r="C92" s="146"/>
      <c r="D92" s="146"/>
      <c r="E92" s="146"/>
      <c r="F92" s="146"/>
      <c r="G92" s="146"/>
      <c r="H92" s="146"/>
      <c r="I92" s="146"/>
      <c r="J92" s="146"/>
      <c r="K92" s="146"/>
      <c r="L92" s="146"/>
      <c r="M92" s="146"/>
      <c r="N92" s="146"/>
      <c r="O92" s="146"/>
      <c r="P92" s="146"/>
      <c r="Q92" s="146"/>
      <c r="R92" s="146"/>
      <c r="S92" s="146"/>
      <c r="T92" s="146"/>
    </row>
    <row r="93" spans="1:20" s="4" customFormat="1" x14ac:dyDescent="0.25">
      <c r="A93" s="146"/>
      <c r="B93" s="146"/>
      <c r="C93" s="146"/>
      <c r="D93" s="146"/>
      <c r="E93" s="146"/>
      <c r="F93" s="146"/>
      <c r="G93" s="146"/>
      <c r="H93" s="146"/>
      <c r="I93" s="146"/>
      <c r="J93" s="146"/>
      <c r="K93" s="146"/>
      <c r="L93" s="146"/>
      <c r="M93" s="146"/>
      <c r="N93" s="146"/>
      <c r="O93" s="146"/>
      <c r="P93" s="146"/>
      <c r="Q93" s="146"/>
      <c r="R93" s="146"/>
      <c r="S93" s="146"/>
      <c r="T93" s="146"/>
    </row>
    <row r="94" spans="1:20" s="4" customFormat="1" x14ac:dyDescent="0.25">
      <c r="A94" s="146"/>
      <c r="B94" s="146"/>
      <c r="C94" s="146"/>
      <c r="D94" s="146"/>
      <c r="E94" s="146"/>
      <c r="F94" s="146"/>
      <c r="G94" s="146"/>
      <c r="H94" s="146"/>
      <c r="I94" s="146"/>
      <c r="J94" s="146"/>
      <c r="K94" s="146"/>
      <c r="L94" s="146"/>
      <c r="M94" s="146"/>
      <c r="N94" s="146"/>
      <c r="O94" s="146"/>
      <c r="P94" s="146"/>
      <c r="Q94" s="146"/>
      <c r="R94" s="146"/>
      <c r="S94" s="146"/>
      <c r="T94" s="146"/>
    </row>
    <row r="95" spans="1:20" s="4" customFormat="1" ht="30" customHeight="1" x14ac:dyDescent="0.25">
      <c r="A95" s="146"/>
      <c r="B95" s="146"/>
      <c r="C95" s="146"/>
      <c r="D95" s="146"/>
      <c r="E95" s="146"/>
      <c r="F95" s="146"/>
      <c r="G95" s="146"/>
      <c r="H95" s="146"/>
      <c r="I95" s="146"/>
      <c r="J95" s="146"/>
      <c r="K95" s="146"/>
      <c r="L95" s="146"/>
      <c r="M95" s="146"/>
      <c r="N95" s="146"/>
      <c r="O95" s="146"/>
      <c r="P95" s="146"/>
      <c r="Q95" s="146"/>
      <c r="R95" s="146"/>
      <c r="S95" s="146"/>
      <c r="T95" s="146"/>
    </row>
    <row r="96" spans="1:20" s="4" customFormat="1" ht="20.100000000000001" customHeight="1" x14ac:dyDescent="0.25">
      <c r="A96" s="146"/>
      <c r="B96" s="146"/>
      <c r="C96" s="146"/>
      <c r="D96" s="146"/>
      <c r="E96" s="146"/>
      <c r="F96" s="146"/>
      <c r="G96" s="146"/>
      <c r="H96" s="146"/>
      <c r="I96" s="146"/>
      <c r="J96" s="146"/>
      <c r="K96" s="146"/>
      <c r="L96" s="146"/>
      <c r="M96" s="146"/>
      <c r="N96" s="146"/>
      <c r="O96" s="146"/>
      <c r="P96" s="146"/>
      <c r="Q96" s="146"/>
      <c r="R96" s="146"/>
      <c r="S96" s="146"/>
      <c r="T96" s="146"/>
    </row>
    <row r="97" spans="1:22" s="4" customFormat="1" x14ac:dyDescent="0.25">
      <c r="A97" s="146"/>
      <c r="B97" s="146"/>
      <c r="C97" s="146"/>
      <c r="D97" s="146"/>
      <c r="E97" s="146"/>
      <c r="F97" s="146"/>
      <c r="G97" s="146"/>
      <c r="H97" s="146"/>
      <c r="I97" s="146"/>
      <c r="J97" s="146"/>
      <c r="K97" s="146"/>
      <c r="L97" s="146"/>
      <c r="M97" s="146"/>
      <c r="N97" s="146"/>
      <c r="O97" s="146"/>
      <c r="P97" s="146"/>
      <c r="Q97" s="146"/>
      <c r="R97" s="146"/>
      <c r="S97" s="146"/>
      <c r="T97" s="146"/>
    </row>
    <row r="98" spans="1:22" s="4" customFormat="1" x14ac:dyDescent="0.25">
      <c r="A98" s="146"/>
      <c r="B98" s="146"/>
      <c r="C98" s="146"/>
      <c r="D98" s="146"/>
      <c r="E98" s="146"/>
      <c r="F98" s="146"/>
      <c r="G98" s="146"/>
      <c r="H98" s="146"/>
      <c r="I98" s="146"/>
      <c r="J98" s="146"/>
      <c r="K98" s="146"/>
      <c r="L98" s="146"/>
      <c r="M98" s="146"/>
      <c r="N98" s="146"/>
      <c r="O98" s="146"/>
      <c r="P98" s="146"/>
      <c r="Q98" s="146"/>
      <c r="R98" s="146"/>
      <c r="S98" s="146"/>
      <c r="T98" s="146"/>
    </row>
    <row r="99" spans="1:22" s="4" customFormat="1" x14ac:dyDescent="0.25">
      <c r="A99" s="146"/>
      <c r="B99" s="146"/>
      <c r="C99" s="146"/>
      <c r="D99" s="146"/>
      <c r="E99" s="146"/>
      <c r="F99" s="146"/>
      <c r="G99" s="146"/>
      <c r="H99" s="146"/>
      <c r="I99" s="146"/>
      <c r="J99" s="146"/>
      <c r="K99" s="146"/>
      <c r="L99" s="146"/>
      <c r="M99" s="146"/>
      <c r="N99" s="146"/>
      <c r="O99" s="146"/>
      <c r="P99" s="146"/>
      <c r="Q99" s="146"/>
      <c r="R99" s="146"/>
      <c r="S99" s="146"/>
      <c r="T99" s="146"/>
    </row>
    <row r="100" spans="1:22" s="4" customFormat="1" x14ac:dyDescent="0.25">
      <c r="A100" s="146"/>
      <c r="B100" s="146"/>
      <c r="C100" s="146"/>
      <c r="D100" s="146"/>
      <c r="E100" s="146"/>
      <c r="F100" s="146"/>
      <c r="G100" s="146"/>
      <c r="H100" s="146"/>
      <c r="I100" s="146"/>
      <c r="J100" s="146"/>
      <c r="K100" s="146"/>
      <c r="L100" s="146"/>
      <c r="M100" s="146"/>
      <c r="N100" s="146"/>
      <c r="O100" s="146"/>
      <c r="P100" s="146"/>
      <c r="Q100" s="146"/>
      <c r="R100" s="146"/>
      <c r="S100" s="146"/>
      <c r="T100" s="146"/>
    </row>
    <row r="101" spans="1:22" s="4" customFormat="1" x14ac:dyDescent="0.25">
      <c r="A101" s="146"/>
      <c r="B101" s="146"/>
      <c r="C101" s="146"/>
      <c r="D101" s="146"/>
      <c r="E101" s="146"/>
      <c r="F101" s="146"/>
      <c r="G101" s="146"/>
      <c r="H101" s="146"/>
      <c r="I101" s="146"/>
      <c r="J101" s="146"/>
      <c r="K101" s="146"/>
      <c r="L101" s="146"/>
      <c r="M101" s="146"/>
      <c r="N101" s="146"/>
      <c r="O101" s="146"/>
      <c r="P101" s="146"/>
      <c r="Q101" s="146"/>
      <c r="R101" s="146"/>
      <c r="S101" s="146"/>
      <c r="T101" s="146"/>
    </row>
    <row r="102" spans="1:22" s="4" customFormat="1" x14ac:dyDescent="0.25">
      <c r="A102" s="146"/>
      <c r="B102" s="146"/>
      <c r="C102" s="146"/>
      <c r="D102" s="146"/>
      <c r="E102" s="146"/>
      <c r="F102" s="146"/>
      <c r="G102" s="146"/>
      <c r="H102" s="146"/>
      <c r="I102" s="146"/>
      <c r="J102" s="146"/>
      <c r="K102" s="146"/>
      <c r="L102" s="146"/>
      <c r="M102" s="146"/>
      <c r="N102" s="146"/>
      <c r="O102" s="146"/>
      <c r="P102" s="146"/>
      <c r="Q102" s="146"/>
      <c r="R102" s="146"/>
      <c r="S102" s="146"/>
      <c r="T102" s="146"/>
    </row>
    <row r="103" spans="1:22" s="4" customFormat="1" x14ac:dyDescent="0.25">
      <c r="A103" s="146"/>
      <c r="B103" s="146"/>
      <c r="C103" s="146"/>
      <c r="D103" s="146"/>
      <c r="E103" s="146"/>
      <c r="F103" s="146"/>
      <c r="G103" s="146"/>
      <c r="H103" s="146"/>
      <c r="I103" s="146"/>
      <c r="J103" s="146"/>
      <c r="K103" s="146"/>
      <c r="L103" s="146"/>
      <c r="M103" s="146"/>
      <c r="N103" s="146"/>
      <c r="O103" s="146"/>
      <c r="P103" s="146"/>
      <c r="Q103" s="146"/>
      <c r="R103" s="146"/>
      <c r="S103" s="146"/>
      <c r="T103" s="146"/>
    </row>
    <row r="104" spans="1:22" s="4" customFormat="1" x14ac:dyDescent="0.25">
      <c r="A104" s="146"/>
      <c r="B104" s="146"/>
      <c r="C104" s="146"/>
      <c r="D104" s="146"/>
      <c r="E104" s="146"/>
      <c r="F104" s="146"/>
      <c r="G104" s="146"/>
      <c r="H104" s="146"/>
      <c r="I104" s="146"/>
      <c r="J104" s="146"/>
      <c r="K104" s="146"/>
      <c r="L104" s="146"/>
      <c r="M104" s="146"/>
      <c r="N104" s="146"/>
      <c r="O104" s="146"/>
      <c r="P104" s="146"/>
      <c r="Q104" s="146"/>
      <c r="R104" s="146"/>
      <c r="S104" s="146"/>
      <c r="T104" s="146"/>
    </row>
    <row r="106" spans="1:22" x14ac:dyDescent="0.25">
      <c r="U106" s="94"/>
      <c r="V106" s="94"/>
    </row>
    <row r="107" spans="1:22" x14ac:dyDescent="0.25">
      <c r="U107" s="148"/>
      <c r="V107" s="148"/>
    </row>
    <row r="108" spans="1:22" x14ac:dyDescent="0.25">
      <c r="U108" s="94"/>
      <c r="V108" s="94"/>
    </row>
    <row r="109" spans="1:22" x14ac:dyDescent="0.25">
      <c r="U109" s="94"/>
      <c r="V109" s="94"/>
    </row>
    <row r="110" spans="1:22" x14ac:dyDescent="0.25">
      <c r="U110" s="94"/>
      <c r="V110" s="94"/>
    </row>
    <row r="111" spans="1:22" x14ac:dyDescent="0.25">
      <c r="U111" s="94"/>
      <c r="V111" s="94"/>
    </row>
  </sheetData>
  <phoneticPr fontId="24" type="noConversion"/>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
  <sheetViews>
    <sheetView showGridLines="0" zoomScaleNormal="100" workbookViewId="0"/>
  </sheetViews>
  <sheetFormatPr baseColWidth="10" defaultColWidth="7.109375" defaultRowHeight="15.75" x14ac:dyDescent="0.25"/>
  <cols>
    <col min="1" max="1" width="23.21875" style="146" customWidth="1"/>
    <col min="2" max="2" width="16.5546875" style="146" customWidth="1"/>
    <col min="3" max="28" width="28.6640625" style="146" customWidth="1"/>
    <col min="30" max="30" width="24.109375" style="146" customWidth="1"/>
    <col min="31" max="16384" width="7.109375" style="146"/>
  </cols>
  <sheetData>
    <row r="1" spans="1:28" s="6" customFormat="1" ht="21.6" customHeight="1" x14ac:dyDescent="0.25">
      <c r="A1" s="1" t="s">
        <v>1232</v>
      </c>
    </row>
    <row r="2" spans="1:28" x14ac:dyDescent="0.25">
      <c r="A2" s="145" t="s">
        <v>1233</v>
      </c>
    </row>
    <row r="3" spans="1:28" x14ac:dyDescent="0.25">
      <c r="A3" s="5" t="s">
        <v>969</v>
      </c>
    </row>
    <row r="4" spans="1:28" ht="30" customHeight="1" x14ac:dyDescent="0.25">
      <c r="A4" s="7" t="s">
        <v>136</v>
      </c>
    </row>
    <row r="5" spans="1:28" s="147" customFormat="1" ht="30" customHeight="1" x14ac:dyDescent="0.2">
      <c r="A5" s="154" t="s">
        <v>1234</v>
      </c>
    </row>
    <row r="6" spans="1:28" s="153" customFormat="1" ht="51" customHeight="1" thickBot="1" x14ac:dyDescent="0.25">
      <c r="A6" s="371" t="s">
        <v>137</v>
      </c>
      <c r="B6" s="222" t="s">
        <v>1235</v>
      </c>
      <c r="C6" s="222" t="s">
        <v>1236</v>
      </c>
      <c r="D6" s="222" t="s">
        <v>1237</v>
      </c>
      <c r="E6" s="222" t="s">
        <v>1238</v>
      </c>
      <c r="F6" s="222" t="s">
        <v>1239</v>
      </c>
      <c r="G6" s="222" t="s">
        <v>1240</v>
      </c>
      <c r="H6" s="222" t="s">
        <v>1241</v>
      </c>
      <c r="I6" s="222" t="s">
        <v>1242</v>
      </c>
      <c r="J6" s="222" t="s">
        <v>1243</v>
      </c>
      <c r="K6" s="222" t="s">
        <v>1244</v>
      </c>
      <c r="L6" s="222" t="s">
        <v>1245</v>
      </c>
      <c r="M6" s="222" t="s">
        <v>1246</v>
      </c>
      <c r="N6" s="222" t="s">
        <v>1247</v>
      </c>
      <c r="O6" s="222" t="s">
        <v>1248</v>
      </c>
      <c r="P6" s="222" t="s">
        <v>1249</v>
      </c>
      <c r="Q6" s="222" t="s">
        <v>1250</v>
      </c>
      <c r="R6" s="222" t="s">
        <v>1251</v>
      </c>
      <c r="S6" s="222" t="s">
        <v>1252</v>
      </c>
      <c r="T6" s="222" t="s">
        <v>1253</v>
      </c>
      <c r="U6" s="222" t="s">
        <v>1254</v>
      </c>
      <c r="V6" s="222" t="s">
        <v>1255</v>
      </c>
      <c r="W6" s="222" t="s">
        <v>1256</v>
      </c>
      <c r="X6" s="222" t="s">
        <v>1257</v>
      </c>
      <c r="Y6" s="222" t="s">
        <v>1258</v>
      </c>
      <c r="Z6" s="222" t="s">
        <v>1259</v>
      </c>
      <c r="AA6" s="222" t="s">
        <v>1260</v>
      </c>
      <c r="AB6" s="222" t="s">
        <v>1261</v>
      </c>
    </row>
    <row r="7" spans="1:28" s="4" customFormat="1" ht="19.899999999999999" customHeight="1" x14ac:dyDescent="0.2">
      <c r="A7" s="115">
        <v>2021</v>
      </c>
      <c r="B7" s="118">
        <v>1159.3</v>
      </c>
      <c r="C7" s="172">
        <v>17.899999999999999</v>
      </c>
      <c r="D7" s="172">
        <v>8</v>
      </c>
      <c r="E7" s="172">
        <v>16.5</v>
      </c>
      <c r="F7" s="172">
        <v>15</v>
      </c>
      <c r="G7" s="172">
        <v>16.5</v>
      </c>
      <c r="H7" s="172">
        <v>55.2</v>
      </c>
      <c r="I7" s="172">
        <v>4.7</v>
      </c>
      <c r="J7" s="172">
        <v>2.4</v>
      </c>
      <c r="K7" s="172">
        <v>0.3</v>
      </c>
      <c r="L7" s="277" t="s">
        <v>941</v>
      </c>
      <c r="M7" s="277" t="s">
        <v>941</v>
      </c>
      <c r="N7" s="172">
        <v>41.4</v>
      </c>
      <c r="O7" s="172">
        <v>13.3</v>
      </c>
      <c r="P7" s="172">
        <v>9</v>
      </c>
      <c r="Q7" s="172">
        <v>14.8</v>
      </c>
      <c r="R7" s="172">
        <v>58.7</v>
      </c>
      <c r="S7" s="172">
        <v>29.8</v>
      </c>
      <c r="T7" s="172">
        <v>142</v>
      </c>
      <c r="U7" s="172">
        <v>51.1</v>
      </c>
      <c r="V7" s="172">
        <v>33.4</v>
      </c>
      <c r="W7" s="172">
        <v>46.3</v>
      </c>
      <c r="X7" s="172">
        <v>3.4</v>
      </c>
      <c r="Y7" s="172">
        <v>22.1</v>
      </c>
      <c r="Z7" s="172">
        <v>143.69999999999999</v>
      </c>
      <c r="AA7" s="172">
        <v>3.4</v>
      </c>
      <c r="AB7" s="172">
        <v>14.4</v>
      </c>
    </row>
    <row r="8" spans="1:28" x14ac:dyDescent="0.25">
      <c r="A8" s="370">
        <v>2020</v>
      </c>
      <c r="B8" s="150">
        <v>1236.7</v>
      </c>
      <c r="C8" s="152">
        <v>18.8</v>
      </c>
      <c r="D8" s="152">
        <v>8.6</v>
      </c>
      <c r="E8" s="152">
        <v>17.2</v>
      </c>
      <c r="F8" s="152">
        <v>15.4</v>
      </c>
      <c r="G8" s="152">
        <v>17.100000000000001</v>
      </c>
      <c r="H8" s="152">
        <v>58.5</v>
      </c>
      <c r="I8" s="152">
        <v>4.9000000000000004</v>
      </c>
      <c r="J8" s="152">
        <v>2.2999999999999998</v>
      </c>
      <c r="K8" s="152">
        <v>0.4</v>
      </c>
      <c r="L8" s="157" t="s">
        <v>941</v>
      </c>
      <c r="M8" s="157" t="s">
        <v>941</v>
      </c>
      <c r="N8" s="152">
        <v>45.1</v>
      </c>
      <c r="O8" s="152">
        <v>14.3</v>
      </c>
      <c r="P8" s="152">
        <v>9.4</v>
      </c>
      <c r="Q8" s="152">
        <v>15.7</v>
      </c>
      <c r="R8" s="152">
        <v>71.8</v>
      </c>
      <c r="S8" s="152">
        <v>33.5</v>
      </c>
      <c r="T8" s="152">
        <v>141.19999999999999</v>
      </c>
      <c r="U8" s="152">
        <v>53.4</v>
      </c>
      <c r="V8" s="152">
        <v>40.799999999999997</v>
      </c>
      <c r="W8" s="152">
        <v>52.8</v>
      </c>
      <c r="X8" s="152">
        <v>3.8</v>
      </c>
      <c r="Y8" s="152">
        <v>21.5</v>
      </c>
      <c r="Z8" s="369">
        <v>166.6</v>
      </c>
      <c r="AA8" s="152">
        <v>3.2</v>
      </c>
      <c r="AB8" s="152">
        <v>13.8</v>
      </c>
    </row>
    <row r="9" spans="1:28" x14ac:dyDescent="0.25">
      <c r="A9" s="370">
        <v>2019</v>
      </c>
      <c r="B9" s="150">
        <v>1079.4000000000001</v>
      </c>
      <c r="C9" s="150">
        <v>18.8</v>
      </c>
      <c r="D9" s="150">
        <v>8.6999999999999993</v>
      </c>
      <c r="E9" s="150">
        <v>17.100000000000001</v>
      </c>
      <c r="F9" s="150">
        <v>15.7</v>
      </c>
      <c r="G9" s="150">
        <v>16.899999999999999</v>
      </c>
      <c r="H9" s="150">
        <v>61.9</v>
      </c>
      <c r="I9" s="150">
        <v>4.8</v>
      </c>
      <c r="J9" s="150">
        <v>2.2000000000000002</v>
      </c>
      <c r="K9" s="150">
        <v>0.3</v>
      </c>
      <c r="L9" s="151" t="s">
        <v>941</v>
      </c>
      <c r="M9" s="151" t="s">
        <v>941</v>
      </c>
      <c r="N9" s="151">
        <v>45.3</v>
      </c>
      <c r="O9" s="150">
        <v>14.1</v>
      </c>
      <c r="P9" s="150">
        <v>10.7</v>
      </c>
      <c r="Q9" s="150">
        <v>13.7</v>
      </c>
      <c r="R9" s="150">
        <v>74.5</v>
      </c>
      <c r="S9" s="150">
        <v>30.7</v>
      </c>
      <c r="T9" s="150">
        <v>139.6</v>
      </c>
      <c r="U9" s="150">
        <v>54.7</v>
      </c>
      <c r="V9" s="150">
        <v>51.5</v>
      </c>
      <c r="W9" s="150">
        <v>57.4</v>
      </c>
      <c r="X9" s="150">
        <v>3.8</v>
      </c>
      <c r="Y9" s="150">
        <v>18.8</v>
      </c>
      <c r="Z9" s="15" t="s">
        <v>153</v>
      </c>
      <c r="AA9" s="150">
        <v>3.9</v>
      </c>
      <c r="AB9" s="150">
        <v>15.1</v>
      </c>
    </row>
    <row r="10" spans="1:28" x14ac:dyDescent="0.25">
      <c r="A10" s="370">
        <v>2018</v>
      </c>
      <c r="B10" s="150">
        <v>1120.9000000000001</v>
      </c>
      <c r="C10" s="150">
        <v>19.2</v>
      </c>
      <c r="D10" s="150">
        <v>9.5</v>
      </c>
      <c r="E10" s="150">
        <v>17</v>
      </c>
      <c r="F10" s="150">
        <v>15.5</v>
      </c>
      <c r="G10" s="150">
        <v>17.5</v>
      </c>
      <c r="H10" s="150">
        <v>63.9</v>
      </c>
      <c r="I10" s="150">
        <v>5.0999999999999996</v>
      </c>
      <c r="J10" s="150">
        <v>2.2000000000000002</v>
      </c>
      <c r="K10" s="150">
        <v>0.3</v>
      </c>
      <c r="L10" s="156" t="s">
        <v>941</v>
      </c>
      <c r="M10" s="156" t="s">
        <v>941</v>
      </c>
      <c r="N10" s="150">
        <v>46.1</v>
      </c>
      <c r="O10" s="150">
        <v>14</v>
      </c>
      <c r="P10" s="150">
        <v>9.9</v>
      </c>
      <c r="Q10" s="150">
        <v>13.7</v>
      </c>
      <c r="R10" s="150">
        <v>80.5</v>
      </c>
      <c r="S10" s="150">
        <v>29</v>
      </c>
      <c r="T10" s="150">
        <v>145.80000000000001</v>
      </c>
      <c r="U10" s="150">
        <v>57.9</v>
      </c>
      <c r="V10" s="150">
        <v>58.1</v>
      </c>
      <c r="W10" s="150">
        <v>61.8</v>
      </c>
      <c r="X10" s="150">
        <v>4</v>
      </c>
      <c r="Y10" s="150">
        <v>19</v>
      </c>
      <c r="Z10" s="15" t="s">
        <v>153</v>
      </c>
      <c r="AA10" s="150">
        <v>4.2</v>
      </c>
      <c r="AB10" s="150">
        <v>14.6</v>
      </c>
    </row>
    <row r="11" spans="1:28" x14ac:dyDescent="0.25">
      <c r="A11" s="370">
        <v>2017</v>
      </c>
      <c r="B11" s="150">
        <v>1124</v>
      </c>
      <c r="C11" s="150">
        <v>19.399999999999999</v>
      </c>
      <c r="D11" s="150">
        <v>10</v>
      </c>
      <c r="E11" s="150">
        <v>17.899999999999999</v>
      </c>
      <c r="F11" s="150">
        <v>15.7</v>
      </c>
      <c r="G11" s="150">
        <v>17.2</v>
      </c>
      <c r="H11" s="150">
        <v>66</v>
      </c>
      <c r="I11" s="150">
        <v>4.8</v>
      </c>
      <c r="J11" s="150">
        <v>3.4</v>
      </c>
      <c r="K11" s="150">
        <v>0.3</v>
      </c>
      <c r="L11" s="151" t="s">
        <v>941</v>
      </c>
      <c r="M11" s="151" t="s">
        <v>941</v>
      </c>
      <c r="N11" s="150">
        <v>47.6</v>
      </c>
      <c r="O11" s="150">
        <v>14.9</v>
      </c>
      <c r="P11" s="150">
        <v>10.6</v>
      </c>
      <c r="Q11" s="150">
        <v>13</v>
      </c>
      <c r="R11" s="150">
        <v>82.9</v>
      </c>
      <c r="S11" s="150">
        <v>26.9</v>
      </c>
      <c r="T11" s="150">
        <v>151.6</v>
      </c>
      <c r="U11" s="150">
        <v>59.7</v>
      </c>
      <c r="V11" s="150">
        <v>58.2</v>
      </c>
      <c r="W11" s="150">
        <v>62.7</v>
      </c>
      <c r="X11" s="150">
        <v>4.0999999999999996</v>
      </c>
      <c r="Y11" s="150">
        <v>19.5</v>
      </c>
      <c r="Z11" s="15" t="s">
        <v>153</v>
      </c>
      <c r="AA11" s="150">
        <v>4.0999999999999996</v>
      </c>
      <c r="AB11" s="150">
        <v>13</v>
      </c>
    </row>
    <row r="12" spans="1:28" x14ac:dyDescent="0.25">
      <c r="A12" s="370">
        <v>2016</v>
      </c>
      <c r="B12" s="150">
        <v>1128.4000000000001</v>
      </c>
      <c r="C12" s="150">
        <v>19.7</v>
      </c>
      <c r="D12" s="150">
        <v>10.5</v>
      </c>
      <c r="E12" s="150">
        <v>18.100000000000001</v>
      </c>
      <c r="F12" s="150">
        <v>15.4</v>
      </c>
      <c r="G12" s="150">
        <v>17.5</v>
      </c>
      <c r="H12" s="150">
        <v>69.400000000000006</v>
      </c>
      <c r="I12" s="150">
        <v>5</v>
      </c>
      <c r="J12" s="150">
        <v>3.6</v>
      </c>
      <c r="K12" s="150">
        <v>0.3</v>
      </c>
      <c r="L12" s="151" t="s">
        <v>941</v>
      </c>
      <c r="M12" s="151" t="s">
        <v>941</v>
      </c>
      <c r="N12" s="150">
        <v>47.4</v>
      </c>
      <c r="O12" s="150">
        <v>14.2</v>
      </c>
      <c r="P12" s="150">
        <v>10.3</v>
      </c>
      <c r="Q12" s="150">
        <v>12.7</v>
      </c>
      <c r="R12" s="150">
        <v>79.3</v>
      </c>
      <c r="S12" s="150">
        <v>24.5</v>
      </c>
      <c r="T12" s="150">
        <v>152.9</v>
      </c>
      <c r="U12" s="150">
        <v>63</v>
      </c>
      <c r="V12" s="150">
        <v>59.1</v>
      </c>
      <c r="W12" s="150">
        <v>63.8</v>
      </c>
      <c r="X12" s="150">
        <v>4.3</v>
      </c>
      <c r="Y12" s="150">
        <v>19.399999999999999</v>
      </c>
      <c r="Z12" s="15" t="s">
        <v>153</v>
      </c>
      <c r="AA12" s="150">
        <v>4.4000000000000004</v>
      </c>
      <c r="AB12" s="150">
        <v>13.5</v>
      </c>
    </row>
    <row r="13" spans="1:28" x14ac:dyDescent="0.25">
      <c r="A13" s="370">
        <v>2015</v>
      </c>
      <c r="B13" s="150">
        <v>1156.4000000000001</v>
      </c>
      <c r="C13" s="150">
        <v>20</v>
      </c>
      <c r="D13" s="150">
        <v>10.7</v>
      </c>
      <c r="E13" s="150">
        <v>18.5</v>
      </c>
      <c r="F13" s="150">
        <v>15.2</v>
      </c>
      <c r="G13" s="150">
        <v>16.7</v>
      </c>
      <c r="H13" s="150">
        <v>70.400000000000006</v>
      </c>
      <c r="I13" s="150">
        <v>5.6</v>
      </c>
      <c r="J13" s="150">
        <v>2</v>
      </c>
      <c r="K13" s="150">
        <v>0.3</v>
      </c>
      <c r="L13" s="151" t="s">
        <v>941</v>
      </c>
      <c r="M13" s="151" t="s">
        <v>941</v>
      </c>
      <c r="N13" s="150">
        <v>49.3</v>
      </c>
      <c r="O13" s="150">
        <v>14.9</v>
      </c>
      <c r="P13" s="150">
        <v>10.5</v>
      </c>
      <c r="Q13" s="150">
        <v>12.5</v>
      </c>
      <c r="R13" s="150">
        <v>80.7</v>
      </c>
      <c r="S13" s="150">
        <v>22.6</v>
      </c>
      <c r="T13" s="150">
        <v>163.5</v>
      </c>
      <c r="U13" s="150">
        <v>67.5</v>
      </c>
      <c r="V13" s="150">
        <v>65.5</v>
      </c>
      <c r="W13" s="150">
        <v>66.8</v>
      </c>
      <c r="X13" s="150">
        <v>4.5</v>
      </c>
      <c r="Y13" s="150">
        <v>18.7</v>
      </c>
      <c r="Z13" s="15" t="s">
        <v>153</v>
      </c>
      <c r="AA13" s="150">
        <v>4.5</v>
      </c>
      <c r="AB13" s="150">
        <v>14.2</v>
      </c>
    </row>
    <row r="14" spans="1:28" x14ac:dyDescent="0.25">
      <c r="A14" s="370">
        <v>2014</v>
      </c>
      <c r="B14" s="150">
        <v>1121.3</v>
      </c>
      <c r="C14" s="150">
        <v>19.399999999999999</v>
      </c>
      <c r="D14" s="150">
        <v>11.2</v>
      </c>
      <c r="E14" s="150">
        <v>19.3</v>
      </c>
      <c r="F14" s="150">
        <v>15</v>
      </c>
      <c r="G14" s="150">
        <v>16.899999999999999</v>
      </c>
      <c r="H14" s="150">
        <v>73.3</v>
      </c>
      <c r="I14" s="150">
        <v>5.5</v>
      </c>
      <c r="J14" s="150">
        <v>2</v>
      </c>
      <c r="K14" s="150">
        <v>0.3</v>
      </c>
      <c r="L14" s="151" t="s">
        <v>941</v>
      </c>
      <c r="M14" s="151" t="s">
        <v>941</v>
      </c>
      <c r="N14" s="150">
        <v>48.3</v>
      </c>
      <c r="O14" s="150">
        <v>15.1</v>
      </c>
      <c r="P14" s="150">
        <v>10.6</v>
      </c>
      <c r="Q14" s="150">
        <v>11.7</v>
      </c>
      <c r="R14" s="150">
        <v>70.8</v>
      </c>
      <c r="S14" s="150">
        <v>18.2</v>
      </c>
      <c r="T14" s="150">
        <v>164.7</v>
      </c>
      <c r="U14" s="150">
        <v>68.2</v>
      </c>
      <c r="V14" s="150">
        <v>57.2</v>
      </c>
      <c r="W14" s="150">
        <v>62.6</v>
      </c>
      <c r="X14" s="150">
        <v>4.5999999999999996</v>
      </c>
      <c r="Y14" s="150">
        <v>18.399999999999999</v>
      </c>
      <c r="Z14" s="15" t="s">
        <v>153</v>
      </c>
      <c r="AA14" s="150">
        <v>4.8</v>
      </c>
      <c r="AB14" s="150">
        <v>14.4</v>
      </c>
    </row>
    <row r="15" spans="1:28" x14ac:dyDescent="0.25">
      <c r="A15" s="370">
        <v>2013</v>
      </c>
      <c r="B15" s="150">
        <v>1158.3</v>
      </c>
      <c r="C15" s="150">
        <v>20.2</v>
      </c>
      <c r="D15" s="150">
        <v>11.7</v>
      </c>
      <c r="E15" s="150">
        <v>19.600000000000001</v>
      </c>
      <c r="F15" s="150">
        <v>15.1</v>
      </c>
      <c r="G15" s="150">
        <v>16.5</v>
      </c>
      <c r="H15" s="150">
        <v>74.599999999999994</v>
      </c>
      <c r="I15" s="150">
        <v>5.0999999999999996</v>
      </c>
      <c r="J15" s="150">
        <v>1.6</v>
      </c>
      <c r="K15" s="150">
        <v>0.4</v>
      </c>
      <c r="L15" s="151" t="s">
        <v>941</v>
      </c>
      <c r="M15" s="151" t="s">
        <v>941</v>
      </c>
      <c r="N15" s="150">
        <v>47.9</v>
      </c>
      <c r="O15" s="150">
        <v>14.6</v>
      </c>
      <c r="P15" s="150">
        <v>11</v>
      </c>
      <c r="Q15" s="150">
        <v>11.2</v>
      </c>
      <c r="R15" s="150">
        <v>65.3</v>
      </c>
      <c r="S15" s="150">
        <v>16.5</v>
      </c>
      <c r="T15" s="150">
        <v>177.1</v>
      </c>
      <c r="U15" s="150">
        <v>69.599999999999994</v>
      </c>
      <c r="V15" s="150">
        <v>61.1</v>
      </c>
      <c r="W15" s="150">
        <v>66.900000000000006</v>
      </c>
      <c r="X15" s="150">
        <v>4.7</v>
      </c>
      <c r="Y15" s="150">
        <v>18.3</v>
      </c>
      <c r="Z15" s="15" t="s">
        <v>153</v>
      </c>
      <c r="AA15" s="150">
        <v>4.3</v>
      </c>
      <c r="AB15" s="150">
        <v>14.9</v>
      </c>
    </row>
    <row r="16" spans="1:28" x14ac:dyDescent="0.25">
      <c r="A16" s="370">
        <v>2012</v>
      </c>
      <c r="B16" s="150">
        <v>1159.4000000000001</v>
      </c>
      <c r="C16" s="150">
        <v>20.5</v>
      </c>
      <c r="D16" s="150">
        <v>12.3</v>
      </c>
      <c r="E16" s="150">
        <v>20.9</v>
      </c>
      <c r="F16" s="150">
        <v>15.5</v>
      </c>
      <c r="G16" s="150">
        <v>17.100000000000001</v>
      </c>
      <c r="H16" s="150">
        <v>75.599999999999994</v>
      </c>
      <c r="I16" s="150">
        <v>4.9000000000000004</v>
      </c>
      <c r="J16" s="150">
        <v>1.7</v>
      </c>
      <c r="K16" s="150">
        <v>0.3</v>
      </c>
      <c r="L16" s="151" t="s">
        <v>941</v>
      </c>
      <c r="M16" s="151" t="s">
        <v>941</v>
      </c>
      <c r="N16" s="150">
        <v>48.9</v>
      </c>
      <c r="O16" s="150">
        <v>15.4</v>
      </c>
      <c r="P16" s="150">
        <v>11.4</v>
      </c>
      <c r="Q16" s="150">
        <v>11.4</v>
      </c>
      <c r="R16" s="150">
        <v>62.2</v>
      </c>
      <c r="S16" s="150">
        <v>14.9</v>
      </c>
      <c r="T16" s="150">
        <v>179.9</v>
      </c>
      <c r="U16" s="150">
        <v>72.099999999999994</v>
      </c>
      <c r="V16" s="150">
        <v>61.2</v>
      </c>
      <c r="W16" s="150">
        <v>65.7</v>
      </c>
      <c r="X16" s="150">
        <v>5.2</v>
      </c>
      <c r="Y16" s="150">
        <v>18.3</v>
      </c>
      <c r="Z16" s="15" t="s">
        <v>153</v>
      </c>
      <c r="AA16" s="150">
        <v>4.5</v>
      </c>
      <c r="AB16" s="150">
        <v>14</v>
      </c>
    </row>
    <row r="17" spans="1:28" x14ac:dyDescent="0.25">
      <c r="A17" s="370">
        <v>2011</v>
      </c>
      <c r="B17" s="150">
        <v>1159.5999999999999</v>
      </c>
      <c r="C17" s="150">
        <v>20.399999999999999</v>
      </c>
      <c r="D17" s="150">
        <v>12.6</v>
      </c>
      <c r="E17" s="150">
        <v>21</v>
      </c>
      <c r="F17" s="150">
        <v>15</v>
      </c>
      <c r="G17" s="150">
        <v>17.100000000000001</v>
      </c>
      <c r="H17" s="150">
        <v>78.3</v>
      </c>
      <c r="I17" s="150">
        <v>5.3</v>
      </c>
      <c r="J17" s="150">
        <v>1.6</v>
      </c>
      <c r="K17" s="150">
        <v>0.3</v>
      </c>
      <c r="L17" s="151" t="s">
        <v>941</v>
      </c>
      <c r="M17" s="151" t="s">
        <v>941</v>
      </c>
      <c r="N17" s="150">
        <v>50.1</v>
      </c>
      <c r="O17" s="150">
        <v>15.2</v>
      </c>
      <c r="P17" s="150">
        <v>10.9</v>
      </c>
      <c r="Q17" s="150">
        <v>11.8</v>
      </c>
      <c r="R17" s="150">
        <v>55.6</v>
      </c>
      <c r="S17" s="150">
        <v>13.2</v>
      </c>
      <c r="T17" s="150">
        <v>185.6</v>
      </c>
      <c r="U17" s="150">
        <v>75.599999999999994</v>
      </c>
      <c r="V17" s="150">
        <v>62.1</v>
      </c>
      <c r="W17" s="150">
        <v>63.8</v>
      </c>
      <c r="X17" s="150">
        <v>5.9</v>
      </c>
      <c r="Y17" s="150">
        <v>19.2</v>
      </c>
      <c r="Z17" s="15" t="s">
        <v>153</v>
      </c>
      <c r="AA17" s="150">
        <v>5</v>
      </c>
      <c r="AB17" s="150">
        <v>13.8</v>
      </c>
    </row>
    <row r="18" spans="1:28" x14ac:dyDescent="0.25">
      <c r="A18" s="370">
        <v>2010</v>
      </c>
      <c r="B18" s="150">
        <v>1201.4000000000001</v>
      </c>
      <c r="C18" s="150">
        <v>20.9</v>
      </c>
      <c r="D18" s="150">
        <v>13.1</v>
      </c>
      <c r="E18" s="150">
        <v>21.3</v>
      </c>
      <c r="F18" s="150">
        <v>15.6</v>
      </c>
      <c r="G18" s="150">
        <v>16.100000000000001</v>
      </c>
      <c r="H18" s="150">
        <v>79.2</v>
      </c>
      <c r="I18" s="150">
        <v>5.0999999999999996</v>
      </c>
      <c r="J18" s="150">
        <v>1.6</v>
      </c>
      <c r="K18" s="150">
        <v>0.3</v>
      </c>
      <c r="L18" s="151" t="s">
        <v>941</v>
      </c>
      <c r="M18" s="151" t="s">
        <v>941</v>
      </c>
      <c r="N18" s="150">
        <v>51.1</v>
      </c>
      <c r="O18" s="150">
        <v>15.5</v>
      </c>
      <c r="P18" s="150">
        <v>10.7</v>
      </c>
      <c r="Q18" s="150">
        <v>12.4</v>
      </c>
      <c r="R18" s="150">
        <v>31.4</v>
      </c>
      <c r="S18" s="150">
        <v>11.8</v>
      </c>
      <c r="T18" s="150">
        <v>205.4</v>
      </c>
      <c r="U18" s="150">
        <v>92.2</v>
      </c>
      <c r="V18" s="150">
        <v>62.3</v>
      </c>
      <c r="W18" s="150">
        <v>63.5</v>
      </c>
      <c r="X18" s="150">
        <v>6.1</v>
      </c>
      <c r="Y18" s="150">
        <v>19.100000000000001</v>
      </c>
      <c r="Z18" s="15" t="s">
        <v>153</v>
      </c>
      <c r="AA18" s="150">
        <v>5.3</v>
      </c>
      <c r="AB18" s="150">
        <v>13</v>
      </c>
    </row>
    <row r="19" spans="1:28" x14ac:dyDescent="0.25">
      <c r="A19" s="370">
        <v>2009</v>
      </c>
      <c r="B19" s="150">
        <v>1229.7</v>
      </c>
      <c r="C19" s="150">
        <v>21.2</v>
      </c>
      <c r="D19" s="150">
        <v>13.6</v>
      </c>
      <c r="E19" s="150">
        <v>22.5</v>
      </c>
      <c r="F19" s="150">
        <v>14.6</v>
      </c>
      <c r="G19" s="150">
        <v>16.600000000000001</v>
      </c>
      <c r="H19" s="150">
        <v>82.2</v>
      </c>
      <c r="I19" s="150">
        <v>4.8</v>
      </c>
      <c r="J19" s="150">
        <v>1.5</v>
      </c>
      <c r="K19" s="150">
        <v>0.3</v>
      </c>
      <c r="L19" s="151" t="s">
        <v>941</v>
      </c>
      <c r="M19" s="151" t="s">
        <v>941</v>
      </c>
      <c r="N19" s="150">
        <v>50.8</v>
      </c>
      <c r="O19" s="150">
        <v>15.9</v>
      </c>
      <c r="P19" s="150">
        <v>11.1</v>
      </c>
      <c r="Q19" s="150">
        <v>13</v>
      </c>
      <c r="R19" s="150">
        <v>29.6</v>
      </c>
      <c r="S19" s="150">
        <v>11.4</v>
      </c>
      <c r="T19" s="150">
        <v>213.3</v>
      </c>
      <c r="U19" s="150">
        <v>94.4</v>
      </c>
      <c r="V19" s="150">
        <v>67.7</v>
      </c>
      <c r="W19" s="150">
        <v>65.3</v>
      </c>
      <c r="X19" s="150">
        <v>6.9</v>
      </c>
      <c r="Y19" s="150">
        <v>18.8</v>
      </c>
      <c r="Z19" s="15" t="s">
        <v>153</v>
      </c>
      <c r="AA19" s="150">
        <v>6.3</v>
      </c>
      <c r="AB19" s="150">
        <v>13.5</v>
      </c>
    </row>
    <row r="20" spans="1:28" x14ac:dyDescent="0.25">
      <c r="A20" s="370">
        <v>2008</v>
      </c>
      <c r="B20" s="150">
        <v>1291.8</v>
      </c>
      <c r="C20" s="150">
        <v>21.2</v>
      </c>
      <c r="D20" s="150">
        <v>14.2</v>
      </c>
      <c r="E20" s="150">
        <v>23.3</v>
      </c>
      <c r="F20" s="150">
        <v>15.5</v>
      </c>
      <c r="G20" s="150">
        <v>16.399999999999999</v>
      </c>
      <c r="H20" s="150">
        <v>84.9</v>
      </c>
      <c r="I20" s="150">
        <v>4.7</v>
      </c>
      <c r="J20" s="150">
        <v>1.5</v>
      </c>
      <c r="K20" s="150">
        <v>0.3</v>
      </c>
      <c r="L20" s="151" t="s">
        <v>941</v>
      </c>
      <c r="M20" s="151" t="s">
        <v>941</v>
      </c>
      <c r="N20" s="150">
        <v>51.3</v>
      </c>
      <c r="O20" s="150">
        <v>16</v>
      </c>
      <c r="P20" s="150">
        <v>11.1</v>
      </c>
      <c r="Q20" s="150">
        <v>14.4</v>
      </c>
      <c r="R20" s="150">
        <v>30.5</v>
      </c>
      <c r="S20" s="150">
        <v>11.9</v>
      </c>
      <c r="T20" s="150">
        <v>229.4</v>
      </c>
      <c r="U20" s="150">
        <v>102.8</v>
      </c>
      <c r="V20" s="150">
        <v>73.7</v>
      </c>
      <c r="W20" s="150">
        <v>70.2</v>
      </c>
      <c r="X20" s="150">
        <v>7.4</v>
      </c>
      <c r="Y20" s="150">
        <v>19.600000000000001</v>
      </c>
      <c r="Z20" s="15" t="s">
        <v>153</v>
      </c>
      <c r="AA20" s="150">
        <v>7.3</v>
      </c>
      <c r="AB20" s="150">
        <v>13.3</v>
      </c>
    </row>
    <row r="21" spans="1:28" x14ac:dyDescent="0.25">
      <c r="A21" s="370">
        <v>2007</v>
      </c>
      <c r="B21" s="150">
        <v>1299</v>
      </c>
      <c r="C21" s="150">
        <v>20.8</v>
      </c>
      <c r="D21" s="150">
        <v>14.9</v>
      </c>
      <c r="E21" s="150">
        <v>22.7</v>
      </c>
      <c r="F21" s="150">
        <v>15</v>
      </c>
      <c r="G21" s="150">
        <v>16.3</v>
      </c>
      <c r="H21" s="150">
        <v>84.8</v>
      </c>
      <c r="I21" s="150">
        <v>4.5999999999999996</v>
      </c>
      <c r="J21" s="150">
        <v>1.6</v>
      </c>
      <c r="K21" s="150">
        <v>0.5</v>
      </c>
      <c r="L21" s="151" t="s">
        <v>941</v>
      </c>
      <c r="M21" s="151" t="s">
        <v>941</v>
      </c>
      <c r="N21" s="150">
        <v>52.7</v>
      </c>
      <c r="O21" s="150">
        <v>15.9</v>
      </c>
      <c r="P21" s="150">
        <v>11.3</v>
      </c>
      <c r="Q21" s="150">
        <v>13.8</v>
      </c>
      <c r="R21" s="150">
        <v>28.1</v>
      </c>
      <c r="S21" s="150">
        <v>10.9</v>
      </c>
      <c r="T21" s="150">
        <v>240.9</v>
      </c>
      <c r="U21" s="150">
        <v>104.4</v>
      </c>
      <c r="V21" s="150">
        <v>72.8</v>
      </c>
      <c r="W21" s="150">
        <v>68</v>
      </c>
      <c r="X21" s="150">
        <v>7.4</v>
      </c>
      <c r="Y21" s="150">
        <v>19.5</v>
      </c>
      <c r="Z21" s="15" t="s">
        <v>153</v>
      </c>
      <c r="AA21" s="150">
        <v>8.3000000000000007</v>
      </c>
      <c r="AB21" s="150">
        <v>12.7</v>
      </c>
    </row>
    <row r="22" spans="1:28" x14ac:dyDescent="0.25">
      <c r="A22" s="370">
        <v>2006</v>
      </c>
      <c r="B22" s="150">
        <v>1324.4</v>
      </c>
      <c r="C22" s="150">
        <v>21.4</v>
      </c>
      <c r="D22" s="150">
        <v>14.9</v>
      </c>
      <c r="E22" s="150">
        <v>23.7</v>
      </c>
      <c r="F22" s="150">
        <v>15.3</v>
      </c>
      <c r="G22" s="150">
        <v>16.399999999999999</v>
      </c>
      <c r="H22" s="150">
        <v>86.3</v>
      </c>
      <c r="I22" s="150">
        <v>4.5</v>
      </c>
      <c r="J22" s="150">
        <v>1.5</v>
      </c>
      <c r="K22" s="150">
        <v>0.4</v>
      </c>
      <c r="L22" s="151" t="s">
        <v>941</v>
      </c>
      <c r="M22" s="151" t="s">
        <v>941</v>
      </c>
      <c r="N22" s="150">
        <v>52.8</v>
      </c>
      <c r="O22" s="150">
        <v>16</v>
      </c>
      <c r="P22" s="150">
        <v>11.4</v>
      </c>
      <c r="Q22" s="150">
        <v>14.3</v>
      </c>
      <c r="R22" s="150">
        <v>25.4</v>
      </c>
      <c r="S22" s="150">
        <v>9.1999999999999993</v>
      </c>
      <c r="T22" s="150">
        <v>253.2</v>
      </c>
      <c r="U22" s="150">
        <v>112.2</v>
      </c>
      <c r="V22" s="150">
        <v>76.099999999999994</v>
      </c>
      <c r="W22" s="150">
        <v>69.099999999999994</v>
      </c>
      <c r="X22" s="150">
        <v>8.5</v>
      </c>
      <c r="Y22" s="150">
        <v>19.399999999999999</v>
      </c>
      <c r="Z22" s="15" t="s">
        <v>153</v>
      </c>
      <c r="AA22" s="150">
        <v>8.6</v>
      </c>
      <c r="AB22" s="150">
        <v>14.4</v>
      </c>
    </row>
    <row r="23" spans="1:28" x14ac:dyDescent="0.25">
      <c r="A23" s="370">
        <v>2005</v>
      </c>
      <c r="B23" s="150">
        <v>1368.5</v>
      </c>
      <c r="C23" s="150">
        <v>21.6</v>
      </c>
      <c r="D23" s="150">
        <v>16.5</v>
      </c>
      <c r="E23" s="150">
        <v>24.6</v>
      </c>
      <c r="F23" s="150">
        <v>15.8</v>
      </c>
      <c r="G23" s="150">
        <v>15.9</v>
      </c>
      <c r="H23" s="150">
        <v>86.8</v>
      </c>
      <c r="I23" s="150">
        <v>4.0999999999999996</v>
      </c>
      <c r="J23" s="150">
        <v>1.7</v>
      </c>
      <c r="K23" s="150">
        <v>0.4</v>
      </c>
      <c r="L23" s="151" t="s">
        <v>941</v>
      </c>
      <c r="M23" s="151" t="s">
        <v>941</v>
      </c>
      <c r="N23" s="150">
        <v>53.8</v>
      </c>
      <c r="O23" s="150">
        <v>15.8</v>
      </c>
      <c r="P23" s="150">
        <v>11.6</v>
      </c>
      <c r="Q23" s="150">
        <v>14.9</v>
      </c>
      <c r="R23" s="150">
        <v>24.5</v>
      </c>
      <c r="S23" s="150">
        <v>9.8000000000000007</v>
      </c>
      <c r="T23" s="150">
        <v>274.3</v>
      </c>
      <c r="U23" s="150">
        <v>117.4</v>
      </c>
      <c r="V23" s="150">
        <v>82.8</v>
      </c>
      <c r="W23" s="150">
        <v>73.5</v>
      </c>
      <c r="X23" s="150">
        <v>8.4</v>
      </c>
      <c r="Y23" s="150">
        <v>18.8</v>
      </c>
      <c r="Z23" s="15" t="s">
        <v>153</v>
      </c>
      <c r="AA23" s="150">
        <v>8.9</v>
      </c>
      <c r="AB23" s="150">
        <v>14.9</v>
      </c>
    </row>
    <row r="24" spans="1:28" x14ac:dyDescent="0.25">
      <c r="A24" s="370">
        <v>2004</v>
      </c>
      <c r="B24" s="150">
        <v>1400.8</v>
      </c>
      <c r="C24" s="150">
        <v>21.1</v>
      </c>
      <c r="D24" s="150">
        <v>16.899999999999999</v>
      </c>
      <c r="E24" s="150">
        <v>25.3</v>
      </c>
      <c r="F24" s="150">
        <v>15.7</v>
      </c>
      <c r="G24" s="150">
        <v>15.9</v>
      </c>
      <c r="H24" s="150">
        <v>88.2</v>
      </c>
      <c r="I24" s="150">
        <v>4.4000000000000004</v>
      </c>
      <c r="J24" s="150">
        <v>1.9</v>
      </c>
      <c r="K24" s="150">
        <v>0.3</v>
      </c>
      <c r="L24" s="151" t="s">
        <v>941</v>
      </c>
      <c r="M24" s="151" t="s">
        <v>941</v>
      </c>
      <c r="N24" s="150">
        <v>55.8</v>
      </c>
      <c r="O24" s="150">
        <v>16.7</v>
      </c>
      <c r="P24" s="150">
        <v>11.3</v>
      </c>
      <c r="Q24" s="150">
        <v>15.7</v>
      </c>
      <c r="R24" s="150">
        <v>25.1</v>
      </c>
      <c r="S24" s="150">
        <v>9.6999999999999993</v>
      </c>
      <c r="T24" s="150">
        <v>291.8</v>
      </c>
      <c r="U24" s="150">
        <v>125.4</v>
      </c>
      <c r="V24" s="150">
        <v>83.7</v>
      </c>
      <c r="W24" s="150">
        <v>73.5</v>
      </c>
      <c r="X24" s="150">
        <v>9.3000000000000007</v>
      </c>
      <c r="Y24" s="150">
        <v>18.399999999999999</v>
      </c>
      <c r="Z24" s="15" t="s">
        <v>153</v>
      </c>
      <c r="AA24" s="150">
        <v>8.8000000000000007</v>
      </c>
      <c r="AB24" s="150">
        <v>15.7</v>
      </c>
    </row>
    <row r="25" spans="1:28" x14ac:dyDescent="0.25">
      <c r="A25" s="370">
        <v>2003</v>
      </c>
      <c r="B25" s="150">
        <v>1482.4</v>
      </c>
      <c r="C25" s="150">
        <v>21.7</v>
      </c>
      <c r="D25" s="150">
        <v>18</v>
      </c>
      <c r="E25" s="150">
        <v>25.5</v>
      </c>
      <c r="F25" s="150">
        <v>15.5</v>
      </c>
      <c r="G25" s="150">
        <v>16.100000000000001</v>
      </c>
      <c r="H25" s="150">
        <v>91.1</v>
      </c>
      <c r="I25" s="150">
        <v>4</v>
      </c>
      <c r="J25" s="150">
        <v>1.7</v>
      </c>
      <c r="K25" s="150">
        <v>0.4</v>
      </c>
      <c r="L25" s="151" t="s">
        <v>941</v>
      </c>
      <c r="M25" s="151" t="s">
        <v>941</v>
      </c>
      <c r="N25" s="150">
        <v>57</v>
      </c>
      <c r="O25" s="150">
        <v>17.2</v>
      </c>
      <c r="P25" s="150">
        <v>12</v>
      </c>
      <c r="Q25" s="150">
        <v>17.2</v>
      </c>
      <c r="R25" s="150">
        <v>26.6</v>
      </c>
      <c r="S25" s="150">
        <v>10.1</v>
      </c>
      <c r="T25" s="150">
        <v>315.3</v>
      </c>
      <c r="U25" s="150">
        <v>139.19999999999999</v>
      </c>
      <c r="V25" s="150">
        <v>94.9</v>
      </c>
      <c r="W25" s="150">
        <v>81.8</v>
      </c>
      <c r="X25" s="150">
        <v>10.1</v>
      </c>
      <c r="Y25" s="150">
        <v>18.8</v>
      </c>
      <c r="Z25" s="15" t="s">
        <v>153</v>
      </c>
      <c r="AA25" s="150">
        <v>9.5</v>
      </c>
      <c r="AB25" s="150">
        <v>15.6</v>
      </c>
    </row>
    <row r="26" spans="1:28" x14ac:dyDescent="0.25">
      <c r="A26" s="370">
        <v>2002</v>
      </c>
      <c r="B26" s="150">
        <v>1496.8</v>
      </c>
      <c r="C26" s="150">
        <v>21.2</v>
      </c>
      <c r="D26" s="150">
        <v>19.5</v>
      </c>
      <c r="E26" s="150">
        <v>26.4</v>
      </c>
      <c r="F26" s="150">
        <v>15.4</v>
      </c>
      <c r="G26" s="150">
        <v>15.9</v>
      </c>
      <c r="H26" s="150">
        <v>93.6</v>
      </c>
      <c r="I26" s="150">
        <v>3.9</v>
      </c>
      <c r="J26" s="150">
        <v>1.7</v>
      </c>
      <c r="K26" s="150">
        <v>0.5</v>
      </c>
      <c r="L26" s="151" t="s">
        <v>941</v>
      </c>
      <c r="M26" s="151" t="s">
        <v>941</v>
      </c>
      <c r="N26" s="150">
        <v>56.3</v>
      </c>
      <c r="O26" s="150">
        <v>17.7</v>
      </c>
      <c r="P26" s="150">
        <v>11.4</v>
      </c>
      <c r="Q26" s="150">
        <v>17.2</v>
      </c>
      <c r="R26" s="150">
        <v>26.8</v>
      </c>
      <c r="S26" s="150">
        <v>10.1</v>
      </c>
      <c r="T26" s="150">
        <v>330.8</v>
      </c>
      <c r="U26" s="150">
        <v>145.5</v>
      </c>
      <c r="V26" s="150">
        <v>91.3</v>
      </c>
      <c r="W26" s="150">
        <v>79.8</v>
      </c>
      <c r="X26" s="150">
        <v>10.5</v>
      </c>
      <c r="Y26" s="150">
        <v>17.7</v>
      </c>
      <c r="Z26" s="15" t="s">
        <v>153</v>
      </c>
      <c r="AA26" s="150">
        <v>9.5</v>
      </c>
      <c r="AB26" s="150">
        <v>15.3</v>
      </c>
    </row>
    <row r="27" spans="1:28" x14ac:dyDescent="0.25">
      <c r="A27" s="370">
        <v>2001</v>
      </c>
      <c r="B27" s="150">
        <v>1511.8</v>
      </c>
      <c r="C27" s="150">
        <v>21.1</v>
      </c>
      <c r="D27" s="150">
        <v>19.8</v>
      </c>
      <c r="E27" s="150">
        <v>27.1</v>
      </c>
      <c r="F27" s="150">
        <v>14.8</v>
      </c>
      <c r="G27" s="150">
        <v>15.7</v>
      </c>
      <c r="H27" s="150">
        <v>96.3</v>
      </c>
      <c r="I27" s="150">
        <v>3.9</v>
      </c>
      <c r="J27" s="150">
        <v>1.4</v>
      </c>
      <c r="K27" s="150">
        <v>0.4</v>
      </c>
      <c r="L27" s="151" t="s">
        <v>941</v>
      </c>
      <c r="M27" s="151" t="s">
        <v>941</v>
      </c>
      <c r="N27" s="150">
        <v>56.8</v>
      </c>
      <c r="O27" s="150">
        <v>18.100000000000001</v>
      </c>
      <c r="P27" s="150">
        <v>11.7</v>
      </c>
      <c r="Q27" s="150">
        <v>17.399999999999999</v>
      </c>
      <c r="R27" s="150">
        <v>27.3</v>
      </c>
      <c r="S27" s="150">
        <v>9.6</v>
      </c>
      <c r="T27" s="150">
        <v>343.9</v>
      </c>
      <c r="U27" s="150">
        <v>144.6</v>
      </c>
      <c r="V27" s="150">
        <v>91.6</v>
      </c>
      <c r="W27" s="150">
        <v>80.099999999999994</v>
      </c>
      <c r="X27" s="150">
        <v>10.7</v>
      </c>
      <c r="Y27" s="150">
        <v>17</v>
      </c>
      <c r="Z27" s="15" t="s">
        <v>153</v>
      </c>
      <c r="AA27" s="150">
        <v>9.1999999999999993</v>
      </c>
      <c r="AB27" s="150">
        <v>16.399999999999999</v>
      </c>
    </row>
    <row r="28" spans="1:28" x14ac:dyDescent="0.25">
      <c r="A28" s="370">
        <v>2000</v>
      </c>
      <c r="B28" s="150">
        <v>1558.9</v>
      </c>
      <c r="C28" s="150">
        <v>20.7</v>
      </c>
      <c r="D28" s="150">
        <v>20.6</v>
      </c>
      <c r="E28" s="150">
        <v>27.4</v>
      </c>
      <c r="F28" s="150">
        <v>15.1</v>
      </c>
      <c r="G28" s="150">
        <v>16.399999999999999</v>
      </c>
      <c r="H28" s="150">
        <v>99.1</v>
      </c>
      <c r="I28" s="150">
        <v>3.9</v>
      </c>
      <c r="J28" s="150">
        <v>1.4</v>
      </c>
      <c r="K28" s="150">
        <v>0.4</v>
      </c>
      <c r="L28" s="151" t="s">
        <v>941</v>
      </c>
      <c r="M28" s="151" t="s">
        <v>941</v>
      </c>
      <c r="N28" s="150">
        <v>53.3</v>
      </c>
      <c r="O28" s="150">
        <v>17.600000000000001</v>
      </c>
      <c r="P28" s="150">
        <v>10.8</v>
      </c>
      <c r="Q28" s="150">
        <v>16.2</v>
      </c>
      <c r="R28" s="150">
        <v>14.9</v>
      </c>
      <c r="S28" s="150">
        <v>4.5</v>
      </c>
      <c r="T28" s="150">
        <v>358.7</v>
      </c>
      <c r="U28" s="150">
        <v>128.19999999999999</v>
      </c>
      <c r="V28" s="150">
        <v>170.7</v>
      </c>
      <c r="W28" s="150">
        <v>84</v>
      </c>
      <c r="X28" s="150">
        <v>11.3</v>
      </c>
      <c r="Y28" s="150">
        <v>14.3</v>
      </c>
      <c r="Z28" s="15" t="s">
        <v>153</v>
      </c>
      <c r="AA28" s="150">
        <v>10</v>
      </c>
      <c r="AB28" s="150">
        <v>15.4</v>
      </c>
    </row>
    <row r="29" spans="1:28" x14ac:dyDescent="0.25">
      <c r="A29" s="370">
        <v>1999</v>
      </c>
      <c r="B29" s="150">
        <v>1624.2</v>
      </c>
      <c r="C29" s="150">
        <v>20.5</v>
      </c>
      <c r="D29" s="150">
        <v>22.1</v>
      </c>
      <c r="E29" s="150">
        <v>27.9</v>
      </c>
      <c r="F29" s="150">
        <v>15.3</v>
      </c>
      <c r="G29" s="150">
        <v>15.5</v>
      </c>
      <c r="H29" s="150">
        <v>102</v>
      </c>
      <c r="I29" s="150">
        <v>3.9</v>
      </c>
      <c r="J29" s="150">
        <v>1.4</v>
      </c>
      <c r="K29" s="150">
        <v>0.4</v>
      </c>
      <c r="L29" s="151" t="s">
        <v>941</v>
      </c>
      <c r="M29" s="151" t="s">
        <v>941</v>
      </c>
      <c r="N29" s="150">
        <v>55.6</v>
      </c>
      <c r="O29" s="150">
        <v>17.7</v>
      </c>
      <c r="P29" s="150">
        <v>10.9</v>
      </c>
      <c r="Q29" s="150">
        <v>17.100000000000001</v>
      </c>
      <c r="R29" s="150">
        <v>16.5</v>
      </c>
      <c r="S29" s="150">
        <v>5</v>
      </c>
      <c r="T29" s="150">
        <v>379.8</v>
      </c>
      <c r="U29" s="150">
        <v>138.19999999999999</v>
      </c>
      <c r="V29" s="150">
        <v>174.7</v>
      </c>
      <c r="W29" s="150">
        <v>92.5</v>
      </c>
      <c r="X29" s="150">
        <v>12.2</v>
      </c>
      <c r="Y29" s="150">
        <v>14.3</v>
      </c>
      <c r="Z29" s="15" t="s">
        <v>153</v>
      </c>
      <c r="AA29" s="150">
        <v>9.4</v>
      </c>
      <c r="AB29" s="150">
        <v>16.3</v>
      </c>
    </row>
    <row r="30" spans="1:28" x14ac:dyDescent="0.25">
      <c r="A30" s="370">
        <v>1998</v>
      </c>
      <c r="B30" s="150">
        <v>1646.2</v>
      </c>
      <c r="C30" s="150">
        <v>20.8</v>
      </c>
      <c r="D30" s="150">
        <v>22.9</v>
      </c>
      <c r="E30" s="150">
        <v>29.3</v>
      </c>
      <c r="F30" s="150">
        <v>15.9</v>
      </c>
      <c r="G30" s="150">
        <v>16</v>
      </c>
      <c r="H30" s="150">
        <v>106.9</v>
      </c>
      <c r="I30" s="150">
        <v>3.7</v>
      </c>
      <c r="J30" s="150">
        <v>1.6</v>
      </c>
      <c r="K30" s="150">
        <v>0.4</v>
      </c>
      <c r="L30" s="151" t="s">
        <v>941</v>
      </c>
      <c r="M30" s="151" t="s">
        <v>941</v>
      </c>
      <c r="N30" s="150">
        <v>56.8</v>
      </c>
      <c r="O30" s="150">
        <v>18.8</v>
      </c>
      <c r="P30" s="150">
        <v>10.7</v>
      </c>
      <c r="Q30" s="150">
        <v>17.5</v>
      </c>
      <c r="R30" s="150">
        <v>16.2</v>
      </c>
      <c r="S30" s="150">
        <v>5.0999999999999996</v>
      </c>
      <c r="T30" s="150">
        <v>400.4</v>
      </c>
      <c r="U30" s="150">
        <v>144.69999999999999</v>
      </c>
      <c r="V30" s="150">
        <v>165.8</v>
      </c>
      <c r="W30" s="150">
        <v>90.9</v>
      </c>
      <c r="X30" s="150">
        <v>11.6</v>
      </c>
      <c r="Y30" s="150">
        <v>14.1</v>
      </c>
      <c r="Z30" s="15" t="s">
        <v>153</v>
      </c>
      <c r="AA30" s="150">
        <v>10</v>
      </c>
      <c r="AB30" s="150">
        <v>16.5</v>
      </c>
    </row>
    <row r="31" spans="1:28" x14ac:dyDescent="0.25">
      <c r="A31" s="370">
        <v>1997</v>
      </c>
      <c r="B31" s="150">
        <v>1682.7</v>
      </c>
      <c r="C31" s="150">
        <v>20.3</v>
      </c>
      <c r="D31" s="150">
        <v>24.4</v>
      </c>
      <c r="E31" s="150">
        <v>30.3</v>
      </c>
      <c r="F31" s="150">
        <v>15.9</v>
      </c>
      <c r="G31" s="150">
        <v>16</v>
      </c>
      <c r="H31" s="150">
        <v>108.2</v>
      </c>
      <c r="I31" s="150">
        <v>3.5</v>
      </c>
      <c r="J31" s="150">
        <v>1.5</v>
      </c>
      <c r="K31" s="150">
        <v>0.4</v>
      </c>
      <c r="L31" s="151" t="s">
        <v>941</v>
      </c>
      <c r="M31" s="151" t="s">
        <v>941</v>
      </c>
      <c r="N31" s="150">
        <v>57.2</v>
      </c>
      <c r="O31" s="150">
        <v>19.3</v>
      </c>
      <c r="P31" s="150">
        <v>10.8</v>
      </c>
      <c r="Q31" s="150">
        <v>17.2</v>
      </c>
      <c r="R31" s="150">
        <v>15.9</v>
      </c>
      <c r="S31" s="150">
        <v>5</v>
      </c>
      <c r="T31" s="150">
        <v>415</v>
      </c>
      <c r="U31" s="150">
        <v>148.80000000000001</v>
      </c>
      <c r="V31" s="150">
        <v>178</v>
      </c>
      <c r="W31" s="150">
        <v>96</v>
      </c>
      <c r="X31" s="150">
        <v>11.7</v>
      </c>
      <c r="Y31" s="150">
        <v>12.8</v>
      </c>
      <c r="Z31" s="15" t="s">
        <v>153</v>
      </c>
      <c r="AA31" s="150">
        <v>10.5</v>
      </c>
      <c r="AB31" s="150">
        <v>14.8</v>
      </c>
    </row>
    <row r="32" spans="1:28" x14ac:dyDescent="0.25">
      <c r="A32" s="370">
        <v>1996</v>
      </c>
      <c r="B32" s="150">
        <v>1723.7</v>
      </c>
      <c r="C32" s="150">
        <v>20.399999999999999</v>
      </c>
      <c r="D32" s="150">
        <v>25</v>
      </c>
      <c r="E32" s="150">
        <v>29.9</v>
      </c>
      <c r="F32" s="150">
        <v>16.8</v>
      </c>
      <c r="G32" s="150">
        <v>16.3</v>
      </c>
      <c r="H32" s="150">
        <v>113.5</v>
      </c>
      <c r="I32" s="150">
        <v>3.5</v>
      </c>
      <c r="J32" s="150">
        <v>1.7</v>
      </c>
      <c r="K32" s="150">
        <v>0.4</v>
      </c>
      <c r="L32" s="151" t="s">
        <v>941</v>
      </c>
      <c r="M32" s="151" t="s">
        <v>941</v>
      </c>
      <c r="N32" s="150">
        <v>59.1</v>
      </c>
      <c r="O32" s="150">
        <v>20.2</v>
      </c>
      <c r="P32" s="150">
        <v>10.9</v>
      </c>
      <c r="Q32" s="150">
        <v>18</v>
      </c>
      <c r="R32" s="150">
        <v>16.2</v>
      </c>
      <c r="S32" s="150">
        <v>4.9000000000000004</v>
      </c>
      <c r="T32" s="150">
        <v>440</v>
      </c>
      <c r="U32" s="150">
        <v>154.9</v>
      </c>
      <c r="V32" s="150">
        <v>173.8</v>
      </c>
      <c r="W32" s="150">
        <v>97.7</v>
      </c>
      <c r="X32" s="150">
        <v>12.2</v>
      </c>
      <c r="Y32" s="150">
        <v>11.9</v>
      </c>
      <c r="Z32" s="15" t="s">
        <v>153</v>
      </c>
      <c r="AA32" s="150">
        <v>9.8000000000000007</v>
      </c>
      <c r="AB32" s="150">
        <v>15.3</v>
      </c>
    </row>
    <row r="33" spans="1:28" x14ac:dyDescent="0.25">
      <c r="A33" s="370">
        <v>1995</v>
      </c>
      <c r="B33" s="150">
        <v>1760.3</v>
      </c>
      <c r="C33" s="150">
        <v>20.2</v>
      </c>
      <c r="D33" s="150">
        <v>25.9</v>
      </c>
      <c r="E33" s="150">
        <v>31.1</v>
      </c>
      <c r="F33" s="150">
        <v>16.600000000000001</v>
      </c>
      <c r="G33" s="150">
        <v>16</v>
      </c>
      <c r="H33" s="150">
        <v>117.4</v>
      </c>
      <c r="I33" s="150">
        <v>3.7</v>
      </c>
      <c r="J33" s="150">
        <v>1.9</v>
      </c>
      <c r="K33" s="150">
        <v>0.5</v>
      </c>
      <c r="L33" s="151" t="s">
        <v>941</v>
      </c>
      <c r="M33" s="151" t="s">
        <v>941</v>
      </c>
      <c r="N33" s="150">
        <v>61</v>
      </c>
      <c r="O33" s="150">
        <v>21.2</v>
      </c>
      <c r="P33" s="150">
        <v>11.5</v>
      </c>
      <c r="Q33" s="150">
        <v>18.2</v>
      </c>
      <c r="R33" s="150">
        <v>16.3</v>
      </c>
      <c r="S33" s="150">
        <v>5</v>
      </c>
      <c r="T33" s="150">
        <v>456</v>
      </c>
      <c r="U33" s="150">
        <v>155.80000000000001</v>
      </c>
      <c r="V33" s="150">
        <v>177.5</v>
      </c>
      <c r="W33" s="150">
        <v>103.7</v>
      </c>
      <c r="X33" s="150">
        <v>12.4</v>
      </c>
      <c r="Y33" s="150">
        <v>11.8</v>
      </c>
      <c r="Z33" s="15" t="s">
        <v>153</v>
      </c>
      <c r="AA33" s="150">
        <v>9.5</v>
      </c>
      <c r="AB33" s="150">
        <v>16.100000000000001</v>
      </c>
    </row>
    <row r="34" spans="1:28" x14ac:dyDescent="0.25">
      <c r="A34" s="370">
        <v>1994</v>
      </c>
      <c r="B34" s="150">
        <v>1745.1</v>
      </c>
      <c r="C34" s="150">
        <v>20.7</v>
      </c>
      <c r="D34" s="150">
        <v>27.8</v>
      </c>
      <c r="E34" s="150">
        <v>31.2</v>
      </c>
      <c r="F34" s="150">
        <v>17.100000000000001</v>
      </c>
      <c r="G34" s="150">
        <v>16.5</v>
      </c>
      <c r="H34" s="150">
        <v>123.1</v>
      </c>
      <c r="I34" s="150">
        <v>3.4</v>
      </c>
      <c r="J34" s="150">
        <v>1.7</v>
      </c>
      <c r="K34" s="150">
        <v>0.6</v>
      </c>
      <c r="L34" s="151" t="s">
        <v>941</v>
      </c>
      <c r="M34" s="151" t="s">
        <v>941</v>
      </c>
      <c r="N34" s="150">
        <v>60.3</v>
      </c>
      <c r="O34" s="150">
        <v>20.7</v>
      </c>
      <c r="P34" s="150">
        <v>11</v>
      </c>
      <c r="Q34" s="150">
        <v>17.5</v>
      </c>
      <c r="R34" s="150">
        <v>14.8</v>
      </c>
      <c r="S34" s="150">
        <v>3.8</v>
      </c>
      <c r="T34" s="150">
        <v>467.1</v>
      </c>
      <c r="U34" s="150">
        <v>155.5</v>
      </c>
      <c r="V34" s="150">
        <v>162.69999999999999</v>
      </c>
      <c r="W34" s="150">
        <v>99.5</v>
      </c>
      <c r="X34" s="150">
        <v>13</v>
      </c>
      <c r="Y34" s="150">
        <v>10.6</v>
      </c>
      <c r="Z34" s="15" t="s">
        <v>153</v>
      </c>
      <c r="AA34" s="150">
        <v>10.3</v>
      </c>
      <c r="AB34" s="150">
        <v>16.100000000000001</v>
      </c>
    </row>
    <row r="35" spans="1:28" x14ac:dyDescent="0.25">
      <c r="A35" s="155"/>
      <c r="B35" s="150"/>
      <c r="C35" s="150"/>
      <c r="D35" s="150"/>
      <c r="E35" s="150"/>
      <c r="F35" s="150"/>
      <c r="G35" s="150"/>
      <c r="H35" s="150"/>
      <c r="I35" s="150"/>
      <c r="J35" s="150"/>
      <c r="K35" s="150"/>
      <c r="L35" s="151"/>
      <c r="M35" s="151"/>
      <c r="N35" s="150"/>
      <c r="O35" s="150"/>
      <c r="P35" s="150"/>
      <c r="Q35" s="150"/>
      <c r="R35" s="150"/>
      <c r="S35" s="150"/>
      <c r="T35" s="150"/>
      <c r="U35" s="150"/>
      <c r="V35" s="150"/>
      <c r="W35" s="150"/>
      <c r="X35" s="150"/>
      <c r="Y35" s="150"/>
      <c r="Z35" s="15"/>
      <c r="AA35" s="150"/>
      <c r="AB35" s="150"/>
    </row>
    <row r="36" spans="1:28" s="147" customFormat="1" ht="30" customHeight="1" x14ac:dyDescent="0.2">
      <c r="A36" s="154" t="s">
        <v>1262</v>
      </c>
    </row>
    <row r="37" spans="1:28" s="153" customFormat="1" ht="51" customHeight="1" thickBot="1" x14ac:dyDescent="0.25">
      <c r="A37" s="371" t="s">
        <v>137</v>
      </c>
      <c r="B37" s="222" t="s">
        <v>1235</v>
      </c>
      <c r="C37" s="222" t="s">
        <v>1236</v>
      </c>
      <c r="D37" s="222" t="s">
        <v>1237</v>
      </c>
      <c r="E37" s="222" t="s">
        <v>1238</v>
      </c>
      <c r="F37" s="222" t="s">
        <v>1239</v>
      </c>
      <c r="G37" s="222" t="s">
        <v>1240</v>
      </c>
      <c r="H37" s="222" t="s">
        <v>1241</v>
      </c>
      <c r="I37" s="222" t="s">
        <v>1242</v>
      </c>
      <c r="J37" s="222" t="s">
        <v>1243</v>
      </c>
      <c r="K37" s="222" t="s">
        <v>1244</v>
      </c>
      <c r="L37" s="222" t="s">
        <v>1245</v>
      </c>
      <c r="M37" s="222" t="s">
        <v>1246</v>
      </c>
      <c r="N37" s="222" t="s">
        <v>1247</v>
      </c>
      <c r="O37" s="222" t="s">
        <v>1248</v>
      </c>
      <c r="P37" s="222" t="s">
        <v>1249</v>
      </c>
      <c r="Q37" s="222" t="s">
        <v>1250</v>
      </c>
      <c r="R37" s="222" t="s">
        <v>1251</v>
      </c>
      <c r="S37" s="222" t="s">
        <v>1252</v>
      </c>
      <c r="T37" s="222" t="s">
        <v>1253</v>
      </c>
      <c r="U37" s="222" t="s">
        <v>1254</v>
      </c>
      <c r="V37" s="222" t="s">
        <v>1255</v>
      </c>
      <c r="W37" s="222" t="s">
        <v>1256</v>
      </c>
      <c r="X37" s="222" t="s">
        <v>1257</v>
      </c>
      <c r="Y37" s="222" t="s">
        <v>1258</v>
      </c>
      <c r="Z37" s="222" t="s">
        <v>1259</v>
      </c>
      <c r="AA37" s="222" t="s">
        <v>1260</v>
      </c>
      <c r="AB37" s="222" t="s">
        <v>1261</v>
      </c>
    </row>
    <row r="38" spans="1:28" ht="19.899999999999999" customHeight="1" x14ac:dyDescent="0.25">
      <c r="A38" s="115">
        <v>2021</v>
      </c>
      <c r="B38" s="4">
        <v>849.5</v>
      </c>
      <c r="C38" s="150">
        <v>6.3</v>
      </c>
      <c r="D38" s="150">
        <v>3.7</v>
      </c>
      <c r="E38" s="150">
        <v>12.4</v>
      </c>
      <c r="F38" s="150">
        <v>8.8000000000000007</v>
      </c>
      <c r="G38" s="150">
        <v>13.6</v>
      </c>
      <c r="H38" s="150">
        <v>42.1</v>
      </c>
      <c r="I38" s="150">
        <v>2.8</v>
      </c>
      <c r="J38" s="150">
        <v>0.9</v>
      </c>
      <c r="K38" s="150">
        <v>30.1</v>
      </c>
      <c r="L38" s="150">
        <v>2.5</v>
      </c>
      <c r="M38" s="150">
        <v>10.5</v>
      </c>
      <c r="N38" s="277" t="s">
        <v>941</v>
      </c>
      <c r="O38" s="150">
        <v>4.7</v>
      </c>
      <c r="P38" s="150">
        <v>5.4</v>
      </c>
      <c r="Q38" s="150">
        <v>10.4</v>
      </c>
      <c r="R38" s="150">
        <v>71</v>
      </c>
      <c r="S38" s="150">
        <v>40</v>
      </c>
      <c r="T38" s="150">
        <v>58.7</v>
      </c>
      <c r="U38" s="150">
        <v>46.4</v>
      </c>
      <c r="V38" s="150">
        <v>23.3</v>
      </c>
      <c r="W38" s="150">
        <v>34.6</v>
      </c>
      <c r="X38" s="150">
        <v>2</v>
      </c>
      <c r="Y38" s="150">
        <v>13.4</v>
      </c>
      <c r="Z38" s="15">
        <v>90.1</v>
      </c>
      <c r="AA38" s="150">
        <v>1</v>
      </c>
      <c r="AB38" s="15">
        <v>4.9000000000000004</v>
      </c>
    </row>
    <row r="39" spans="1:28" ht="15" customHeight="1" x14ac:dyDescent="0.25">
      <c r="A39" s="370">
        <v>2020</v>
      </c>
      <c r="B39" s="150">
        <v>894.2</v>
      </c>
      <c r="C39" s="152">
        <v>6.2</v>
      </c>
      <c r="D39" s="152">
        <v>3.7</v>
      </c>
      <c r="E39" s="152">
        <v>12.9</v>
      </c>
      <c r="F39" s="152">
        <v>8.8000000000000007</v>
      </c>
      <c r="G39" s="152">
        <v>13.7</v>
      </c>
      <c r="H39" s="152">
        <v>43.1</v>
      </c>
      <c r="I39" s="152">
        <v>2.8</v>
      </c>
      <c r="J39" s="152">
        <v>0.9</v>
      </c>
      <c r="K39" s="152">
        <v>32.6</v>
      </c>
      <c r="L39" s="152">
        <v>2.5</v>
      </c>
      <c r="M39" s="152">
        <v>11.4</v>
      </c>
      <c r="N39" s="157" t="s">
        <v>941</v>
      </c>
      <c r="O39" s="152">
        <v>4.7</v>
      </c>
      <c r="P39" s="152">
        <v>5.2</v>
      </c>
      <c r="Q39" s="152">
        <v>10.7</v>
      </c>
      <c r="R39" s="152">
        <v>83.7</v>
      </c>
      <c r="S39" s="152">
        <v>44.8</v>
      </c>
      <c r="T39" s="152">
        <v>59.6</v>
      </c>
      <c r="U39" s="152">
        <v>48.9</v>
      </c>
      <c r="V39" s="152">
        <v>29.3</v>
      </c>
      <c r="W39" s="150">
        <v>37</v>
      </c>
      <c r="X39" s="152">
        <v>2.2000000000000002</v>
      </c>
      <c r="Y39" s="152">
        <v>12.7</v>
      </c>
      <c r="Z39" s="369">
        <v>96.7</v>
      </c>
      <c r="AA39" s="152">
        <v>0.9</v>
      </c>
      <c r="AB39" s="152">
        <v>4.4000000000000004</v>
      </c>
    </row>
    <row r="40" spans="1:28" x14ac:dyDescent="0.25">
      <c r="A40" s="370">
        <v>2019</v>
      </c>
      <c r="B40" s="150">
        <v>798.9</v>
      </c>
      <c r="C40" s="150">
        <v>7.2</v>
      </c>
      <c r="D40" s="150">
        <v>4.3</v>
      </c>
      <c r="E40" s="150">
        <v>12.8</v>
      </c>
      <c r="F40" s="150">
        <v>9</v>
      </c>
      <c r="G40" s="150">
        <v>13.7</v>
      </c>
      <c r="H40" s="150">
        <v>43.8</v>
      </c>
      <c r="I40" s="150">
        <v>2.8</v>
      </c>
      <c r="J40" s="150">
        <v>0.8</v>
      </c>
      <c r="K40" s="150">
        <v>32.299999999999997</v>
      </c>
      <c r="L40" s="150">
        <v>2.4</v>
      </c>
      <c r="M40" s="150">
        <v>11.4</v>
      </c>
      <c r="N40" s="151" t="s">
        <v>941</v>
      </c>
      <c r="O40" s="150">
        <v>4.7</v>
      </c>
      <c r="P40" s="150">
        <v>5.7</v>
      </c>
      <c r="Q40" s="150">
        <v>9.5</v>
      </c>
      <c r="R40" s="150">
        <v>82.1</v>
      </c>
      <c r="S40" s="150">
        <v>38</v>
      </c>
      <c r="T40" s="150">
        <v>60.7</v>
      </c>
      <c r="U40" s="150">
        <v>49.1</v>
      </c>
      <c r="V40" s="150">
        <v>38.799999999999997</v>
      </c>
      <c r="W40" s="150">
        <v>42.6</v>
      </c>
      <c r="X40" s="150">
        <v>2.2000000000000002</v>
      </c>
      <c r="Y40" s="150">
        <v>11</v>
      </c>
      <c r="Z40" s="15" t="s">
        <v>153</v>
      </c>
      <c r="AA40" s="150">
        <v>1.3</v>
      </c>
      <c r="AB40" s="150">
        <v>4.7</v>
      </c>
    </row>
    <row r="41" spans="1:28" x14ac:dyDescent="0.25">
      <c r="A41" s="370">
        <v>2018</v>
      </c>
      <c r="B41" s="150">
        <v>838</v>
      </c>
      <c r="C41" s="150">
        <v>6.9</v>
      </c>
      <c r="D41" s="150">
        <v>4.2</v>
      </c>
      <c r="E41" s="150">
        <v>12.8</v>
      </c>
      <c r="F41" s="150">
        <v>8.9</v>
      </c>
      <c r="G41" s="150">
        <v>13.4</v>
      </c>
      <c r="H41" s="150">
        <v>44.8</v>
      </c>
      <c r="I41" s="150">
        <v>2.7</v>
      </c>
      <c r="J41" s="150">
        <v>0.7</v>
      </c>
      <c r="K41" s="150">
        <v>33.299999999999997</v>
      </c>
      <c r="L41" s="150">
        <v>2.6</v>
      </c>
      <c r="M41" s="150">
        <v>12</v>
      </c>
      <c r="N41" s="156" t="s">
        <v>941</v>
      </c>
      <c r="O41" s="150">
        <v>4.7</v>
      </c>
      <c r="P41" s="150">
        <v>5.6</v>
      </c>
      <c r="Q41" s="150">
        <v>9.4</v>
      </c>
      <c r="R41" s="150">
        <v>92</v>
      </c>
      <c r="S41" s="150">
        <v>39</v>
      </c>
      <c r="T41" s="150">
        <v>63</v>
      </c>
      <c r="U41" s="150">
        <v>53.4</v>
      </c>
      <c r="V41" s="150">
        <v>44.5</v>
      </c>
      <c r="W41" s="150">
        <v>44.9</v>
      </c>
      <c r="X41" s="150">
        <v>2.5</v>
      </c>
      <c r="Y41" s="150">
        <v>10.8</v>
      </c>
      <c r="Z41" s="15" t="s">
        <v>153</v>
      </c>
      <c r="AA41" s="150">
        <v>1.2</v>
      </c>
      <c r="AB41" s="150">
        <v>4.5</v>
      </c>
    </row>
    <row r="42" spans="1:28" x14ac:dyDescent="0.25">
      <c r="A42" s="370">
        <v>2017</v>
      </c>
      <c r="B42" s="150">
        <v>836.8</v>
      </c>
      <c r="C42" s="150">
        <v>6.8</v>
      </c>
      <c r="D42" s="150">
        <v>4.3</v>
      </c>
      <c r="E42" s="150">
        <v>12.8</v>
      </c>
      <c r="F42" s="150">
        <v>9</v>
      </c>
      <c r="G42" s="150">
        <v>13.8</v>
      </c>
      <c r="H42" s="150">
        <v>46.5</v>
      </c>
      <c r="I42" s="150">
        <v>3</v>
      </c>
      <c r="J42" s="150">
        <v>1.2</v>
      </c>
      <c r="K42" s="150">
        <v>33.5</v>
      </c>
      <c r="L42" s="150">
        <v>2.5</v>
      </c>
      <c r="M42" s="150">
        <v>11.7</v>
      </c>
      <c r="N42" s="151" t="s">
        <v>941</v>
      </c>
      <c r="O42" s="150">
        <v>5</v>
      </c>
      <c r="P42" s="150">
        <v>5.6</v>
      </c>
      <c r="Q42" s="150">
        <v>9.3000000000000007</v>
      </c>
      <c r="R42" s="150">
        <v>92.6</v>
      </c>
      <c r="S42" s="150">
        <v>35.700000000000003</v>
      </c>
      <c r="T42" s="150">
        <v>68</v>
      </c>
      <c r="U42" s="150">
        <v>55</v>
      </c>
      <c r="V42" s="150">
        <v>43.5</v>
      </c>
      <c r="W42" s="150">
        <v>44.7</v>
      </c>
      <c r="X42" s="150">
        <v>2.8</v>
      </c>
      <c r="Y42" s="150">
        <v>11.3</v>
      </c>
      <c r="Z42" s="15" t="s">
        <v>153</v>
      </c>
      <c r="AA42" s="150">
        <v>1.4</v>
      </c>
      <c r="AB42" s="150">
        <v>4.2</v>
      </c>
    </row>
    <row r="43" spans="1:28" x14ac:dyDescent="0.25">
      <c r="A43" s="370">
        <v>2016</v>
      </c>
      <c r="B43" s="150">
        <v>838.2</v>
      </c>
      <c r="C43" s="150">
        <v>7.2</v>
      </c>
      <c r="D43" s="150">
        <v>4.7</v>
      </c>
      <c r="E43" s="150">
        <v>13.1</v>
      </c>
      <c r="F43" s="150">
        <v>9</v>
      </c>
      <c r="G43" s="150">
        <v>13.7</v>
      </c>
      <c r="H43" s="150">
        <v>47.4</v>
      </c>
      <c r="I43" s="150">
        <v>2.9</v>
      </c>
      <c r="J43" s="150">
        <v>1.3</v>
      </c>
      <c r="K43" s="150">
        <v>34</v>
      </c>
      <c r="L43" s="150">
        <v>2.5</v>
      </c>
      <c r="M43" s="150">
        <v>12.7</v>
      </c>
      <c r="N43" s="151" t="s">
        <v>941</v>
      </c>
      <c r="O43" s="150">
        <v>4.9000000000000004</v>
      </c>
      <c r="P43" s="150">
        <v>5.9</v>
      </c>
      <c r="Q43" s="150">
        <v>8.6999999999999993</v>
      </c>
      <c r="R43" s="150">
        <v>90</v>
      </c>
      <c r="S43" s="150">
        <v>31.6</v>
      </c>
      <c r="T43" s="150">
        <v>69.8</v>
      </c>
      <c r="U43" s="150">
        <v>57.4</v>
      </c>
      <c r="V43" s="150">
        <v>44.1</v>
      </c>
      <c r="W43" s="150">
        <v>44.9</v>
      </c>
      <c r="X43" s="150">
        <v>2.7</v>
      </c>
      <c r="Y43" s="150">
        <v>10.9</v>
      </c>
      <c r="Z43" s="15" t="s">
        <v>153</v>
      </c>
      <c r="AA43" s="150">
        <v>1.4</v>
      </c>
      <c r="AB43" s="150">
        <v>4</v>
      </c>
    </row>
    <row r="44" spans="1:28" x14ac:dyDescent="0.25">
      <c r="A44" s="370">
        <v>2015</v>
      </c>
      <c r="B44" s="150">
        <v>863.8</v>
      </c>
      <c r="C44" s="150">
        <v>7.3</v>
      </c>
      <c r="D44" s="150">
        <v>4.5</v>
      </c>
      <c r="E44" s="150">
        <v>13.5</v>
      </c>
      <c r="F44" s="150">
        <v>8.6</v>
      </c>
      <c r="G44" s="150">
        <v>13.6</v>
      </c>
      <c r="H44" s="150">
        <v>48.3</v>
      </c>
      <c r="I44" s="150">
        <v>3</v>
      </c>
      <c r="J44" s="150">
        <v>0.8</v>
      </c>
      <c r="K44" s="150">
        <v>34.5</v>
      </c>
      <c r="L44" s="150">
        <v>2.5</v>
      </c>
      <c r="M44" s="150">
        <v>12.2</v>
      </c>
      <c r="N44" s="151" t="s">
        <v>941</v>
      </c>
      <c r="O44" s="150">
        <v>4.8</v>
      </c>
      <c r="P44" s="150">
        <v>5.7</v>
      </c>
      <c r="Q44" s="150">
        <v>8.9</v>
      </c>
      <c r="R44" s="150">
        <v>92.6</v>
      </c>
      <c r="S44" s="150">
        <v>29.3</v>
      </c>
      <c r="T44" s="150">
        <v>76</v>
      </c>
      <c r="U44" s="150">
        <v>63.3</v>
      </c>
      <c r="V44" s="150">
        <v>49.6</v>
      </c>
      <c r="W44" s="150">
        <v>47.1</v>
      </c>
      <c r="X44" s="150">
        <v>2.9</v>
      </c>
      <c r="Y44" s="150">
        <v>11</v>
      </c>
      <c r="Z44" s="15" t="s">
        <v>153</v>
      </c>
      <c r="AA44" s="150">
        <v>1.4</v>
      </c>
      <c r="AB44" s="150">
        <v>4.5</v>
      </c>
    </row>
    <row r="45" spans="1:28" x14ac:dyDescent="0.25">
      <c r="A45" s="370">
        <v>2014</v>
      </c>
      <c r="B45" s="150">
        <v>821.9</v>
      </c>
      <c r="C45" s="150">
        <v>7.5</v>
      </c>
      <c r="D45" s="150">
        <v>4.8</v>
      </c>
      <c r="E45" s="150">
        <v>13.8</v>
      </c>
      <c r="F45" s="150">
        <v>8.1999999999999993</v>
      </c>
      <c r="G45" s="150">
        <v>13.6</v>
      </c>
      <c r="H45" s="150">
        <v>48.7</v>
      </c>
      <c r="I45" s="150">
        <v>3.2</v>
      </c>
      <c r="J45" s="150">
        <v>0.8</v>
      </c>
      <c r="K45" s="150">
        <v>34.6</v>
      </c>
      <c r="L45" s="150">
        <v>2.7</v>
      </c>
      <c r="M45" s="150">
        <v>12.6</v>
      </c>
      <c r="N45" s="151" t="s">
        <v>941</v>
      </c>
      <c r="O45" s="150">
        <v>5</v>
      </c>
      <c r="P45" s="150">
        <v>5.8</v>
      </c>
      <c r="Q45" s="150">
        <v>8.8000000000000007</v>
      </c>
      <c r="R45" s="150">
        <v>78.7</v>
      </c>
      <c r="S45" s="150">
        <v>23.2</v>
      </c>
      <c r="T45" s="150">
        <v>76.8</v>
      </c>
      <c r="U45" s="150">
        <v>62</v>
      </c>
      <c r="V45" s="150">
        <v>42.9</v>
      </c>
      <c r="W45" s="150">
        <v>42.5</v>
      </c>
      <c r="X45" s="150">
        <v>2.7</v>
      </c>
      <c r="Y45" s="150">
        <v>10.5</v>
      </c>
      <c r="Z45" s="15" t="s">
        <v>153</v>
      </c>
      <c r="AA45" s="150">
        <v>1.5</v>
      </c>
      <c r="AB45" s="150">
        <v>4.3</v>
      </c>
    </row>
    <row r="46" spans="1:28" x14ac:dyDescent="0.25">
      <c r="A46" s="370">
        <v>2013</v>
      </c>
      <c r="B46" s="150">
        <v>852.6</v>
      </c>
      <c r="C46" s="150">
        <v>7.4</v>
      </c>
      <c r="D46" s="150">
        <v>5</v>
      </c>
      <c r="E46" s="150">
        <v>13.9</v>
      </c>
      <c r="F46" s="150">
        <v>8.5</v>
      </c>
      <c r="G46" s="150">
        <v>13.3</v>
      </c>
      <c r="H46" s="150">
        <v>48.5</v>
      </c>
      <c r="I46" s="150">
        <v>3.2</v>
      </c>
      <c r="J46" s="150">
        <v>0.7</v>
      </c>
      <c r="K46" s="150">
        <v>35.299999999999997</v>
      </c>
      <c r="L46" s="150">
        <v>2.8</v>
      </c>
      <c r="M46" s="150">
        <v>12.8</v>
      </c>
      <c r="N46" s="151" t="s">
        <v>941</v>
      </c>
      <c r="O46" s="150">
        <v>5</v>
      </c>
      <c r="P46" s="150">
        <v>6.2</v>
      </c>
      <c r="Q46" s="150">
        <v>8.5</v>
      </c>
      <c r="R46" s="150">
        <v>76.3</v>
      </c>
      <c r="S46" s="150">
        <v>20.5</v>
      </c>
      <c r="T46" s="150">
        <v>84.4</v>
      </c>
      <c r="U46" s="150">
        <v>65.599999999999994</v>
      </c>
      <c r="V46" s="150">
        <v>47.1</v>
      </c>
      <c r="W46" s="150">
        <v>45.3</v>
      </c>
      <c r="X46" s="150">
        <v>3.1</v>
      </c>
      <c r="Y46" s="150">
        <v>10.3</v>
      </c>
      <c r="Z46" s="15" t="s">
        <v>153</v>
      </c>
      <c r="AA46" s="150">
        <v>1.4</v>
      </c>
      <c r="AB46" s="150">
        <v>4</v>
      </c>
    </row>
    <row r="47" spans="1:28" x14ac:dyDescent="0.25">
      <c r="A47" s="370">
        <v>2012</v>
      </c>
      <c r="B47" s="150">
        <v>856.1</v>
      </c>
      <c r="C47" s="150">
        <v>7.5</v>
      </c>
      <c r="D47" s="150">
        <v>5.2</v>
      </c>
      <c r="E47" s="150">
        <v>14.8</v>
      </c>
      <c r="F47" s="150">
        <v>8</v>
      </c>
      <c r="G47" s="150">
        <v>13.8</v>
      </c>
      <c r="H47" s="150">
        <v>49.1</v>
      </c>
      <c r="I47" s="150">
        <v>2.9</v>
      </c>
      <c r="J47" s="150">
        <v>0.7</v>
      </c>
      <c r="K47" s="150">
        <v>36.4</v>
      </c>
      <c r="L47" s="150">
        <v>2.8</v>
      </c>
      <c r="M47" s="150">
        <v>13.2</v>
      </c>
      <c r="N47" s="151" t="s">
        <v>941</v>
      </c>
      <c r="O47" s="150">
        <v>5.2</v>
      </c>
      <c r="P47" s="150">
        <v>6.5</v>
      </c>
      <c r="Q47" s="150">
        <v>8.5</v>
      </c>
      <c r="R47" s="150">
        <v>72.7</v>
      </c>
      <c r="S47" s="150">
        <v>19</v>
      </c>
      <c r="T47" s="150">
        <v>87.4</v>
      </c>
      <c r="U47" s="150">
        <v>69.599999999999994</v>
      </c>
      <c r="V47" s="150">
        <v>46.8</v>
      </c>
      <c r="W47" s="150">
        <v>43</v>
      </c>
      <c r="X47" s="150">
        <v>3.4</v>
      </c>
      <c r="Y47" s="150">
        <v>10.6</v>
      </c>
      <c r="Z47" s="15" t="s">
        <v>153</v>
      </c>
      <c r="AA47" s="150">
        <v>1.4</v>
      </c>
      <c r="AB47" s="150">
        <v>3.9</v>
      </c>
    </row>
    <row r="48" spans="1:28" x14ac:dyDescent="0.25">
      <c r="A48" s="370">
        <v>2011</v>
      </c>
      <c r="B48" s="150">
        <v>842.1</v>
      </c>
      <c r="C48" s="150">
        <v>7.5</v>
      </c>
      <c r="D48" s="150">
        <v>5.5</v>
      </c>
      <c r="E48" s="150">
        <v>14.7</v>
      </c>
      <c r="F48" s="150">
        <v>7.9</v>
      </c>
      <c r="G48" s="150">
        <v>13.3</v>
      </c>
      <c r="H48" s="150">
        <v>48.7</v>
      </c>
      <c r="I48" s="150">
        <v>3</v>
      </c>
      <c r="J48" s="150">
        <v>0.6</v>
      </c>
      <c r="K48" s="150">
        <v>37</v>
      </c>
      <c r="L48" s="150">
        <v>3</v>
      </c>
      <c r="M48" s="150">
        <v>13.6</v>
      </c>
      <c r="N48" s="151" t="s">
        <v>941</v>
      </c>
      <c r="O48" s="150">
        <v>5</v>
      </c>
      <c r="P48" s="150">
        <v>6.3</v>
      </c>
      <c r="Q48" s="150">
        <v>8.6</v>
      </c>
      <c r="R48" s="150">
        <v>64.599999999999994</v>
      </c>
      <c r="S48" s="150">
        <v>16.399999999999999</v>
      </c>
      <c r="T48" s="150">
        <v>89.2</v>
      </c>
      <c r="U48" s="150">
        <v>70.7</v>
      </c>
      <c r="V48" s="150">
        <v>47.5</v>
      </c>
      <c r="W48" s="150">
        <v>41.3</v>
      </c>
      <c r="X48" s="150">
        <v>3.7</v>
      </c>
      <c r="Y48" s="150">
        <v>10.9</v>
      </c>
      <c r="Z48" s="15" t="s">
        <v>153</v>
      </c>
      <c r="AA48" s="150">
        <v>1.5</v>
      </c>
      <c r="AB48" s="150">
        <v>4.2</v>
      </c>
    </row>
    <row r="49" spans="1:28" x14ac:dyDescent="0.25">
      <c r="A49" s="370">
        <v>2010</v>
      </c>
      <c r="B49" s="150">
        <v>876.8</v>
      </c>
      <c r="C49" s="150">
        <v>7.8</v>
      </c>
      <c r="D49" s="150">
        <v>5.8</v>
      </c>
      <c r="E49" s="150">
        <v>15.2</v>
      </c>
      <c r="F49" s="150">
        <v>7.6</v>
      </c>
      <c r="G49" s="150">
        <v>13.2</v>
      </c>
      <c r="H49" s="150">
        <v>49</v>
      </c>
      <c r="I49" s="150">
        <v>3</v>
      </c>
      <c r="J49" s="150">
        <v>0.7</v>
      </c>
      <c r="K49" s="150">
        <v>37.5</v>
      </c>
      <c r="L49" s="150">
        <v>3</v>
      </c>
      <c r="M49" s="150">
        <v>13.7</v>
      </c>
      <c r="N49" s="151" t="s">
        <v>941</v>
      </c>
      <c r="O49" s="150">
        <v>4.9000000000000004</v>
      </c>
      <c r="P49" s="150">
        <v>6.3</v>
      </c>
      <c r="Q49" s="150">
        <v>9.6</v>
      </c>
      <c r="R49" s="150">
        <v>42.3</v>
      </c>
      <c r="S49" s="150">
        <v>15.2</v>
      </c>
      <c r="T49" s="150">
        <v>99.9</v>
      </c>
      <c r="U49" s="150">
        <v>87.7</v>
      </c>
      <c r="V49" s="150">
        <v>48.8</v>
      </c>
      <c r="W49" s="150">
        <v>40.700000000000003</v>
      </c>
      <c r="X49" s="150">
        <v>4.4000000000000004</v>
      </c>
      <c r="Y49" s="150">
        <v>10.4</v>
      </c>
      <c r="Z49" s="15" t="s">
        <v>153</v>
      </c>
      <c r="AA49" s="150">
        <v>1.8</v>
      </c>
      <c r="AB49" s="150">
        <v>4</v>
      </c>
    </row>
    <row r="50" spans="1:28" x14ac:dyDescent="0.25">
      <c r="A50" s="370">
        <v>2009</v>
      </c>
      <c r="B50" s="150">
        <v>886.6</v>
      </c>
      <c r="C50" s="150">
        <v>7.9</v>
      </c>
      <c r="D50" s="150">
        <v>5.8</v>
      </c>
      <c r="E50" s="150">
        <v>15.1</v>
      </c>
      <c r="F50" s="150">
        <v>7.9</v>
      </c>
      <c r="G50" s="150">
        <v>13.6</v>
      </c>
      <c r="H50" s="150">
        <v>48.8</v>
      </c>
      <c r="I50" s="150">
        <v>3</v>
      </c>
      <c r="J50" s="150">
        <v>0.7</v>
      </c>
      <c r="K50" s="150">
        <v>38.299999999999997</v>
      </c>
      <c r="L50" s="150">
        <v>3</v>
      </c>
      <c r="M50" s="150">
        <v>14</v>
      </c>
      <c r="N50" s="151" t="s">
        <v>941</v>
      </c>
      <c r="O50" s="150">
        <v>5.2</v>
      </c>
      <c r="P50" s="150">
        <v>6.2</v>
      </c>
      <c r="Q50" s="150">
        <v>9.8000000000000007</v>
      </c>
      <c r="R50" s="150">
        <v>38.6</v>
      </c>
      <c r="S50" s="150">
        <v>14.3</v>
      </c>
      <c r="T50" s="150">
        <v>106</v>
      </c>
      <c r="U50" s="150">
        <v>90.4</v>
      </c>
      <c r="V50" s="150">
        <v>53</v>
      </c>
      <c r="W50" s="150">
        <v>39.4</v>
      </c>
      <c r="X50" s="150">
        <v>4.8</v>
      </c>
      <c r="Y50" s="150">
        <v>10.3</v>
      </c>
      <c r="Z50" s="15" t="s">
        <v>153</v>
      </c>
      <c r="AA50" s="150">
        <v>1.9</v>
      </c>
      <c r="AB50" s="150">
        <v>4.0999999999999996</v>
      </c>
    </row>
    <row r="51" spans="1:28" x14ac:dyDescent="0.25">
      <c r="A51" s="370">
        <v>2008</v>
      </c>
      <c r="B51" s="150">
        <v>943.2</v>
      </c>
      <c r="C51" s="150">
        <v>8.1</v>
      </c>
      <c r="D51" s="150">
        <v>6.2</v>
      </c>
      <c r="E51" s="150">
        <v>16</v>
      </c>
      <c r="F51" s="150">
        <v>8.1</v>
      </c>
      <c r="G51" s="150">
        <v>13.3</v>
      </c>
      <c r="H51" s="150">
        <v>49.9</v>
      </c>
      <c r="I51" s="150">
        <v>3.2</v>
      </c>
      <c r="J51" s="150">
        <v>0.6</v>
      </c>
      <c r="K51" s="150">
        <v>40</v>
      </c>
      <c r="L51" s="150">
        <v>3.1</v>
      </c>
      <c r="M51" s="150">
        <v>14.3</v>
      </c>
      <c r="N51" s="151" t="s">
        <v>941</v>
      </c>
      <c r="O51" s="150">
        <v>5.4</v>
      </c>
      <c r="P51" s="150">
        <v>6.2</v>
      </c>
      <c r="Q51" s="150">
        <v>10.199999999999999</v>
      </c>
      <c r="R51" s="150">
        <v>40.1</v>
      </c>
      <c r="S51" s="150">
        <v>14.4</v>
      </c>
      <c r="T51" s="150">
        <v>117.5</v>
      </c>
      <c r="U51" s="150">
        <v>98.1</v>
      </c>
      <c r="V51" s="150">
        <v>59.8</v>
      </c>
      <c r="W51" s="150">
        <v>42.9</v>
      </c>
      <c r="X51" s="150">
        <v>5.3</v>
      </c>
      <c r="Y51" s="150">
        <v>10.7</v>
      </c>
      <c r="Z51" s="15" t="s">
        <v>153</v>
      </c>
      <c r="AA51" s="150">
        <v>2.4</v>
      </c>
      <c r="AB51" s="150">
        <v>4.0999999999999996</v>
      </c>
    </row>
    <row r="52" spans="1:28" x14ac:dyDescent="0.25">
      <c r="A52" s="370">
        <v>2007</v>
      </c>
      <c r="B52" s="150">
        <v>939.1</v>
      </c>
      <c r="C52" s="150">
        <v>8.1999999999999993</v>
      </c>
      <c r="D52" s="150">
        <v>6.3</v>
      </c>
      <c r="E52" s="150">
        <v>16.3</v>
      </c>
      <c r="F52" s="150">
        <v>8.1</v>
      </c>
      <c r="G52" s="150">
        <v>13.3</v>
      </c>
      <c r="H52" s="150">
        <v>48.9</v>
      </c>
      <c r="I52" s="150">
        <v>3.2</v>
      </c>
      <c r="J52" s="150">
        <v>0.7</v>
      </c>
      <c r="K52" s="150">
        <v>40.200000000000003</v>
      </c>
      <c r="L52" s="150">
        <v>3.1</v>
      </c>
      <c r="M52" s="150">
        <v>14.5</v>
      </c>
      <c r="N52" s="151" t="s">
        <v>941</v>
      </c>
      <c r="O52" s="150">
        <v>5.2</v>
      </c>
      <c r="P52" s="150">
        <v>6.3</v>
      </c>
      <c r="Q52" s="150">
        <v>10.4</v>
      </c>
      <c r="R52" s="150">
        <v>36</v>
      </c>
      <c r="S52" s="150">
        <v>13.3</v>
      </c>
      <c r="T52" s="150">
        <v>123.3</v>
      </c>
      <c r="U52" s="150">
        <v>99.3</v>
      </c>
      <c r="V52" s="150">
        <v>58.1</v>
      </c>
      <c r="W52" s="150">
        <v>41.7</v>
      </c>
      <c r="X52" s="150">
        <v>5.2</v>
      </c>
      <c r="Y52" s="150">
        <v>10.7</v>
      </c>
      <c r="Z52" s="15" t="s">
        <v>153</v>
      </c>
      <c r="AA52" s="150">
        <v>2.6</v>
      </c>
      <c r="AB52" s="150">
        <v>3.8</v>
      </c>
    </row>
    <row r="53" spans="1:28" x14ac:dyDescent="0.25">
      <c r="A53" s="370">
        <v>2006</v>
      </c>
      <c r="B53" s="150">
        <v>944.6</v>
      </c>
      <c r="C53" s="150">
        <v>8.4</v>
      </c>
      <c r="D53" s="150">
        <v>6.4</v>
      </c>
      <c r="E53" s="150">
        <v>16.600000000000001</v>
      </c>
      <c r="F53" s="150">
        <v>7.9</v>
      </c>
      <c r="G53" s="150">
        <v>12.7</v>
      </c>
      <c r="H53" s="150">
        <v>48.2</v>
      </c>
      <c r="I53" s="150">
        <v>2.7</v>
      </c>
      <c r="J53" s="150">
        <v>0.7</v>
      </c>
      <c r="K53" s="150">
        <v>41.7</v>
      </c>
      <c r="L53" s="150">
        <v>3.1</v>
      </c>
      <c r="M53" s="150">
        <v>14.9</v>
      </c>
      <c r="N53" s="151" t="s">
        <v>941</v>
      </c>
      <c r="O53" s="150">
        <v>5.4</v>
      </c>
      <c r="P53" s="150">
        <v>6</v>
      </c>
      <c r="Q53" s="150">
        <v>10.6</v>
      </c>
      <c r="R53" s="150">
        <v>32.4</v>
      </c>
      <c r="S53" s="150">
        <v>11.8</v>
      </c>
      <c r="T53" s="150">
        <v>129.69999999999999</v>
      </c>
      <c r="U53" s="150">
        <v>103.8</v>
      </c>
      <c r="V53" s="150">
        <v>59.6</v>
      </c>
      <c r="W53" s="150">
        <v>40.700000000000003</v>
      </c>
      <c r="X53" s="150">
        <v>5.7</v>
      </c>
      <c r="Y53" s="150">
        <v>10.7</v>
      </c>
      <c r="Z53" s="15" t="s">
        <v>153</v>
      </c>
      <c r="AA53" s="150">
        <v>2.6</v>
      </c>
      <c r="AB53" s="150">
        <v>4.5999999999999996</v>
      </c>
    </row>
    <row r="54" spans="1:28" x14ac:dyDescent="0.25">
      <c r="A54" s="370">
        <v>2005</v>
      </c>
      <c r="B54" s="150">
        <v>981.3</v>
      </c>
      <c r="C54" s="150">
        <v>8.4</v>
      </c>
      <c r="D54" s="150">
        <v>6.9</v>
      </c>
      <c r="E54" s="150">
        <v>16.899999999999999</v>
      </c>
      <c r="F54" s="150">
        <v>7.8</v>
      </c>
      <c r="G54" s="150">
        <v>13.1</v>
      </c>
      <c r="H54" s="150">
        <v>46.8</v>
      </c>
      <c r="I54" s="150">
        <v>2.9</v>
      </c>
      <c r="J54" s="150">
        <v>0.7</v>
      </c>
      <c r="K54" s="150">
        <v>42.3</v>
      </c>
      <c r="L54" s="150">
        <v>3.5</v>
      </c>
      <c r="M54" s="150">
        <v>15.3</v>
      </c>
      <c r="N54" s="151" t="s">
        <v>941</v>
      </c>
      <c r="O54" s="150">
        <v>5.3</v>
      </c>
      <c r="P54" s="150">
        <v>6.4</v>
      </c>
      <c r="Q54" s="150">
        <v>11</v>
      </c>
      <c r="R54" s="150">
        <v>32.4</v>
      </c>
      <c r="S54" s="150">
        <v>11.9</v>
      </c>
      <c r="T54" s="150">
        <v>140.80000000000001</v>
      </c>
      <c r="U54" s="150">
        <v>111.2</v>
      </c>
      <c r="V54" s="150">
        <v>67.5</v>
      </c>
      <c r="W54" s="150">
        <v>42.4</v>
      </c>
      <c r="X54" s="150">
        <v>6.2</v>
      </c>
      <c r="Y54" s="150">
        <v>10</v>
      </c>
      <c r="Z54" s="15" t="s">
        <v>153</v>
      </c>
      <c r="AA54" s="150">
        <v>2.5</v>
      </c>
      <c r="AB54" s="150">
        <v>5</v>
      </c>
    </row>
    <row r="55" spans="1:28" x14ac:dyDescent="0.25">
      <c r="A55" s="370">
        <v>2004</v>
      </c>
      <c r="B55" s="150">
        <v>992.8</v>
      </c>
      <c r="C55" s="150">
        <v>8.5</v>
      </c>
      <c r="D55" s="150">
        <v>7.4</v>
      </c>
      <c r="E55" s="150">
        <v>17.100000000000001</v>
      </c>
      <c r="F55" s="150">
        <v>8</v>
      </c>
      <c r="G55" s="150">
        <v>12.6</v>
      </c>
      <c r="H55" s="150">
        <v>45.4</v>
      </c>
      <c r="I55" s="150">
        <v>2.8</v>
      </c>
      <c r="J55" s="150">
        <v>0.7</v>
      </c>
      <c r="K55" s="150">
        <v>42.6</v>
      </c>
      <c r="L55" s="150">
        <v>3.7</v>
      </c>
      <c r="M55" s="150">
        <v>15.2</v>
      </c>
      <c r="N55" s="151" t="s">
        <v>941</v>
      </c>
      <c r="O55" s="150">
        <v>5.4</v>
      </c>
      <c r="P55" s="150">
        <v>6.5</v>
      </c>
      <c r="Q55" s="150">
        <v>11.6</v>
      </c>
      <c r="R55" s="150">
        <v>32.6</v>
      </c>
      <c r="S55" s="150">
        <v>11.8</v>
      </c>
      <c r="T55" s="150">
        <v>150.69999999999999</v>
      </c>
      <c r="U55" s="150">
        <v>117.7</v>
      </c>
      <c r="V55" s="150">
        <v>66.8</v>
      </c>
      <c r="W55" s="150">
        <v>40.5</v>
      </c>
      <c r="X55" s="150">
        <v>6.9</v>
      </c>
      <c r="Y55" s="150">
        <v>10.3</v>
      </c>
      <c r="Z55" s="15" t="s">
        <v>153</v>
      </c>
      <c r="AA55" s="150">
        <v>2.8</v>
      </c>
      <c r="AB55" s="150">
        <v>5.4</v>
      </c>
    </row>
    <row r="56" spans="1:28" x14ac:dyDescent="0.25">
      <c r="A56" s="370">
        <v>2003</v>
      </c>
      <c r="B56" s="150">
        <v>1055.2</v>
      </c>
      <c r="C56" s="150">
        <v>8.8000000000000007</v>
      </c>
      <c r="D56" s="150">
        <v>7.6</v>
      </c>
      <c r="E56" s="150">
        <v>17.3</v>
      </c>
      <c r="F56" s="150">
        <v>7.9</v>
      </c>
      <c r="G56" s="150">
        <v>12.3</v>
      </c>
      <c r="H56" s="150">
        <v>46</v>
      </c>
      <c r="I56" s="150">
        <v>2.9</v>
      </c>
      <c r="J56" s="150">
        <v>0.7</v>
      </c>
      <c r="K56" s="150">
        <v>43.8</v>
      </c>
      <c r="L56" s="150">
        <v>3.7</v>
      </c>
      <c r="M56" s="150">
        <v>16</v>
      </c>
      <c r="N56" s="151" t="s">
        <v>941</v>
      </c>
      <c r="O56" s="150">
        <v>5.7</v>
      </c>
      <c r="P56" s="150">
        <v>6.4</v>
      </c>
      <c r="Q56" s="150">
        <v>12.6</v>
      </c>
      <c r="R56" s="150">
        <v>34.4</v>
      </c>
      <c r="S56" s="150">
        <v>12.7</v>
      </c>
      <c r="T56" s="150">
        <v>165.5</v>
      </c>
      <c r="U56" s="150">
        <v>129.4</v>
      </c>
      <c r="V56" s="150">
        <v>76.099999999999994</v>
      </c>
      <c r="W56" s="150">
        <v>45.4</v>
      </c>
      <c r="X56" s="150">
        <v>7.3</v>
      </c>
      <c r="Y56" s="150">
        <v>10</v>
      </c>
      <c r="Z56" s="15" t="s">
        <v>153</v>
      </c>
      <c r="AA56" s="150">
        <v>3.1</v>
      </c>
      <c r="AB56" s="150">
        <v>5.2</v>
      </c>
    </row>
    <row r="57" spans="1:28" x14ac:dyDescent="0.25">
      <c r="A57" s="370">
        <v>2002</v>
      </c>
      <c r="B57" s="150">
        <v>1045.5999999999999</v>
      </c>
      <c r="C57" s="150">
        <v>9</v>
      </c>
      <c r="D57" s="150">
        <v>8</v>
      </c>
      <c r="E57" s="150">
        <v>18.3</v>
      </c>
      <c r="F57" s="150">
        <v>7.6</v>
      </c>
      <c r="G57" s="150">
        <v>12.4</v>
      </c>
      <c r="H57" s="150">
        <v>45.6</v>
      </c>
      <c r="I57" s="150">
        <v>2.7</v>
      </c>
      <c r="J57" s="150">
        <v>0.7</v>
      </c>
      <c r="K57" s="150">
        <v>45.1</v>
      </c>
      <c r="L57" s="150">
        <v>3.9</v>
      </c>
      <c r="M57" s="150">
        <v>16.600000000000001</v>
      </c>
      <c r="N57" s="151" t="s">
        <v>941</v>
      </c>
      <c r="O57" s="150">
        <v>5.7</v>
      </c>
      <c r="P57" s="150">
        <v>6.9</v>
      </c>
      <c r="Q57" s="150">
        <v>12.3</v>
      </c>
      <c r="R57" s="150">
        <v>32.4</v>
      </c>
      <c r="S57" s="150">
        <v>11.8</v>
      </c>
      <c r="T57" s="150">
        <v>170.9</v>
      </c>
      <c r="U57" s="150">
        <v>132.19999999999999</v>
      </c>
      <c r="V57" s="150">
        <v>72.8</v>
      </c>
      <c r="W57" s="150">
        <v>42.1</v>
      </c>
      <c r="X57" s="150">
        <v>7.3</v>
      </c>
      <c r="Y57" s="150">
        <v>9.8000000000000007</v>
      </c>
      <c r="Z57" s="15" t="s">
        <v>153</v>
      </c>
      <c r="AA57" s="150">
        <v>2.9</v>
      </c>
      <c r="AB57" s="150">
        <v>5.2</v>
      </c>
    </row>
    <row r="58" spans="1:28" x14ac:dyDescent="0.25">
      <c r="A58" s="370">
        <v>2001</v>
      </c>
      <c r="B58" s="150">
        <v>1046.2</v>
      </c>
      <c r="C58" s="150">
        <v>8.6</v>
      </c>
      <c r="D58" s="150">
        <v>8.3000000000000007</v>
      </c>
      <c r="E58" s="150">
        <v>18</v>
      </c>
      <c r="F58" s="150">
        <v>7.8</v>
      </c>
      <c r="G58" s="150">
        <v>12.4</v>
      </c>
      <c r="H58" s="150">
        <v>45.1</v>
      </c>
      <c r="I58" s="150">
        <v>2.8</v>
      </c>
      <c r="J58" s="150">
        <v>0.7</v>
      </c>
      <c r="K58" s="150">
        <v>45.8</v>
      </c>
      <c r="L58" s="150">
        <v>4.0999999999999996</v>
      </c>
      <c r="M58" s="150">
        <v>16.600000000000001</v>
      </c>
      <c r="N58" s="151" t="s">
        <v>941</v>
      </c>
      <c r="O58" s="150">
        <v>5.6</v>
      </c>
      <c r="P58" s="150">
        <v>6.5</v>
      </c>
      <c r="Q58" s="150">
        <v>12</v>
      </c>
      <c r="R58" s="150">
        <v>31.7</v>
      </c>
      <c r="S58" s="150">
        <v>11.5</v>
      </c>
      <c r="T58" s="150">
        <v>176.9</v>
      </c>
      <c r="U58" s="150">
        <v>132.80000000000001</v>
      </c>
      <c r="V58" s="150">
        <v>70.400000000000006</v>
      </c>
      <c r="W58" s="150">
        <v>40.799999999999997</v>
      </c>
      <c r="X58" s="150">
        <v>7.7</v>
      </c>
      <c r="Y58" s="150">
        <v>9.6</v>
      </c>
      <c r="Z58" s="15" t="s">
        <v>153</v>
      </c>
      <c r="AA58" s="150">
        <v>2.9</v>
      </c>
      <c r="AB58" s="150">
        <v>5.0999999999999996</v>
      </c>
    </row>
    <row r="59" spans="1:28" x14ac:dyDescent="0.25">
      <c r="A59" s="370">
        <v>2000</v>
      </c>
      <c r="B59" s="150">
        <v>1067.5999999999999</v>
      </c>
      <c r="C59" s="150">
        <v>8.9</v>
      </c>
      <c r="D59" s="150">
        <v>8.4</v>
      </c>
      <c r="E59" s="150">
        <v>18.600000000000001</v>
      </c>
      <c r="F59" s="150">
        <v>7.8</v>
      </c>
      <c r="G59" s="150">
        <v>12.3</v>
      </c>
      <c r="H59" s="150">
        <v>44.8</v>
      </c>
      <c r="I59" s="150">
        <v>3</v>
      </c>
      <c r="J59" s="150">
        <v>0.5</v>
      </c>
      <c r="K59" s="150">
        <v>45.5</v>
      </c>
      <c r="L59" s="150">
        <v>4.4000000000000004</v>
      </c>
      <c r="M59" s="150">
        <v>15.9</v>
      </c>
      <c r="N59" s="151" t="s">
        <v>941</v>
      </c>
      <c r="O59" s="150">
        <v>5.8</v>
      </c>
      <c r="P59" s="150">
        <v>6.3</v>
      </c>
      <c r="Q59" s="150">
        <v>11.7</v>
      </c>
      <c r="R59" s="150">
        <v>19.100000000000001</v>
      </c>
      <c r="S59" s="150">
        <v>5.6</v>
      </c>
      <c r="T59" s="150">
        <v>183.1</v>
      </c>
      <c r="U59" s="150">
        <v>122</v>
      </c>
      <c r="V59" s="150">
        <v>125.2</v>
      </c>
      <c r="W59" s="150">
        <v>40.700000000000003</v>
      </c>
      <c r="X59" s="150">
        <v>8.1</v>
      </c>
      <c r="Y59" s="150">
        <v>8.3000000000000007</v>
      </c>
      <c r="Z59" s="15" t="s">
        <v>153</v>
      </c>
      <c r="AA59" s="150">
        <v>3.4</v>
      </c>
      <c r="AB59" s="150">
        <v>5</v>
      </c>
    </row>
    <row r="60" spans="1:28" x14ac:dyDescent="0.25">
      <c r="A60" s="370">
        <v>1999</v>
      </c>
      <c r="B60" s="150">
        <v>1114.0999999999999</v>
      </c>
      <c r="C60" s="150">
        <v>9.1</v>
      </c>
      <c r="D60" s="150">
        <v>9</v>
      </c>
      <c r="E60" s="150">
        <v>20</v>
      </c>
      <c r="F60" s="150">
        <v>7.9</v>
      </c>
      <c r="G60" s="150">
        <v>12.4</v>
      </c>
      <c r="H60" s="150">
        <v>45.4</v>
      </c>
      <c r="I60" s="150">
        <v>2.8</v>
      </c>
      <c r="J60" s="150">
        <v>0.6</v>
      </c>
      <c r="K60" s="150">
        <v>46.7</v>
      </c>
      <c r="L60" s="150">
        <v>4.4000000000000004</v>
      </c>
      <c r="M60" s="150">
        <v>16.100000000000001</v>
      </c>
      <c r="N60" s="151" t="s">
        <v>941</v>
      </c>
      <c r="O60" s="150">
        <v>5.7</v>
      </c>
      <c r="P60" s="150">
        <v>6.8</v>
      </c>
      <c r="Q60" s="150">
        <v>12.1</v>
      </c>
      <c r="R60" s="150">
        <v>20.3</v>
      </c>
      <c r="S60" s="150">
        <v>6.3</v>
      </c>
      <c r="T60" s="150">
        <v>196</v>
      </c>
      <c r="U60" s="150">
        <v>132.19999999999999</v>
      </c>
      <c r="V60" s="150">
        <v>132.4</v>
      </c>
      <c r="W60" s="150">
        <v>43.6</v>
      </c>
      <c r="X60" s="150">
        <v>7.8</v>
      </c>
      <c r="Y60" s="150">
        <v>8.1999999999999993</v>
      </c>
      <c r="Z60" s="15" t="s">
        <v>153</v>
      </c>
      <c r="AA60" s="150">
        <v>3.2</v>
      </c>
      <c r="AB60" s="150">
        <v>4.9000000000000004</v>
      </c>
    </row>
    <row r="61" spans="1:28" x14ac:dyDescent="0.25">
      <c r="A61" s="370">
        <v>1998</v>
      </c>
      <c r="B61" s="150">
        <v>1114.4000000000001</v>
      </c>
      <c r="C61" s="150">
        <v>8.6</v>
      </c>
      <c r="D61" s="150">
        <v>9.6999999999999993</v>
      </c>
      <c r="E61" s="150">
        <v>20.3</v>
      </c>
      <c r="F61" s="150">
        <v>8.1</v>
      </c>
      <c r="G61" s="150">
        <v>11.9</v>
      </c>
      <c r="H61" s="150">
        <v>45.7</v>
      </c>
      <c r="I61" s="150">
        <v>3</v>
      </c>
      <c r="J61" s="150">
        <v>0.6</v>
      </c>
      <c r="K61" s="150">
        <v>47.8</v>
      </c>
      <c r="L61" s="150">
        <v>4.5999999999999996</v>
      </c>
      <c r="M61" s="150">
        <v>16.600000000000001</v>
      </c>
      <c r="N61" s="151" t="s">
        <v>941</v>
      </c>
      <c r="O61" s="150">
        <v>5.8</v>
      </c>
      <c r="P61" s="150">
        <v>6.4</v>
      </c>
      <c r="Q61" s="150">
        <v>12.1</v>
      </c>
      <c r="R61" s="150">
        <v>18.8</v>
      </c>
      <c r="S61" s="150">
        <v>6.1</v>
      </c>
      <c r="T61" s="150">
        <v>209.4</v>
      </c>
      <c r="U61" s="150">
        <v>135.6</v>
      </c>
      <c r="V61" s="150">
        <v>123.1</v>
      </c>
      <c r="W61" s="150">
        <v>40.9</v>
      </c>
      <c r="X61" s="150">
        <v>8.1</v>
      </c>
      <c r="Y61" s="150">
        <v>7.9</v>
      </c>
      <c r="Z61" s="15" t="s">
        <v>153</v>
      </c>
      <c r="AA61" s="150">
        <v>3.5</v>
      </c>
      <c r="AB61" s="150">
        <v>5.0999999999999996</v>
      </c>
    </row>
    <row r="62" spans="1:28" x14ac:dyDescent="0.25">
      <c r="A62" s="370">
        <v>1997</v>
      </c>
      <c r="B62" s="150">
        <v>1133.2</v>
      </c>
      <c r="C62" s="150">
        <v>9</v>
      </c>
      <c r="D62" s="150">
        <v>10.1</v>
      </c>
      <c r="E62" s="150">
        <v>21.1</v>
      </c>
      <c r="F62" s="150">
        <v>8.1999999999999993</v>
      </c>
      <c r="G62" s="150">
        <v>12</v>
      </c>
      <c r="H62" s="150">
        <v>44.8</v>
      </c>
      <c r="I62" s="150">
        <v>2.8</v>
      </c>
      <c r="J62" s="150">
        <v>0.6</v>
      </c>
      <c r="K62" s="150">
        <v>49.1</v>
      </c>
      <c r="L62" s="150">
        <v>4.9000000000000004</v>
      </c>
      <c r="M62" s="150">
        <v>16.5</v>
      </c>
      <c r="N62" s="151" t="s">
        <v>941</v>
      </c>
      <c r="O62" s="150">
        <v>5.9</v>
      </c>
      <c r="P62" s="150">
        <v>6.7</v>
      </c>
      <c r="Q62" s="150">
        <v>12.2</v>
      </c>
      <c r="R62" s="150">
        <v>18</v>
      </c>
      <c r="S62" s="150">
        <v>5.7</v>
      </c>
      <c r="T62" s="150">
        <v>214.8</v>
      </c>
      <c r="U62" s="150">
        <v>137.30000000000001</v>
      </c>
      <c r="V62" s="150">
        <v>133</v>
      </c>
      <c r="W62" s="150">
        <v>41.7</v>
      </c>
      <c r="X62" s="150">
        <v>8.3000000000000007</v>
      </c>
      <c r="Y62" s="150">
        <v>7.8</v>
      </c>
      <c r="Z62" s="15" t="s">
        <v>153</v>
      </c>
      <c r="AA62" s="150">
        <v>3.5</v>
      </c>
      <c r="AB62" s="150">
        <v>4.9000000000000004</v>
      </c>
    </row>
    <row r="63" spans="1:28" x14ac:dyDescent="0.25">
      <c r="A63" s="370">
        <v>1996</v>
      </c>
      <c r="B63" s="150">
        <v>1144.9000000000001</v>
      </c>
      <c r="C63" s="150">
        <v>9</v>
      </c>
      <c r="D63" s="150">
        <v>9.9</v>
      </c>
      <c r="E63" s="150">
        <v>22</v>
      </c>
      <c r="F63" s="150">
        <v>8.5</v>
      </c>
      <c r="G63" s="150">
        <v>12.3</v>
      </c>
      <c r="H63" s="150">
        <v>45.9</v>
      </c>
      <c r="I63" s="150">
        <v>2.9</v>
      </c>
      <c r="J63" s="150">
        <v>0.6</v>
      </c>
      <c r="K63" s="150">
        <v>50.3</v>
      </c>
      <c r="L63" s="150">
        <v>5.4</v>
      </c>
      <c r="M63" s="150">
        <v>17.2</v>
      </c>
      <c r="N63" s="151" t="s">
        <v>941</v>
      </c>
      <c r="O63" s="150">
        <v>5.9</v>
      </c>
      <c r="P63" s="150">
        <v>6.3</v>
      </c>
      <c r="Q63" s="150">
        <v>12.5</v>
      </c>
      <c r="R63" s="150">
        <v>17.7</v>
      </c>
      <c r="S63" s="150">
        <v>5.6</v>
      </c>
      <c r="T63" s="150">
        <v>227.6</v>
      </c>
      <c r="U63" s="150">
        <v>144.1</v>
      </c>
      <c r="V63" s="150">
        <v>127.3</v>
      </c>
      <c r="W63" s="150">
        <v>40.799999999999997</v>
      </c>
      <c r="X63" s="150">
        <v>8.6999999999999993</v>
      </c>
      <c r="Y63" s="150">
        <v>7.1</v>
      </c>
      <c r="Z63" s="15" t="s">
        <v>153</v>
      </c>
      <c r="AA63" s="150">
        <v>3.7</v>
      </c>
      <c r="AB63" s="150">
        <v>4.9000000000000004</v>
      </c>
    </row>
    <row r="64" spans="1:28" x14ac:dyDescent="0.25">
      <c r="A64" s="370">
        <v>1995</v>
      </c>
      <c r="B64" s="150">
        <v>1155.2</v>
      </c>
      <c r="C64" s="150">
        <v>8.9</v>
      </c>
      <c r="D64" s="150">
        <v>11</v>
      </c>
      <c r="E64" s="150">
        <v>22.5</v>
      </c>
      <c r="F64" s="150">
        <v>8.5</v>
      </c>
      <c r="G64" s="150">
        <v>12.3</v>
      </c>
      <c r="H64" s="150">
        <v>45.7</v>
      </c>
      <c r="I64" s="150">
        <v>2.8</v>
      </c>
      <c r="J64" s="150">
        <v>0.7</v>
      </c>
      <c r="K64" s="150">
        <v>51.8</v>
      </c>
      <c r="L64" s="150">
        <v>5.4</v>
      </c>
      <c r="M64" s="150">
        <v>16.3</v>
      </c>
      <c r="N64" s="151" t="s">
        <v>941</v>
      </c>
      <c r="O64" s="150">
        <v>6.1</v>
      </c>
      <c r="P64" s="150">
        <v>6.3</v>
      </c>
      <c r="Q64" s="150">
        <v>13.2</v>
      </c>
      <c r="R64" s="150">
        <v>17.5</v>
      </c>
      <c r="S64" s="150">
        <v>5.2</v>
      </c>
      <c r="T64" s="150">
        <v>235</v>
      </c>
      <c r="U64" s="150">
        <v>144.69999999999999</v>
      </c>
      <c r="V64" s="150">
        <v>129.4</v>
      </c>
      <c r="W64" s="150">
        <v>40.799999999999997</v>
      </c>
      <c r="X64" s="150">
        <v>8.4</v>
      </c>
      <c r="Y64" s="150">
        <v>7</v>
      </c>
      <c r="Z64" s="15" t="s">
        <v>153</v>
      </c>
      <c r="AA64" s="150">
        <v>3.8</v>
      </c>
      <c r="AB64" s="150">
        <v>5.0999999999999996</v>
      </c>
    </row>
    <row r="65" spans="1:28" x14ac:dyDescent="0.25">
      <c r="A65" s="370">
        <v>1994</v>
      </c>
      <c r="B65" s="150">
        <v>1138.5999999999999</v>
      </c>
      <c r="C65" s="150">
        <v>8.8000000000000007</v>
      </c>
      <c r="D65" s="150">
        <v>11.8</v>
      </c>
      <c r="E65" s="150">
        <v>23.3</v>
      </c>
      <c r="F65" s="150">
        <v>8.9</v>
      </c>
      <c r="G65" s="150">
        <v>12.3</v>
      </c>
      <c r="H65" s="150">
        <v>45.6</v>
      </c>
      <c r="I65" s="150">
        <v>3</v>
      </c>
      <c r="J65" s="150">
        <v>0.7</v>
      </c>
      <c r="K65" s="150">
        <v>53.3</v>
      </c>
      <c r="L65" s="150">
        <v>5.6</v>
      </c>
      <c r="M65" s="150">
        <v>16.100000000000001</v>
      </c>
      <c r="N65" s="151" t="s">
        <v>941</v>
      </c>
      <c r="O65" s="150">
        <v>6.5</v>
      </c>
      <c r="P65" s="150">
        <v>6.5</v>
      </c>
      <c r="Q65" s="150">
        <v>12.7</v>
      </c>
      <c r="R65" s="150">
        <v>16.2</v>
      </c>
      <c r="S65" s="150">
        <v>4.4000000000000004</v>
      </c>
      <c r="T65" s="150">
        <v>243.6</v>
      </c>
      <c r="U65" s="150">
        <v>144.80000000000001</v>
      </c>
      <c r="V65" s="150">
        <v>119.1</v>
      </c>
      <c r="W65" s="150">
        <v>36.9</v>
      </c>
      <c r="X65" s="150">
        <v>8.6999999999999993</v>
      </c>
      <c r="Y65" s="150">
        <v>6.4</v>
      </c>
      <c r="Z65" s="15" t="s">
        <v>153</v>
      </c>
      <c r="AA65" s="150">
        <v>4</v>
      </c>
      <c r="AB65" s="150">
        <v>5.2</v>
      </c>
    </row>
  </sheetData>
  <phoneticPr fontId="24" type="noConversion"/>
  <pageMargins left="0.7" right="0.7" top="0.75" bottom="0.75" header="0.3" footer="0.3"/>
  <pageSetup paperSize="9" orientation="portrait"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showGridLines="0" zoomScaleNormal="100" workbookViewId="0">
      <selection activeCell="A214" sqref="A214:XFD214"/>
    </sheetView>
  </sheetViews>
  <sheetFormatPr baseColWidth="10" defaultColWidth="7.109375" defaultRowHeight="15.75" x14ac:dyDescent="0.25"/>
  <cols>
    <col min="1" max="1" width="10.88671875" style="146" customWidth="1"/>
    <col min="2" max="2" width="112.109375" style="146" customWidth="1"/>
    <col min="3" max="3" width="9.5546875" style="146" customWidth="1"/>
    <col min="4" max="24" width="8.6640625" style="146" customWidth="1"/>
    <col min="25" max="16384" width="7.109375" style="146"/>
  </cols>
  <sheetData>
    <row r="1" spans="1:24" s="6" customFormat="1" ht="21.6" customHeight="1" x14ac:dyDescent="0.25">
      <c r="A1" s="1" t="s">
        <v>1263</v>
      </c>
    </row>
    <row r="2" spans="1:24" x14ac:dyDescent="0.25">
      <c r="A2" s="145" t="s">
        <v>1264</v>
      </c>
    </row>
    <row r="3" spans="1:24" x14ac:dyDescent="0.25">
      <c r="A3" s="5" t="s">
        <v>51</v>
      </c>
    </row>
    <row r="4" spans="1:24" s="147" customFormat="1" ht="30" customHeight="1" x14ac:dyDescent="0.2">
      <c r="A4" s="7" t="s">
        <v>136</v>
      </c>
    </row>
    <row r="5" spans="1:24" ht="59.1" customHeight="1" thickBot="1" x14ac:dyDescent="0.3">
      <c r="A5" s="171" t="s">
        <v>1265</v>
      </c>
      <c r="B5" s="170" t="s">
        <v>1266</v>
      </c>
      <c r="C5" s="223" t="s">
        <v>996</v>
      </c>
      <c r="D5" s="223" t="s">
        <v>1267</v>
      </c>
      <c r="E5" s="223" t="s">
        <v>1268</v>
      </c>
      <c r="F5" s="223" t="s">
        <v>1269</v>
      </c>
      <c r="G5" s="223" t="s">
        <v>1270</v>
      </c>
      <c r="H5" s="223" t="s">
        <v>1271</v>
      </c>
      <c r="I5" s="223" t="s">
        <v>1272</v>
      </c>
      <c r="J5" s="223" t="s">
        <v>1273</v>
      </c>
      <c r="K5" s="223" t="s">
        <v>1274</v>
      </c>
      <c r="L5" s="223" t="s">
        <v>1275</v>
      </c>
      <c r="M5" s="223" t="s">
        <v>1276</v>
      </c>
      <c r="N5" s="223" t="s">
        <v>1277</v>
      </c>
      <c r="O5" s="223" t="s">
        <v>1278</v>
      </c>
      <c r="P5" s="223" t="s">
        <v>1279</v>
      </c>
      <c r="Q5" s="223" t="s">
        <v>1280</v>
      </c>
      <c r="R5" s="223" t="s">
        <v>1281</v>
      </c>
      <c r="S5" s="223" t="s">
        <v>1282</v>
      </c>
      <c r="T5" s="223" t="s">
        <v>1283</v>
      </c>
      <c r="U5" s="223" t="s">
        <v>1284</v>
      </c>
      <c r="V5" s="223" t="s">
        <v>1285</v>
      </c>
      <c r="W5" s="223" t="s">
        <v>1286</v>
      </c>
      <c r="X5" s="223" t="s">
        <v>1287</v>
      </c>
    </row>
    <row r="6" spans="1:24" ht="30" customHeight="1" x14ac:dyDescent="0.25">
      <c r="A6" s="169" t="s">
        <v>1288</v>
      </c>
      <c r="B6" s="161" t="s">
        <v>1289</v>
      </c>
      <c r="C6" s="310">
        <v>14638</v>
      </c>
      <c r="D6" s="310">
        <v>20</v>
      </c>
      <c r="E6" s="310">
        <v>24</v>
      </c>
      <c r="F6" s="310">
        <v>13</v>
      </c>
      <c r="G6" s="310">
        <v>39</v>
      </c>
      <c r="H6" s="310">
        <v>362</v>
      </c>
      <c r="I6" s="310">
        <v>619</v>
      </c>
      <c r="J6" s="310">
        <v>751</v>
      </c>
      <c r="K6" s="310">
        <v>906</v>
      </c>
      <c r="L6" s="310">
        <v>1065</v>
      </c>
      <c r="M6" s="310">
        <v>1117</v>
      </c>
      <c r="N6" s="310">
        <v>1167</v>
      </c>
      <c r="O6" s="310">
        <v>1196</v>
      </c>
      <c r="P6" s="310">
        <v>937</v>
      </c>
      <c r="Q6" s="310">
        <v>761</v>
      </c>
      <c r="R6" s="310">
        <v>619</v>
      </c>
      <c r="S6" s="310">
        <v>741</v>
      </c>
      <c r="T6" s="310">
        <v>871</v>
      </c>
      <c r="U6" s="310">
        <v>1021</v>
      </c>
      <c r="V6" s="310">
        <v>1215</v>
      </c>
      <c r="W6" s="310">
        <v>860</v>
      </c>
      <c r="X6" s="310">
        <v>334</v>
      </c>
    </row>
    <row r="7" spans="1:24" ht="20.100000000000001" customHeight="1" x14ac:dyDescent="0.25">
      <c r="A7" s="162" t="s">
        <v>1290</v>
      </c>
      <c r="B7" s="161" t="s">
        <v>1291</v>
      </c>
      <c r="C7" s="310">
        <f>SUM(C8:C48)</f>
        <v>5854</v>
      </c>
      <c r="D7" s="310">
        <f t="shared" ref="D7:X7" si="0">SUM(D8:D48)</f>
        <v>16</v>
      </c>
      <c r="E7" s="310">
        <f t="shared" si="0"/>
        <v>14</v>
      </c>
      <c r="F7" s="310">
        <f t="shared" si="0"/>
        <v>10</v>
      </c>
      <c r="G7" s="310">
        <f t="shared" si="0"/>
        <v>10</v>
      </c>
      <c r="H7" s="310">
        <f t="shared" si="0"/>
        <v>110</v>
      </c>
      <c r="I7" s="310">
        <f t="shared" si="0"/>
        <v>160</v>
      </c>
      <c r="J7" s="310">
        <f t="shared" si="0"/>
        <v>162</v>
      </c>
      <c r="K7" s="310">
        <f t="shared" si="0"/>
        <v>132</v>
      </c>
      <c r="L7" s="310">
        <f t="shared" si="0"/>
        <v>190</v>
      </c>
      <c r="M7" s="310">
        <f t="shared" si="0"/>
        <v>160</v>
      </c>
      <c r="N7" s="310">
        <f t="shared" si="0"/>
        <v>188</v>
      </c>
      <c r="O7" s="310">
        <f t="shared" si="0"/>
        <v>258</v>
      </c>
      <c r="P7" s="310">
        <f t="shared" si="0"/>
        <v>259</v>
      </c>
      <c r="Q7" s="310">
        <f t="shared" si="0"/>
        <v>282</v>
      </c>
      <c r="R7" s="310">
        <f t="shared" si="0"/>
        <v>262</v>
      </c>
      <c r="S7" s="310">
        <f t="shared" si="0"/>
        <v>426</v>
      </c>
      <c r="T7" s="310">
        <f t="shared" si="0"/>
        <v>624</v>
      </c>
      <c r="U7" s="310">
        <f t="shared" si="0"/>
        <v>804</v>
      </c>
      <c r="V7" s="310">
        <f t="shared" si="0"/>
        <v>959</v>
      </c>
      <c r="W7" s="310">
        <f t="shared" si="0"/>
        <v>634</v>
      </c>
      <c r="X7" s="310">
        <f t="shared" si="0"/>
        <v>194</v>
      </c>
    </row>
    <row r="8" spans="1:24" x14ac:dyDescent="0.25">
      <c r="A8" s="159" t="s">
        <v>1292</v>
      </c>
      <c r="B8" s="160" t="s">
        <v>1293</v>
      </c>
      <c r="C8" s="311">
        <v>0</v>
      </c>
      <c r="D8" s="310">
        <v>0</v>
      </c>
      <c r="E8" s="310">
        <v>0</v>
      </c>
      <c r="F8" s="310">
        <v>0</v>
      </c>
      <c r="G8" s="310">
        <v>0</v>
      </c>
      <c r="H8" s="310">
        <v>0</v>
      </c>
      <c r="I8" s="310">
        <v>0</v>
      </c>
      <c r="J8" s="310">
        <v>0</v>
      </c>
      <c r="K8" s="310">
        <v>0</v>
      </c>
      <c r="L8" s="310">
        <v>0</v>
      </c>
      <c r="M8" s="310">
        <v>0</v>
      </c>
      <c r="N8" s="310">
        <v>0</v>
      </c>
      <c r="O8" s="310">
        <v>0</v>
      </c>
      <c r="P8" s="310">
        <v>0</v>
      </c>
      <c r="Q8" s="310">
        <v>0</v>
      </c>
      <c r="R8" s="310">
        <v>0</v>
      </c>
      <c r="S8" s="310">
        <v>0</v>
      </c>
      <c r="T8" s="310">
        <v>0</v>
      </c>
      <c r="U8" s="310">
        <v>0</v>
      </c>
      <c r="V8" s="310">
        <v>0</v>
      </c>
      <c r="W8" s="310">
        <v>0</v>
      </c>
      <c r="X8" s="310">
        <v>0</v>
      </c>
    </row>
    <row r="9" spans="1:24" ht="15.6" customHeight="1" x14ac:dyDescent="0.25">
      <c r="A9" s="159" t="s">
        <v>1294</v>
      </c>
      <c r="B9" s="160" t="s">
        <v>1295</v>
      </c>
      <c r="C9" s="312">
        <v>0</v>
      </c>
      <c r="D9" s="312">
        <v>0</v>
      </c>
      <c r="E9" s="312">
        <v>0</v>
      </c>
      <c r="F9" s="312">
        <v>0</v>
      </c>
      <c r="G9" s="312">
        <v>0</v>
      </c>
      <c r="H9" s="312">
        <v>0</v>
      </c>
      <c r="I9" s="312">
        <v>0</v>
      </c>
      <c r="J9" s="312">
        <v>0</v>
      </c>
      <c r="K9" s="312">
        <v>0</v>
      </c>
      <c r="L9" s="312">
        <v>0</v>
      </c>
      <c r="M9" s="312">
        <v>0</v>
      </c>
      <c r="N9" s="312">
        <v>0</v>
      </c>
      <c r="O9" s="312">
        <v>0</v>
      </c>
      <c r="P9" s="312">
        <v>0</v>
      </c>
      <c r="Q9" s="312">
        <v>0</v>
      </c>
      <c r="R9" s="312">
        <v>0</v>
      </c>
      <c r="S9" s="312">
        <v>0</v>
      </c>
      <c r="T9" s="312">
        <v>0</v>
      </c>
      <c r="U9" s="312">
        <v>0</v>
      </c>
      <c r="V9" s="313">
        <v>0</v>
      </c>
      <c r="W9" s="313">
        <v>0</v>
      </c>
      <c r="X9" s="313">
        <v>0</v>
      </c>
    </row>
    <row r="10" spans="1:24" ht="15.6" customHeight="1" x14ac:dyDescent="0.25">
      <c r="A10" s="159" t="s">
        <v>1296</v>
      </c>
      <c r="B10" s="158" t="s">
        <v>1297</v>
      </c>
      <c r="C10" s="314">
        <v>0</v>
      </c>
      <c r="D10" s="314">
        <v>0</v>
      </c>
      <c r="E10" s="314">
        <v>0</v>
      </c>
      <c r="F10" s="314">
        <v>0</v>
      </c>
      <c r="G10" s="314">
        <v>0</v>
      </c>
      <c r="H10" s="314">
        <v>0</v>
      </c>
      <c r="I10" s="314">
        <v>0</v>
      </c>
      <c r="J10" s="314">
        <v>0</v>
      </c>
      <c r="K10" s="314">
        <v>0</v>
      </c>
      <c r="L10" s="314">
        <v>0</v>
      </c>
      <c r="M10" s="314">
        <v>0</v>
      </c>
      <c r="N10" s="314">
        <v>0</v>
      </c>
      <c r="O10" s="314">
        <v>0</v>
      </c>
      <c r="P10" s="313">
        <v>0</v>
      </c>
      <c r="Q10" s="313">
        <v>0</v>
      </c>
      <c r="R10" s="313">
        <v>0</v>
      </c>
      <c r="S10" s="313">
        <v>0</v>
      </c>
      <c r="T10" s="313">
        <v>0</v>
      </c>
      <c r="U10" s="313">
        <v>0</v>
      </c>
      <c r="V10" s="313">
        <v>0</v>
      </c>
      <c r="W10" s="313">
        <v>0</v>
      </c>
      <c r="X10" s="313">
        <v>0</v>
      </c>
    </row>
    <row r="11" spans="1:24" ht="15.6" customHeight="1" x14ac:dyDescent="0.25">
      <c r="A11" s="159" t="s">
        <v>1298</v>
      </c>
      <c r="B11" s="158" t="s">
        <v>1299</v>
      </c>
      <c r="C11" s="315">
        <v>0</v>
      </c>
      <c r="D11" s="315">
        <v>0</v>
      </c>
      <c r="E11" s="315">
        <v>0</v>
      </c>
      <c r="F11" s="315">
        <v>0</v>
      </c>
      <c r="G11" s="315">
        <v>0</v>
      </c>
      <c r="H11" s="315">
        <v>0</v>
      </c>
      <c r="I11" s="315">
        <v>0</v>
      </c>
      <c r="J11" s="315">
        <v>0</v>
      </c>
      <c r="K11" s="315">
        <v>0</v>
      </c>
      <c r="L11" s="315">
        <v>0</v>
      </c>
      <c r="M11" s="315">
        <v>0</v>
      </c>
      <c r="N11" s="315">
        <v>0</v>
      </c>
      <c r="O11" s="315">
        <v>0</v>
      </c>
      <c r="P11" s="310">
        <v>0</v>
      </c>
      <c r="Q11" s="313">
        <v>0</v>
      </c>
      <c r="R11" s="313">
        <v>0</v>
      </c>
      <c r="S11" s="313">
        <v>0</v>
      </c>
      <c r="T11" s="313">
        <v>0</v>
      </c>
      <c r="U11" s="313">
        <v>0</v>
      </c>
      <c r="V11" s="313">
        <v>0</v>
      </c>
      <c r="W11" s="313">
        <v>0</v>
      </c>
      <c r="X11" s="313">
        <v>0</v>
      </c>
    </row>
    <row r="12" spans="1:24" x14ac:dyDescent="0.25">
      <c r="A12" s="159" t="s">
        <v>1300</v>
      </c>
      <c r="B12" s="166" t="s">
        <v>1301</v>
      </c>
      <c r="C12" s="316">
        <v>60</v>
      </c>
      <c r="D12" s="316">
        <v>0</v>
      </c>
      <c r="E12" s="316">
        <v>0</v>
      </c>
      <c r="F12" s="316">
        <v>0</v>
      </c>
      <c r="G12" s="316">
        <v>0</v>
      </c>
      <c r="H12" s="316">
        <v>3</v>
      </c>
      <c r="I12" s="316">
        <v>6</v>
      </c>
      <c r="J12" s="316">
        <v>2</v>
      </c>
      <c r="K12" s="316">
        <v>4</v>
      </c>
      <c r="L12" s="316">
        <v>4</v>
      </c>
      <c r="M12" s="316">
        <v>1</v>
      </c>
      <c r="N12" s="316">
        <v>3</v>
      </c>
      <c r="O12" s="316">
        <v>6</v>
      </c>
      <c r="P12" s="316">
        <v>3</v>
      </c>
      <c r="Q12" s="316">
        <v>5</v>
      </c>
      <c r="R12" s="316">
        <v>3</v>
      </c>
      <c r="S12" s="316">
        <v>5</v>
      </c>
      <c r="T12" s="316">
        <v>9</v>
      </c>
      <c r="U12" s="316">
        <v>1</v>
      </c>
      <c r="V12" s="316">
        <v>4</v>
      </c>
      <c r="W12" s="316">
        <v>1</v>
      </c>
      <c r="X12" s="316">
        <v>0</v>
      </c>
    </row>
    <row r="13" spans="1:24" x14ac:dyDescent="0.25">
      <c r="A13" s="159" t="s">
        <v>1302</v>
      </c>
      <c r="B13" s="166" t="s">
        <v>1303</v>
      </c>
      <c r="C13" s="313">
        <v>7</v>
      </c>
      <c r="D13" s="313">
        <v>0</v>
      </c>
      <c r="E13" s="313">
        <v>0</v>
      </c>
      <c r="F13" s="313">
        <v>0</v>
      </c>
      <c r="G13" s="313">
        <v>0</v>
      </c>
      <c r="H13" s="313">
        <v>0</v>
      </c>
      <c r="I13" s="313">
        <v>0</v>
      </c>
      <c r="J13" s="313">
        <v>0</v>
      </c>
      <c r="K13" s="313">
        <v>0</v>
      </c>
      <c r="L13" s="313">
        <v>0</v>
      </c>
      <c r="M13" s="313">
        <v>0</v>
      </c>
      <c r="N13" s="313">
        <v>0</v>
      </c>
      <c r="O13" s="313">
        <v>1</v>
      </c>
      <c r="P13" s="313">
        <v>0</v>
      </c>
      <c r="Q13" s="313">
        <v>1</v>
      </c>
      <c r="R13" s="313">
        <v>2</v>
      </c>
      <c r="S13" s="313">
        <v>0</v>
      </c>
      <c r="T13" s="313">
        <v>1</v>
      </c>
      <c r="U13" s="313">
        <v>0</v>
      </c>
      <c r="V13" s="313">
        <v>2</v>
      </c>
      <c r="W13" s="313">
        <v>0</v>
      </c>
      <c r="X13" s="313">
        <v>0</v>
      </c>
    </row>
    <row r="14" spans="1:24" x14ac:dyDescent="0.25">
      <c r="A14" s="165" t="s">
        <v>1304</v>
      </c>
      <c r="B14" s="167" t="s">
        <v>1305</v>
      </c>
      <c r="C14" s="313">
        <v>0</v>
      </c>
      <c r="D14" s="313">
        <v>0</v>
      </c>
      <c r="E14" s="313">
        <v>0</v>
      </c>
      <c r="F14" s="313">
        <v>0</v>
      </c>
      <c r="G14" s="313">
        <v>0</v>
      </c>
      <c r="H14" s="313">
        <v>0</v>
      </c>
      <c r="I14" s="313">
        <v>0</v>
      </c>
      <c r="J14" s="313">
        <v>0</v>
      </c>
      <c r="K14" s="313">
        <v>0</v>
      </c>
      <c r="L14" s="313">
        <v>0</v>
      </c>
      <c r="M14" s="313">
        <v>0</v>
      </c>
      <c r="N14" s="313">
        <v>0</v>
      </c>
      <c r="O14" s="313">
        <v>0</v>
      </c>
      <c r="P14" s="313">
        <v>0</v>
      </c>
      <c r="Q14" s="313">
        <v>0</v>
      </c>
      <c r="R14" s="313">
        <v>0</v>
      </c>
      <c r="S14" s="313">
        <v>0</v>
      </c>
      <c r="T14" s="313">
        <v>0</v>
      </c>
      <c r="U14" s="313">
        <v>0</v>
      </c>
      <c r="V14" s="313">
        <v>0</v>
      </c>
      <c r="W14" s="313">
        <v>0</v>
      </c>
      <c r="X14" s="313">
        <v>0</v>
      </c>
    </row>
    <row r="15" spans="1:24" ht="15.6" customHeight="1" x14ac:dyDescent="0.25">
      <c r="A15" s="165" t="s">
        <v>1306</v>
      </c>
      <c r="B15" s="167" t="s">
        <v>1307</v>
      </c>
      <c r="C15" s="315">
        <v>0</v>
      </c>
      <c r="D15" s="315">
        <v>0</v>
      </c>
      <c r="E15" s="315">
        <v>0</v>
      </c>
      <c r="F15" s="315">
        <v>0</v>
      </c>
      <c r="G15" s="315">
        <v>0</v>
      </c>
      <c r="H15" s="315">
        <v>0</v>
      </c>
      <c r="I15" s="315">
        <v>0</v>
      </c>
      <c r="J15" s="315">
        <v>0</v>
      </c>
      <c r="K15" s="315">
        <v>0</v>
      </c>
      <c r="L15" s="315">
        <v>0</v>
      </c>
      <c r="M15" s="315">
        <v>0</v>
      </c>
      <c r="N15" s="315">
        <v>0</v>
      </c>
      <c r="O15" s="315">
        <v>0</v>
      </c>
      <c r="P15" s="310">
        <v>0</v>
      </c>
      <c r="Q15" s="310">
        <v>0</v>
      </c>
      <c r="R15" s="310">
        <v>0</v>
      </c>
      <c r="S15" s="310">
        <v>0</v>
      </c>
      <c r="T15" s="310">
        <v>0</v>
      </c>
      <c r="U15" s="310">
        <v>0</v>
      </c>
      <c r="V15" s="310">
        <v>0</v>
      </c>
      <c r="W15" s="310">
        <v>0</v>
      </c>
      <c r="X15" s="310">
        <v>0</v>
      </c>
    </row>
    <row r="16" spans="1:24" x14ac:dyDescent="0.25">
      <c r="A16" s="165" t="s">
        <v>1308</v>
      </c>
      <c r="B16" s="167" t="s">
        <v>1309</v>
      </c>
      <c r="C16" s="316">
        <v>5</v>
      </c>
      <c r="D16" s="316">
        <v>0</v>
      </c>
      <c r="E16" s="316">
        <v>0</v>
      </c>
      <c r="F16" s="316">
        <v>0</v>
      </c>
      <c r="G16" s="316">
        <v>0</v>
      </c>
      <c r="H16" s="316">
        <v>0</v>
      </c>
      <c r="I16" s="316">
        <v>0</v>
      </c>
      <c r="J16" s="316">
        <v>0</v>
      </c>
      <c r="K16" s="316">
        <v>1</v>
      </c>
      <c r="L16" s="316">
        <v>0</v>
      </c>
      <c r="M16" s="316">
        <v>0</v>
      </c>
      <c r="N16" s="316">
        <v>0</v>
      </c>
      <c r="O16" s="316">
        <v>1</v>
      </c>
      <c r="P16" s="316">
        <v>1</v>
      </c>
      <c r="Q16" s="316">
        <v>0</v>
      </c>
      <c r="R16" s="316">
        <v>0</v>
      </c>
      <c r="S16" s="316">
        <v>0</v>
      </c>
      <c r="T16" s="316">
        <v>1</v>
      </c>
      <c r="U16" s="316">
        <v>0</v>
      </c>
      <c r="V16" s="316">
        <v>1</v>
      </c>
      <c r="W16" s="316">
        <v>0</v>
      </c>
      <c r="X16" s="316">
        <v>0</v>
      </c>
    </row>
    <row r="17" spans="1:24" x14ac:dyDescent="0.25">
      <c r="A17" s="159" t="s">
        <v>1310</v>
      </c>
      <c r="B17" s="166" t="s">
        <v>1311</v>
      </c>
      <c r="C17" s="316">
        <v>47</v>
      </c>
      <c r="D17" s="316">
        <v>0</v>
      </c>
      <c r="E17" s="316">
        <v>0</v>
      </c>
      <c r="F17" s="316">
        <v>0</v>
      </c>
      <c r="G17" s="316">
        <v>0</v>
      </c>
      <c r="H17" s="316">
        <v>3</v>
      </c>
      <c r="I17" s="316">
        <v>6</v>
      </c>
      <c r="J17" s="316">
        <v>2</v>
      </c>
      <c r="K17" s="316">
        <v>3</v>
      </c>
      <c r="L17" s="316">
        <v>4</v>
      </c>
      <c r="M17" s="316">
        <v>1</v>
      </c>
      <c r="N17" s="316">
        <v>3</v>
      </c>
      <c r="O17" s="316">
        <v>4</v>
      </c>
      <c r="P17" s="316">
        <v>1</v>
      </c>
      <c r="Q17" s="316">
        <v>4</v>
      </c>
      <c r="R17" s="316">
        <v>1</v>
      </c>
      <c r="S17" s="316">
        <v>5</v>
      </c>
      <c r="T17" s="316">
        <v>7</v>
      </c>
      <c r="U17" s="316">
        <v>1</v>
      </c>
      <c r="V17" s="316">
        <v>1</v>
      </c>
      <c r="W17" s="316">
        <v>1</v>
      </c>
      <c r="X17" s="316">
        <v>0</v>
      </c>
    </row>
    <row r="18" spans="1:24" x14ac:dyDescent="0.25">
      <c r="A18" s="159" t="s">
        <v>1312</v>
      </c>
      <c r="B18" s="166" t="s">
        <v>1313</v>
      </c>
      <c r="C18" s="316">
        <v>21</v>
      </c>
      <c r="D18" s="316">
        <v>0</v>
      </c>
      <c r="E18" s="316">
        <v>0</v>
      </c>
      <c r="F18" s="316">
        <v>0</v>
      </c>
      <c r="G18" s="316">
        <v>0</v>
      </c>
      <c r="H18" s="316">
        <v>0</v>
      </c>
      <c r="I18" s="316">
        <v>0</v>
      </c>
      <c r="J18" s="316">
        <v>1</v>
      </c>
      <c r="K18" s="316">
        <v>1</v>
      </c>
      <c r="L18" s="316">
        <v>1</v>
      </c>
      <c r="M18" s="316">
        <v>1</v>
      </c>
      <c r="N18" s="316">
        <v>0</v>
      </c>
      <c r="O18" s="316">
        <v>2</v>
      </c>
      <c r="P18" s="316">
        <v>0</v>
      </c>
      <c r="Q18" s="316">
        <v>5</v>
      </c>
      <c r="R18" s="316">
        <v>1</v>
      </c>
      <c r="S18" s="316">
        <v>1</v>
      </c>
      <c r="T18" s="316">
        <v>1</v>
      </c>
      <c r="U18" s="316">
        <v>2</v>
      </c>
      <c r="V18" s="316">
        <v>3</v>
      </c>
      <c r="W18" s="316">
        <v>2</v>
      </c>
      <c r="X18" s="316">
        <v>0</v>
      </c>
    </row>
    <row r="19" spans="1:24" x14ac:dyDescent="0.25">
      <c r="A19" s="159" t="s">
        <v>1314</v>
      </c>
      <c r="B19" s="166" t="s">
        <v>1315</v>
      </c>
      <c r="C19" s="316">
        <v>1</v>
      </c>
      <c r="D19" s="316">
        <v>0</v>
      </c>
      <c r="E19" s="316">
        <v>0</v>
      </c>
      <c r="F19" s="316">
        <v>0</v>
      </c>
      <c r="G19" s="316">
        <v>0</v>
      </c>
      <c r="H19" s="316">
        <v>0</v>
      </c>
      <c r="I19" s="316">
        <v>0</v>
      </c>
      <c r="J19" s="316">
        <v>0</v>
      </c>
      <c r="K19" s="316">
        <v>0</v>
      </c>
      <c r="L19" s="316">
        <v>0</v>
      </c>
      <c r="M19" s="316">
        <v>0</v>
      </c>
      <c r="N19" s="316">
        <v>0</v>
      </c>
      <c r="O19" s="316">
        <v>0</v>
      </c>
      <c r="P19" s="316">
        <v>0</v>
      </c>
      <c r="Q19" s="316">
        <v>1</v>
      </c>
      <c r="R19" s="316">
        <v>0</v>
      </c>
      <c r="S19" s="316">
        <v>0</v>
      </c>
      <c r="T19" s="316">
        <v>0</v>
      </c>
      <c r="U19" s="316">
        <v>0</v>
      </c>
      <c r="V19" s="316">
        <v>0</v>
      </c>
      <c r="W19" s="316">
        <v>0</v>
      </c>
      <c r="X19" s="316">
        <v>0</v>
      </c>
    </row>
    <row r="20" spans="1:24" x14ac:dyDescent="0.25">
      <c r="A20" s="159" t="s">
        <v>1316</v>
      </c>
      <c r="B20" s="166" t="s">
        <v>1317</v>
      </c>
      <c r="C20" s="316">
        <v>3</v>
      </c>
      <c r="D20" s="316">
        <v>0</v>
      </c>
      <c r="E20" s="316">
        <v>0</v>
      </c>
      <c r="F20" s="316">
        <v>0</v>
      </c>
      <c r="G20" s="316">
        <v>0</v>
      </c>
      <c r="H20" s="316">
        <v>0</v>
      </c>
      <c r="I20" s="316">
        <v>0</v>
      </c>
      <c r="J20" s="316">
        <v>1</v>
      </c>
      <c r="K20" s="316">
        <v>0</v>
      </c>
      <c r="L20" s="316">
        <v>0</v>
      </c>
      <c r="M20" s="316">
        <v>0</v>
      </c>
      <c r="N20" s="316">
        <v>0</v>
      </c>
      <c r="O20" s="316">
        <v>0</v>
      </c>
      <c r="P20" s="316">
        <v>0</v>
      </c>
      <c r="Q20" s="316">
        <v>0</v>
      </c>
      <c r="R20" s="316">
        <v>1</v>
      </c>
      <c r="S20" s="316">
        <v>0</v>
      </c>
      <c r="T20" s="316">
        <v>0</v>
      </c>
      <c r="U20" s="316">
        <v>0</v>
      </c>
      <c r="V20" s="316">
        <v>0</v>
      </c>
      <c r="W20" s="316">
        <v>1</v>
      </c>
      <c r="X20" s="316">
        <v>0</v>
      </c>
    </row>
    <row r="21" spans="1:24" x14ac:dyDescent="0.25">
      <c r="A21" s="159" t="s">
        <v>1318</v>
      </c>
      <c r="B21" s="166" t="s">
        <v>1319</v>
      </c>
      <c r="C21" s="316">
        <v>1</v>
      </c>
      <c r="D21" s="316">
        <v>0</v>
      </c>
      <c r="E21" s="316">
        <v>0</v>
      </c>
      <c r="F21" s="316">
        <v>0</v>
      </c>
      <c r="G21" s="316">
        <v>0</v>
      </c>
      <c r="H21" s="316">
        <v>0</v>
      </c>
      <c r="I21" s="316">
        <v>0</v>
      </c>
      <c r="J21" s="316">
        <v>0</v>
      </c>
      <c r="K21" s="316">
        <v>0</v>
      </c>
      <c r="L21" s="316">
        <v>0</v>
      </c>
      <c r="M21" s="316">
        <v>0</v>
      </c>
      <c r="N21" s="316">
        <v>0</v>
      </c>
      <c r="O21" s="316">
        <v>0</v>
      </c>
      <c r="P21" s="316">
        <v>0</v>
      </c>
      <c r="Q21" s="316">
        <v>0</v>
      </c>
      <c r="R21" s="316">
        <v>0</v>
      </c>
      <c r="S21" s="316">
        <v>0</v>
      </c>
      <c r="T21" s="316">
        <v>0</v>
      </c>
      <c r="U21" s="316">
        <v>0</v>
      </c>
      <c r="V21" s="316">
        <v>0</v>
      </c>
      <c r="W21" s="316">
        <v>1</v>
      </c>
      <c r="X21" s="316">
        <v>0</v>
      </c>
    </row>
    <row r="22" spans="1:24" x14ac:dyDescent="0.25">
      <c r="A22" s="165" t="s">
        <v>1320</v>
      </c>
      <c r="B22" s="167" t="s">
        <v>1321</v>
      </c>
      <c r="C22" s="316">
        <v>0</v>
      </c>
      <c r="D22" s="316">
        <v>0</v>
      </c>
      <c r="E22" s="316">
        <v>0</v>
      </c>
      <c r="F22" s="316">
        <v>0</v>
      </c>
      <c r="G22" s="316">
        <v>0</v>
      </c>
      <c r="H22" s="316">
        <v>0</v>
      </c>
      <c r="I22" s="316">
        <v>0</v>
      </c>
      <c r="J22" s="316">
        <v>0</v>
      </c>
      <c r="K22" s="316">
        <v>0</v>
      </c>
      <c r="L22" s="316">
        <v>0</v>
      </c>
      <c r="M22" s="316">
        <v>0</v>
      </c>
      <c r="N22" s="316">
        <v>0</v>
      </c>
      <c r="O22" s="316">
        <v>0</v>
      </c>
      <c r="P22" s="316">
        <v>0</v>
      </c>
      <c r="Q22" s="316">
        <v>0</v>
      </c>
      <c r="R22" s="316">
        <v>0</v>
      </c>
      <c r="S22" s="316">
        <v>0</v>
      </c>
      <c r="T22" s="316">
        <v>0</v>
      </c>
      <c r="U22" s="316">
        <v>0</v>
      </c>
      <c r="V22" s="316">
        <v>0</v>
      </c>
      <c r="W22" s="316">
        <v>0</v>
      </c>
      <c r="X22" s="316">
        <v>0</v>
      </c>
    </row>
    <row r="23" spans="1:24" x14ac:dyDescent="0.25">
      <c r="A23" s="165" t="s">
        <v>1322</v>
      </c>
      <c r="B23" s="167" t="s">
        <v>1323</v>
      </c>
      <c r="C23" s="316">
        <v>1</v>
      </c>
      <c r="D23" s="316">
        <v>0</v>
      </c>
      <c r="E23" s="316">
        <v>0</v>
      </c>
      <c r="F23" s="316">
        <v>0</v>
      </c>
      <c r="G23" s="316">
        <v>0</v>
      </c>
      <c r="H23" s="316">
        <v>0</v>
      </c>
      <c r="I23" s="316">
        <v>0</v>
      </c>
      <c r="J23" s="316">
        <v>0</v>
      </c>
      <c r="K23" s="316">
        <v>0</v>
      </c>
      <c r="L23" s="316">
        <v>0</v>
      </c>
      <c r="M23" s="316">
        <v>0</v>
      </c>
      <c r="N23" s="316">
        <v>0</v>
      </c>
      <c r="O23" s="316">
        <v>0</v>
      </c>
      <c r="P23" s="316">
        <v>0</v>
      </c>
      <c r="Q23" s="316">
        <v>0</v>
      </c>
      <c r="R23" s="316">
        <v>0</v>
      </c>
      <c r="S23" s="316">
        <v>0</v>
      </c>
      <c r="T23" s="316">
        <v>0</v>
      </c>
      <c r="U23" s="316">
        <v>0</v>
      </c>
      <c r="V23" s="316">
        <v>1</v>
      </c>
      <c r="W23" s="316">
        <v>0</v>
      </c>
      <c r="X23" s="316">
        <v>0</v>
      </c>
    </row>
    <row r="24" spans="1:24" x14ac:dyDescent="0.25">
      <c r="A24" s="165" t="s">
        <v>1324</v>
      </c>
      <c r="B24" s="167" t="s">
        <v>1325</v>
      </c>
      <c r="C24" s="316">
        <v>1</v>
      </c>
      <c r="D24" s="316">
        <v>0</v>
      </c>
      <c r="E24" s="316">
        <v>0</v>
      </c>
      <c r="F24" s="316">
        <v>0</v>
      </c>
      <c r="G24" s="316">
        <v>0</v>
      </c>
      <c r="H24" s="316">
        <v>0</v>
      </c>
      <c r="I24" s="316">
        <v>0</v>
      </c>
      <c r="J24" s="316">
        <v>0</v>
      </c>
      <c r="K24" s="316">
        <v>0</v>
      </c>
      <c r="L24" s="316">
        <v>0</v>
      </c>
      <c r="M24" s="316">
        <v>0</v>
      </c>
      <c r="N24" s="316">
        <v>0</v>
      </c>
      <c r="O24" s="316">
        <v>0</v>
      </c>
      <c r="P24" s="316">
        <v>0</v>
      </c>
      <c r="Q24" s="316">
        <v>1</v>
      </c>
      <c r="R24" s="316">
        <v>0</v>
      </c>
      <c r="S24" s="316">
        <v>0</v>
      </c>
      <c r="T24" s="316">
        <v>0</v>
      </c>
      <c r="U24" s="316">
        <v>0</v>
      </c>
      <c r="V24" s="316">
        <v>0</v>
      </c>
      <c r="W24" s="316">
        <v>0</v>
      </c>
      <c r="X24" s="316">
        <v>0</v>
      </c>
    </row>
    <row r="25" spans="1:24" x14ac:dyDescent="0.25">
      <c r="A25" s="165" t="s">
        <v>1326</v>
      </c>
      <c r="B25" s="167" t="s">
        <v>1327</v>
      </c>
      <c r="C25" s="316">
        <v>0</v>
      </c>
      <c r="D25" s="316">
        <v>0</v>
      </c>
      <c r="E25" s="316">
        <v>0</v>
      </c>
      <c r="F25" s="316">
        <v>0</v>
      </c>
      <c r="G25" s="316">
        <v>0</v>
      </c>
      <c r="H25" s="316">
        <v>0</v>
      </c>
      <c r="I25" s="316">
        <v>0</v>
      </c>
      <c r="J25" s="316">
        <v>0</v>
      </c>
      <c r="K25" s="316">
        <v>0</v>
      </c>
      <c r="L25" s="316">
        <v>0</v>
      </c>
      <c r="M25" s="316">
        <v>0</v>
      </c>
      <c r="N25" s="316">
        <v>0</v>
      </c>
      <c r="O25" s="316">
        <v>0</v>
      </c>
      <c r="P25" s="316">
        <v>0</v>
      </c>
      <c r="Q25" s="316">
        <v>0</v>
      </c>
      <c r="R25" s="316">
        <v>0</v>
      </c>
      <c r="S25" s="316">
        <v>0</v>
      </c>
      <c r="T25" s="316">
        <v>0</v>
      </c>
      <c r="U25" s="316">
        <v>0</v>
      </c>
      <c r="V25" s="316">
        <v>0</v>
      </c>
      <c r="W25" s="316">
        <v>0</v>
      </c>
      <c r="X25" s="316">
        <v>0</v>
      </c>
    </row>
    <row r="26" spans="1:24" x14ac:dyDescent="0.25">
      <c r="A26" s="165" t="s">
        <v>1328</v>
      </c>
      <c r="B26" s="167" t="s">
        <v>1329</v>
      </c>
      <c r="C26" s="316">
        <v>14</v>
      </c>
      <c r="D26" s="316">
        <v>0</v>
      </c>
      <c r="E26" s="316">
        <v>0</v>
      </c>
      <c r="F26" s="316">
        <v>0</v>
      </c>
      <c r="G26" s="316">
        <v>0</v>
      </c>
      <c r="H26" s="316">
        <v>0</v>
      </c>
      <c r="I26" s="316">
        <v>0</v>
      </c>
      <c r="J26" s="316">
        <v>0</v>
      </c>
      <c r="K26" s="316">
        <v>1</v>
      </c>
      <c r="L26" s="316">
        <v>1</v>
      </c>
      <c r="M26" s="316">
        <v>1</v>
      </c>
      <c r="N26" s="316">
        <v>0</v>
      </c>
      <c r="O26" s="316">
        <v>2</v>
      </c>
      <c r="P26" s="316">
        <v>0</v>
      </c>
      <c r="Q26" s="316">
        <v>3</v>
      </c>
      <c r="R26" s="316">
        <v>0</v>
      </c>
      <c r="S26" s="316">
        <v>1</v>
      </c>
      <c r="T26" s="316">
        <v>1</v>
      </c>
      <c r="U26" s="316">
        <v>2</v>
      </c>
      <c r="V26" s="316">
        <v>2</v>
      </c>
      <c r="W26" s="316">
        <v>0</v>
      </c>
      <c r="X26" s="316">
        <v>0</v>
      </c>
    </row>
    <row r="27" spans="1:24" x14ac:dyDescent="0.25">
      <c r="A27" s="165" t="s">
        <v>1330</v>
      </c>
      <c r="B27" s="158" t="s">
        <v>1331</v>
      </c>
      <c r="C27" s="316">
        <v>1</v>
      </c>
      <c r="D27" s="316">
        <v>0</v>
      </c>
      <c r="E27" s="316">
        <v>0</v>
      </c>
      <c r="F27" s="316">
        <v>0</v>
      </c>
      <c r="G27" s="316">
        <v>0</v>
      </c>
      <c r="H27" s="316">
        <v>0</v>
      </c>
      <c r="I27" s="316">
        <v>0</v>
      </c>
      <c r="J27" s="316">
        <v>0</v>
      </c>
      <c r="K27" s="316">
        <v>0</v>
      </c>
      <c r="L27" s="316">
        <v>0</v>
      </c>
      <c r="M27" s="316">
        <v>0</v>
      </c>
      <c r="N27" s="316">
        <v>0</v>
      </c>
      <c r="O27" s="316">
        <v>0</v>
      </c>
      <c r="P27" s="316">
        <v>0</v>
      </c>
      <c r="Q27" s="316">
        <v>0</v>
      </c>
      <c r="R27" s="316">
        <v>0</v>
      </c>
      <c r="S27" s="316">
        <v>0</v>
      </c>
      <c r="T27" s="316">
        <v>0</v>
      </c>
      <c r="U27" s="316">
        <v>0</v>
      </c>
      <c r="V27" s="316">
        <v>0</v>
      </c>
      <c r="W27" s="316">
        <v>1</v>
      </c>
      <c r="X27" s="316">
        <v>0</v>
      </c>
    </row>
    <row r="28" spans="1:24" x14ac:dyDescent="0.25">
      <c r="A28" s="159" t="s">
        <v>1332</v>
      </c>
      <c r="B28" s="158" t="s">
        <v>1333</v>
      </c>
      <c r="C28" s="316">
        <v>1</v>
      </c>
      <c r="D28" s="316">
        <v>0</v>
      </c>
      <c r="E28" s="316">
        <v>0</v>
      </c>
      <c r="F28" s="316">
        <v>0</v>
      </c>
      <c r="G28" s="316">
        <v>0</v>
      </c>
      <c r="H28" s="316">
        <v>0</v>
      </c>
      <c r="I28" s="316">
        <v>0</v>
      </c>
      <c r="J28" s="316">
        <v>0</v>
      </c>
      <c r="K28" s="316">
        <v>0</v>
      </c>
      <c r="L28" s="316">
        <v>0</v>
      </c>
      <c r="M28" s="316">
        <v>0</v>
      </c>
      <c r="N28" s="316">
        <v>0</v>
      </c>
      <c r="O28" s="316">
        <v>0</v>
      </c>
      <c r="P28" s="316">
        <v>0</v>
      </c>
      <c r="Q28" s="316">
        <v>0</v>
      </c>
      <c r="R28" s="316">
        <v>0</v>
      </c>
      <c r="S28" s="316">
        <v>0</v>
      </c>
      <c r="T28" s="316">
        <v>0</v>
      </c>
      <c r="U28" s="316">
        <v>0</v>
      </c>
      <c r="V28" s="316">
        <v>0</v>
      </c>
      <c r="W28" s="316">
        <v>1</v>
      </c>
      <c r="X28" s="316">
        <v>0</v>
      </c>
    </row>
    <row r="29" spans="1:24" x14ac:dyDescent="0.25">
      <c r="A29" s="159" t="s">
        <v>1334</v>
      </c>
      <c r="B29" s="166" t="s">
        <v>1335</v>
      </c>
      <c r="C29" s="316">
        <v>1</v>
      </c>
      <c r="D29" s="316">
        <v>0</v>
      </c>
      <c r="E29" s="316">
        <v>0</v>
      </c>
      <c r="F29" s="316">
        <v>0</v>
      </c>
      <c r="G29" s="316">
        <v>0</v>
      </c>
      <c r="H29" s="316">
        <v>0</v>
      </c>
      <c r="I29" s="316">
        <v>0</v>
      </c>
      <c r="J29" s="316">
        <v>0</v>
      </c>
      <c r="K29" s="316">
        <v>0</v>
      </c>
      <c r="L29" s="316">
        <v>0</v>
      </c>
      <c r="M29" s="316">
        <v>0</v>
      </c>
      <c r="N29" s="316">
        <v>0</v>
      </c>
      <c r="O29" s="316">
        <v>0</v>
      </c>
      <c r="P29" s="316">
        <v>0</v>
      </c>
      <c r="Q29" s="316">
        <v>0</v>
      </c>
      <c r="R29" s="316">
        <v>0</v>
      </c>
      <c r="S29" s="316">
        <v>1</v>
      </c>
      <c r="T29" s="316">
        <v>0</v>
      </c>
      <c r="U29" s="316">
        <v>0</v>
      </c>
      <c r="V29" s="316">
        <v>0</v>
      </c>
      <c r="W29" s="316">
        <v>0</v>
      </c>
      <c r="X29" s="316">
        <v>0</v>
      </c>
    </row>
    <row r="30" spans="1:24" x14ac:dyDescent="0.25">
      <c r="A30" s="159" t="s">
        <v>1336</v>
      </c>
      <c r="B30" s="166" t="s">
        <v>1337</v>
      </c>
      <c r="C30" s="316">
        <v>1</v>
      </c>
      <c r="D30" s="316">
        <v>0</v>
      </c>
      <c r="E30" s="316">
        <v>0</v>
      </c>
      <c r="F30" s="316">
        <v>0</v>
      </c>
      <c r="G30" s="316">
        <v>0</v>
      </c>
      <c r="H30" s="316">
        <v>0</v>
      </c>
      <c r="I30" s="316">
        <v>0</v>
      </c>
      <c r="J30" s="316">
        <v>0</v>
      </c>
      <c r="K30" s="316">
        <v>0</v>
      </c>
      <c r="L30" s="316">
        <v>0</v>
      </c>
      <c r="M30" s="316">
        <v>0</v>
      </c>
      <c r="N30" s="316">
        <v>0</v>
      </c>
      <c r="O30" s="316">
        <v>0</v>
      </c>
      <c r="P30" s="316">
        <v>0</v>
      </c>
      <c r="Q30" s="316">
        <v>0</v>
      </c>
      <c r="R30" s="316">
        <v>0</v>
      </c>
      <c r="S30" s="316">
        <v>1</v>
      </c>
      <c r="T30" s="316">
        <v>0</v>
      </c>
      <c r="U30" s="316">
        <v>0</v>
      </c>
      <c r="V30" s="316">
        <v>0</v>
      </c>
      <c r="W30" s="316">
        <v>0</v>
      </c>
      <c r="X30" s="316">
        <v>0</v>
      </c>
    </row>
    <row r="31" spans="1:24" x14ac:dyDescent="0.25">
      <c r="A31" s="159" t="s">
        <v>1338</v>
      </c>
      <c r="B31" s="166" t="s">
        <v>1339</v>
      </c>
      <c r="C31" s="316">
        <v>1</v>
      </c>
      <c r="D31" s="316">
        <v>0</v>
      </c>
      <c r="E31" s="316">
        <v>0</v>
      </c>
      <c r="F31" s="316">
        <v>0</v>
      </c>
      <c r="G31" s="316">
        <v>0</v>
      </c>
      <c r="H31" s="316">
        <v>0</v>
      </c>
      <c r="I31" s="316">
        <v>0</v>
      </c>
      <c r="J31" s="316">
        <v>0</v>
      </c>
      <c r="K31" s="316">
        <v>0</v>
      </c>
      <c r="L31" s="316">
        <v>0</v>
      </c>
      <c r="M31" s="316">
        <v>0</v>
      </c>
      <c r="N31" s="316">
        <v>0</v>
      </c>
      <c r="O31" s="316">
        <v>0</v>
      </c>
      <c r="P31" s="316">
        <v>0</v>
      </c>
      <c r="Q31" s="316">
        <v>0</v>
      </c>
      <c r="R31" s="316">
        <v>0</v>
      </c>
      <c r="S31" s="316">
        <v>0</v>
      </c>
      <c r="T31" s="316">
        <v>0</v>
      </c>
      <c r="U31" s="316">
        <v>0</v>
      </c>
      <c r="V31" s="316">
        <v>1</v>
      </c>
      <c r="W31" s="316">
        <v>0</v>
      </c>
      <c r="X31" s="316">
        <v>0</v>
      </c>
    </row>
    <row r="32" spans="1:24" x14ac:dyDescent="0.25">
      <c r="A32" s="159" t="s">
        <v>1340</v>
      </c>
      <c r="B32" s="158" t="s">
        <v>1341</v>
      </c>
      <c r="C32" s="316">
        <v>0</v>
      </c>
      <c r="D32" s="316">
        <v>0</v>
      </c>
      <c r="E32" s="316">
        <v>0</v>
      </c>
      <c r="F32" s="316">
        <v>0</v>
      </c>
      <c r="G32" s="316">
        <v>0</v>
      </c>
      <c r="H32" s="316">
        <v>0</v>
      </c>
      <c r="I32" s="316">
        <v>0</v>
      </c>
      <c r="J32" s="316">
        <v>0</v>
      </c>
      <c r="K32" s="316">
        <v>0</v>
      </c>
      <c r="L32" s="316">
        <v>0</v>
      </c>
      <c r="M32" s="316">
        <v>0</v>
      </c>
      <c r="N32" s="316">
        <v>0</v>
      </c>
      <c r="O32" s="316">
        <v>0</v>
      </c>
      <c r="P32" s="316">
        <v>0</v>
      </c>
      <c r="Q32" s="316">
        <v>0</v>
      </c>
      <c r="R32" s="316">
        <v>0</v>
      </c>
      <c r="S32" s="316">
        <v>0</v>
      </c>
      <c r="T32" s="316">
        <v>0</v>
      </c>
      <c r="U32" s="316">
        <v>0</v>
      </c>
      <c r="V32" s="316">
        <v>0</v>
      </c>
      <c r="W32" s="316">
        <v>0</v>
      </c>
      <c r="X32" s="316">
        <v>0</v>
      </c>
    </row>
    <row r="33" spans="1:24" x14ac:dyDescent="0.25">
      <c r="A33" s="159" t="s">
        <v>1342</v>
      </c>
      <c r="B33" s="166" t="s">
        <v>1343</v>
      </c>
      <c r="C33">
        <v>2264</v>
      </c>
      <c r="D33">
        <v>1</v>
      </c>
      <c r="E33">
        <v>4</v>
      </c>
      <c r="F33">
        <v>3</v>
      </c>
      <c r="G33">
        <v>4</v>
      </c>
      <c r="H33">
        <v>18</v>
      </c>
      <c r="I33">
        <v>28</v>
      </c>
      <c r="J33">
        <v>27</v>
      </c>
      <c r="K33">
        <v>26</v>
      </c>
      <c r="L33">
        <v>41</v>
      </c>
      <c r="M33">
        <v>35</v>
      </c>
      <c r="N33">
        <v>48</v>
      </c>
      <c r="O33">
        <v>72</v>
      </c>
      <c r="P33">
        <v>84</v>
      </c>
      <c r="Q33">
        <v>100</v>
      </c>
      <c r="R33">
        <v>100</v>
      </c>
      <c r="S33">
        <v>177</v>
      </c>
      <c r="T33">
        <v>278</v>
      </c>
      <c r="U33">
        <v>376</v>
      </c>
      <c r="V33">
        <v>454</v>
      </c>
      <c r="W33">
        <v>295</v>
      </c>
      <c r="X33">
        <v>93</v>
      </c>
    </row>
    <row r="34" spans="1:24" x14ac:dyDescent="0.25">
      <c r="A34" s="159" t="s">
        <v>1344</v>
      </c>
      <c r="B34" s="166" t="s">
        <v>1345</v>
      </c>
      <c r="C34" s="316">
        <v>2</v>
      </c>
      <c r="D34" s="316">
        <v>0</v>
      </c>
      <c r="E34" s="316">
        <v>0</v>
      </c>
      <c r="F34" s="316">
        <v>0</v>
      </c>
      <c r="G34" s="316">
        <v>0</v>
      </c>
      <c r="H34" s="316">
        <v>0</v>
      </c>
      <c r="I34" s="316">
        <v>0</v>
      </c>
      <c r="J34" s="316">
        <v>0</v>
      </c>
      <c r="K34" s="316">
        <v>0</v>
      </c>
      <c r="L34" s="316">
        <v>0</v>
      </c>
      <c r="M34" s="316">
        <v>0</v>
      </c>
      <c r="N34" s="316">
        <v>1</v>
      </c>
      <c r="O34" s="316">
        <v>1</v>
      </c>
      <c r="P34" s="316">
        <v>0</v>
      </c>
      <c r="Q34" s="316">
        <v>0</v>
      </c>
      <c r="R34" s="316">
        <v>0</v>
      </c>
      <c r="S34" s="316">
        <v>0</v>
      </c>
      <c r="T34" s="316">
        <v>0</v>
      </c>
      <c r="U34" s="316">
        <v>0</v>
      </c>
      <c r="V34" s="316">
        <v>0</v>
      </c>
      <c r="W34" s="316">
        <v>0</v>
      </c>
      <c r="X34" s="316">
        <v>0</v>
      </c>
    </row>
    <row r="35" spans="1:24" x14ac:dyDescent="0.25">
      <c r="A35" s="159" t="s">
        <v>1346</v>
      </c>
      <c r="B35" s="166" t="s">
        <v>1347</v>
      </c>
      <c r="C35" s="316">
        <v>5</v>
      </c>
      <c r="D35" s="316">
        <v>1</v>
      </c>
      <c r="E35" s="316">
        <v>0</v>
      </c>
      <c r="F35" s="316">
        <v>0</v>
      </c>
      <c r="G35" s="316">
        <v>0</v>
      </c>
      <c r="H35" s="316">
        <v>0</v>
      </c>
      <c r="I35" s="316">
        <v>0</v>
      </c>
      <c r="J35" s="316">
        <v>0</v>
      </c>
      <c r="K35" s="316">
        <v>1</v>
      </c>
      <c r="L35" s="316">
        <v>0</v>
      </c>
      <c r="M35" s="316">
        <v>0</v>
      </c>
      <c r="N35" s="316">
        <v>1</v>
      </c>
      <c r="O35" s="316">
        <v>0</v>
      </c>
      <c r="P35" s="316">
        <v>0</v>
      </c>
      <c r="Q35" s="316">
        <v>1</v>
      </c>
      <c r="R35" s="316">
        <v>0</v>
      </c>
      <c r="S35" s="316">
        <v>1</v>
      </c>
      <c r="T35" s="316">
        <v>0</v>
      </c>
      <c r="U35" s="316">
        <v>0</v>
      </c>
      <c r="V35" s="316">
        <v>0</v>
      </c>
      <c r="W35" s="316">
        <v>0</v>
      </c>
      <c r="X35" s="316">
        <v>0</v>
      </c>
    </row>
    <row r="36" spans="1:24" x14ac:dyDescent="0.25">
      <c r="A36" s="159" t="s">
        <v>1348</v>
      </c>
      <c r="B36" s="166" t="s">
        <v>1349</v>
      </c>
      <c r="C36" s="316">
        <v>164</v>
      </c>
      <c r="D36" s="316">
        <v>0</v>
      </c>
      <c r="E36" s="316">
        <v>0</v>
      </c>
      <c r="F36" s="316">
        <v>0</v>
      </c>
      <c r="G36" s="316">
        <v>0</v>
      </c>
      <c r="H36" s="316">
        <v>0</v>
      </c>
      <c r="I36" s="316">
        <v>1</v>
      </c>
      <c r="J36" s="316">
        <v>2</v>
      </c>
      <c r="K36" s="316">
        <v>1</v>
      </c>
      <c r="L36" s="316">
        <v>1</v>
      </c>
      <c r="M36" s="316">
        <v>3</v>
      </c>
      <c r="N36" s="316">
        <v>1</v>
      </c>
      <c r="O36" s="316">
        <v>2</v>
      </c>
      <c r="P36" s="316">
        <v>8</v>
      </c>
      <c r="Q36" s="316">
        <v>9</v>
      </c>
      <c r="R36" s="316">
        <v>7</v>
      </c>
      <c r="S36" s="316">
        <v>16</v>
      </c>
      <c r="T36" s="316">
        <v>30</v>
      </c>
      <c r="U36" s="316">
        <v>29</v>
      </c>
      <c r="V36" s="316">
        <v>32</v>
      </c>
      <c r="W36" s="316">
        <v>18</v>
      </c>
      <c r="X36" s="316">
        <v>4</v>
      </c>
    </row>
    <row r="37" spans="1:24" x14ac:dyDescent="0.25">
      <c r="A37" s="159" t="s">
        <v>1350</v>
      </c>
      <c r="B37" s="166" t="s">
        <v>1351</v>
      </c>
      <c r="C37" s="316">
        <v>3</v>
      </c>
      <c r="D37" s="316">
        <v>0</v>
      </c>
      <c r="E37" s="316">
        <v>0</v>
      </c>
      <c r="F37" s="316">
        <v>0</v>
      </c>
      <c r="G37" s="316">
        <v>0</v>
      </c>
      <c r="H37" s="316">
        <v>0</v>
      </c>
      <c r="I37" s="316">
        <v>0</v>
      </c>
      <c r="J37" s="316">
        <v>0</v>
      </c>
      <c r="K37" s="316">
        <v>0</v>
      </c>
      <c r="L37" s="316">
        <v>0</v>
      </c>
      <c r="M37" s="316">
        <v>0</v>
      </c>
      <c r="N37" s="316">
        <v>0</v>
      </c>
      <c r="O37" s="316">
        <v>0</v>
      </c>
      <c r="P37" s="316">
        <v>0</v>
      </c>
      <c r="Q37" s="316">
        <v>0</v>
      </c>
      <c r="R37" s="316">
        <v>1</v>
      </c>
      <c r="S37" s="316">
        <v>1</v>
      </c>
      <c r="T37" s="316">
        <v>0</v>
      </c>
      <c r="U37" s="316">
        <v>0</v>
      </c>
      <c r="V37" s="316">
        <v>0</v>
      </c>
      <c r="W37" s="316">
        <v>1</v>
      </c>
      <c r="X37" s="316">
        <v>0</v>
      </c>
    </row>
    <row r="38" spans="1:24" x14ac:dyDescent="0.25">
      <c r="A38" s="159" t="s">
        <v>1352</v>
      </c>
      <c r="B38" s="166" t="s">
        <v>1353</v>
      </c>
      <c r="C38" s="316">
        <v>21</v>
      </c>
      <c r="D38" s="316">
        <v>0</v>
      </c>
      <c r="E38" s="316">
        <v>0</v>
      </c>
      <c r="F38" s="316">
        <v>0</v>
      </c>
      <c r="G38" s="316">
        <v>1</v>
      </c>
      <c r="H38" s="316">
        <v>0</v>
      </c>
      <c r="I38" s="316">
        <v>1</v>
      </c>
      <c r="J38" s="316">
        <v>0</v>
      </c>
      <c r="K38" s="316">
        <v>0</v>
      </c>
      <c r="L38" s="316">
        <v>1</v>
      </c>
      <c r="M38" s="316">
        <v>0</v>
      </c>
      <c r="N38" s="316">
        <v>1</v>
      </c>
      <c r="O38" s="316">
        <v>1</v>
      </c>
      <c r="P38" s="316">
        <v>0</v>
      </c>
      <c r="Q38" s="316">
        <v>1</v>
      </c>
      <c r="R38" s="316">
        <v>0</v>
      </c>
      <c r="S38" s="316">
        <v>1</v>
      </c>
      <c r="T38" s="316">
        <v>3</v>
      </c>
      <c r="U38" s="316">
        <v>7</v>
      </c>
      <c r="V38" s="316">
        <v>1</v>
      </c>
      <c r="W38" s="316">
        <v>3</v>
      </c>
      <c r="X38" s="316">
        <v>0</v>
      </c>
    </row>
    <row r="39" spans="1:24" x14ac:dyDescent="0.25">
      <c r="A39" s="159" t="s">
        <v>1354</v>
      </c>
      <c r="B39" s="166" t="s">
        <v>1355</v>
      </c>
      <c r="C39">
        <v>1132</v>
      </c>
      <c r="D39">
        <v>0</v>
      </c>
      <c r="E39">
        <v>0</v>
      </c>
      <c r="F39">
        <v>0</v>
      </c>
      <c r="G39">
        <v>0</v>
      </c>
      <c r="H39">
        <v>2</v>
      </c>
      <c r="I39">
        <v>3</v>
      </c>
      <c r="J39">
        <v>1</v>
      </c>
      <c r="K39">
        <v>2</v>
      </c>
      <c r="L39">
        <v>9</v>
      </c>
      <c r="M39">
        <v>12</v>
      </c>
      <c r="N39">
        <v>15</v>
      </c>
      <c r="O39">
        <v>37</v>
      </c>
      <c r="P39">
        <v>25</v>
      </c>
      <c r="Q39">
        <v>36</v>
      </c>
      <c r="R39">
        <v>35</v>
      </c>
      <c r="S39">
        <v>65</v>
      </c>
      <c r="T39">
        <v>138</v>
      </c>
      <c r="U39">
        <v>219</v>
      </c>
      <c r="V39">
        <v>278</v>
      </c>
      <c r="W39">
        <v>196</v>
      </c>
      <c r="X39">
        <v>59</v>
      </c>
    </row>
    <row r="40" spans="1:24" x14ac:dyDescent="0.25">
      <c r="A40" s="159" t="s">
        <v>1356</v>
      </c>
      <c r="B40" s="166" t="s">
        <v>1357</v>
      </c>
      <c r="C40" s="316">
        <v>190</v>
      </c>
      <c r="D40" s="316">
        <v>0</v>
      </c>
      <c r="E40" s="316">
        <v>0</v>
      </c>
      <c r="F40" s="316">
        <v>0</v>
      </c>
      <c r="G40" s="316">
        <v>0</v>
      </c>
      <c r="H40" s="316">
        <v>0</v>
      </c>
      <c r="I40" s="316">
        <v>3</v>
      </c>
      <c r="J40" s="316">
        <v>2</v>
      </c>
      <c r="K40" s="316">
        <v>3</v>
      </c>
      <c r="L40" s="316">
        <v>6</v>
      </c>
      <c r="M40" s="316">
        <v>3</v>
      </c>
      <c r="N40" s="316">
        <v>4</v>
      </c>
      <c r="O40" s="316">
        <v>4</v>
      </c>
      <c r="P40" s="316">
        <v>7</v>
      </c>
      <c r="Q40" s="316">
        <v>7</v>
      </c>
      <c r="R40" s="316">
        <v>10</v>
      </c>
      <c r="S40" s="316">
        <v>16</v>
      </c>
      <c r="T40" s="316">
        <v>19</v>
      </c>
      <c r="U40" s="316">
        <v>24</v>
      </c>
      <c r="V40" s="316">
        <v>43</v>
      </c>
      <c r="W40" s="316">
        <v>29</v>
      </c>
      <c r="X40" s="316">
        <v>10</v>
      </c>
    </row>
    <row r="41" spans="1:24" x14ac:dyDescent="0.25">
      <c r="A41" s="159" t="s">
        <v>1358</v>
      </c>
      <c r="B41" s="166" t="s">
        <v>1359</v>
      </c>
      <c r="C41" s="316">
        <v>319</v>
      </c>
      <c r="D41" s="316">
        <v>0</v>
      </c>
      <c r="E41" s="316">
        <v>1</v>
      </c>
      <c r="F41" s="316">
        <v>0</v>
      </c>
      <c r="G41" s="316">
        <v>0</v>
      </c>
      <c r="H41" s="316">
        <v>2</v>
      </c>
      <c r="I41" s="316">
        <v>1</v>
      </c>
      <c r="J41" s="316">
        <v>2</v>
      </c>
      <c r="K41" s="316">
        <v>6</v>
      </c>
      <c r="L41" s="316">
        <v>3</v>
      </c>
      <c r="M41" s="316">
        <v>4</v>
      </c>
      <c r="N41" s="316">
        <v>6</v>
      </c>
      <c r="O41" s="316">
        <v>7</v>
      </c>
      <c r="P41" s="316">
        <v>7</v>
      </c>
      <c r="Q41" s="316">
        <v>8</v>
      </c>
      <c r="R41" s="316">
        <v>15</v>
      </c>
      <c r="S41" s="316">
        <v>28</v>
      </c>
      <c r="T41" s="316">
        <v>43</v>
      </c>
      <c r="U41" s="316">
        <v>61</v>
      </c>
      <c r="V41" s="316">
        <v>68</v>
      </c>
      <c r="W41" s="316">
        <v>38</v>
      </c>
      <c r="X41" s="316">
        <v>19</v>
      </c>
    </row>
    <row r="42" spans="1:24" x14ac:dyDescent="0.25">
      <c r="A42" s="159" t="s">
        <v>1360</v>
      </c>
      <c r="B42" s="166" t="s">
        <v>1361</v>
      </c>
      <c r="C42" s="316">
        <v>428</v>
      </c>
      <c r="D42" s="316">
        <v>0</v>
      </c>
      <c r="E42" s="316">
        <v>3</v>
      </c>
      <c r="F42" s="316">
        <v>3</v>
      </c>
      <c r="G42" s="316">
        <v>3</v>
      </c>
      <c r="H42" s="316">
        <v>14</v>
      </c>
      <c r="I42" s="316">
        <v>19</v>
      </c>
      <c r="J42" s="316">
        <v>20</v>
      </c>
      <c r="K42" s="316">
        <v>13</v>
      </c>
      <c r="L42" s="316">
        <v>21</v>
      </c>
      <c r="M42" s="316">
        <v>13</v>
      </c>
      <c r="N42" s="316">
        <v>19</v>
      </c>
      <c r="O42" s="316">
        <v>20</v>
      </c>
      <c r="P42" s="316">
        <v>37</v>
      </c>
      <c r="Q42" s="316">
        <v>38</v>
      </c>
      <c r="R42" s="316">
        <v>32</v>
      </c>
      <c r="S42" s="316">
        <v>49</v>
      </c>
      <c r="T42" s="316">
        <v>45</v>
      </c>
      <c r="U42" s="316">
        <v>36</v>
      </c>
      <c r="V42" s="316">
        <v>32</v>
      </c>
      <c r="W42" s="316">
        <v>10</v>
      </c>
      <c r="X42" s="316">
        <v>1</v>
      </c>
    </row>
    <row r="43" spans="1:24" x14ac:dyDescent="0.25">
      <c r="A43" s="159" t="s">
        <v>1362</v>
      </c>
      <c r="B43" s="166" t="s">
        <v>1363</v>
      </c>
      <c r="C43" s="316">
        <v>3</v>
      </c>
      <c r="D43" s="316">
        <v>0</v>
      </c>
      <c r="E43" s="316">
        <v>0</v>
      </c>
      <c r="F43" s="316">
        <v>0</v>
      </c>
      <c r="G43" s="316">
        <v>0</v>
      </c>
      <c r="H43" s="316">
        <v>0</v>
      </c>
      <c r="I43" s="316">
        <v>0</v>
      </c>
      <c r="J43" s="316">
        <v>0</v>
      </c>
      <c r="K43" s="316">
        <v>0</v>
      </c>
      <c r="L43" s="316">
        <v>0</v>
      </c>
      <c r="M43" s="316">
        <v>0</v>
      </c>
      <c r="N43" s="316">
        <v>2</v>
      </c>
      <c r="O43" s="316">
        <v>0</v>
      </c>
      <c r="P43" s="316">
        <v>1</v>
      </c>
      <c r="Q43" s="316">
        <v>0</v>
      </c>
      <c r="R43" s="316">
        <v>0</v>
      </c>
      <c r="S43" s="316">
        <v>0</v>
      </c>
      <c r="T43" s="316">
        <v>0</v>
      </c>
      <c r="U43" s="316">
        <v>0</v>
      </c>
      <c r="V43" s="316">
        <v>0</v>
      </c>
      <c r="W43" s="316">
        <v>0</v>
      </c>
      <c r="X43" s="316">
        <v>0</v>
      </c>
    </row>
    <row r="44" spans="1:24" x14ac:dyDescent="0.25">
      <c r="A44" s="159" t="s">
        <v>1364</v>
      </c>
      <c r="B44" s="158" t="s">
        <v>1365</v>
      </c>
      <c r="C44" s="316">
        <v>1</v>
      </c>
      <c r="D44" s="316">
        <v>0</v>
      </c>
      <c r="E44" s="316">
        <v>0</v>
      </c>
      <c r="F44" s="316">
        <v>0</v>
      </c>
      <c r="G44" s="316">
        <v>0</v>
      </c>
      <c r="H44" s="316">
        <v>0</v>
      </c>
      <c r="I44" s="316">
        <v>0</v>
      </c>
      <c r="J44" s="316">
        <v>0</v>
      </c>
      <c r="K44" s="316">
        <v>0</v>
      </c>
      <c r="L44" s="316">
        <v>0</v>
      </c>
      <c r="M44" s="316">
        <v>0</v>
      </c>
      <c r="N44" s="316">
        <v>0</v>
      </c>
      <c r="O44" s="316">
        <v>0</v>
      </c>
      <c r="P44" s="316">
        <v>1</v>
      </c>
      <c r="Q44" s="316">
        <v>0</v>
      </c>
      <c r="R44" s="316">
        <v>0</v>
      </c>
      <c r="S44" s="316">
        <v>0</v>
      </c>
      <c r="T44" s="316">
        <v>0</v>
      </c>
      <c r="U44" s="316">
        <v>0</v>
      </c>
      <c r="V44" s="316">
        <v>0</v>
      </c>
      <c r="W44" s="316">
        <v>0</v>
      </c>
      <c r="X44" s="316">
        <v>0</v>
      </c>
    </row>
    <row r="45" spans="1:24" x14ac:dyDescent="0.25">
      <c r="A45" s="159" t="s">
        <v>1366</v>
      </c>
      <c r="B45" s="166" t="s">
        <v>1367</v>
      </c>
      <c r="C45" s="316">
        <v>2</v>
      </c>
      <c r="D45" s="316">
        <v>0</v>
      </c>
      <c r="E45" s="316">
        <v>0</v>
      </c>
      <c r="F45" s="316">
        <v>0</v>
      </c>
      <c r="G45" s="316">
        <v>0</v>
      </c>
      <c r="H45" s="316">
        <v>0</v>
      </c>
      <c r="I45" s="316">
        <v>0</v>
      </c>
      <c r="J45" s="316">
        <v>0</v>
      </c>
      <c r="K45" s="316">
        <v>0</v>
      </c>
      <c r="L45" s="316">
        <v>0</v>
      </c>
      <c r="M45" s="316">
        <v>0</v>
      </c>
      <c r="N45" s="316">
        <v>2</v>
      </c>
      <c r="O45" s="316">
        <v>0</v>
      </c>
      <c r="P45" s="316">
        <v>0</v>
      </c>
      <c r="Q45" s="316">
        <v>0</v>
      </c>
      <c r="R45" s="316">
        <v>0</v>
      </c>
      <c r="S45" s="316">
        <v>0</v>
      </c>
      <c r="T45" s="316">
        <v>0</v>
      </c>
      <c r="U45" s="316">
        <v>0</v>
      </c>
      <c r="V45" s="316">
        <v>0</v>
      </c>
      <c r="W45" s="316">
        <v>0</v>
      </c>
      <c r="X45" s="316">
        <v>0</v>
      </c>
    </row>
    <row r="46" spans="1:24" x14ac:dyDescent="0.25">
      <c r="A46" s="159" t="s">
        <v>1368</v>
      </c>
      <c r="B46" s="166" t="s">
        <v>1369</v>
      </c>
      <c r="C46" s="316">
        <v>577</v>
      </c>
      <c r="D46" s="316">
        <v>7</v>
      </c>
      <c r="E46" s="316">
        <v>3</v>
      </c>
      <c r="F46" s="316">
        <v>2</v>
      </c>
      <c r="G46" s="316">
        <v>1</v>
      </c>
      <c r="H46" s="316">
        <v>34</v>
      </c>
      <c r="I46" s="316">
        <v>46</v>
      </c>
      <c r="J46" s="316">
        <v>51</v>
      </c>
      <c r="K46" s="316">
        <v>35</v>
      </c>
      <c r="L46" s="316">
        <v>49</v>
      </c>
      <c r="M46" s="316">
        <v>43</v>
      </c>
      <c r="N46" s="316">
        <v>41</v>
      </c>
      <c r="O46" s="316">
        <v>49</v>
      </c>
      <c r="P46" s="316">
        <v>42</v>
      </c>
      <c r="Q46" s="316">
        <v>31</v>
      </c>
      <c r="R46" s="316">
        <v>27</v>
      </c>
      <c r="S46" s="316">
        <v>29</v>
      </c>
      <c r="T46" s="316">
        <v>24</v>
      </c>
      <c r="U46" s="316">
        <v>23</v>
      </c>
      <c r="V46" s="316">
        <v>18</v>
      </c>
      <c r="W46" s="316">
        <v>18</v>
      </c>
      <c r="X46" s="316">
        <v>4</v>
      </c>
    </row>
    <row r="47" spans="1:24" x14ac:dyDescent="0.25">
      <c r="A47" s="159" t="s">
        <v>1370</v>
      </c>
      <c r="B47" s="166" t="s">
        <v>1371</v>
      </c>
      <c r="C47" s="316">
        <v>5</v>
      </c>
      <c r="D47" s="316">
        <v>0</v>
      </c>
      <c r="E47" s="316">
        <v>0</v>
      </c>
      <c r="F47" s="316">
        <v>0</v>
      </c>
      <c r="G47" s="316">
        <v>0</v>
      </c>
      <c r="H47" s="316">
        <v>0</v>
      </c>
      <c r="I47" s="316">
        <v>2</v>
      </c>
      <c r="J47" s="316">
        <v>0</v>
      </c>
      <c r="K47" s="316">
        <v>0</v>
      </c>
      <c r="L47" s="316">
        <v>1</v>
      </c>
      <c r="M47" s="316">
        <v>0</v>
      </c>
      <c r="N47" s="316">
        <v>1</v>
      </c>
      <c r="O47" s="316">
        <v>0</v>
      </c>
      <c r="P47" s="316">
        <v>1</v>
      </c>
      <c r="Q47" s="316">
        <v>0</v>
      </c>
      <c r="R47" s="316">
        <v>0</v>
      </c>
      <c r="S47" s="316">
        <v>0</v>
      </c>
      <c r="T47" s="316">
        <v>0</v>
      </c>
      <c r="U47" s="316">
        <v>0</v>
      </c>
      <c r="V47" s="316">
        <v>0</v>
      </c>
      <c r="W47" s="316">
        <v>0</v>
      </c>
      <c r="X47" s="316">
        <v>0</v>
      </c>
    </row>
    <row r="48" spans="1:24" ht="30" customHeight="1" x14ac:dyDescent="0.25">
      <c r="A48" s="159" t="s">
        <v>1372</v>
      </c>
      <c r="B48" s="166" t="s">
        <v>1373</v>
      </c>
      <c r="C48" s="316">
        <v>572</v>
      </c>
      <c r="D48" s="316">
        <v>7</v>
      </c>
      <c r="E48" s="316">
        <v>3</v>
      </c>
      <c r="F48" s="316">
        <v>2</v>
      </c>
      <c r="G48" s="316">
        <v>1</v>
      </c>
      <c r="H48" s="316">
        <v>34</v>
      </c>
      <c r="I48" s="316">
        <v>44</v>
      </c>
      <c r="J48" s="316">
        <v>51</v>
      </c>
      <c r="K48" s="316">
        <v>35</v>
      </c>
      <c r="L48" s="316">
        <v>48</v>
      </c>
      <c r="M48" s="316">
        <v>43</v>
      </c>
      <c r="N48" s="316">
        <v>40</v>
      </c>
      <c r="O48" s="316">
        <v>49</v>
      </c>
      <c r="P48" s="316">
        <v>41</v>
      </c>
      <c r="Q48" s="316">
        <v>31</v>
      </c>
      <c r="R48" s="316">
        <v>27</v>
      </c>
      <c r="S48" s="316">
        <v>29</v>
      </c>
      <c r="T48" s="316">
        <v>24</v>
      </c>
      <c r="U48" s="316">
        <v>23</v>
      </c>
      <c r="V48" s="316">
        <v>18</v>
      </c>
      <c r="W48" s="316">
        <v>18</v>
      </c>
      <c r="X48" s="316">
        <v>4</v>
      </c>
    </row>
    <row r="49" spans="1:24" ht="20.100000000000001" customHeight="1" x14ac:dyDescent="0.25">
      <c r="A49" s="162" t="s">
        <v>1374</v>
      </c>
      <c r="B49" s="161" t="s">
        <v>1375</v>
      </c>
      <c r="C49" s="310">
        <f>SUM(C50:C83)</f>
        <v>752</v>
      </c>
      <c r="D49" s="310">
        <f t="shared" ref="D49:X49" si="1">SUM(D50:D83)</f>
        <v>4</v>
      </c>
      <c r="E49" s="310">
        <f t="shared" si="1"/>
        <v>0</v>
      </c>
      <c r="F49" s="310">
        <f t="shared" si="1"/>
        <v>0</v>
      </c>
      <c r="G49" s="310">
        <f t="shared" si="1"/>
        <v>0</v>
      </c>
      <c r="H49" s="310">
        <f t="shared" si="1"/>
        <v>13</v>
      </c>
      <c r="I49" s="310">
        <f t="shared" si="1"/>
        <v>20</v>
      </c>
      <c r="J49" s="310">
        <f t="shared" si="1"/>
        <v>22</v>
      </c>
      <c r="K49" s="310">
        <f t="shared" si="1"/>
        <v>30</v>
      </c>
      <c r="L49" s="310">
        <f t="shared" si="1"/>
        <v>44</v>
      </c>
      <c r="M49" s="310">
        <f t="shared" si="1"/>
        <v>42</v>
      </c>
      <c r="N49" s="310">
        <f t="shared" si="1"/>
        <v>23</v>
      </c>
      <c r="O49" s="310">
        <f t="shared" si="1"/>
        <v>40</v>
      </c>
      <c r="P49" s="310">
        <f t="shared" si="1"/>
        <v>45</v>
      </c>
      <c r="Q49" s="310">
        <f t="shared" si="1"/>
        <v>28</v>
      </c>
      <c r="R49" s="310">
        <f t="shared" si="1"/>
        <v>54</v>
      </c>
      <c r="S49" s="310">
        <f t="shared" si="1"/>
        <v>46</v>
      </c>
      <c r="T49" s="310">
        <f t="shared" si="1"/>
        <v>61</v>
      </c>
      <c r="U49" s="310">
        <f t="shared" si="1"/>
        <v>86</v>
      </c>
      <c r="V49" s="310">
        <f t="shared" si="1"/>
        <v>110</v>
      </c>
      <c r="W49" s="310">
        <f t="shared" si="1"/>
        <v>48</v>
      </c>
      <c r="X49" s="310">
        <f t="shared" si="1"/>
        <v>36</v>
      </c>
    </row>
    <row r="50" spans="1:24" x14ac:dyDescent="0.25">
      <c r="A50" s="159" t="s">
        <v>1376</v>
      </c>
      <c r="B50" s="160" t="s">
        <v>1377</v>
      </c>
      <c r="C50" s="316">
        <v>0</v>
      </c>
      <c r="D50" s="316">
        <v>0</v>
      </c>
      <c r="E50" s="316">
        <v>0</v>
      </c>
      <c r="F50" s="316">
        <v>0</v>
      </c>
      <c r="G50" s="316">
        <v>0</v>
      </c>
      <c r="H50" s="316">
        <v>0</v>
      </c>
      <c r="I50" s="316">
        <v>0</v>
      </c>
      <c r="J50" s="316">
        <v>0</v>
      </c>
      <c r="K50" s="316">
        <v>0</v>
      </c>
      <c r="L50" s="316">
        <v>0</v>
      </c>
      <c r="M50" s="316">
        <v>0</v>
      </c>
      <c r="N50" s="316">
        <v>0</v>
      </c>
      <c r="O50" s="316">
        <v>0</v>
      </c>
      <c r="P50" s="316">
        <v>0</v>
      </c>
      <c r="Q50" s="316">
        <v>0</v>
      </c>
      <c r="R50" s="316">
        <v>0</v>
      </c>
      <c r="S50" s="316">
        <v>0</v>
      </c>
      <c r="T50" s="316">
        <v>0</v>
      </c>
      <c r="U50" s="316">
        <v>0</v>
      </c>
      <c r="V50" s="316">
        <v>0</v>
      </c>
      <c r="W50" s="316">
        <v>0</v>
      </c>
      <c r="X50" s="316">
        <v>0</v>
      </c>
    </row>
    <row r="51" spans="1:24" x14ac:dyDescent="0.25">
      <c r="A51" s="165" t="s">
        <v>1378</v>
      </c>
      <c r="B51" s="164" t="s">
        <v>1379</v>
      </c>
      <c r="C51" s="316">
        <v>0</v>
      </c>
      <c r="D51" s="316">
        <v>0</v>
      </c>
      <c r="E51" s="316">
        <v>0</v>
      </c>
      <c r="F51" s="316">
        <v>0</v>
      </c>
      <c r="G51" s="316">
        <v>0</v>
      </c>
      <c r="H51" s="316">
        <v>0</v>
      </c>
      <c r="I51" s="316">
        <v>0</v>
      </c>
      <c r="J51" s="316">
        <v>0</v>
      </c>
      <c r="K51" s="316">
        <v>0</v>
      </c>
      <c r="L51" s="316">
        <v>0</v>
      </c>
      <c r="M51" s="316">
        <v>0</v>
      </c>
      <c r="N51" s="316">
        <v>0</v>
      </c>
      <c r="O51" s="316">
        <v>0</v>
      </c>
      <c r="P51" s="316">
        <v>0</v>
      </c>
      <c r="Q51" s="316">
        <v>0</v>
      </c>
      <c r="R51" s="316">
        <v>0</v>
      </c>
      <c r="S51" s="316">
        <v>0</v>
      </c>
      <c r="T51" s="316">
        <v>0</v>
      </c>
      <c r="U51" s="316">
        <v>0</v>
      </c>
      <c r="V51" s="316">
        <v>0</v>
      </c>
      <c r="W51" s="316">
        <v>0</v>
      </c>
      <c r="X51" s="316">
        <v>0</v>
      </c>
    </row>
    <row r="52" spans="1:24" x14ac:dyDescent="0.25">
      <c r="A52" s="165" t="s">
        <v>1380</v>
      </c>
      <c r="B52" s="164" t="s">
        <v>1381</v>
      </c>
      <c r="C52" s="316">
        <v>0</v>
      </c>
      <c r="D52" s="316">
        <v>0</v>
      </c>
      <c r="E52" s="316">
        <v>0</v>
      </c>
      <c r="F52" s="316">
        <v>0</v>
      </c>
      <c r="G52" s="316">
        <v>0</v>
      </c>
      <c r="H52" s="316">
        <v>0</v>
      </c>
      <c r="I52" s="316">
        <v>0</v>
      </c>
      <c r="J52" s="316">
        <v>0</v>
      </c>
      <c r="K52" s="316">
        <v>0</v>
      </c>
      <c r="L52" s="316">
        <v>0</v>
      </c>
      <c r="M52" s="316">
        <v>0</v>
      </c>
      <c r="N52" s="316">
        <v>0</v>
      </c>
      <c r="O52" s="316">
        <v>0</v>
      </c>
      <c r="P52" s="316">
        <v>0</v>
      </c>
      <c r="Q52" s="316">
        <v>0</v>
      </c>
      <c r="R52" s="316">
        <v>0</v>
      </c>
      <c r="S52" s="316">
        <v>0</v>
      </c>
      <c r="T52" s="316">
        <v>0</v>
      </c>
      <c r="U52" s="316">
        <v>0</v>
      </c>
      <c r="V52" s="316">
        <v>0</v>
      </c>
      <c r="W52" s="316">
        <v>0</v>
      </c>
      <c r="X52" s="316">
        <v>0</v>
      </c>
    </row>
    <row r="53" spans="1:24" x14ac:dyDescent="0.25">
      <c r="A53" s="159" t="s">
        <v>1382</v>
      </c>
      <c r="B53" s="166" t="s">
        <v>1383</v>
      </c>
      <c r="C53" s="316">
        <v>96</v>
      </c>
      <c r="D53" s="316">
        <v>1</v>
      </c>
      <c r="E53" s="316">
        <v>0</v>
      </c>
      <c r="F53" s="316">
        <v>0</v>
      </c>
      <c r="G53" s="316">
        <v>0</v>
      </c>
      <c r="H53" s="316">
        <v>4</v>
      </c>
      <c r="I53" s="316">
        <v>9</v>
      </c>
      <c r="J53" s="316">
        <v>4</v>
      </c>
      <c r="K53" s="316">
        <v>8</v>
      </c>
      <c r="L53" s="316">
        <v>15</v>
      </c>
      <c r="M53" s="316">
        <v>15</v>
      </c>
      <c r="N53" s="316">
        <v>4</v>
      </c>
      <c r="O53" s="316">
        <v>10</v>
      </c>
      <c r="P53" s="316">
        <v>9</v>
      </c>
      <c r="Q53" s="316">
        <v>4</v>
      </c>
      <c r="R53" s="316">
        <v>6</v>
      </c>
      <c r="S53" s="316">
        <v>0</v>
      </c>
      <c r="T53" s="316">
        <v>1</v>
      </c>
      <c r="U53" s="316">
        <v>1</v>
      </c>
      <c r="V53" s="316">
        <v>4</v>
      </c>
      <c r="W53" s="316">
        <v>0</v>
      </c>
      <c r="X53" s="316">
        <v>1</v>
      </c>
    </row>
    <row r="54" spans="1:24" x14ac:dyDescent="0.25">
      <c r="A54" s="165" t="s">
        <v>1384</v>
      </c>
      <c r="B54" s="164" t="s">
        <v>1385</v>
      </c>
      <c r="C54" s="316">
        <v>1</v>
      </c>
      <c r="D54" s="316">
        <v>0</v>
      </c>
      <c r="E54" s="316">
        <v>0</v>
      </c>
      <c r="F54" s="316">
        <v>0</v>
      </c>
      <c r="G54" s="316">
        <v>0</v>
      </c>
      <c r="H54" s="316">
        <v>0</v>
      </c>
      <c r="I54" s="316">
        <v>0</v>
      </c>
      <c r="J54" s="316">
        <v>0</v>
      </c>
      <c r="K54" s="316">
        <v>0</v>
      </c>
      <c r="L54" s="316">
        <v>0</v>
      </c>
      <c r="M54" s="316">
        <v>0</v>
      </c>
      <c r="N54" s="316">
        <v>0</v>
      </c>
      <c r="O54" s="316">
        <v>1</v>
      </c>
      <c r="P54" s="316">
        <v>0</v>
      </c>
      <c r="Q54" s="316">
        <v>0</v>
      </c>
      <c r="R54" s="316">
        <v>0</v>
      </c>
      <c r="S54" s="316">
        <v>0</v>
      </c>
      <c r="T54" s="316">
        <v>0</v>
      </c>
      <c r="U54" s="316">
        <v>0</v>
      </c>
      <c r="V54" s="316">
        <v>0</v>
      </c>
      <c r="W54" s="316">
        <v>0</v>
      </c>
      <c r="X54" s="316">
        <v>0</v>
      </c>
    </row>
    <row r="55" spans="1:24" x14ac:dyDescent="0.25">
      <c r="A55" s="165" t="s">
        <v>1386</v>
      </c>
      <c r="B55" s="164" t="s">
        <v>1387</v>
      </c>
      <c r="C55" s="316">
        <v>4</v>
      </c>
      <c r="D55" s="316">
        <v>0</v>
      </c>
      <c r="E55" s="316">
        <v>0</v>
      </c>
      <c r="F55" s="316">
        <v>0</v>
      </c>
      <c r="G55" s="316">
        <v>0</v>
      </c>
      <c r="H55" s="316">
        <v>0</v>
      </c>
      <c r="I55" s="316">
        <v>1</v>
      </c>
      <c r="J55" s="316">
        <v>0</v>
      </c>
      <c r="K55" s="316">
        <v>0</v>
      </c>
      <c r="L55" s="316">
        <v>1</v>
      </c>
      <c r="M55" s="316">
        <v>0</v>
      </c>
      <c r="N55" s="316">
        <v>0</v>
      </c>
      <c r="O55" s="316">
        <v>0</v>
      </c>
      <c r="P55" s="316">
        <v>1</v>
      </c>
      <c r="Q55" s="316">
        <v>0</v>
      </c>
      <c r="R55" s="316">
        <v>0</v>
      </c>
      <c r="S55" s="316">
        <v>0</v>
      </c>
      <c r="T55" s="316">
        <v>0</v>
      </c>
      <c r="U55" s="316">
        <v>0</v>
      </c>
      <c r="V55" s="316">
        <v>1</v>
      </c>
      <c r="W55" s="316">
        <v>0</v>
      </c>
      <c r="X55" s="316">
        <v>0</v>
      </c>
    </row>
    <row r="56" spans="1:24" x14ac:dyDescent="0.25">
      <c r="A56" s="165" t="s">
        <v>1388</v>
      </c>
      <c r="B56" s="167" t="s">
        <v>1389</v>
      </c>
      <c r="C56" s="316">
        <v>91</v>
      </c>
      <c r="D56" s="316">
        <v>1</v>
      </c>
      <c r="E56" s="316">
        <v>0</v>
      </c>
      <c r="F56" s="316">
        <v>0</v>
      </c>
      <c r="G56" s="316">
        <v>0</v>
      </c>
      <c r="H56" s="316">
        <v>4</v>
      </c>
      <c r="I56" s="316">
        <v>8</v>
      </c>
      <c r="J56" s="316">
        <v>4</v>
      </c>
      <c r="K56" s="316">
        <v>8</v>
      </c>
      <c r="L56" s="316">
        <v>14</v>
      </c>
      <c r="M56" s="316">
        <v>15</v>
      </c>
      <c r="N56" s="316">
        <v>4</v>
      </c>
      <c r="O56" s="316">
        <v>9</v>
      </c>
      <c r="P56" s="316">
        <v>8</v>
      </c>
      <c r="Q56" s="316">
        <v>4</v>
      </c>
      <c r="R56" s="316">
        <v>6</v>
      </c>
      <c r="S56" s="316">
        <v>0</v>
      </c>
      <c r="T56" s="316">
        <v>1</v>
      </c>
      <c r="U56" s="316">
        <v>1</v>
      </c>
      <c r="V56" s="316">
        <v>3</v>
      </c>
      <c r="W56" s="316">
        <v>0</v>
      </c>
      <c r="X56" s="316">
        <v>1</v>
      </c>
    </row>
    <row r="57" spans="1:24" x14ac:dyDescent="0.25">
      <c r="A57" s="159" t="s">
        <v>1390</v>
      </c>
      <c r="B57" s="160" t="s">
        <v>1391</v>
      </c>
      <c r="C57" s="316">
        <v>166</v>
      </c>
      <c r="D57" s="316">
        <v>0</v>
      </c>
      <c r="E57" s="316">
        <v>0</v>
      </c>
      <c r="F57" s="316">
        <v>0</v>
      </c>
      <c r="G57" s="316">
        <v>0</v>
      </c>
      <c r="H57" s="316">
        <v>0</v>
      </c>
      <c r="I57" s="316">
        <v>0</v>
      </c>
      <c r="J57" s="316">
        <v>1</v>
      </c>
      <c r="K57" s="316">
        <v>4</v>
      </c>
      <c r="L57" s="316">
        <v>2</v>
      </c>
      <c r="M57" s="316">
        <v>0</v>
      </c>
      <c r="N57" s="316">
        <v>2</v>
      </c>
      <c r="O57" s="316">
        <v>2</v>
      </c>
      <c r="P57" s="316">
        <v>5</v>
      </c>
      <c r="Q57" s="316">
        <v>5</v>
      </c>
      <c r="R57" s="316">
        <v>9</v>
      </c>
      <c r="S57" s="316">
        <v>12</v>
      </c>
      <c r="T57" s="316">
        <v>21</v>
      </c>
      <c r="U57" s="316">
        <v>27</v>
      </c>
      <c r="V57" s="316">
        <v>43</v>
      </c>
      <c r="W57" s="316">
        <v>19</v>
      </c>
      <c r="X57" s="316">
        <v>14</v>
      </c>
    </row>
    <row r="58" spans="1:24" x14ac:dyDescent="0.25">
      <c r="A58" s="165" t="s">
        <v>1392</v>
      </c>
      <c r="B58" s="167" t="s">
        <v>1393</v>
      </c>
      <c r="C58" s="316">
        <v>10</v>
      </c>
      <c r="D58" s="316">
        <v>0</v>
      </c>
      <c r="E58" s="316">
        <v>0</v>
      </c>
      <c r="F58" s="316">
        <v>0</v>
      </c>
      <c r="G58" s="316">
        <v>0</v>
      </c>
      <c r="H58" s="316">
        <v>0</v>
      </c>
      <c r="I58" s="316">
        <v>0</v>
      </c>
      <c r="J58" s="316">
        <v>0</v>
      </c>
      <c r="K58" s="316">
        <v>0</v>
      </c>
      <c r="L58" s="316">
        <v>0</v>
      </c>
      <c r="M58" s="316">
        <v>0</v>
      </c>
      <c r="N58" s="316">
        <v>0</v>
      </c>
      <c r="O58" s="316">
        <v>0</v>
      </c>
      <c r="P58" s="316">
        <v>1</v>
      </c>
      <c r="Q58" s="316">
        <v>1</v>
      </c>
      <c r="R58" s="316">
        <v>1</v>
      </c>
      <c r="S58" s="316">
        <v>1</v>
      </c>
      <c r="T58" s="316">
        <v>0</v>
      </c>
      <c r="U58" s="316">
        <v>0</v>
      </c>
      <c r="V58" s="316">
        <v>1</v>
      </c>
      <c r="W58" s="316">
        <v>3</v>
      </c>
      <c r="X58" s="316">
        <v>2</v>
      </c>
    </row>
    <row r="59" spans="1:24" x14ac:dyDescent="0.25">
      <c r="A59" s="165" t="s">
        <v>1394</v>
      </c>
      <c r="B59" s="167" t="s">
        <v>1395</v>
      </c>
      <c r="C59" s="316">
        <v>21</v>
      </c>
      <c r="D59" s="316">
        <v>0</v>
      </c>
      <c r="E59" s="316">
        <v>0</v>
      </c>
      <c r="F59" s="316">
        <v>0</v>
      </c>
      <c r="G59" s="316">
        <v>0</v>
      </c>
      <c r="H59" s="316">
        <v>0</v>
      </c>
      <c r="I59" s="316">
        <v>0</v>
      </c>
      <c r="J59" s="316">
        <v>0</v>
      </c>
      <c r="K59" s="316">
        <v>0</v>
      </c>
      <c r="L59" s="316">
        <v>0</v>
      </c>
      <c r="M59" s="316">
        <v>0</v>
      </c>
      <c r="N59" s="316">
        <v>0</v>
      </c>
      <c r="O59" s="316">
        <v>0</v>
      </c>
      <c r="P59" s="316">
        <v>0</v>
      </c>
      <c r="Q59" s="316">
        <v>1</v>
      </c>
      <c r="R59" s="316">
        <v>1</v>
      </c>
      <c r="S59" s="316">
        <v>2</v>
      </c>
      <c r="T59" s="316">
        <v>3</v>
      </c>
      <c r="U59" s="316">
        <v>2</v>
      </c>
      <c r="V59" s="316">
        <v>7</v>
      </c>
      <c r="W59" s="316">
        <v>2</v>
      </c>
      <c r="X59" s="316">
        <v>3</v>
      </c>
    </row>
    <row r="60" spans="1:24" x14ac:dyDescent="0.25">
      <c r="A60" s="165" t="s">
        <v>1396</v>
      </c>
      <c r="B60" s="167" t="s">
        <v>1397</v>
      </c>
      <c r="C60" s="316">
        <v>10</v>
      </c>
      <c r="D60" s="316">
        <v>0</v>
      </c>
      <c r="E60" s="316">
        <v>0</v>
      </c>
      <c r="F60" s="316">
        <v>0</v>
      </c>
      <c r="G60" s="316">
        <v>0</v>
      </c>
      <c r="H60" s="316">
        <v>0</v>
      </c>
      <c r="I60" s="316">
        <v>0</v>
      </c>
      <c r="J60" s="316">
        <v>0</v>
      </c>
      <c r="K60" s="316">
        <v>0</v>
      </c>
      <c r="L60" s="316">
        <v>0</v>
      </c>
      <c r="M60" s="316">
        <v>0</v>
      </c>
      <c r="N60" s="316">
        <v>0</v>
      </c>
      <c r="O60" s="316">
        <v>0</v>
      </c>
      <c r="P60" s="316">
        <v>0</v>
      </c>
      <c r="Q60" s="316">
        <v>0</v>
      </c>
      <c r="R60" s="316">
        <v>0</v>
      </c>
      <c r="S60" s="316">
        <v>1</v>
      </c>
      <c r="T60" s="316">
        <v>1</v>
      </c>
      <c r="U60" s="316">
        <v>3</v>
      </c>
      <c r="V60" s="316">
        <v>4</v>
      </c>
      <c r="W60" s="316">
        <v>0</v>
      </c>
      <c r="X60" s="316">
        <v>1</v>
      </c>
    </row>
    <row r="61" spans="1:24" x14ac:dyDescent="0.25">
      <c r="A61" s="165" t="s">
        <v>1398</v>
      </c>
      <c r="B61" s="167" t="s">
        <v>1399</v>
      </c>
      <c r="C61" s="316">
        <v>20</v>
      </c>
      <c r="D61" s="316">
        <v>0</v>
      </c>
      <c r="E61" s="316">
        <v>0</v>
      </c>
      <c r="F61" s="316">
        <v>0</v>
      </c>
      <c r="G61" s="316">
        <v>0</v>
      </c>
      <c r="H61" s="316">
        <v>0</v>
      </c>
      <c r="I61" s="316">
        <v>0</v>
      </c>
      <c r="J61" s="316">
        <v>0</v>
      </c>
      <c r="K61" s="316">
        <v>0</v>
      </c>
      <c r="L61" s="316">
        <v>0</v>
      </c>
      <c r="M61" s="316">
        <v>0</v>
      </c>
      <c r="N61" s="316">
        <v>0</v>
      </c>
      <c r="O61" s="316">
        <v>0</v>
      </c>
      <c r="P61" s="316">
        <v>0</v>
      </c>
      <c r="Q61" s="316">
        <v>1</v>
      </c>
      <c r="R61" s="316">
        <v>1</v>
      </c>
      <c r="S61" s="316">
        <v>0</v>
      </c>
      <c r="T61" s="316">
        <v>3</v>
      </c>
      <c r="U61" s="316">
        <v>7</v>
      </c>
      <c r="V61" s="316">
        <v>5</v>
      </c>
      <c r="W61" s="316">
        <v>2</v>
      </c>
      <c r="X61" s="316">
        <v>1</v>
      </c>
    </row>
    <row r="62" spans="1:24" x14ac:dyDescent="0.25">
      <c r="A62" s="165" t="s">
        <v>1400</v>
      </c>
      <c r="B62" s="167" t="s">
        <v>1401</v>
      </c>
      <c r="C62" s="310">
        <v>0</v>
      </c>
      <c r="D62" s="310">
        <v>0</v>
      </c>
      <c r="E62" s="310">
        <v>0</v>
      </c>
      <c r="F62" s="310">
        <v>0</v>
      </c>
      <c r="G62" s="310">
        <v>0</v>
      </c>
      <c r="H62" s="310">
        <v>0</v>
      </c>
      <c r="I62" s="310">
        <v>0</v>
      </c>
      <c r="J62" s="310">
        <v>0</v>
      </c>
      <c r="K62" s="310">
        <v>0</v>
      </c>
      <c r="L62" s="310">
        <v>0</v>
      </c>
      <c r="M62" s="310">
        <v>0</v>
      </c>
      <c r="N62" s="310">
        <v>0</v>
      </c>
      <c r="O62" s="310">
        <v>0</v>
      </c>
      <c r="P62" s="310">
        <v>0</v>
      </c>
      <c r="Q62" s="310">
        <v>0</v>
      </c>
      <c r="R62" s="310">
        <v>0</v>
      </c>
      <c r="S62" s="310">
        <v>0</v>
      </c>
      <c r="T62" s="310">
        <v>0</v>
      </c>
      <c r="U62" s="310">
        <v>0</v>
      </c>
      <c r="V62" s="310">
        <v>0</v>
      </c>
      <c r="W62" s="310">
        <v>0</v>
      </c>
      <c r="X62" s="310">
        <v>0</v>
      </c>
    </row>
    <row r="63" spans="1:24" x14ac:dyDescent="0.25">
      <c r="A63" s="165" t="s">
        <v>1402</v>
      </c>
      <c r="B63" s="167" t="s">
        <v>1403</v>
      </c>
      <c r="C63" s="316">
        <v>105</v>
      </c>
      <c r="D63" s="316">
        <v>0</v>
      </c>
      <c r="E63" s="316">
        <v>0</v>
      </c>
      <c r="F63" s="316">
        <v>0</v>
      </c>
      <c r="G63" s="316">
        <v>0</v>
      </c>
      <c r="H63" s="316">
        <v>0</v>
      </c>
      <c r="I63" s="316">
        <v>0</v>
      </c>
      <c r="J63" s="316">
        <v>1</v>
      </c>
      <c r="K63" s="316">
        <v>4</v>
      </c>
      <c r="L63" s="316">
        <v>2</v>
      </c>
      <c r="M63" s="316">
        <v>0</v>
      </c>
      <c r="N63" s="316">
        <v>2</v>
      </c>
      <c r="O63" s="316">
        <v>2</v>
      </c>
      <c r="P63" s="316">
        <v>4</v>
      </c>
      <c r="Q63" s="316">
        <v>2</v>
      </c>
      <c r="R63" s="316">
        <v>6</v>
      </c>
      <c r="S63" s="316">
        <v>8</v>
      </c>
      <c r="T63" s="316">
        <v>14</v>
      </c>
      <c r="U63" s="316">
        <v>15</v>
      </c>
      <c r="V63" s="316">
        <v>26</v>
      </c>
      <c r="W63" s="316">
        <v>12</v>
      </c>
      <c r="X63" s="316">
        <v>7</v>
      </c>
    </row>
    <row r="64" spans="1:24" x14ac:dyDescent="0.25">
      <c r="A64" s="159" t="s">
        <v>1404</v>
      </c>
      <c r="B64" s="166" t="s">
        <v>1405</v>
      </c>
      <c r="C64" s="316">
        <v>3</v>
      </c>
      <c r="D64" s="316">
        <v>0</v>
      </c>
      <c r="E64" s="316">
        <v>0</v>
      </c>
      <c r="F64" s="316">
        <v>0</v>
      </c>
      <c r="G64" s="316">
        <v>0</v>
      </c>
      <c r="H64" s="316">
        <v>0</v>
      </c>
      <c r="I64" s="316">
        <v>0</v>
      </c>
      <c r="J64" s="316">
        <v>0</v>
      </c>
      <c r="K64" s="316">
        <v>0</v>
      </c>
      <c r="L64" s="316">
        <v>1</v>
      </c>
      <c r="M64" s="316">
        <v>0</v>
      </c>
      <c r="N64" s="316">
        <v>1</v>
      </c>
      <c r="O64" s="316">
        <v>0</v>
      </c>
      <c r="P64" s="316">
        <v>1</v>
      </c>
      <c r="Q64" s="316">
        <v>0</v>
      </c>
      <c r="R64" s="316">
        <v>0</v>
      </c>
      <c r="S64" s="316">
        <v>0</v>
      </c>
      <c r="T64" s="316">
        <v>0</v>
      </c>
      <c r="U64" s="316">
        <v>0</v>
      </c>
      <c r="V64" s="316">
        <v>0</v>
      </c>
      <c r="W64" s="316">
        <v>0</v>
      </c>
      <c r="X64" s="316">
        <v>0</v>
      </c>
    </row>
    <row r="65" spans="1:24" x14ac:dyDescent="0.25">
      <c r="A65" s="165" t="s">
        <v>1406</v>
      </c>
      <c r="B65" s="167" t="s">
        <v>1407</v>
      </c>
      <c r="C65" s="316">
        <v>3</v>
      </c>
      <c r="D65" s="316">
        <v>0</v>
      </c>
      <c r="E65" s="316">
        <v>0</v>
      </c>
      <c r="F65" s="316">
        <v>0</v>
      </c>
      <c r="G65" s="316">
        <v>0</v>
      </c>
      <c r="H65" s="316">
        <v>0</v>
      </c>
      <c r="I65" s="316">
        <v>0</v>
      </c>
      <c r="J65" s="316">
        <v>0</v>
      </c>
      <c r="K65" s="316">
        <v>0</v>
      </c>
      <c r="L65" s="316">
        <v>1</v>
      </c>
      <c r="M65" s="316">
        <v>0</v>
      </c>
      <c r="N65" s="316">
        <v>1</v>
      </c>
      <c r="O65" s="316">
        <v>0</v>
      </c>
      <c r="P65" s="316">
        <v>1</v>
      </c>
      <c r="Q65" s="316">
        <v>0</v>
      </c>
      <c r="R65" s="316">
        <v>0</v>
      </c>
      <c r="S65" s="316">
        <v>0</v>
      </c>
      <c r="T65" s="316">
        <v>0</v>
      </c>
      <c r="U65" s="316">
        <v>0</v>
      </c>
      <c r="V65" s="316">
        <v>0</v>
      </c>
      <c r="W65" s="316">
        <v>0</v>
      </c>
      <c r="X65" s="316">
        <v>0</v>
      </c>
    </row>
    <row r="66" spans="1:24" x14ac:dyDescent="0.25">
      <c r="A66" s="165" t="s">
        <v>1408</v>
      </c>
      <c r="B66" s="164" t="s">
        <v>1409</v>
      </c>
      <c r="C66" s="316">
        <v>0</v>
      </c>
      <c r="D66" s="316">
        <v>0</v>
      </c>
      <c r="E66" s="316">
        <v>0</v>
      </c>
      <c r="F66" s="316">
        <v>0</v>
      </c>
      <c r="G66" s="316">
        <v>0</v>
      </c>
      <c r="H66" s="316">
        <v>0</v>
      </c>
      <c r="I66" s="316">
        <v>0</v>
      </c>
      <c r="J66" s="316">
        <v>0</v>
      </c>
      <c r="K66" s="316">
        <v>0</v>
      </c>
      <c r="L66" s="316">
        <v>0</v>
      </c>
      <c r="M66" s="316">
        <v>0</v>
      </c>
      <c r="N66" s="316">
        <v>0</v>
      </c>
      <c r="O66" s="316">
        <v>0</v>
      </c>
      <c r="P66" s="316">
        <v>0</v>
      </c>
      <c r="Q66" s="316">
        <v>0</v>
      </c>
      <c r="R66" s="316">
        <v>0</v>
      </c>
      <c r="S66" s="316">
        <v>0</v>
      </c>
      <c r="T66" s="316">
        <v>0</v>
      </c>
      <c r="U66" s="316">
        <v>0</v>
      </c>
      <c r="V66" s="316">
        <v>0</v>
      </c>
      <c r="W66" s="316">
        <v>0</v>
      </c>
      <c r="X66" s="316">
        <v>0</v>
      </c>
    </row>
    <row r="67" spans="1:24" x14ac:dyDescent="0.25">
      <c r="A67" s="159" t="s">
        <v>1410</v>
      </c>
      <c r="B67" s="166" t="s">
        <v>1411</v>
      </c>
      <c r="C67">
        <v>43</v>
      </c>
      <c r="D67">
        <v>0</v>
      </c>
      <c r="E67">
        <v>0</v>
      </c>
      <c r="F67">
        <v>0</v>
      </c>
      <c r="G67">
        <v>0</v>
      </c>
      <c r="H67">
        <v>0</v>
      </c>
      <c r="I67">
        <v>0</v>
      </c>
      <c r="J67">
        <v>0</v>
      </c>
      <c r="K67">
        <v>0</v>
      </c>
      <c r="L67">
        <v>0</v>
      </c>
      <c r="M67">
        <v>2</v>
      </c>
      <c r="N67">
        <v>1</v>
      </c>
      <c r="O67">
        <v>2</v>
      </c>
      <c r="P67">
        <v>2</v>
      </c>
      <c r="Q67">
        <v>2</v>
      </c>
      <c r="R67">
        <v>7</v>
      </c>
      <c r="S67">
        <v>3</v>
      </c>
      <c r="T67">
        <v>4</v>
      </c>
      <c r="U67">
        <v>11</v>
      </c>
      <c r="V67">
        <v>5</v>
      </c>
      <c r="W67">
        <v>2</v>
      </c>
      <c r="X67">
        <v>2</v>
      </c>
    </row>
    <row r="68" spans="1:24" x14ac:dyDescent="0.25">
      <c r="A68" s="159" t="s">
        <v>1412</v>
      </c>
      <c r="B68" s="166" t="s">
        <v>1413</v>
      </c>
      <c r="C68">
        <v>42</v>
      </c>
      <c r="D68">
        <v>0</v>
      </c>
      <c r="E68">
        <v>0</v>
      </c>
      <c r="F68">
        <v>0</v>
      </c>
      <c r="G68">
        <v>0</v>
      </c>
      <c r="H68">
        <v>0</v>
      </c>
      <c r="I68">
        <v>0</v>
      </c>
      <c r="J68">
        <v>0</v>
      </c>
      <c r="K68">
        <v>0</v>
      </c>
      <c r="L68">
        <v>0</v>
      </c>
      <c r="M68">
        <v>2</v>
      </c>
      <c r="N68">
        <v>1</v>
      </c>
      <c r="O68">
        <v>2</v>
      </c>
      <c r="P68">
        <v>2</v>
      </c>
      <c r="Q68">
        <v>1</v>
      </c>
      <c r="R68">
        <v>7</v>
      </c>
      <c r="S68">
        <v>3</v>
      </c>
      <c r="T68">
        <v>4</v>
      </c>
      <c r="U68">
        <v>11</v>
      </c>
      <c r="V68">
        <v>5</v>
      </c>
      <c r="W68">
        <v>2</v>
      </c>
      <c r="X68">
        <v>2</v>
      </c>
    </row>
    <row r="69" spans="1:24" x14ac:dyDescent="0.25">
      <c r="A69" s="159" t="s">
        <v>1414</v>
      </c>
      <c r="B69" s="166" t="s">
        <v>1415</v>
      </c>
      <c r="C69">
        <v>20</v>
      </c>
      <c r="D69">
        <v>0</v>
      </c>
      <c r="E69">
        <v>0</v>
      </c>
      <c r="F69">
        <v>0</v>
      </c>
      <c r="G69">
        <v>0</v>
      </c>
      <c r="H69">
        <v>1</v>
      </c>
      <c r="I69">
        <v>0</v>
      </c>
      <c r="J69">
        <v>2</v>
      </c>
      <c r="K69">
        <v>1</v>
      </c>
      <c r="L69">
        <v>1</v>
      </c>
      <c r="M69">
        <v>1</v>
      </c>
      <c r="N69">
        <v>1</v>
      </c>
      <c r="O69">
        <v>4</v>
      </c>
      <c r="P69">
        <v>3</v>
      </c>
      <c r="Q69">
        <v>0</v>
      </c>
      <c r="R69">
        <v>3</v>
      </c>
      <c r="S69">
        <v>2</v>
      </c>
      <c r="T69">
        <v>0</v>
      </c>
      <c r="U69">
        <v>0</v>
      </c>
      <c r="V69">
        <v>1</v>
      </c>
      <c r="W69">
        <v>0</v>
      </c>
      <c r="X69">
        <v>0</v>
      </c>
    </row>
    <row r="70" spans="1:24" x14ac:dyDescent="0.25">
      <c r="A70" s="165" t="s">
        <v>1416</v>
      </c>
      <c r="B70" s="167" t="s">
        <v>1417</v>
      </c>
      <c r="C70">
        <v>10</v>
      </c>
      <c r="D70">
        <v>0</v>
      </c>
      <c r="E70">
        <v>0</v>
      </c>
      <c r="F70">
        <v>0</v>
      </c>
      <c r="G70">
        <v>0</v>
      </c>
      <c r="H70">
        <v>1</v>
      </c>
      <c r="I70">
        <v>0</v>
      </c>
      <c r="J70">
        <v>1</v>
      </c>
      <c r="K70">
        <v>0</v>
      </c>
      <c r="L70">
        <v>0</v>
      </c>
      <c r="M70">
        <v>1</v>
      </c>
      <c r="N70">
        <v>1</v>
      </c>
      <c r="O70">
        <v>1</v>
      </c>
      <c r="P70">
        <v>2</v>
      </c>
      <c r="Q70">
        <v>0</v>
      </c>
      <c r="R70">
        <v>2</v>
      </c>
      <c r="S70">
        <v>1</v>
      </c>
      <c r="T70">
        <v>0</v>
      </c>
      <c r="U70">
        <v>0</v>
      </c>
      <c r="V70">
        <v>0</v>
      </c>
      <c r="W70">
        <v>0</v>
      </c>
      <c r="X70">
        <v>0</v>
      </c>
    </row>
    <row r="71" spans="1:24" x14ac:dyDescent="0.25">
      <c r="A71" s="165" t="s">
        <v>1418</v>
      </c>
      <c r="B71" s="167" t="s">
        <v>1419</v>
      </c>
      <c r="C71">
        <v>4</v>
      </c>
      <c r="D71">
        <v>0</v>
      </c>
      <c r="E71">
        <v>0</v>
      </c>
      <c r="F71">
        <v>0</v>
      </c>
      <c r="G71">
        <v>0</v>
      </c>
      <c r="H71">
        <v>0</v>
      </c>
      <c r="I71">
        <v>0</v>
      </c>
      <c r="J71">
        <v>0</v>
      </c>
      <c r="K71">
        <v>0</v>
      </c>
      <c r="L71">
        <v>1</v>
      </c>
      <c r="M71">
        <v>0</v>
      </c>
      <c r="N71">
        <v>0</v>
      </c>
      <c r="O71">
        <v>1</v>
      </c>
      <c r="P71">
        <v>0</v>
      </c>
      <c r="Q71">
        <v>0</v>
      </c>
      <c r="R71">
        <v>1</v>
      </c>
      <c r="S71">
        <v>0</v>
      </c>
      <c r="T71">
        <v>0</v>
      </c>
      <c r="U71">
        <v>0</v>
      </c>
      <c r="V71">
        <v>1</v>
      </c>
      <c r="W71">
        <v>0</v>
      </c>
      <c r="X71">
        <v>0</v>
      </c>
    </row>
    <row r="72" spans="1:24" x14ac:dyDescent="0.25">
      <c r="A72" s="165" t="s">
        <v>1420</v>
      </c>
      <c r="B72" s="167" t="s">
        <v>1421</v>
      </c>
      <c r="C72">
        <v>4</v>
      </c>
      <c r="D72">
        <v>0</v>
      </c>
      <c r="E72">
        <v>0</v>
      </c>
      <c r="F72">
        <v>0</v>
      </c>
      <c r="G72">
        <v>0</v>
      </c>
      <c r="H72">
        <v>0</v>
      </c>
      <c r="I72">
        <v>0</v>
      </c>
      <c r="J72">
        <v>1</v>
      </c>
      <c r="K72">
        <v>1</v>
      </c>
      <c r="L72">
        <v>0</v>
      </c>
      <c r="M72">
        <v>0</v>
      </c>
      <c r="N72">
        <v>0</v>
      </c>
      <c r="O72">
        <v>1</v>
      </c>
      <c r="P72">
        <v>1</v>
      </c>
      <c r="Q72">
        <v>0</v>
      </c>
      <c r="R72">
        <v>0</v>
      </c>
      <c r="S72">
        <v>0</v>
      </c>
      <c r="T72">
        <v>0</v>
      </c>
      <c r="U72">
        <v>0</v>
      </c>
      <c r="V72">
        <v>0</v>
      </c>
      <c r="W72">
        <v>0</v>
      </c>
      <c r="X72">
        <v>0</v>
      </c>
    </row>
    <row r="73" spans="1:24" x14ac:dyDescent="0.25">
      <c r="A73" s="165" t="s">
        <v>1422</v>
      </c>
      <c r="B73" s="167" t="s">
        <v>1423</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row>
    <row r="74" spans="1:24" x14ac:dyDescent="0.25">
      <c r="A74" s="159" t="s">
        <v>1424</v>
      </c>
      <c r="B74" s="164" t="s">
        <v>1425</v>
      </c>
      <c r="C74">
        <v>2</v>
      </c>
      <c r="D74">
        <v>0</v>
      </c>
      <c r="E74">
        <v>0</v>
      </c>
      <c r="F74">
        <v>0</v>
      </c>
      <c r="G74">
        <v>0</v>
      </c>
      <c r="H74">
        <v>0</v>
      </c>
      <c r="I74">
        <v>0</v>
      </c>
      <c r="J74">
        <v>0</v>
      </c>
      <c r="K74">
        <v>0</v>
      </c>
      <c r="L74">
        <v>0</v>
      </c>
      <c r="M74">
        <v>0</v>
      </c>
      <c r="N74">
        <v>0</v>
      </c>
      <c r="O74">
        <v>1</v>
      </c>
      <c r="P74">
        <v>0</v>
      </c>
      <c r="Q74">
        <v>0</v>
      </c>
      <c r="R74">
        <v>0</v>
      </c>
      <c r="S74">
        <v>1</v>
      </c>
      <c r="T74">
        <v>0</v>
      </c>
      <c r="U74">
        <v>0</v>
      </c>
      <c r="V74">
        <v>0</v>
      </c>
      <c r="W74">
        <v>0</v>
      </c>
      <c r="X74">
        <v>0</v>
      </c>
    </row>
    <row r="75" spans="1:24" x14ac:dyDescent="0.25">
      <c r="A75" s="165" t="s">
        <v>1426</v>
      </c>
      <c r="B75" s="167" t="s">
        <v>1427</v>
      </c>
      <c r="C75" s="316">
        <v>0</v>
      </c>
      <c r="D75" s="316">
        <v>0</v>
      </c>
      <c r="E75" s="316">
        <v>0</v>
      </c>
      <c r="F75" s="316">
        <v>0</v>
      </c>
      <c r="G75" s="316">
        <v>0</v>
      </c>
      <c r="H75" s="316">
        <v>0</v>
      </c>
      <c r="I75" s="316">
        <v>0</v>
      </c>
      <c r="J75" s="316">
        <v>0</v>
      </c>
      <c r="K75" s="316">
        <v>0</v>
      </c>
      <c r="L75" s="316">
        <v>0</v>
      </c>
      <c r="M75" s="316">
        <v>0</v>
      </c>
      <c r="N75" s="316">
        <v>0</v>
      </c>
      <c r="O75" s="316">
        <v>0</v>
      </c>
      <c r="P75" s="316">
        <v>0</v>
      </c>
      <c r="Q75" s="316">
        <v>0</v>
      </c>
      <c r="R75" s="316">
        <v>0</v>
      </c>
      <c r="S75" s="316">
        <v>0</v>
      </c>
      <c r="T75" s="316">
        <v>0</v>
      </c>
      <c r="U75" s="316">
        <v>0</v>
      </c>
      <c r="V75" s="316">
        <v>0</v>
      </c>
      <c r="W75" s="316">
        <v>0</v>
      </c>
      <c r="X75" s="316">
        <v>0</v>
      </c>
    </row>
    <row r="76" spans="1:24" x14ac:dyDescent="0.25">
      <c r="A76" s="165" t="s">
        <v>1428</v>
      </c>
      <c r="B76" s="167" t="s">
        <v>1429</v>
      </c>
      <c r="C76" s="316">
        <v>0</v>
      </c>
      <c r="D76" s="316">
        <v>0</v>
      </c>
      <c r="E76" s="316">
        <v>0</v>
      </c>
      <c r="F76" s="316">
        <v>0</v>
      </c>
      <c r="G76" s="316">
        <v>0</v>
      </c>
      <c r="H76" s="316">
        <v>0</v>
      </c>
      <c r="I76" s="316">
        <v>0</v>
      </c>
      <c r="J76" s="316">
        <v>0</v>
      </c>
      <c r="K76" s="316">
        <v>0</v>
      </c>
      <c r="L76" s="316">
        <v>0</v>
      </c>
      <c r="M76" s="316">
        <v>0</v>
      </c>
      <c r="N76" s="316">
        <v>0</v>
      </c>
      <c r="O76" s="316">
        <v>0</v>
      </c>
      <c r="P76" s="316">
        <v>0</v>
      </c>
      <c r="Q76" s="316">
        <v>0</v>
      </c>
      <c r="R76" s="316">
        <v>0</v>
      </c>
      <c r="S76" s="316">
        <v>0</v>
      </c>
      <c r="T76" s="316">
        <v>0</v>
      </c>
      <c r="U76" s="316">
        <v>0</v>
      </c>
      <c r="V76" s="316">
        <v>0</v>
      </c>
      <c r="W76" s="316">
        <v>0</v>
      </c>
      <c r="X76" s="316">
        <v>0</v>
      </c>
    </row>
    <row r="77" spans="1:24" x14ac:dyDescent="0.25">
      <c r="A77" s="159" t="s">
        <v>1430</v>
      </c>
      <c r="B77" s="166" t="s">
        <v>1431</v>
      </c>
      <c r="C77" s="316">
        <v>11</v>
      </c>
      <c r="D77" s="316">
        <v>0</v>
      </c>
      <c r="E77" s="316">
        <v>0</v>
      </c>
      <c r="F77" s="316">
        <v>0</v>
      </c>
      <c r="G77" s="316">
        <v>0</v>
      </c>
      <c r="H77" s="316">
        <v>1</v>
      </c>
      <c r="I77" s="316">
        <v>0</v>
      </c>
      <c r="J77" s="316">
        <v>4</v>
      </c>
      <c r="K77" s="316">
        <v>0</v>
      </c>
      <c r="L77" s="316">
        <v>0</v>
      </c>
      <c r="M77" s="316">
        <v>0</v>
      </c>
      <c r="N77" s="316">
        <v>1</v>
      </c>
      <c r="O77" s="316">
        <v>0</v>
      </c>
      <c r="P77" s="316">
        <v>3</v>
      </c>
      <c r="Q77" s="316">
        <v>1</v>
      </c>
      <c r="R77" s="316">
        <v>0</v>
      </c>
      <c r="S77" s="316">
        <v>0</v>
      </c>
      <c r="T77" s="316">
        <v>1</v>
      </c>
      <c r="U77" s="316">
        <v>0</v>
      </c>
      <c r="V77" s="316">
        <v>0</v>
      </c>
      <c r="W77" s="316">
        <v>0</v>
      </c>
      <c r="X77" s="316">
        <v>0</v>
      </c>
    </row>
    <row r="78" spans="1:24" x14ac:dyDescent="0.25">
      <c r="A78" s="159" t="s">
        <v>1432</v>
      </c>
      <c r="B78" s="166" t="s">
        <v>1433</v>
      </c>
      <c r="C78" s="316">
        <v>37</v>
      </c>
      <c r="D78" s="316">
        <v>1</v>
      </c>
      <c r="E78" s="316">
        <v>0</v>
      </c>
      <c r="F78" s="316">
        <v>0</v>
      </c>
      <c r="G78" s="316">
        <v>0</v>
      </c>
      <c r="H78" s="316">
        <v>1</v>
      </c>
      <c r="I78" s="316">
        <v>1</v>
      </c>
      <c r="J78" s="316">
        <v>2</v>
      </c>
      <c r="K78" s="316">
        <v>2</v>
      </c>
      <c r="L78" s="316">
        <v>3</v>
      </c>
      <c r="M78" s="316">
        <v>3</v>
      </c>
      <c r="N78" s="316">
        <v>2</v>
      </c>
      <c r="O78" s="316">
        <v>2</v>
      </c>
      <c r="P78" s="316">
        <v>1</v>
      </c>
      <c r="Q78" s="316">
        <v>1</v>
      </c>
      <c r="R78" s="316">
        <v>2</v>
      </c>
      <c r="S78" s="316">
        <v>4</v>
      </c>
      <c r="T78" s="316">
        <v>4</v>
      </c>
      <c r="U78" s="316">
        <v>4</v>
      </c>
      <c r="V78" s="316">
        <v>2</v>
      </c>
      <c r="W78" s="316">
        <v>1</v>
      </c>
      <c r="X78" s="316">
        <v>1</v>
      </c>
    </row>
    <row r="79" spans="1:24" x14ac:dyDescent="0.25">
      <c r="A79" s="165" t="s">
        <v>1434</v>
      </c>
      <c r="B79" s="167" t="s">
        <v>1435</v>
      </c>
      <c r="C79" s="316">
        <v>0</v>
      </c>
      <c r="D79" s="316">
        <v>0</v>
      </c>
      <c r="E79" s="316">
        <v>0</v>
      </c>
      <c r="F79" s="316">
        <v>0</v>
      </c>
      <c r="G79" s="316">
        <v>0</v>
      </c>
      <c r="H79" s="316">
        <v>0</v>
      </c>
      <c r="I79" s="316">
        <v>0</v>
      </c>
      <c r="J79" s="316">
        <v>0</v>
      </c>
      <c r="K79" s="316">
        <v>0</v>
      </c>
      <c r="L79" s="316">
        <v>0</v>
      </c>
      <c r="M79" s="316">
        <v>0</v>
      </c>
      <c r="N79" s="316">
        <v>0</v>
      </c>
      <c r="O79" s="316">
        <v>0</v>
      </c>
      <c r="P79" s="316">
        <v>0</v>
      </c>
      <c r="Q79" s="316">
        <v>0</v>
      </c>
      <c r="R79" s="316">
        <v>0</v>
      </c>
      <c r="S79" s="316">
        <v>0</v>
      </c>
      <c r="T79" s="316">
        <v>0</v>
      </c>
      <c r="U79" s="316">
        <v>0</v>
      </c>
      <c r="V79" s="316">
        <v>0</v>
      </c>
      <c r="W79" s="316">
        <v>0</v>
      </c>
      <c r="X79" s="316">
        <v>0</v>
      </c>
    </row>
    <row r="80" spans="1:24" x14ac:dyDescent="0.25">
      <c r="A80" s="165" t="s">
        <v>1436</v>
      </c>
      <c r="B80" s="167" t="s">
        <v>1437</v>
      </c>
      <c r="C80" s="316">
        <v>0</v>
      </c>
      <c r="D80" s="316">
        <v>0</v>
      </c>
      <c r="E80" s="316">
        <v>0</v>
      </c>
      <c r="F80" s="316">
        <v>0</v>
      </c>
      <c r="G80" s="316">
        <v>0</v>
      </c>
      <c r="H80" s="316">
        <v>0</v>
      </c>
      <c r="I80" s="316">
        <v>0</v>
      </c>
      <c r="J80" s="316">
        <v>0</v>
      </c>
      <c r="K80" s="316">
        <v>0</v>
      </c>
      <c r="L80" s="316">
        <v>0</v>
      </c>
      <c r="M80" s="316">
        <v>0</v>
      </c>
      <c r="N80" s="316">
        <v>0</v>
      </c>
      <c r="O80" s="316">
        <v>0</v>
      </c>
      <c r="P80" s="316">
        <v>0</v>
      </c>
      <c r="Q80" s="316">
        <v>0</v>
      </c>
      <c r="R80" s="316">
        <v>0</v>
      </c>
      <c r="S80" s="316">
        <v>0</v>
      </c>
      <c r="T80" s="316">
        <v>0</v>
      </c>
      <c r="U80" s="316">
        <v>0</v>
      </c>
      <c r="V80" s="316">
        <v>0</v>
      </c>
      <c r="W80" s="316">
        <v>0</v>
      </c>
      <c r="X80" s="316">
        <v>0</v>
      </c>
    </row>
    <row r="81" spans="1:24" x14ac:dyDescent="0.25">
      <c r="A81" s="165" t="s">
        <v>1438</v>
      </c>
      <c r="B81" s="167" t="s">
        <v>1439</v>
      </c>
      <c r="C81" s="316">
        <v>37</v>
      </c>
      <c r="D81" s="316">
        <v>1</v>
      </c>
      <c r="E81" s="316">
        <v>0</v>
      </c>
      <c r="F81" s="316">
        <v>0</v>
      </c>
      <c r="G81" s="316">
        <v>0</v>
      </c>
      <c r="H81" s="316">
        <v>1</v>
      </c>
      <c r="I81" s="316">
        <v>1</v>
      </c>
      <c r="J81" s="316">
        <v>2</v>
      </c>
      <c r="K81" s="316">
        <v>2</v>
      </c>
      <c r="L81" s="316">
        <v>3</v>
      </c>
      <c r="M81" s="316">
        <v>3</v>
      </c>
      <c r="N81" s="316">
        <v>2</v>
      </c>
      <c r="O81" s="316">
        <v>2</v>
      </c>
      <c r="P81" s="316">
        <v>1</v>
      </c>
      <c r="Q81" s="316">
        <v>1</v>
      </c>
      <c r="R81" s="316">
        <v>2</v>
      </c>
      <c r="S81" s="316">
        <v>4</v>
      </c>
      <c r="T81" s="316">
        <v>4</v>
      </c>
      <c r="U81" s="316">
        <v>4</v>
      </c>
      <c r="V81" s="316">
        <v>2</v>
      </c>
      <c r="W81" s="316">
        <v>1</v>
      </c>
      <c r="X81" s="316">
        <v>1</v>
      </c>
    </row>
    <row r="82" spans="1:24" x14ac:dyDescent="0.25">
      <c r="A82" s="165" t="s">
        <v>1440</v>
      </c>
      <c r="B82" s="167" t="s">
        <v>1441</v>
      </c>
      <c r="C82" s="316">
        <v>6</v>
      </c>
      <c r="D82" s="316">
        <v>0</v>
      </c>
      <c r="E82" s="316">
        <v>0</v>
      </c>
      <c r="F82" s="316">
        <v>0</v>
      </c>
      <c r="G82" s="316">
        <v>0</v>
      </c>
      <c r="H82" s="316">
        <v>0</v>
      </c>
      <c r="I82" s="316">
        <v>0</v>
      </c>
      <c r="J82" s="316">
        <v>0</v>
      </c>
      <c r="K82" s="316">
        <v>0</v>
      </c>
      <c r="L82" s="316">
        <v>0</v>
      </c>
      <c r="M82" s="316">
        <v>0</v>
      </c>
      <c r="N82" s="316">
        <v>0</v>
      </c>
      <c r="O82" s="316">
        <v>0</v>
      </c>
      <c r="P82" s="316">
        <v>0</v>
      </c>
      <c r="Q82" s="316">
        <v>2</v>
      </c>
      <c r="R82" s="316">
        <v>0</v>
      </c>
      <c r="S82" s="316">
        <v>2</v>
      </c>
      <c r="T82" s="316">
        <v>0</v>
      </c>
      <c r="U82" s="316">
        <v>0</v>
      </c>
      <c r="V82" s="316">
        <v>0</v>
      </c>
      <c r="W82" s="316">
        <v>2</v>
      </c>
      <c r="X82" s="316">
        <v>0</v>
      </c>
    </row>
    <row r="83" spans="1:24" ht="30" customHeight="1" x14ac:dyDescent="0.25">
      <c r="A83" s="165" t="s">
        <v>1442</v>
      </c>
      <c r="B83" s="167" t="s">
        <v>1443</v>
      </c>
      <c r="C83" s="316">
        <v>6</v>
      </c>
      <c r="D83" s="316">
        <v>0</v>
      </c>
      <c r="E83" s="316">
        <v>0</v>
      </c>
      <c r="F83" s="316">
        <v>0</v>
      </c>
      <c r="G83" s="316">
        <v>0</v>
      </c>
      <c r="H83" s="316">
        <v>0</v>
      </c>
      <c r="I83" s="316">
        <v>0</v>
      </c>
      <c r="J83" s="316">
        <v>0</v>
      </c>
      <c r="K83" s="316">
        <v>0</v>
      </c>
      <c r="L83" s="316">
        <v>0</v>
      </c>
      <c r="M83" s="316">
        <v>0</v>
      </c>
      <c r="N83" s="316">
        <v>0</v>
      </c>
      <c r="O83" s="316">
        <v>0</v>
      </c>
      <c r="P83" s="316">
        <v>0</v>
      </c>
      <c r="Q83" s="316">
        <v>2</v>
      </c>
      <c r="R83" s="316">
        <v>0</v>
      </c>
      <c r="S83" s="316">
        <v>2</v>
      </c>
      <c r="T83" s="316">
        <v>0</v>
      </c>
      <c r="U83" s="316">
        <v>0</v>
      </c>
      <c r="V83" s="316">
        <v>0</v>
      </c>
      <c r="W83" s="316">
        <v>2</v>
      </c>
      <c r="X83" s="316">
        <v>0</v>
      </c>
    </row>
    <row r="84" spans="1:24" ht="20.100000000000001" customHeight="1" x14ac:dyDescent="0.25">
      <c r="A84" s="162" t="s">
        <v>1444</v>
      </c>
      <c r="B84" s="161" t="s">
        <v>1445</v>
      </c>
      <c r="C84" s="310">
        <f>SUM(C85:C129)</f>
        <v>1578</v>
      </c>
      <c r="D84" s="310">
        <f t="shared" ref="D84:X84" si="2">SUM(D85:D129)</f>
        <v>2</v>
      </c>
      <c r="E84" s="310">
        <f t="shared" si="2"/>
        <v>0</v>
      </c>
      <c r="F84" s="310">
        <f t="shared" si="2"/>
        <v>0</v>
      </c>
      <c r="G84" s="310">
        <f t="shared" si="2"/>
        <v>6</v>
      </c>
      <c r="H84" s="310">
        <f t="shared" si="2"/>
        <v>80</v>
      </c>
      <c r="I84" s="310">
        <f t="shared" si="2"/>
        <v>84</v>
      </c>
      <c r="J84" s="310">
        <f t="shared" si="2"/>
        <v>72</v>
      </c>
      <c r="K84" s="310">
        <f t="shared" si="2"/>
        <v>52</v>
      </c>
      <c r="L84" s="310">
        <f t="shared" si="2"/>
        <v>56</v>
      </c>
      <c r="M84" s="310">
        <f t="shared" si="2"/>
        <v>50</v>
      </c>
      <c r="N84" s="310">
        <f t="shared" si="2"/>
        <v>44</v>
      </c>
      <c r="O84" s="310">
        <f t="shared" si="2"/>
        <v>82</v>
      </c>
      <c r="P84" s="310">
        <f t="shared" si="2"/>
        <v>42</v>
      </c>
      <c r="Q84" s="310">
        <f t="shared" si="2"/>
        <v>98</v>
      </c>
      <c r="R84" s="310">
        <f t="shared" si="2"/>
        <v>70</v>
      </c>
      <c r="S84" s="310">
        <f t="shared" si="2"/>
        <v>104</v>
      </c>
      <c r="T84" s="310">
        <f t="shared" si="2"/>
        <v>156</v>
      </c>
      <c r="U84" s="310">
        <f t="shared" si="2"/>
        <v>198</v>
      </c>
      <c r="V84" s="310">
        <f t="shared" si="2"/>
        <v>200</v>
      </c>
      <c r="W84" s="310">
        <f t="shared" si="2"/>
        <v>138</v>
      </c>
      <c r="X84" s="310">
        <f t="shared" si="2"/>
        <v>44</v>
      </c>
    </row>
    <row r="85" spans="1:24" x14ac:dyDescent="0.25">
      <c r="A85" s="159" t="s">
        <v>1440</v>
      </c>
      <c r="B85" s="160" t="s">
        <v>1441</v>
      </c>
      <c r="C85" s="316">
        <v>6</v>
      </c>
      <c r="D85" s="316">
        <v>0</v>
      </c>
      <c r="E85" s="316">
        <v>0</v>
      </c>
      <c r="F85" s="316">
        <v>0</v>
      </c>
      <c r="G85" s="316">
        <v>0</v>
      </c>
      <c r="H85" s="316">
        <v>0</v>
      </c>
      <c r="I85" s="316">
        <v>0</v>
      </c>
      <c r="J85" s="316">
        <v>0</v>
      </c>
      <c r="K85" s="316">
        <v>0</v>
      </c>
      <c r="L85" s="316">
        <v>0</v>
      </c>
      <c r="M85" s="316">
        <v>0</v>
      </c>
      <c r="N85" s="316">
        <v>0</v>
      </c>
      <c r="O85" s="316">
        <v>0</v>
      </c>
      <c r="P85" s="316">
        <v>0</v>
      </c>
      <c r="Q85" s="316">
        <v>2</v>
      </c>
      <c r="R85" s="316">
        <v>0</v>
      </c>
      <c r="S85" s="316">
        <v>2</v>
      </c>
      <c r="T85" s="316">
        <v>0</v>
      </c>
      <c r="U85" s="316">
        <v>0</v>
      </c>
      <c r="V85" s="316">
        <v>0</v>
      </c>
      <c r="W85" s="316">
        <v>2</v>
      </c>
      <c r="X85" s="316">
        <v>0</v>
      </c>
    </row>
    <row r="86" spans="1:24" x14ac:dyDescent="0.25">
      <c r="A86" s="159" t="s">
        <v>1442</v>
      </c>
      <c r="B86" s="158" t="s">
        <v>1443</v>
      </c>
      <c r="C86" s="316">
        <v>6</v>
      </c>
      <c r="D86" s="316">
        <v>0</v>
      </c>
      <c r="E86" s="316">
        <v>0</v>
      </c>
      <c r="F86" s="316">
        <v>0</v>
      </c>
      <c r="G86" s="316">
        <v>0</v>
      </c>
      <c r="H86" s="316">
        <v>0</v>
      </c>
      <c r="I86" s="316">
        <v>0</v>
      </c>
      <c r="J86" s="316">
        <v>0</v>
      </c>
      <c r="K86" s="316">
        <v>0</v>
      </c>
      <c r="L86" s="316">
        <v>0</v>
      </c>
      <c r="M86" s="316">
        <v>0</v>
      </c>
      <c r="N86" s="316">
        <v>0</v>
      </c>
      <c r="O86" s="316">
        <v>0</v>
      </c>
      <c r="P86" s="316">
        <v>0</v>
      </c>
      <c r="Q86" s="316">
        <v>2</v>
      </c>
      <c r="R86" s="316">
        <v>0</v>
      </c>
      <c r="S86" s="316">
        <v>2</v>
      </c>
      <c r="T86" s="316">
        <v>0</v>
      </c>
      <c r="U86" s="316">
        <v>0</v>
      </c>
      <c r="V86" s="316">
        <v>0</v>
      </c>
      <c r="W86" s="316">
        <v>2</v>
      </c>
      <c r="X86" s="316">
        <v>0</v>
      </c>
    </row>
    <row r="87" spans="1:24" x14ac:dyDescent="0.25">
      <c r="A87" s="159" t="s">
        <v>1446</v>
      </c>
      <c r="B87" s="166" t="s">
        <v>1447</v>
      </c>
      <c r="C87" s="316">
        <v>109</v>
      </c>
      <c r="D87" s="316">
        <v>0</v>
      </c>
      <c r="E87" s="316">
        <v>0</v>
      </c>
      <c r="F87" s="316">
        <v>0</v>
      </c>
      <c r="G87" s="316">
        <v>2</v>
      </c>
      <c r="H87" s="316">
        <v>27</v>
      </c>
      <c r="I87" s="316">
        <v>16</v>
      </c>
      <c r="J87" s="316">
        <v>12</v>
      </c>
      <c r="K87" s="316">
        <v>16</v>
      </c>
      <c r="L87" s="316">
        <v>9</v>
      </c>
      <c r="M87" s="316">
        <v>4</v>
      </c>
      <c r="N87" s="316">
        <v>4</v>
      </c>
      <c r="O87" s="316">
        <v>7</v>
      </c>
      <c r="P87" s="316">
        <v>5</v>
      </c>
      <c r="Q87" s="316">
        <v>1</v>
      </c>
      <c r="R87" s="316">
        <v>2</v>
      </c>
      <c r="S87" s="316">
        <v>0</v>
      </c>
      <c r="T87" s="316">
        <v>2</v>
      </c>
      <c r="U87" s="316">
        <v>2</v>
      </c>
      <c r="V87" s="316">
        <v>0</v>
      </c>
      <c r="W87" s="316">
        <v>0</v>
      </c>
      <c r="X87" s="316">
        <v>0</v>
      </c>
    </row>
    <row r="88" spans="1:24" x14ac:dyDescent="0.25">
      <c r="A88" s="159" t="s">
        <v>1448</v>
      </c>
      <c r="B88" s="166" t="s">
        <v>1449</v>
      </c>
      <c r="C88" s="310">
        <v>0</v>
      </c>
      <c r="D88" s="310">
        <v>0</v>
      </c>
      <c r="E88" s="310">
        <v>0</v>
      </c>
      <c r="F88" s="310">
        <v>0</v>
      </c>
      <c r="G88" s="310">
        <v>0</v>
      </c>
      <c r="H88" s="310">
        <v>0</v>
      </c>
      <c r="I88" s="310">
        <v>0</v>
      </c>
      <c r="J88" s="310">
        <v>0</v>
      </c>
      <c r="K88" s="310">
        <v>0</v>
      </c>
      <c r="L88" s="310">
        <v>0</v>
      </c>
      <c r="M88" s="310">
        <v>0</v>
      </c>
      <c r="N88" s="310">
        <v>0</v>
      </c>
      <c r="O88" s="310">
        <v>0</v>
      </c>
      <c r="P88" s="310">
        <v>0</v>
      </c>
      <c r="Q88" s="310">
        <v>0</v>
      </c>
      <c r="R88" s="310">
        <v>0</v>
      </c>
      <c r="S88" s="310">
        <v>0</v>
      </c>
      <c r="T88" s="310">
        <v>0</v>
      </c>
      <c r="U88" s="310">
        <v>0</v>
      </c>
      <c r="V88" s="310">
        <v>0</v>
      </c>
      <c r="W88" s="310">
        <v>0</v>
      </c>
      <c r="X88" s="310">
        <v>0</v>
      </c>
    </row>
    <row r="89" spans="1:24" x14ac:dyDescent="0.25">
      <c r="A89" s="159" t="s">
        <v>1450</v>
      </c>
      <c r="B89" s="166" t="s">
        <v>1451</v>
      </c>
      <c r="C89" s="316">
        <v>4</v>
      </c>
      <c r="D89" s="316">
        <v>0</v>
      </c>
      <c r="E89" s="316">
        <v>0</v>
      </c>
      <c r="F89" s="316">
        <v>0</v>
      </c>
      <c r="G89" s="316">
        <v>0</v>
      </c>
      <c r="H89" s="316">
        <v>2</v>
      </c>
      <c r="I89" s="316">
        <v>2</v>
      </c>
      <c r="J89" s="316">
        <v>0</v>
      </c>
      <c r="K89" s="316">
        <v>0</v>
      </c>
      <c r="L89" s="316">
        <v>0</v>
      </c>
      <c r="M89" s="316">
        <v>0</v>
      </c>
      <c r="N89" s="316">
        <v>0</v>
      </c>
      <c r="O89" s="316">
        <v>0</v>
      </c>
      <c r="P89" s="316">
        <v>0</v>
      </c>
      <c r="Q89" s="316">
        <v>0</v>
      </c>
      <c r="R89" s="316">
        <v>0</v>
      </c>
      <c r="S89" s="316">
        <v>0</v>
      </c>
      <c r="T89" s="316">
        <v>0</v>
      </c>
      <c r="U89" s="316">
        <v>0</v>
      </c>
      <c r="V89" s="316">
        <v>0</v>
      </c>
      <c r="W89" s="316">
        <v>0</v>
      </c>
      <c r="X89" s="316">
        <v>0</v>
      </c>
    </row>
    <row r="90" spans="1:24" x14ac:dyDescent="0.25">
      <c r="A90" s="165" t="s">
        <v>1452</v>
      </c>
      <c r="B90" s="166" t="s">
        <v>1453</v>
      </c>
      <c r="C90" s="310">
        <v>0</v>
      </c>
      <c r="D90" s="310">
        <v>0</v>
      </c>
      <c r="E90" s="310">
        <v>0</v>
      </c>
      <c r="F90" s="310">
        <v>0</v>
      </c>
      <c r="G90" s="310">
        <v>0</v>
      </c>
      <c r="H90" s="310">
        <v>0</v>
      </c>
      <c r="I90" s="310">
        <v>0</v>
      </c>
      <c r="J90" s="310">
        <v>0</v>
      </c>
      <c r="K90" s="310">
        <v>0</v>
      </c>
      <c r="L90" s="310">
        <v>0</v>
      </c>
      <c r="M90" s="310">
        <v>0</v>
      </c>
      <c r="N90" s="310">
        <v>0</v>
      </c>
      <c r="O90" s="310">
        <v>0</v>
      </c>
      <c r="P90" s="310">
        <v>0</v>
      </c>
      <c r="Q90" s="310">
        <v>0</v>
      </c>
      <c r="R90" s="310">
        <v>0</v>
      </c>
      <c r="S90" s="310">
        <v>0</v>
      </c>
      <c r="T90" s="310">
        <v>0</v>
      </c>
      <c r="U90" s="310">
        <v>0</v>
      </c>
      <c r="V90" s="310">
        <v>0</v>
      </c>
      <c r="W90" s="310">
        <v>0</v>
      </c>
      <c r="X90" s="310">
        <v>0</v>
      </c>
    </row>
    <row r="91" spans="1:24" x14ac:dyDescent="0.25">
      <c r="A91" s="159" t="s">
        <v>1454</v>
      </c>
      <c r="B91" s="166" t="s">
        <v>1455</v>
      </c>
      <c r="C91" s="316">
        <v>105</v>
      </c>
      <c r="D91" s="316">
        <v>0</v>
      </c>
      <c r="E91" s="316">
        <v>0</v>
      </c>
      <c r="F91" s="316">
        <v>0</v>
      </c>
      <c r="G91" s="316">
        <v>2</v>
      </c>
      <c r="H91" s="316">
        <v>25</v>
      </c>
      <c r="I91" s="316">
        <v>14</v>
      </c>
      <c r="J91" s="316">
        <v>12</v>
      </c>
      <c r="K91" s="316">
        <v>16</v>
      </c>
      <c r="L91" s="316">
        <v>9</v>
      </c>
      <c r="M91" s="316">
        <v>4</v>
      </c>
      <c r="N91" s="316">
        <v>4</v>
      </c>
      <c r="O91" s="316">
        <v>7</v>
      </c>
      <c r="P91" s="316">
        <v>5</v>
      </c>
      <c r="Q91" s="316">
        <v>1</v>
      </c>
      <c r="R91" s="316">
        <v>2</v>
      </c>
      <c r="S91" s="316">
        <v>0</v>
      </c>
      <c r="T91" s="316">
        <v>2</v>
      </c>
      <c r="U91" s="316">
        <v>2</v>
      </c>
      <c r="V91" s="316">
        <v>0</v>
      </c>
      <c r="W91" s="316">
        <v>0</v>
      </c>
      <c r="X91" s="316">
        <v>0</v>
      </c>
    </row>
    <row r="92" spans="1:24" x14ac:dyDescent="0.25">
      <c r="A92" s="159" t="s">
        <v>1456</v>
      </c>
      <c r="B92" s="166" t="s">
        <v>1457</v>
      </c>
      <c r="C92" s="316">
        <v>270</v>
      </c>
      <c r="D92" s="316">
        <v>1</v>
      </c>
      <c r="E92" s="316">
        <v>0</v>
      </c>
      <c r="F92" s="316">
        <v>0</v>
      </c>
      <c r="G92" s="316">
        <v>0</v>
      </c>
      <c r="H92" s="316">
        <v>0</v>
      </c>
      <c r="I92" s="316">
        <v>0</v>
      </c>
      <c r="J92" s="316">
        <v>1</v>
      </c>
      <c r="K92" s="316">
        <v>0</v>
      </c>
      <c r="L92" s="316">
        <v>2</v>
      </c>
      <c r="M92" s="316">
        <v>1</v>
      </c>
      <c r="N92" s="316">
        <v>1</v>
      </c>
      <c r="O92" s="316">
        <v>8</v>
      </c>
      <c r="P92" s="316">
        <v>1</v>
      </c>
      <c r="Q92" s="316">
        <v>8</v>
      </c>
      <c r="R92" s="316">
        <v>10</v>
      </c>
      <c r="S92" s="316">
        <v>26</v>
      </c>
      <c r="T92" s="316">
        <v>35</v>
      </c>
      <c r="U92" s="316">
        <v>62</v>
      </c>
      <c r="V92" s="316">
        <v>64</v>
      </c>
      <c r="W92" s="316">
        <v>38</v>
      </c>
      <c r="X92" s="316">
        <v>12</v>
      </c>
    </row>
    <row r="93" spans="1:24" x14ac:dyDescent="0.25">
      <c r="A93" s="159" t="s">
        <v>1458</v>
      </c>
      <c r="B93" s="166" t="s">
        <v>1459</v>
      </c>
      <c r="C93" s="316">
        <v>18</v>
      </c>
      <c r="D93" s="316">
        <v>0</v>
      </c>
      <c r="E93" s="316">
        <v>0</v>
      </c>
      <c r="F93" s="316">
        <v>0</v>
      </c>
      <c r="G93" s="316">
        <v>0</v>
      </c>
      <c r="H93" s="316">
        <v>0</v>
      </c>
      <c r="I93" s="316">
        <v>0</v>
      </c>
      <c r="J93" s="316">
        <v>1</v>
      </c>
      <c r="K93" s="316">
        <v>0</v>
      </c>
      <c r="L93" s="316">
        <v>0</v>
      </c>
      <c r="M93" s="316">
        <v>0</v>
      </c>
      <c r="N93" s="316">
        <v>0</v>
      </c>
      <c r="O93" s="316">
        <v>0</v>
      </c>
      <c r="P93" s="316">
        <v>0</v>
      </c>
      <c r="Q93" s="316">
        <v>1</v>
      </c>
      <c r="R93" s="316">
        <v>0</v>
      </c>
      <c r="S93" s="316">
        <v>2</v>
      </c>
      <c r="T93" s="316">
        <v>2</v>
      </c>
      <c r="U93" s="316">
        <v>2</v>
      </c>
      <c r="V93" s="316">
        <v>6</v>
      </c>
      <c r="W93" s="316">
        <v>1</v>
      </c>
      <c r="X93" s="316">
        <v>3</v>
      </c>
    </row>
    <row r="94" spans="1:24" x14ac:dyDescent="0.25">
      <c r="A94" s="159" t="s">
        <v>1460</v>
      </c>
      <c r="B94" s="166" t="s">
        <v>1461</v>
      </c>
      <c r="C94" s="316">
        <v>2</v>
      </c>
      <c r="D94" s="316">
        <v>0</v>
      </c>
      <c r="E94" s="316">
        <v>0</v>
      </c>
      <c r="F94" s="316">
        <v>0</v>
      </c>
      <c r="G94" s="316">
        <v>0</v>
      </c>
      <c r="H94" s="316">
        <v>0</v>
      </c>
      <c r="I94" s="316">
        <v>0</v>
      </c>
      <c r="J94" s="316">
        <v>0</v>
      </c>
      <c r="K94" s="316">
        <v>0</v>
      </c>
      <c r="L94" s="316">
        <v>0</v>
      </c>
      <c r="M94" s="316">
        <v>0</v>
      </c>
      <c r="N94" s="316">
        <v>0</v>
      </c>
      <c r="O94" s="316">
        <v>0</v>
      </c>
      <c r="P94" s="316">
        <v>0</v>
      </c>
      <c r="Q94" s="316">
        <v>0</v>
      </c>
      <c r="R94" s="316">
        <v>0</v>
      </c>
      <c r="S94" s="316">
        <v>1</v>
      </c>
      <c r="T94" s="316">
        <v>1</v>
      </c>
      <c r="U94" s="316">
        <v>0</v>
      </c>
      <c r="V94" s="316">
        <v>0</v>
      </c>
      <c r="W94" s="316">
        <v>0</v>
      </c>
      <c r="X94" s="316">
        <v>0</v>
      </c>
    </row>
    <row r="95" spans="1:24" x14ac:dyDescent="0.25">
      <c r="A95" s="159" t="s">
        <v>1462</v>
      </c>
      <c r="B95" s="166" t="s">
        <v>1463</v>
      </c>
      <c r="C95" s="316">
        <v>3</v>
      </c>
      <c r="D95" s="316">
        <v>0</v>
      </c>
      <c r="E95" s="316">
        <v>0</v>
      </c>
      <c r="F95" s="316">
        <v>0</v>
      </c>
      <c r="G95" s="316">
        <v>0</v>
      </c>
      <c r="H95" s="316">
        <v>0</v>
      </c>
      <c r="I95" s="316">
        <v>0</v>
      </c>
      <c r="J95" s="316">
        <v>0</v>
      </c>
      <c r="K95" s="316">
        <v>0</v>
      </c>
      <c r="L95" s="316">
        <v>0</v>
      </c>
      <c r="M95" s="316">
        <v>0</v>
      </c>
      <c r="N95" s="316">
        <v>0</v>
      </c>
      <c r="O95" s="316">
        <v>0</v>
      </c>
      <c r="P95" s="316">
        <v>0</v>
      </c>
      <c r="Q95" s="316">
        <v>0</v>
      </c>
      <c r="R95" s="316">
        <v>0</v>
      </c>
      <c r="S95" s="316">
        <v>0</v>
      </c>
      <c r="T95" s="316">
        <v>0</v>
      </c>
      <c r="U95" s="316">
        <v>2</v>
      </c>
      <c r="V95" s="316">
        <v>0</v>
      </c>
      <c r="W95" s="316">
        <v>1</v>
      </c>
      <c r="X95" s="316">
        <v>0</v>
      </c>
    </row>
    <row r="96" spans="1:24" x14ac:dyDescent="0.25">
      <c r="A96" s="159" t="s">
        <v>1464</v>
      </c>
      <c r="B96" s="166" t="s">
        <v>1465</v>
      </c>
      <c r="C96" s="316">
        <v>23</v>
      </c>
      <c r="D96" s="316">
        <v>0</v>
      </c>
      <c r="E96" s="316">
        <v>0</v>
      </c>
      <c r="F96" s="316">
        <v>0</v>
      </c>
      <c r="G96" s="316">
        <v>0</v>
      </c>
      <c r="H96" s="316">
        <v>0</v>
      </c>
      <c r="I96" s="316">
        <v>0</v>
      </c>
      <c r="J96" s="316">
        <v>0</v>
      </c>
      <c r="K96" s="316">
        <v>0</v>
      </c>
      <c r="L96" s="316">
        <v>0</v>
      </c>
      <c r="M96" s="316">
        <v>0</v>
      </c>
      <c r="N96" s="316">
        <v>0</v>
      </c>
      <c r="O96" s="316">
        <v>0</v>
      </c>
      <c r="P96" s="316">
        <v>0</v>
      </c>
      <c r="Q96" s="316">
        <v>1</v>
      </c>
      <c r="R96" s="316">
        <v>0</v>
      </c>
      <c r="S96" s="316">
        <v>0</v>
      </c>
      <c r="T96" s="316">
        <v>4</v>
      </c>
      <c r="U96" s="316">
        <v>4</v>
      </c>
      <c r="V96" s="316">
        <v>7</v>
      </c>
      <c r="W96" s="316">
        <v>6</v>
      </c>
      <c r="X96" s="316">
        <v>1</v>
      </c>
    </row>
    <row r="97" spans="1:24" x14ac:dyDescent="0.25">
      <c r="A97" s="159" t="s">
        <v>1466</v>
      </c>
      <c r="B97" s="166" t="s">
        <v>1467</v>
      </c>
      <c r="C97" s="316">
        <v>198</v>
      </c>
      <c r="D97" s="316">
        <v>0</v>
      </c>
      <c r="E97" s="316">
        <v>0</v>
      </c>
      <c r="F97" s="316">
        <v>0</v>
      </c>
      <c r="G97" s="316">
        <v>0</v>
      </c>
      <c r="H97" s="316">
        <v>0</v>
      </c>
      <c r="I97" s="316">
        <v>0</v>
      </c>
      <c r="J97" s="316">
        <v>0</v>
      </c>
      <c r="K97" s="316">
        <v>0</v>
      </c>
      <c r="L97" s="316">
        <v>2</v>
      </c>
      <c r="M97" s="316">
        <v>1</v>
      </c>
      <c r="N97" s="316">
        <v>1</v>
      </c>
      <c r="O97" s="316">
        <v>7</v>
      </c>
      <c r="P97" s="316">
        <v>0</v>
      </c>
      <c r="Q97" s="316">
        <v>5</v>
      </c>
      <c r="R97" s="316">
        <v>9</v>
      </c>
      <c r="S97" s="316">
        <v>19</v>
      </c>
      <c r="T97" s="316">
        <v>25</v>
      </c>
      <c r="U97" s="316">
        <v>49</v>
      </c>
      <c r="V97" s="316">
        <v>44</v>
      </c>
      <c r="W97" s="316">
        <v>28</v>
      </c>
      <c r="X97" s="316">
        <v>8</v>
      </c>
    </row>
    <row r="98" spans="1:24" x14ac:dyDescent="0.25">
      <c r="A98" s="159" t="s">
        <v>1468</v>
      </c>
      <c r="B98" s="166" t="s">
        <v>1469</v>
      </c>
      <c r="C98" s="316">
        <v>26</v>
      </c>
      <c r="D98" s="316">
        <v>1</v>
      </c>
      <c r="E98" s="316">
        <v>0</v>
      </c>
      <c r="F98" s="316">
        <v>0</v>
      </c>
      <c r="G98" s="316">
        <v>0</v>
      </c>
      <c r="H98" s="316">
        <v>0</v>
      </c>
      <c r="I98" s="316">
        <v>0</v>
      </c>
      <c r="J98" s="316">
        <v>0</v>
      </c>
      <c r="K98" s="316">
        <v>0</v>
      </c>
      <c r="L98" s="316">
        <v>0</v>
      </c>
      <c r="M98" s="316">
        <v>0</v>
      </c>
      <c r="N98" s="316">
        <v>0</v>
      </c>
      <c r="O98" s="316">
        <v>1</v>
      </c>
      <c r="P98" s="316">
        <v>1</v>
      </c>
      <c r="Q98" s="316">
        <v>1</v>
      </c>
      <c r="R98" s="316">
        <v>1</v>
      </c>
      <c r="S98" s="316">
        <v>4</v>
      </c>
      <c r="T98" s="316">
        <v>3</v>
      </c>
      <c r="U98" s="316">
        <v>5</v>
      </c>
      <c r="V98" s="316">
        <v>7</v>
      </c>
      <c r="W98" s="316">
        <v>2</v>
      </c>
      <c r="X98" s="316">
        <v>0</v>
      </c>
    </row>
    <row r="99" spans="1:24" x14ac:dyDescent="0.25">
      <c r="A99" s="159" t="s">
        <v>1470</v>
      </c>
      <c r="B99" s="166" t="s">
        <v>1471</v>
      </c>
      <c r="C99" s="316">
        <v>0</v>
      </c>
      <c r="D99" s="316">
        <v>0</v>
      </c>
      <c r="E99" s="316">
        <v>0</v>
      </c>
      <c r="F99" s="316">
        <v>0</v>
      </c>
      <c r="G99" s="316">
        <v>0</v>
      </c>
      <c r="H99" s="316">
        <v>0</v>
      </c>
      <c r="I99" s="316">
        <v>0</v>
      </c>
      <c r="J99" s="316">
        <v>0</v>
      </c>
      <c r="K99" s="316">
        <v>0</v>
      </c>
      <c r="L99" s="316">
        <v>0</v>
      </c>
      <c r="M99" s="316">
        <v>0</v>
      </c>
      <c r="N99" s="316">
        <v>0</v>
      </c>
      <c r="O99" s="316">
        <v>0</v>
      </c>
      <c r="P99" s="316">
        <v>0</v>
      </c>
      <c r="Q99" s="316">
        <v>0</v>
      </c>
      <c r="R99" s="316">
        <v>0</v>
      </c>
      <c r="S99" s="316">
        <v>0</v>
      </c>
      <c r="T99" s="316">
        <v>0</v>
      </c>
      <c r="U99" s="316">
        <v>0</v>
      </c>
      <c r="V99" s="316">
        <v>0</v>
      </c>
      <c r="W99" s="316">
        <v>0</v>
      </c>
      <c r="X99" s="316">
        <v>0</v>
      </c>
    </row>
    <row r="100" spans="1:24" x14ac:dyDescent="0.25">
      <c r="A100" s="159" t="s">
        <v>1472</v>
      </c>
      <c r="B100" s="166" t="s">
        <v>1473</v>
      </c>
      <c r="C100" s="316">
        <v>2</v>
      </c>
      <c r="D100" s="316">
        <v>0</v>
      </c>
      <c r="E100" s="316">
        <v>0</v>
      </c>
      <c r="F100" s="316">
        <v>0</v>
      </c>
      <c r="G100" s="316">
        <v>0</v>
      </c>
      <c r="H100" s="316">
        <v>0</v>
      </c>
      <c r="I100" s="316">
        <v>0</v>
      </c>
      <c r="J100" s="316">
        <v>0</v>
      </c>
      <c r="K100" s="316">
        <v>0</v>
      </c>
      <c r="L100" s="316">
        <v>0</v>
      </c>
      <c r="M100" s="316">
        <v>0</v>
      </c>
      <c r="N100" s="316">
        <v>0</v>
      </c>
      <c r="O100" s="316">
        <v>0</v>
      </c>
      <c r="P100" s="316">
        <v>0</v>
      </c>
      <c r="Q100" s="316">
        <v>0</v>
      </c>
      <c r="R100" s="316">
        <v>0</v>
      </c>
      <c r="S100" s="316">
        <v>1</v>
      </c>
      <c r="T100" s="316">
        <v>1</v>
      </c>
      <c r="U100" s="316">
        <v>0</v>
      </c>
      <c r="V100" s="316">
        <v>0</v>
      </c>
      <c r="W100" s="316">
        <v>0</v>
      </c>
      <c r="X100" s="316">
        <v>0</v>
      </c>
    </row>
    <row r="101" spans="1:24" x14ac:dyDescent="0.25">
      <c r="A101" s="159" t="s">
        <v>1474</v>
      </c>
      <c r="B101" s="166" t="s">
        <v>1475</v>
      </c>
      <c r="C101" s="316">
        <v>2</v>
      </c>
      <c r="D101" s="316">
        <v>0</v>
      </c>
      <c r="E101" s="316">
        <v>0</v>
      </c>
      <c r="F101" s="316">
        <v>0</v>
      </c>
      <c r="G101" s="316">
        <v>0</v>
      </c>
      <c r="H101" s="316">
        <v>0</v>
      </c>
      <c r="I101" s="316">
        <v>0</v>
      </c>
      <c r="J101" s="316">
        <v>0</v>
      </c>
      <c r="K101" s="316">
        <v>0</v>
      </c>
      <c r="L101" s="316">
        <v>0</v>
      </c>
      <c r="M101" s="316">
        <v>0</v>
      </c>
      <c r="N101" s="316">
        <v>0</v>
      </c>
      <c r="O101" s="316">
        <v>0</v>
      </c>
      <c r="P101" s="316">
        <v>0</v>
      </c>
      <c r="Q101" s="316">
        <v>0</v>
      </c>
      <c r="R101" s="316">
        <v>0</v>
      </c>
      <c r="S101" s="316">
        <v>1</v>
      </c>
      <c r="T101" s="316">
        <v>1</v>
      </c>
      <c r="U101" s="316">
        <v>0</v>
      </c>
      <c r="V101" s="316">
        <v>0</v>
      </c>
      <c r="W101" s="316">
        <v>0</v>
      </c>
      <c r="X101" s="316">
        <v>0</v>
      </c>
    </row>
    <row r="102" spans="1:24" x14ac:dyDescent="0.25">
      <c r="A102" s="159" t="s">
        <v>1476</v>
      </c>
      <c r="B102" s="166" t="s">
        <v>1477</v>
      </c>
      <c r="C102" s="316">
        <v>0</v>
      </c>
      <c r="D102" s="316">
        <v>0</v>
      </c>
      <c r="E102" s="316">
        <v>0</v>
      </c>
      <c r="F102" s="316">
        <v>0</v>
      </c>
      <c r="G102" s="316">
        <v>0</v>
      </c>
      <c r="H102" s="316">
        <v>0</v>
      </c>
      <c r="I102" s="316">
        <v>0</v>
      </c>
      <c r="J102" s="316">
        <v>0</v>
      </c>
      <c r="K102" s="316">
        <v>0</v>
      </c>
      <c r="L102" s="316">
        <v>0</v>
      </c>
      <c r="M102" s="316">
        <v>0</v>
      </c>
      <c r="N102" s="316">
        <v>0</v>
      </c>
      <c r="O102" s="316">
        <v>0</v>
      </c>
      <c r="P102" s="316">
        <v>0</v>
      </c>
      <c r="Q102" s="316">
        <v>0</v>
      </c>
      <c r="R102" s="316">
        <v>0</v>
      </c>
      <c r="S102" s="316">
        <v>0</v>
      </c>
      <c r="T102" s="316">
        <v>0</v>
      </c>
      <c r="U102" s="316">
        <v>0</v>
      </c>
      <c r="V102" s="316">
        <v>0</v>
      </c>
      <c r="W102" s="316">
        <v>0</v>
      </c>
      <c r="X102" s="316">
        <v>0</v>
      </c>
    </row>
    <row r="103" spans="1:24" x14ac:dyDescent="0.25">
      <c r="A103" s="159" t="s">
        <v>1478</v>
      </c>
      <c r="B103" s="166" t="s">
        <v>1479</v>
      </c>
      <c r="C103" s="316">
        <v>38</v>
      </c>
      <c r="D103" s="316">
        <v>0</v>
      </c>
      <c r="E103" s="316">
        <v>0</v>
      </c>
      <c r="F103" s="316">
        <v>0</v>
      </c>
      <c r="G103" s="316">
        <v>1</v>
      </c>
      <c r="H103" s="316">
        <v>5</v>
      </c>
      <c r="I103" s="316">
        <v>5</v>
      </c>
      <c r="J103" s="316">
        <v>3</v>
      </c>
      <c r="K103" s="316">
        <v>1</v>
      </c>
      <c r="L103" s="316">
        <v>6</v>
      </c>
      <c r="M103" s="316">
        <v>2</v>
      </c>
      <c r="N103" s="316">
        <v>1</v>
      </c>
      <c r="O103" s="316">
        <v>1</v>
      </c>
      <c r="P103" s="316">
        <v>1</v>
      </c>
      <c r="Q103" s="316">
        <v>4</v>
      </c>
      <c r="R103" s="316">
        <v>4</v>
      </c>
      <c r="S103" s="316">
        <v>0</v>
      </c>
      <c r="T103" s="316">
        <v>2</v>
      </c>
      <c r="U103" s="316">
        <v>1</v>
      </c>
      <c r="V103" s="316">
        <v>1</v>
      </c>
      <c r="W103" s="316">
        <v>0</v>
      </c>
      <c r="X103" s="316">
        <v>0</v>
      </c>
    </row>
    <row r="104" spans="1:24" x14ac:dyDescent="0.25">
      <c r="A104" s="159" t="s">
        <v>1480</v>
      </c>
      <c r="B104" s="166" t="s">
        <v>1481</v>
      </c>
      <c r="C104" s="316">
        <v>34</v>
      </c>
      <c r="D104" s="316">
        <v>0</v>
      </c>
      <c r="E104" s="316">
        <v>0</v>
      </c>
      <c r="F104" s="316">
        <v>0</v>
      </c>
      <c r="G104" s="316">
        <v>0</v>
      </c>
      <c r="H104" s="316">
        <v>5</v>
      </c>
      <c r="I104" s="316">
        <v>3</v>
      </c>
      <c r="J104" s="316">
        <v>2</v>
      </c>
      <c r="K104" s="316">
        <v>1</v>
      </c>
      <c r="L104" s="316">
        <v>6</v>
      </c>
      <c r="M104" s="316">
        <v>2</v>
      </c>
      <c r="N104" s="316">
        <v>1</v>
      </c>
      <c r="O104" s="316">
        <v>1</v>
      </c>
      <c r="P104" s="316">
        <v>1</v>
      </c>
      <c r="Q104" s="316">
        <v>4</v>
      </c>
      <c r="R104" s="316">
        <v>4</v>
      </c>
      <c r="S104" s="316">
        <v>0</v>
      </c>
      <c r="T104" s="316">
        <v>2</v>
      </c>
      <c r="U104" s="316">
        <v>1</v>
      </c>
      <c r="V104" s="316">
        <v>1</v>
      </c>
      <c r="W104" s="316">
        <v>0</v>
      </c>
      <c r="X104" s="316">
        <v>0</v>
      </c>
    </row>
    <row r="105" spans="1:24" x14ac:dyDescent="0.25">
      <c r="A105" s="159" t="s">
        <v>1482</v>
      </c>
      <c r="B105" s="166" t="s">
        <v>1483</v>
      </c>
      <c r="C105" s="310">
        <v>0</v>
      </c>
      <c r="D105" s="310">
        <v>0</v>
      </c>
      <c r="E105" s="310">
        <v>0</v>
      </c>
      <c r="F105" s="310">
        <v>0</v>
      </c>
      <c r="G105" s="310">
        <v>0</v>
      </c>
      <c r="H105" s="310">
        <v>0</v>
      </c>
      <c r="I105" s="310">
        <v>0</v>
      </c>
      <c r="J105" s="310">
        <v>0</v>
      </c>
      <c r="K105" s="310">
        <v>0</v>
      </c>
      <c r="L105" s="310">
        <v>0</v>
      </c>
      <c r="M105" s="310">
        <v>0</v>
      </c>
      <c r="N105" s="310">
        <v>0</v>
      </c>
      <c r="O105" s="310">
        <v>0</v>
      </c>
      <c r="P105" s="310">
        <v>0</v>
      </c>
      <c r="Q105" s="310">
        <v>0</v>
      </c>
      <c r="R105" s="310">
        <v>0</v>
      </c>
      <c r="S105" s="310">
        <v>0</v>
      </c>
      <c r="T105" s="310">
        <v>0</v>
      </c>
      <c r="U105" s="310">
        <v>0</v>
      </c>
      <c r="V105" s="310">
        <v>0</v>
      </c>
      <c r="W105" s="310">
        <v>0</v>
      </c>
      <c r="X105" s="310">
        <v>0</v>
      </c>
    </row>
    <row r="106" spans="1:24" x14ac:dyDescent="0.25">
      <c r="A106" s="165" t="s">
        <v>1484</v>
      </c>
      <c r="B106" s="164" t="s">
        <v>1485</v>
      </c>
      <c r="C106" s="310">
        <v>0</v>
      </c>
      <c r="D106" s="310">
        <v>0</v>
      </c>
      <c r="E106" s="310">
        <v>0</v>
      </c>
      <c r="F106" s="310">
        <v>0</v>
      </c>
      <c r="G106" s="310">
        <v>0</v>
      </c>
      <c r="H106" s="310">
        <v>0</v>
      </c>
      <c r="I106" s="310">
        <v>0</v>
      </c>
      <c r="J106" s="310">
        <v>0</v>
      </c>
      <c r="K106" s="310">
        <v>0</v>
      </c>
      <c r="L106" s="310">
        <v>0</v>
      </c>
      <c r="M106" s="310">
        <v>0</v>
      </c>
      <c r="N106" s="310">
        <v>0</v>
      </c>
      <c r="O106" s="310">
        <v>0</v>
      </c>
      <c r="P106" s="310">
        <v>0</v>
      </c>
      <c r="Q106" s="310">
        <v>0</v>
      </c>
      <c r="R106" s="310">
        <v>0</v>
      </c>
      <c r="S106" s="310">
        <v>0</v>
      </c>
      <c r="T106" s="310">
        <v>0</v>
      </c>
      <c r="U106" s="310">
        <v>0</v>
      </c>
      <c r="V106" s="310">
        <v>0</v>
      </c>
      <c r="W106" s="310">
        <v>0</v>
      </c>
      <c r="X106" s="310">
        <v>0</v>
      </c>
    </row>
    <row r="107" spans="1:24" x14ac:dyDescent="0.25">
      <c r="A107" s="165" t="s">
        <v>1486</v>
      </c>
      <c r="B107" s="158" t="s">
        <v>1487</v>
      </c>
      <c r="C107" s="310">
        <v>0</v>
      </c>
      <c r="D107" s="310">
        <v>0</v>
      </c>
      <c r="E107" s="310">
        <v>0</v>
      </c>
      <c r="F107" s="310">
        <v>0</v>
      </c>
      <c r="G107" s="310">
        <v>0</v>
      </c>
      <c r="H107" s="310">
        <v>0</v>
      </c>
      <c r="I107" s="310">
        <v>0</v>
      </c>
      <c r="J107" s="310">
        <v>0</v>
      </c>
      <c r="K107" s="310">
        <v>0</v>
      </c>
      <c r="L107" s="310">
        <v>0</v>
      </c>
      <c r="M107" s="310">
        <v>0</v>
      </c>
      <c r="N107" s="310">
        <v>0</v>
      </c>
      <c r="O107" s="310">
        <v>0</v>
      </c>
      <c r="P107" s="310">
        <v>0</v>
      </c>
      <c r="Q107" s="310">
        <v>0</v>
      </c>
      <c r="R107" s="310">
        <v>0</v>
      </c>
      <c r="S107" s="310">
        <v>0</v>
      </c>
      <c r="T107" s="310">
        <v>0</v>
      </c>
      <c r="U107" s="310">
        <v>0</v>
      </c>
      <c r="V107" s="310">
        <v>0</v>
      </c>
      <c r="W107" s="310">
        <v>0</v>
      </c>
      <c r="X107" s="310">
        <v>0</v>
      </c>
    </row>
    <row r="108" spans="1:24" x14ac:dyDescent="0.25">
      <c r="A108" s="159" t="s">
        <v>1488</v>
      </c>
      <c r="B108" s="166" t="s">
        <v>1489</v>
      </c>
      <c r="C108" s="316">
        <v>4</v>
      </c>
      <c r="D108" s="316">
        <v>0</v>
      </c>
      <c r="E108" s="316">
        <v>0</v>
      </c>
      <c r="F108" s="316">
        <v>0</v>
      </c>
      <c r="G108" s="316">
        <v>1</v>
      </c>
      <c r="H108" s="316">
        <v>0</v>
      </c>
      <c r="I108" s="316">
        <v>2</v>
      </c>
      <c r="J108" s="316">
        <v>1</v>
      </c>
      <c r="K108" s="316">
        <v>0</v>
      </c>
      <c r="L108" s="316">
        <v>0</v>
      </c>
      <c r="M108" s="316">
        <v>0</v>
      </c>
      <c r="N108" s="316">
        <v>0</v>
      </c>
      <c r="O108" s="316">
        <v>0</v>
      </c>
      <c r="P108" s="316">
        <v>0</v>
      </c>
      <c r="Q108" s="316">
        <v>0</v>
      </c>
      <c r="R108" s="316">
        <v>0</v>
      </c>
      <c r="S108" s="316">
        <v>0</v>
      </c>
      <c r="T108" s="316">
        <v>0</v>
      </c>
      <c r="U108" s="316">
        <v>0</v>
      </c>
      <c r="V108" s="316">
        <v>0</v>
      </c>
      <c r="W108" s="316">
        <v>0</v>
      </c>
      <c r="X108" s="316">
        <v>0</v>
      </c>
    </row>
    <row r="109" spans="1:24" x14ac:dyDescent="0.25">
      <c r="A109" s="165" t="s">
        <v>1490</v>
      </c>
      <c r="B109" s="164" t="s">
        <v>1491</v>
      </c>
      <c r="C109" s="310">
        <v>0</v>
      </c>
      <c r="D109" s="310">
        <v>0</v>
      </c>
      <c r="E109" s="310">
        <v>0</v>
      </c>
      <c r="F109" s="310">
        <v>0</v>
      </c>
      <c r="G109" s="310">
        <v>0</v>
      </c>
      <c r="H109" s="310">
        <v>0</v>
      </c>
      <c r="I109" s="310">
        <v>0</v>
      </c>
      <c r="J109" s="310">
        <v>0</v>
      </c>
      <c r="K109" s="310">
        <v>0</v>
      </c>
      <c r="L109" s="310">
        <v>0</v>
      </c>
      <c r="M109" s="310">
        <v>0</v>
      </c>
      <c r="N109" s="310">
        <v>0</v>
      </c>
      <c r="O109" s="310">
        <v>0</v>
      </c>
      <c r="P109" s="310">
        <v>0</v>
      </c>
      <c r="Q109" s="310">
        <v>0</v>
      </c>
      <c r="R109" s="310">
        <v>0</v>
      </c>
      <c r="S109" s="310">
        <v>0</v>
      </c>
      <c r="T109" s="310">
        <v>0</v>
      </c>
      <c r="U109" s="310">
        <v>0</v>
      </c>
      <c r="V109" s="310">
        <v>0</v>
      </c>
      <c r="W109" s="310">
        <v>0</v>
      </c>
      <c r="X109" s="310">
        <v>0</v>
      </c>
    </row>
    <row r="110" spans="1:24" x14ac:dyDescent="0.25">
      <c r="A110" s="159" t="s">
        <v>1492</v>
      </c>
      <c r="B110" s="166" t="s">
        <v>1493</v>
      </c>
      <c r="C110" s="316">
        <v>27</v>
      </c>
      <c r="D110" s="316">
        <v>0</v>
      </c>
      <c r="E110" s="316">
        <v>0</v>
      </c>
      <c r="F110" s="316">
        <v>0</v>
      </c>
      <c r="G110" s="316">
        <v>0</v>
      </c>
      <c r="H110" s="316">
        <v>1</v>
      </c>
      <c r="I110" s="316">
        <v>2</v>
      </c>
      <c r="J110" s="316">
        <v>5</v>
      </c>
      <c r="K110" s="316">
        <v>1</v>
      </c>
      <c r="L110" s="316">
        <v>2</v>
      </c>
      <c r="M110" s="316">
        <v>2</v>
      </c>
      <c r="N110" s="316">
        <v>0</v>
      </c>
      <c r="O110" s="316">
        <v>4</v>
      </c>
      <c r="P110" s="316">
        <v>2</v>
      </c>
      <c r="Q110" s="316">
        <v>3</v>
      </c>
      <c r="R110" s="316">
        <v>0</v>
      </c>
      <c r="S110" s="316">
        <v>2</v>
      </c>
      <c r="T110" s="316">
        <v>1</v>
      </c>
      <c r="U110" s="316">
        <v>1</v>
      </c>
      <c r="V110" s="316">
        <v>1</v>
      </c>
      <c r="W110" s="316">
        <v>0</v>
      </c>
      <c r="X110" s="316">
        <v>0</v>
      </c>
    </row>
    <row r="111" spans="1:24" x14ac:dyDescent="0.25">
      <c r="A111" s="159" t="s">
        <v>1494</v>
      </c>
      <c r="B111" s="166" t="s">
        <v>1495</v>
      </c>
      <c r="C111" s="316">
        <v>3</v>
      </c>
      <c r="D111" s="316">
        <v>0</v>
      </c>
      <c r="E111" s="316">
        <v>0</v>
      </c>
      <c r="F111" s="316">
        <v>0</v>
      </c>
      <c r="G111" s="316">
        <v>0</v>
      </c>
      <c r="H111" s="316">
        <v>0</v>
      </c>
      <c r="I111" s="316">
        <v>0</v>
      </c>
      <c r="J111" s="316">
        <v>0</v>
      </c>
      <c r="K111" s="316">
        <v>0</v>
      </c>
      <c r="L111" s="316">
        <v>0</v>
      </c>
      <c r="M111" s="316">
        <v>0</v>
      </c>
      <c r="N111" s="316">
        <v>0</v>
      </c>
      <c r="O111" s="316">
        <v>0</v>
      </c>
      <c r="P111" s="316">
        <v>1</v>
      </c>
      <c r="Q111" s="316">
        <v>1</v>
      </c>
      <c r="R111" s="316">
        <v>0</v>
      </c>
      <c r="S111" s="316">
        <v>0</v>
      </c>
      <c r="T111" s="316">
        <v>1</v>
      </c>
      <c r="U111" s="316">
        <v>0</v>
      </c>
      <c r="V111" s="316">
        <v>0</v>
      </c>
      <c r="W111" s="316">
        <v>0</v>
      </c>
      <c r="X111" s="316">
        <v>0</v>
      </c>
    </row>
    <row r="112" spans="1:24" x14ac:dyDescent="0.25">
      <c r="A112" s="159" t="s">
        <v>1496</v>
      </c>
      <c r="B112" s="166" t="s">
        <v>1497</v>
      </c>
      <c r="C112" s="316">
        <v>1</v>
      </c>
      <c r="D112" s="316">
        <v>0</v>
      </c>
      <c r="E112" s="316">
        <v>0</v>
      </c>
      <c r="F112" s="316">
        <v>0</v>
      </c>
      <c r="G112" s="316">
        <v>0</v>
      </c>
      <c r="H112" s="316">
        <v>0</v>
      </c>
      <c r="I112" s="316">
        <v>0</v>
      </c>
      <c r="J112" s="316">
        <v>1</v>
      </c>
      <c r="K112" s="316">
        <v>0</v>
      </c>
      <c r="L112" s="316">
        <v>0</v>
      </c>
      <c r="M112" s="316">
        <v>0</v>
      </c>
      <c r="N112" s="316">
        <v>0</v>
      </c>
      <c r="O112" s="316">
        <v>0</v>
      </c>
      <c r="P112" s="316">
        <v>0</v>
      </c>
      <c r="Q112" s="316">
        <v>0</v>
      </c>
      <c r="R112" s="316">
        <v>0</v>
      </c>
      <c r="S112" s="316">
        <v>0</v>
      </c>
      <c r="T112" s="316">
        <v>0</v>
      </c>
      <c r="U112" s="316">
        <v>0</v>
      </c>
      <c r="V112" s="316">
        <v>0</v>
      </c>
      <c r="W112" s="316">
        <v>0</v>
      </c>
      <c r="X112" s="316">
        <v>0</v>
      </c>
    </row>
    <row r="113" spans="1:24" x14ac:dyDescent="0.25">
      <c r="A113" s="159" t="s">
        <v>1498</v>
      </c>
      <c r="B113" s="166" t="s">
        <v>1499</v>
      </c>
      <c r="C113" s="316">
        <v>23</v>
      </c>
      <c r="D113" s="316">
        <v>0</v>
      </c>
      <c r="E113" s="316">
        <v>0</v>
      </c>
      <c r="F113" s="316">
        <v>0</v>
      </c>
      <c r="G113" s="316">
        <v>0</v>
      </c>
      <c r="H113" s="316">
        <v>1</v>
      </c>
      <c r="I113" s="316">
        <v>2</v>
      </c>
      <c r="J113" s="316">
        <v>4</v>
      </c>
      <c r="K113" s="316">
        <v>1</v>
      </c>
      <c r="L113" s="316">
        <v>2</v>
      </c>
      <c r="M113" s="316">
        <v>2</v>
      </c>
      <c r="N113" s="316">
        <v>0</v>
      </c>
      <c r="O113" s="316">
        <v>4</v>
      </c>
      <c r="P113" s="316">
        <v>1</v>
      </c>
      <c r="Q113" s="316">
        <v>2</v>
      </c>
      <c r="R113" s="316">
        <v>0</v>
      </c>
      <c r="S113" s="316">
        <v>2</v>
      </c>
      <c r="T113" s="316">
        <v>0</v>
      </c>
      <c r="U113" s="316">
        <v>1</v>
      </c>
      <c r="V113" s="316">
        <v>1</v>
      </c>
      <c r="W113" s="316">
        <v>0</v>
      </c>
      <c r="X113" s="316">
        <v>0</v>
      </c>
    </row>
    <row r="114" spans="1:24" x14ac:dyDescent="0.25">
      <c r="A114" s="159" t="s">
        <v>1500</v>
      </c>
      <c r="B114" s="166" t="s">
        <v>1501</v>
      </c>
      <c r="C114" s="316">
        <v>160</v>
      </c>
      <c r="D114" s="316">
        <v>0</v>
      </c>
      <c r="E114" s="316">
        <v>0</v>
      </c>
      <c r="F114" s="316">
        <v>0</v>
      </c>
      <c r="G114" s="316">
        <v>0</v>
      </c>
      <c r="H114" s="316">
        <v>4</v>
      </c>
      <c r="I114" s="316">
        <v>6</v>
      </c>
      <c r="J114" s="316">
        <v>2</v>
      </c>
      <c r="K114" s="316">
        <v>2</v>
      </c>
      <c r="L114" s="316">
        <v>3</v>
      </c>
      <c r="M114" s="316">
        <v>4</v>
      </c>
      <c r="N114" s="316">
        <v>5</v>
      </c>
      <c r="O114" s="316">
        <v>4</v>
      </c>
      <c r="P114" s="316">
        <v>3</v>
      </c>
      <c r="Q114" s="316">
        <v>8</v>
      </c>
      <c r="R114" s="316">
        <v>8</v>
      </c>
      <c r="S114" s="316">
        <v>9</v>
      </c>
      <c r="T114" s="316">
        <v>22</v>
      </c>
      <c r="U114" s="316">
        <v>25</v>
      </c>
      <c r="V114" s="316">
        <v>23</v>
      </c>
      <c r="W114" s="316">
        <v>22</v>
      </c>
      <c r="X114" s="316">
        <v>10</v>
      </c>
    </row>
    <row r="115" spans="1:24" x14ac:dyDescent="0.25">
      <c r="A115" s="159" t="s">
        <v>1502</v>
      </c>
      <c r="B115" s="166" t="s">
        <v>1503</v>
      </c>
      <c r="C115" s="316">
        <v>44</v>
      </c>
      <c r="D115" s="316">
        <v>0</v>
      </c>
      <c r="E115" s="316">
        <v>0</v>
      </c>
      <c r="F115" s="316">
        <v>0</v>
      </c>
      <c r="G115" s="316">
        <v>0</v>
      </c>
      <c r="H115" s="316">
        <v>0</v>
      </c>
      <c r="I115" s="316">
        <v>0</v>
      </c>
      <c r="J115" s="316">
        <v>0</v>
      </c>
      <c r="K115" s="316">
        <v>1</v>
      </c>
      <c r="L115" s="316">
        <v>1</v>
      </c>
      <c r="M115" s="316">
        <v>0</v>
      </c>
      <c r="N115" s="316">
        <v>1</v>
      </c>
      <c r="O115" s="316">
        <v>1</v>
      </c>
      <c r="P115" s="316">
        <v>1</v>
      </c>
      <c r="Q115" s="316">
        <v>2</v>
      </c>
      <c r="R115" s="316">
        <v>2</v>
      </c>
      <c r="S115" s="316">
        <v>5</v>
      </c>
      <c r="T115" s="316">
        <v>8</v>
      </c>
      <c r="U115" s="316">
        <v>8</v>
      </c>
      <c r="V115" s="316">
        <v>5</v>
      </c>
      <c r="W115" s="316">
        <v>4</v>
      </c>
      <c r="X115" s="316">
        <v>5</v>
      </c>
    </row>
    <row r="116" spans="1:24" x14ac:dyDescent="0.25">
      <c r="A116" s="159" t="s">
        <v>1504</v>
      </c>
      <c r="B116" s="166" t="s">
        <v>1505</v>
      </c>
      <c r="C116" s="316">
        <v>56</v>
      </c>
      <c r="D116" s="316">
        <v>0</v>
      </c>
      <c r="E116" s="316">
        <v>0</v>
      </c>
      <c r="F116" s="316">
        <v>0</v>
      </c>
      <c r="G116" s="316">
        <v>0</v>
      </c>
      <c r="H116" s="316">
        <v>0</v>
      </c>
      <c r="I116" s="316">
        <v>1</v>
      </c>
      <c r="J116" s="316">
        <v>1</v>
      </c>
      <c r="K116" s="316">
        <v>0</v>
      </c>
      <c r="L116" s="316">
        <v>0</v>
      </c>
      <c r="M116" s="316">
        <v>2</v>
      </c>
      <c r="N116" s="316">
        <v>2</v>
      </c>
      <c r="O116" s="316">
        <v>3</v>
      </c>
      <c r="P116" s="316">
        <v>2</v>
      </c>
      <c r="Q116" s="316">
        <v>4</v>
      </c>
      <c r="R116" s="316">
        <v>3</v>
      </c>
      <c r="S116" s="316">
        <v>2</v>
      </c>
      <c r="T116" s="316">
        <v>7</v>
      </c>
      <c r="U116" s="316">
        <v>10</v>
      </c>
      <c r="V116" s="316">
        <v>7</v>
      </c>
      <c r="W116" s="316">
        <v>10</v>
      </c>
      <c r="X116" s="316">
        <v>2</v>
      </c>
    </row>
    <row r="117" spans="1:24" x14ac:dyDescent="0.25">
      <c r="A117" s="159" t="s">
        <v>1506</v>
      </c>
      <c r="B117" s="166" t="s">
        <v>1507</v>
      </c>
      <c r="C117" s="316">
        <v>23</v>
      </c>
      <c r="D117" s="316">
        <v>0</v>
      </c>
      <c r="E117" s="316">
        <v>0</v>
      </c>
      <c r="F117" s="316">
        <v>0</v>
      </c>
      <c r="G117" s="316">
        <v>0</v>
      </c>
      <c r="H117" s="316">
        <v>0</v>
      </c>
      <c r="I117" s="316">
        <v>0</v>
      </c>
      <c r="J117" s="316">
        <v>0</v>
      </c>
      <c r="K117" s="316">
        <v>0</v>
      </c>
      <c r="L117" s="316">
        <v>1</v>
      </c>
      <c r="M117" s="316">
        <v>0</v>
      </c>
      <c r="N117" s="316">
        <v>1</v>
      </c>
      <c r="O117" s="316">
        <v>0</v>
      </c>
      <c r="P117" s="316">
        <v>0</v>
      </c>
      <c r="Q117" s="316">
        <v>0</v>
      </c>
      <c r="R117" s="316">
        <v>0</v>
      </c>
      <c r="S117" s="316">
        <v>1</v>
      </c>
      <c r="T117" s="316">
        <v>3</v>
      </c>
      <c r="U117" s="316">
        <v>2</v>
      </c>
      <c r="V117" s="316">
        <v>7</v>
      </c>
      <c r="W117" s="316">
        <v>6</v>
      </c>
      <c r="X117" s="316">
        <v>2</v>
      </c>
    </row>
    <row r="118" spans="1:24" x14ac:dyDescent="0.25">
      <c r="A118" s="165" t="s">
        <v>1508</v>
      </c>
      <c r="B118" s="167" t="s">
        <v>1509</v>
      </c>
      <c r="C118" s="316">
        <v>34</v>
      </c>
      <c r="D118" s="316">
        <v>0</v>
      </c>
      <c r="E118" s="316">
        <v>0</v>
      </c>
      <c r="F118" s="316">
        <v>0</v>
      </c>
      <c r="G118" s="316">
        <v>0</v>
      </c>
      <c r="H118" s="316">
        <v>4</v>
      </c>
      <c r="I118" s="316">
        <v>4</v>
      </c>
      <c r="J118" s="316">
        <v>1</v>
      </c>
      <c r="K118" s="316">
        <v>1</v>
      </c>
      <c r="L118" s="316">
        <v>1</v>
      </c>
      <c r="M118" s="316">
        <v>2</v>
      </c>
      <c r="N118" s="316">
        <v>1</v>
      </c>
      <c r="O118" s="316">
        <v>0</v>
      </c>
      <c r="P118" s="316">
        <v>0</v>
      </c>
      <c r="Q118" s="316">
        <v>2</v>
      </c>
      <c r="R118" s="316">
        <v>3</v>
      </c>
      <c r="S118" s="316">
        <v>1</v>
      </c>
      <c r="T118" s="316">
        <v>3</v>
      </c>
      <c r="U118" s="316">
        <v>4</v>
      </c>
      <c r="V118" s="316">
        <v>4</v>
      </c>
      <c r="W118" s="316">
        <v>2</v>
      </c>
      <c r="X118" s="316">
        <v>1</v>
      </c>
    </row>
    <row r="119" spans="1:24" x14ac:dyDescent="0.25">
      <c r="A119" s="165" t="s">
        <v>1510</v>
      </c>
      <c r="B119" s="167" t="s">
        <v>1511</v>
      </c>
      <c r="C119" s="310">
        <v>0</v>
      </c>
      <c r="D119" s="310">
        <v>0</v>
      </c>
      <c r="E119" s="310">
        <v>0</v>
      </c>
      <c r="F119" s="310">
        <v>0</v>
      </c>
      <c r="G119" s="310">
        <v>0</v>
      </c>
      <c r="H119" s="310">
        <v>0</v>
      </c>
      <c r="I119" s="310">
        <v>0</v>
      </c>
      <c r="J119" s="310">
        <v>0</v>
      </c>
      <c r="K119" s="310">
        <v>0</v>
      </c>
      <c r="L119" s="310">
        <v>0</v>
      </c>
      <c r="M119" s="310">
        <v>0</v>
      </c>
      <c r="N119" s="310">
        <v>0</v>
      </c>
      <c r="O119" s="310">
        <v>0</v>
      </c>
      <c r="P119" s="310">
        <v>0</v>
      </c>
      <c r="Q119" s="310">
        <v>0</v>
      </c>
      <c r="R119" s="310">
        <v>0</v>
      </c>
      <c r="S119" s="310">
        <v>0</v>
      </c>
      <c r="T119" s="310">
        <v>0</v>
      </c>
      <c r="U119" s="310">
        <v>0</v>
      </c>
      <c r="V119" s="310">
        <v>0</v>
      </c>
      <c r="W119" s="310">
        <v>0</v>
      </c>
      <c r="X119" s="310">
        <v>0</v>
      </c>
    </row>
    <row r="120" spans="1:24" x14ac:dyDescent="0.25">
      <c r="A120" s="165" t="s">
        <v>1512</v>
      </c>
      <c r="B120" s="167" t="s">
        <v>1513</v>
      </c>
      <c r="C120" s="310">
        <v>0</v>
      </c>
      <c r="D120" s="310">
        <v>0</v>
      </c>
      <c r="E120" s="310">
        <v>0</v>
      </c>
      <c r="F120" s="310">
        <v>0</v>
      </c>
      <c r="G120" s="310">
        <v>0</v>
      </c>
      <c r="H120" s="310">
        <v>0</v>
      </c>
      <c r="I120" s="310">
        <v>0</v>
      </c>
      <c r="J120" s="310">
        <v>0</v>
      </c>
      <c r="K120" s="310">
        <v>0</v>
      </c>
      <c r="L120" s="310">
        <v>0</v>
      </c>
      <c r="M120" s="310">
        <v>0</v>
      </c>
      <c r="N120" s="310">
        <v>0</v>
      </c>
      <c r="O120" s="310">
        <v>0</v>
      </c>
      <c r="P120" s="310">
        <v>0</v>
      </c>
      <c r="Q120" s="310">
        <v>0</v>
      </c>
      <c r="R120" s="310">
        <v>0</v>
      </c>
      <c r="S120" s="310">
        <v>0</v>
      </c>
      <c r="T120" s="310">
        <v>0</v>
      </c>
      <c r="U120" s="310">
        <v>0</v>
      </c>
      <c r="V120" s="310">
        <v>0</v>
      </c>
      <c r="W120" s="310">
        <v>0</v>
      </c>
      <c r="X120" s="310">
        <v>0</v>
      </c>
    </row>
    <row r="121" spans="1:24" x14ac:dyDescent="0.25">
      <c r="A121" s="165" t="s">
        <v>1514</v>
      </c>
      <c r="B121" s="167" t="s">
        <v>1515</v>
      </c>
      <c r="C121" s="310">
        <v>0</v>
      </c>
      <c r="D121" s="310">
        <v>0</v>
      </c>
      <c r="E121" s="310">
        <v>0</v>
      </c>
      <c r="F121" s="310">
        <v>0</v>
      </c>
      <c r="G121" s="310">
        <v>0</v>
      </c>
      <c r="H121" s="310">
        <v>0</v>
      </c>
      <c r="I121" s="310">
        <v>0</v>
      </c>
      <c r="J121" s="310">
        <v>0</v>
      </c>
      <c r="K121" s="310">
        <v>0</v>
      </c>
      <c r="L121" s="310">
        <v>0</v>
      </c>
      <c r="M121" s="310">
        <v>0</v>
      </c>
      <c r="N121" s="310">
        <v>0</v>
      </c>
      <c r="O121" s="310">
        <v>0</v>
      </c>
      <c r="P121" s="310">
        <v>0</v>
      </c>
      <c r="Q121" s="310">
        <v>0</v>
      </c>
      <c r="R121" s="310">
        <v>0</v>
      </c>
      <c r="S121" s="310">
        <v>0</v>
      </c>
      <c r="T121" s="310">
        <v>0</v>
      </c>
      <c r="U121" s="310">
        <v>0</v>
      </c>
      <c r="V121" s="310">
        <v>0</v>
      </c>
      <c r="W121" s="310">
        <v>0</v>
      </c>
      <c r="X121" s="310">
        <v>0</v>
      </c>
    </row>
    <row r="122" spans="1:24" x14ac:dyDescent="0.25">
      <c r="A122" s="165" t="s">
        <v>1516</v>
      </c>
      <c r="B122" s="167" t="s">
        <v>1517</v>
      </c>
      <c r="C122" s="316">
        <v>1</v>
      </c>
      <c r="D122" s="316">
        <v>0</v>
      </c>
      <c r="E122" s="316">
        <v>0</v>
      </c>
      <c r="F122" s="316">
        <v>0</v>
      </c>
      <c r="G122" s="316">
        <v>0</v>
      </c>
      <c r="H122" s="316">
        <v>0</v>
      </c>
      <c r="I122" s="316">
        <v>0</v>
      </c>
      <c r="J122" s="316">
        <v>0</v>
      </c>
      <c r="K122" s="316">
        <v>0</v>
      </c>
      <c r="L122" s="316">
        <v>0</v>
      </c>
      <c r="M122" s="316">
        <v>0</v>
      </c>
      <c r="N122" s="316">
        <v>0</v>
      </c>
      <c r="O122" s="316">
        <v>0</v>
      </c>
      <c r="P122" s="316">
        <v>0</v>
      </c>
      <c r="Q122" s="316">
        <v>0</v>
      </c>
      <c r="R122" s="316">
        <v>0</v>
      </c>
      <c r="S122" s="316">
        <v>0</v>
      </c>
      <c r="T122" s="316">
        <v>0</v>
      </c>
      <c r="U122" s="316">
        <v>1</v>
      </c>
      <c r="V122" s="316">
        <v>0</v>
      </c>
      <c r="W122" s="316">
        <v>0</v>
      </c>
      <c r="X122" s="316">
        <v>0</v>
      </c>
    </row>
    <row r="123" spans="1:24" x14ac:dyDescent="0.25">
      <c r="A123" s="165" t="s">
        <v>1518</v>
      </c>
      <c r="B123" s="167" t="s">
        <v>1519</v>
      </c>
      <c r="C123" s="316">
        <v>2</v>
      </c>
      <c r="D123" s="316">
        <v>0</v>
      </c>
      <c r="E123" s="316">
        <v>0</v>
      </c>
      <c r="F123" s="316">
        <v>0</v>
      </c>
      <c r="G123" s="316">
        <v>0</v>
      </c>
      <c r="H123" s="316">
        <v>0</v>
      </c>
      <c r="I123" s="316">
        <v>1</v>
      </c>
      <c r="J123" s="316">
        <v>0</v>
      </c>
      <c r="K123" s="316">
        <v>0</v>
      </c>
      <c r="L123" s="316">
        <v>0</v>
      </c>
      <c r="M123" s="316">
        <v>0</v>
      </c>
      <c r="N123" s="316">
        <v>0</v>
      </c>
      <c r="O123" s="316">
        <v>0</v>
      </c>
      <c r="P123" s="316">
        <v>0</v>
      </c>
      <c r="Q123" s="316">
        <v>0</v>
      </c>
      <c r="R123" s="316">
        <v>0</v>
      </c>
      <c r="S123" s="316">
        <v>0</v>
      </c>
      <c r="T123" s="316">
        <v>1</v>
      </c>
      <c r="U123" s="316">
        <v>0</v>
      </c>
      <c r="V123" s="316">
        <v>0</v>
      </c>
      <c r="W123" s="316">
        <v>0</v>
      </c>
      <c r="X123" s="316">
        <v>0</v>
      </c>
    </row>
    <row r="124" spans="1:24" x14ac:dyDescent="0.25">
      <c r="A124" s="159" t="s">
        <v>1520</v>
      </c>
      <c r="B124" s="166" t="s">
        <v>1521</v>
      </c>
      <c r="C124" s="316">
        <v>10</v>
      </c>
      <c r="D124" s="316">
        <v>0</v>
      </c>
      <c r="E124" s="316">
        <v>0</v>
      </c>
      <c r="F124" s="316">
        <v>0</v>
      </c>
      <c r="G124" s="316">
        <v>0</v>
      </c>
      <c r="H124" s="316">
        <v>0</v>
      </c>
      <c r="I124" s="316">
        <v>0</v>
      </c>
      <c r="J124" s="316">
        <v>1</v>
      </c>
      <c r="K124" s="316">
        <v>0</v>
      </c>
      <c r="L124" s="316">
        <v>0</v>
      </c>
      <c r="M124" s="316">
        <v>1</v>
      </c>
      <c r="N124" s="316">
        <v>1</v>
      </c>
      <c r="O124" s="316">
        <v>2</v>
      </c>
      <c r="P124" s="316">
        <v>1</v>
      </c>
      <c r="Q124" s="316">
        <v>1</v>
      </c>
      <c r="R124" s="316">
        <v>1</v>
      </c>
      <c r="S124" s="316">
        <v>1</v>
      </c>
      <c r="T124" s="316">
        <v>1</v>
      </c>
      <c r="U124" s="316">
        <v>0</v>
      </c>
      <c r="V124" s="316">
        <v>0</v>
      </c>
      <c r="W124" s="316">
        <v>0</v>
      </c>
      <c r="X124" s="316">
        <v>0</v>
      </c>
    </row>
    <row r="125" spans="1:24" x14ac:dyDescent="0.25">
      <c r="A125" s="159" t="s">
        <v>1522</v>
      </c>
      <c r="B125" s="166" t="s">
        <v>1523</v>
      </c>
      <c r="C125" s="316">
        <v>10</v>
      </c>
      <c r="D125" s="316">
        <v>0</v>
      </c>
      <c r="E125" s="316">
        <v>0</v>
      </c>
      <c r="F125" s="316">
        <v>0</v>
      </c>
      <c r="G125" s="316">
        <v>0</v>
      </c>
      <c r="H125" s="316">
        <v>0</v>
      </c>
      <c r="I125" s="316">
        <v>0</v>
      </c>
      <c r="J125" s="316">
        <v>1</v>
      </c>
      <c r="K125" s="316">
        <v>0</v>
      </c>
      <c r="L125" s="316">
        <v>0</v>
      </c>
      <c r="M125" s="316">
        <v>1</v>
      </c>
      <c r="N125" s="316">
        <v>1</v>
      </c>
      <c r="O125" s="316">
        <v>2</v>
      </c>
      <c r="P125" s="316">
        <v>1</v>
      </c>
      <c r="Q125" s="316">
        <v>1</v>
      </c>
      <c r="R125" s="316">
        <v>1</v>
      </c>
      <c r="S125" s="316">
        <v>1</v>
      </c>
      <c r="T125" s="316">
        <v>1</v>
      </c>
      <c r="U125" s="316">
        <v>0</v>
      </c>
      <c r="V125" s="316">
        <v>0</v>
      </c>
      <c r="W125" s="316">
        <v>0</v>
      </c>
      <c r="X125" s="316">
        <v>0</v>
      </c>
    </row>
    <row r="126" spans="1:24" x14ac:dyDescent="0.25">
      <c r="A126" s="159" t="s">
        <v>1524</v>
      </c>
      <c r="B126" s="166" t="s">
        <v>1525</v>
      </c>
      <c r="C126" s="316">
        <v>167</v>
      </c>
      <c r="D126" s="316">
        <v>0</v>
      </c>
      <c r="E126" s="316">
        <v>0</v>
      </c>
      <c r="F126" s="316">
        <v>0</v>
      </c>
      <c r="G126" s="316">
        <v>0</v>
      </c>
      <c r="H126" s="316">
        <v>3</v>
      </c>
      <c r="I126" s="316">
        <v>13</v>
      </c>
      <c r="J126" s="316">
        <v>12</v>
      </c>
      <c r="K126" s="316">
        <v>6</v>
      </c>
      <c r="L126" s="316">
        <v>6</v>
      </c>
      <c r="M126" s="316">
        <v>11</v>
      </c>
      <c r="N126" s="316">
        <v>10</v>
      </c>
      <c r="O126" s="316">
        <v>15</v>
      </c>
      <c r="P126" s="316">
        <v>8</v>
      </c>
      <c r="Q126" s="316">
        <v>22</v>
      </c>
      <c r="R126" s="316">
        <v>10</v>
      </c>
      <c r="S126" s="316">
        <v>11</v>
      </c>
      <c r="T126" s="316">
        <v>14</v>
      </c>
      <c r="U126" s="316">
        <v>8</v>
      </c>
      <c r="V126" s="316">
        <v>11</v>
      </c>
      <c r="W126" s="316">
        <v>7</v>
      </c>
      <c r="X126" s="316">
        <v>0</v>
      </c>
    </row>
    <row r="127" spans="1:24" x14ac:dyDescent="0.25">
      <c r="A127" s="159" t="s">
        <v>1526</v>
      </c>
      <c r="B127" s="166" t="s">
        <v>1527</v>
      </c>
      <c r="C127" s="316">
        <v>4</v>
      </c>
      <c r="D127" s="316">
        <v>0</v>
      </c>
      <c r="E127" s="316">
        <v>0</v>
      </c>
      <c r="F127" s="316">
        <v>0</v>
      </c>
      <c r="G127" s="316">
        <v>0</v>
      </c>
      <c r="H127" s="316">
        <v>0</v>
      </c>
      <c r="I127" s="316">
        <v>0</v>
      </c>
      <c r="J127" s="316">
        <v>0</v>
      </c>
      <c r="K127" s="316">
        <v>0</v>
      </c>
      <c r="L127" s="316">
        <v>0</v>
      </c>
      <c r="M127" s="316">
        <v>1</v>
      </c>
      <c r="N127" s="316">
        <v>0</v>
      </c>
      <c r="O127" s="316">
        <v>0</v>
      </c>
      <c r="P127" s="316">
        <v>1</v>
      </c>
      <c r="Q127" s="316">
        <v>1</v>
      </c>
      <c r="R127" s="316">
        <v>0</v>
      </c>
      <c r="S127" s="316">
        <v>0</v>
      </c>
      <c r="T127" s="316">
        <v>1</v>
      </c>
      <c r="U127" s="316">
        <v>0</v>
      </c>
      <c r="V127" s="316">
        <v>0</v>
      </c>
      <c r="W127" s="316">
        <v>0</v>
      </c>
      <c r="X127" s="316">
        <v>0</v>
      </c>
    </row>
    <row r="128" spans="1:24" x14ac:dyDescent="0.25">
      <c r="A128" s="159" t="s">
        <v>1528</v>
      </c>
      <c r="B128" s="158" t="s">
        <v>1529</v>
      </c>
      <c r="C128" s="310">
        <v>0</v>
      </c>
      <c r="D128" s="310">
        <v>0</v>
      </c>
      <c r="E128" s="310">
        <v>0</v>
      </c>
      <c r="F128" s="310">
        <v>0</v>
      </c>
      <c r="G128" s="310">
        <v>0</v>
      </c>
      <c r="H128" s="310">
        <v>0</v>
      </c>
      <c r="I128" s="310">
        <v>0</v>
      </c>
      <c r="J128" s="310">
        <v>0</v>
      </c>
      <c r="K128" s="310">
        <v>0</v>
      </c>
      <c r="L128" s="310">
        <v>0</v>
      </c>
      <c r="M128" s="310">
        <v>0</v>
      </c>
      <c r="N128" s="310">
        <v>0</v>
      </c>
      <c r="O128" s="310">
        <v>0</v>
      </c>
      <c r="P128" s="310">
        <v>0</v>
      </c>
      <c r="Q128" s="310">
        <v>0</v>
      </c>
      <c r="R128" s="310">
        <v>0</v>
      </c>
      <c r="S128" s="310">
        <v>0</v>
      </c>
      <c r="T128" s="310">
        <v>0</v>
      </c>
      <c r="U128" s="310">
        <v>0</v>
      </c>
      <c r="V128" s="310">
        <v>0</v>
      </c>
      <c r="W128" s="310">
        <v>0</v>
      </c>
      <c r="X128" s="310">
        <v>0</v>
      </c>
    </row>
    <row r="129" spans="1:24" ht="30" customHeight="1" x14ac:dyDescent="0.25">
      <c r="A129" s="159" t="s">
        <v>1530</v>
      </c>
      <c r="B129" s="158" t="s">
        <v>1531</v>
      </c>
      <c r="C129" s="316">
        <v>163</v>
      </c>
      <c r="D129" s="316">
        <v>0</v>
      </c>
      <c r="E129" s="316">
        <v>0</v>
      </c>
      <c r="F129" s="316">
        <v>0</v>
      </c>
      <c r="G129" s="316">
        <v>0</v>
      </c>
      <c r="H129" s="316">
        <v>3</v>
      </c>
      <c r="I129" s="316">
        <v>13</v>
      </c>
      <c r="J129" s="316">
        <v>12</v>
      </c>
      <c r="K129" s="316">
        <v>6</v>
      </c>
      <c r="L129" s="316">
        <v>6</v>
      </c>
      <c r="M129" s="316">
        <v>10</v>
      </c>
      <c r="N129" s="316">
        <v>10</v>
      </c>
      <c r="O129" s="316">
        <v>15</v>
      </c>
      <c r="P129" s="316">
        <v>7</v>
      </c>
      <c r="Q129" s="316">
        <v>21</v>
      </c>
      <c r="R129" s="316">
        <v>10</v>
      </c>
      <c r="S129" s="316">
        <v>11</v>
      </c>
      <c r="T129" s="316">
        <v>13</v>
      </c>
      <c r="U129" s="316">
        <v>8</v>
      </c>
      <c r="V129" s="316">
        <v>11</v>
      </c>
      <c r="W129" s="316">
        <v>7</v>
      </c>
      <c r="X129" s="316">
        <v>0</v>
      </c>
    </row>
    <row r="130" spans="1:24" ht="20.100000000000001" customHeight="1" x14ac:dyDescent="0.25">
      <c r="A130" s="162" t="s">
        <v>1532</v>
      </c>
      <c r="B130" s="161" t="s">
        <v>1533</v>
      </c>
      <c r="C130" s="310">
        <f>SUM(C131:C180)</f>
        <v>434</v>
      </c>
      <c r="D130" s="310">
        <f t="shared" ref="D130:X130" si="3">SUM(D131:D180)</f>
        <v>0</v>
      </c>
      <c r="E130" s="310">
        <f t="shared" si="3"/>
        <v>0</v>
      </c>
      <c r="F130" s="310">
        <f t="shared" si="3"/>
        <v>0</v>
      </c>
      <c r="G130" s="310">
        <f t="shared" si="3"/>
        <v>2</v>
      </c>
      <c r="H130" s="310">
        <f t="shared" si="3"/>
        <v>14</v>
      </c>
      <c r="I130" s="310">
        <f t="shared" si="3"/>
        <v>24</v>
      </c>
      <c r="J130" s="310">
        <f t="shared" si="3"/>
        <v>10</v>
      </c>
      <c r="K130" s="310">
        <f t="shared" si="3"/>
        <v>18</v>
      </c>
      <c r="L130" s="310">
        <f t="shared" si="3"/>
        <v>16</v>
      </c>
      <c r="M130" s="310">
        <f t="shared" si="3"/>
        <v>16</v>
      </c>
      <c r="N130" s="310">
        <f t="shared" si="3"/>
        <v>19</v>
      </c>
      <c r="O130" s="310">
        <f t="shared" si="3"/>
        <v>10</v>
      </c>
      <c r="P130" s="310">
        <f t="shared" si="3"/>
        <v>13</v>
      </c>
      <c r="Q130" s="310">
        <f t="shared" si="3"/>
        <v>19</v>
      </c>
      <c r="R130" s="310">
        <f t="shared" si="3"/>
        <v>14</v>
      </c>
      <c r="S130" s="310">
        <f t="shared" si="3"/>
        <v>52</v>
      </c>
      <c r="T130" s="310">
        <f t="shared" si="3"/>
        <v>36</v>
      </c>
      <c r="U130" s="310">
        <f t="shared" si="3"/>
        <v>50</v>
      </c>
      <c r="V130" s="310">
        <f t="shared" si="3"/>
        <v>52</v>
      </c>
      <c r="W130" s="310">
        <f t="shared" si="3"/>
        <v>44</v>
      </c>
      <c r="X130" s="310">
        <f t="shared" si="3"/>
        <v>25</v>
      </c>
    </row>
    <row r="131" spans="1:24" x14ac:dyDescent="0.25">
      <c r="A131" s="159" t="s">
        <v>1534</v>
      </c>
      <c r="B131" s="160" t="s">
        <v>1535</v>
      </c>
      <c r="C131" s="316">
        <v>0</v>
      </c>
      <c r="D131" s="316">
        <v>0</v>
      </c>
      <c r="E131" s="316">
        <v>0</v>
      </c>
      <c r="F131" s="316">
        <v>0</v>
      </c>
      <c r="G131" s="316">
        <v>0</v>
      </c>
      <c r="H131" s="316">
        <v>0</v>
      </c>
      <c r="I131" s="316">
        <v>0</v>
      </c>
      <c r="J131" s="316">
        <v>0</v>
      </c>
      <c r="K131" s="316">
        <v>0</v>
      </c>
      <c r="L131" s="316">
        <v>0</v>
      </c>
      <c r="M131" s="316">
        <v>0</v>
      </c>
      <c r="N131" s="316">
        <v>0</v>
      </c>
      <c r="O131" s="316">
        <v>0</v>
      </c>
      <c r="P131" s="316">
        <v>0</v>
      </c>
      <c r="Q131" s="316">
        <v>0</v>
      </c>
      <c r="R131" s="316">
        <v>0</v>
      </c>
      <c r="S131" s="316">
        <v>0</v>
      </c>
      <c r="T131" s="316">
        <v>0</v>
      </c>
      <c r="U131" s="316">
        <v>0</v>
      </c>
      <c r="V131" s="316">
        <v>0</v>
      </c>
      <c r="W131" s="316">
        <v>0</v>
      </c>
      <c r="X131" s="316">
        <v>0</v>
      </c>
    </row>
    <row r="132" spans="1:24" x14ac:dyDescent="0.25">
      <c r="A132" s="159" t="s">
        <v>1536</v>
      </c>
      <c r="B132" s="166" t="s">
        <v>1537</v>
      </c>
      <c r="C132" s="316">
        <v>0</v>
      </c>
      <c r="D132" s="316">
        <v>0</v>
      </c>
      <c r="E132" s="316">
        <v>0</v>
      </c>
      <c r="F132" s="316">
        <v>0</v>
      </c>
      <c r="G132" s="316">
        <v>0</v>
      </c>
      <c r="H132" s="316">
        <v>0</v>
      </c>
      <c r="I132" s="316">
        <v>0</v>
      </c>
      <c r="J132" s="316">
        <v>0</v>
      </c>
      <c r="K132" s="316">
        <v>0</v>
      </c>
      <c r="L132" s="316">
        <v>0</v>
      </c>
      <c r="M132" s="316">
        <v>0</v>
      </c>
      <c r="N132" s="316">
        <v>0</v>
      </c>
      <c r="O132" s="316">
        <v>0</v>
      </c>
      <c r="P132" s="316">
        <v>0</v>
      </c>
      <c r="Q132" s="316">
        <v>0</v>
      </c>
      <c r="R132" s="316">
        <v>0</v>
      </c>
      <c r="S132" s="316">
        <v>0</v>
      </c>
      <c r="T132" s="316">
        <v>0</v>
      </c>
      <c r="U132" s="316">
        <v>0</v>
      </c>
      <c r="V132" s="316">
        <v>0</v>
      </c>
      <c r="W132" s="316">
        <v>0</v>
      </c>
      <c r="X132" s="316">
        <v>0</v>
      </c>
    </row>
    <row r="133" spans="1:24" x14ac:dyDescent="0.25">
      <c r="A133" s="159" t="s">
        <v>1538</v>
      </c>
      <c r="B133" s="166" t="s">
        <v>1539</v>
      </c>
      <c r="C133" s="316">
        <v>0</v>
      </c>
      <c r="D133" s="316">
        <v>0</v>
      </c>
      <c r="E133" s="316">
        <v>0</v>
      </c>
      <c r="F133" s="316">
        <v>0</v>
      </c>
      <c r="G133" s="316">
        <v>0</v>
      </c>
      <c r="H133" s="316">
        <v>0</v>
      </c>
      <c r="I133" s="316">
        <v>0</v>
      </c>
      <c r="J133" s="316">
        <v>0</v>
      </c>
      <c r="K133" s="316">
        <v>0</v>
      </c>
      <c r="L133" s="316">
        <v>0</v>
      </c>
      <c r="M133" s="316">
        <v>0</v>
      </c>
      <c r="N133" s="316">
        <v>0</v>
      </c>
      <c r="O133" s="316">
        <v>0</v>
      </c>
      <c r="P133" s="316">
        <v>0</v>
      </c>
      <c r="Q133" s="316">
        <v>0</v>
      </c>
      <c r="R133" s="316">
        <v>0</v>
      </c>
      <c r="S133" s="316">
        <v>0</v>
      </c>
      <c r="T133" s="316">
        <v>0</v>
      </c>
      <c r="U133" s="316">
        <v>0</v>
      </c>
      <c r="V133" s="316">
        <v>0</v>
      </c>
      <c r="W133" s="316">
        <v>0</v>
      </c>
      <c r="X133" s="316">
        <v>0</v>
      </c>
    </row>
    <row r="134" spans="1:24" x14ac:dyDescent="0.25">
      <c r="A134" s="159" t="s">
        <v>1540</v>
      </c>
      <c r="B134" s="160" t="s">
        <v>1541</v>
      </c>
      <c r="C134" s="316">
        <v>0</v>
      </c>
      <c r="D134" s="316">
        <v>0</v>
      </c>
      <c r="E134" s="316">
        <v>0</v>
      </c>
      <c r="F134" s="316">
        <v>0</v>
      </c>
      <c r="G134" s="316">
        <v>0</v>
      </c>
      <c r="H134" s="316">
        <v>0</v>
      </c>
      <c r="I134" s="316">
        <v>0</v>
      </c>
      <c r="J134" s="316">
        <v>0</v>
      </c>
      <c r="K134" s="316">
        <v>0</v>
      </c>
      <c r="L134" s="316">
        <v>0</v>
      </c>
      <c r="M134" s="316">
        <v>0</v>
      </c>
      <c r="N134" s="316">
        <v>0</v>
      </c>
      <c r="O134" s="316">
        <v>0</v>
      </c>
      <c r="P134" s="316">
        <v>0</v>
      </c>
      <c r="Q134" s="316">
        <v>0</v>
      </c>
      <c r="R134" s="316">
        <v>0</v>
      </c>
      <c r="S134" s="316">
        <v>0</v>
      </c>
      <c r="T134" s="316">
        <v>0</v>
      </c>
      <c r="U134" s="316">
        <v>0</v>
      </c>
      <c r="V134" s="316">
        <v>0</v>
      </c>
      <c r="W134" s="316">
        <v>0</v>
      </c>
      <c r="X134" s="316">
        <v>0</v>
      </c>
    </row>
    <row r="135" spans="1:24" x14ac:dyDescent="0.25">
      <c r="A135" s="159" t="s">
        <v>1542</v>
      </c>
      <c r="B135" s="166" t="s">
        <v>1543</v>
      </c>
      <c r="C135" s="316">
        <v>22</v>
      </c>
      <c r="D135" s="316">
        <v>0</v>
      </c>
      <c r="E135" s="316">
        <v>0</v>
      </c>
      <c r="F135" s="316">
        <v>0</v>
      </c>
      <c r="G135" s="316">
        <v>0</v>
      </c>
      <c r="H135" s="316">
        <v>5</v>
      </c>
      <c r="I135" s="316">
        <v>3</v>
      </c>
      <c r="J135" s="316">
        <v>1</v>
      </c>
      <c r="K135" s="316">
        <v>2</v>
      </c>
      <c r="L135" s="316">
        <v>2</v>
      </c>
      <c r="M135" s="316">
        <v>3</v>
      </c>
      <c r="N135" s="316">
        <v>2</v>
      </c>
      <c r="O135" s="316">
        <v>1</v>
      </c>
      <c r="P135" s="316">
        <v>0</v>
      </c>
      <c r="Q135" s="316">
        <v>0</v>
      </c>
      <c r="R135" s="316">
        <v>1</v>
      </c>
      <c r="S135" s="316">
        <v>1</v>
      </c>
      <c r="T135" s="316">
        <v>1</v>
      </c>
      <c r="U135" s="316">
        <v>0</v>
      </c>
      <c r="V135" s="316">
        <v>0</v>
      </c>
      <c r="W135" s="316">
        <v>0</v>
      </c>
      <c r="X135" s="316">
        <v>0</v>
      </c>
    </row>
    <row r="136" spans="1:24" x14ac:dyDescent="0.25">
      <c r="A136" s="159" t="s">
        <v>1544</v>
      </c>
      <c r="B136" s="166" t="s">
        <v>1545</v>
      </c>
      <c r="C136" s="316">
        <v>3</v>
      </c>
      <c r="D136" s="316">
        <v>0</v>
      </c>
      <c r="E136" s="316">
        <v>0</v>
      </c>
      <c r="F136" s="316">
        <v>0</v>
      </c>
      <c r="G136" s="316">
        <v>0</v>
      </c>
      <c r="H136" s="316">
        <v>0</v>
      </c>
      <c r="I136" s="316">
        <v>1</v>
      </c>
      <c r="J136" s="316">
        <v>0</v>
      </c>
      <c r="K136" s="316">
        <v>0</v>
      </c>
      <c r="L136" s="316">
        <v>1</v>
      </c>
      <c r="M136" s="316">
        <v>0</v>
      </c>
      <c r="N136" s="316">
        <v>0</v>
      </c>
      <c r="O136" s="316">
        <v>0</v>
      </c>
      <c r="P136" s="316">
        <v>0</v>
      </c>
      <c r="Q136" s="316">
        <v>0</v>
      </c>
      <c r="R136" s="316">
        <v>0</v>
      </c>
      <c r="S136" s="316">
        <v>1</v>
      </c>
      <c r="T136" s="316">
        <v>0</v>
      </c>
      <c r="U136" s="316">
        <v>0</v>
      </c>
      <c r="V136" s="316">
        <v>0</v>
      </c>
      <c r="W136" s="316">
        <v>0</v>
      </c>
      <c r="X136" s="316">
        <v>0</v>
      </c>
    </row>
    <row r="137" spans="1:24" x14ac:dyDescent="0.25">
      <c r="A137" s="159" t="s">
        <v>1546</v>
      </c>
      <c r="B137" s="166" t="s">
        <v>1547</v>
      </c>
      <c r="C137" s="316">
        <v>4</v>
      </c>
      <c r="D137" s="316">
        <v>0</v>
      </c>
      <c r="E137" s="316">
        <v>0</v>
      </c>
      <c r="F137" s="316">
        <v>0</v>
      </c>
      <c r="G137" s="316">
        <v>0</v>
      </c>
      <c r="H137" s="316">
        <v>1</v>
      </c>
      <c r="I137" s="316">
        <v>0</v>
      </c>
      <c r="J137" s="316">
        <v>0</v>
      </c>
      <c r="K137" s="316">
        <v>1</v>
      </c>
      <c r="L137" s="316">
        <v>0</v>
      </c>
      <c r="M137" s="316">
        <v>0</v>
      </c>
      <c r="N137" s="316">
        <v>1</v>
      </c>
      <c r="O137" s="316">
        <v>0</v>
      </c>
      <c r="P137" s="316">
        <v>0</v>
      </c>
      <c r="Q137" s="316">
        <v>0</v>
      </c>
      <c r="R137" s="316">
        <v>0</v>
      </c>
      <c r="S137" s="316">
        <v>0</v>
      </c>
      <c r="T137" s="316">
        <v>1</v>
      </c>
      <c r="U137" s="316">
        <v>0</v>
      </c>
      <c r="V137" s="316">
        <v>0</v>
      </c>
      <c r="W137" s="316">
        <v>0</v>
      </c>
      <c r="X137" s="316">
        <v>0</v>
      </c>
    </row>
    <row r="138" spans="1:24" x14ac:dyDescent="0.25">
      <c r="A138" s="159" t="s">
        <v>1548</v>
      </c>
      <c r="B138" s="166" t="s">
        <v>1549</v>
      </c>
      <c r="C138" s="310">
        <v>0</v>
      </c>
      <c r="D138" s="310">
        <v>0</v>
      </c>
      <c r="E138" s="310">
        <v>0</v>
      </c>
      <c r="F138" s="310">
        <v>0</v>
      </c>
      <c r="G138" s="310">
        <v>0</v>
      </c>
      <c r="H138" s="310">
        <v>0</v>
      </c>
      <c r="I138" s="310">
        <v>0</v>
      </c>
      <c r="J138" s="310">
        <v>0</v>
      </c>
      <c r="K138" s="310">
        <v>0</v>
      </c>
      <c r="L138" s="310">
        <v>0</v>
      </c>
      <c r="M138" s="310">
        <v>0</v>
      </c>
      <c r="N138" s="310">
        <v>0</v>
      </c>
      <c r="O138" s="310">
        <v>0</v>
      </c>
      <c r="P138" s="310">
        <v>0</v>
      </c>
      <c r="Q138" s="310">
        <v>0</v>
      </c>
      <c r="R138" s="310">
        <v>0</v>
      </c>
      <c r="S138" s="310">
        <v>0</v>
      </c>
      <c r="T138" s="310">
        <v>0</v>
      </c>
      <c r="U138" s="310">
        <v>0</v>
      </c>
      <c r="V138" s="310">
        <v>0</v>
      </c>
      <c r="W138" s="310">
        <v>0</v>
      </c>
      <c r="X138" s="310">
        <v>0</v>
      </c>
    </row>
    <row r="139" spans="1:24" x14ac:dyDescent="0.25">
      <c r="A139" s="159" t="s">
        <v>1550</v>
      </c>
      <c r="B139" s="160" t="s">
        <v>1551</v>
      </c>
      <c r="C139" s="310">
        <v>0</v>
      </c>
      <c r="D139" s="310">
        <v>0</v>
      </c>
      <c r="E139" s="310">
        <v>0</v>
      </c>
      <c r="F139" s="310">
        <v>0</v>
      </c>
      <c r="G139" s="310">
        <v>0</v>
      </c>
      <c r="H139" s="310">
        <v>0</v>
      </c>
      <c r="I139" s="310">
        <v>0</v>
      </c>
      <c r="J139" s="310">
        <v>0</v>
      </c>
      <c r="K139" s="310">
        <v>0</v>
      </c>
      <c r="L139" s="310">
        <v>0</v>
      </c>
      <c r="M139" s="310">
        <v>0</v>
      </c>
      <c r="N139" s="310">
        <v>0</v>
      </c>
      <c r="O139" s="310">
        <v>0</v>
      </c>
      <c r="P139" s="310">
        <v>0</v>
      </c>
      <c r="Q139" s="310">
        <v>0</v>
      </c>
      <c r="R139" s="310">
        <v>0</v>
      </c>
      <c r="S139" s="310">
        <v>0</v>
      </c>
      <c r="T139" s="310">
        <v>0</v>
      </c>
      <c r="U139" s="310">
        <v>0</v>
      </c>
      <c r="V139" s="310">
        <v>0</v>
      </c>
      <c r="W139" s="310">
        <v>0</v>
      </c>
      <c r="X139" s="310">
        <v>0</v>
      </c>
    </row>
    <row r="140" spans="1:24" x14ac:dyDescent="0.25">
      <c r="A140" s="159" t="s">
        <v>1552</v>
      </c>
      <c r="B140" s="166" t="s">
        <v>1553</v>
      </c>
      <c r="C140" s="316">
        <v>15</v>
      </c>
      <c r="D140" s="316">
        <v>0</v>
      </c>
      <c r="E140" s="316">
        <v>0</v>
      </c>
      <c r="F140" s="316">
        <v>0</v>
      </c>
      <c r="G140" s="316">
        <v>0</v>
      </c>
      <c r="H140" s="316">
        <v>4</v>
      </c>
      <c r="I140" s="316">
        <v>2</v>
      </c>
      <c r="J140" s="316">
        <v>1</v>
      </c>
      <c r="K140" s="316">
        <v>1</v>
      </c>
      <c r="L140" s="316">
        <v>1</v>
      </c>
      <c r="M140" s="316">
        <v>3</v>
      </c>
      <c r="N140" s="316">
        <v>1</v>
      </c>
      <c r="O140" s="316">
        <v>1</v>
      </c>
      <c r="P140" s="316">
        <v>0</v>
      </c>
      <c r="Q140" s="316">
        <v>0</v>
      </c>
      <c r="R140" s="316">
        <v>1</v>
      </c>
      <c r="S140" s="316">
        <v>0</v>
      </c>
      <c r="T140" s="316">
        <v>0</v>
      </c>
      <c r="U140" s="316">
        <v>0</v>
      </c>
      <c r="V140" s="316">
        <v>0</v>
      </c>
      <c r="W140" s="316">
        <v>0</v>
      </c>
      <c r="X140" s="316">
        <v>0</v>
      </c>
    </row>
    <row r="141" spans="1:24" x14ac:dyDescent="0.25">
      <c r="A141" s="159" t="s">
        <v>1554</v>
      </c>
      <c r="B141" s="166" t="s">
        <v>1555</v>
      </c>
      <c r="C141" s="316">
        <v>76</v>
      </c>
      <c r="D141" s="316">
        <v>0</v>
      </c>
      <c r="E141" s="316">
        <v>0</v>
      </c>
      <c r="F141" s="316">
        <v>0</v>
      </c>
      <c r="G141" s="316">
        <v>1</v>
      </c>
      <c r="H141" s="316">
        <v>0</v>
      </c>
      <c r="I141" s="316">
        <v>0</v>
      </c>
      <c r="J141" s="316">
        <v>0</v>
      </c>
      <c r="K141" s="316">
        <v>0</v>
      </c>
      <c r="L141" s="316">
        <v>0</v>
      </c>
      <c r="M141" s="316">
        <v>0</v>
      </c>
      <c r="N141" s="316">
        <v>0</v>
      </c>
      <c r="O141" s="316">
        <v>0</v>
      </c>
      <c r="P141" s="316">
        <v>1</v>
      </c>
      <c r="Q141" s="316">
        <v>3</v>
      </c>
      <c r="R141" s="316">
        <v>0</v>
      </c>
      <c r="S141" s="316">
        <v>8</v>
      </c>
      <c r="T141" s="316">
        <v>9</v>
      </c>
      <c r="U141" s="316">
        <v>13</v>
      </c>
      <c r="V141" s="316">
        <v>15</v>
      </c>
      <c r="W141" s="316">
        <v>16</v>
      </c>
      <c r="X141" s="316">
        <v>10</v>
      </c>
    </row>
    <row r="142" spans="1:24" x14ac:dyDescent="0.25">
      <c r="A142" s="159" t="s">
        <v>1556</v>
      </c>
      <c r="B142" s="166" t="s">
        <v>1557</v>
      </c>
      <c r="C142" s="316">
        <v>13</v>
      </c>
      <c r="D142" s="316">
        <v>0</v>
      </c>
      <c r="E142" s="316">
        <v>0</v>
      </c>
      <c r="F142" s="316">
        <v>0</v>
      </c>
      <c r="G142" s="316">
        <v>0</v>
      </c>
      <c r="H142" s="316">
        <v>0</v>
      </c>
      <c r="I142" s="316">
        <v>0</v>
      </c>
      <c r="J142" s="316">
        <v>0</v>
      </c>
      <c r="K142" s="316">
        <v>0</v>
      </c>
      <c r="L142" s="316">
        <v>0</v>
      </c>
      <c r="M142" s="316">
        <v>0</v>
      </c>
      <c r="N142" s="316">
        <v>0</v>
      </c>
      <c r="O142" s="316">
        <v>0</v>
      </c>
      <c r="P142" s="316">
        <v>0</v>
      </c>
      <c r="Q142" s="316">
        <v>1</v>
      </c>
      <c r="R142" s="316">
        <v>0</v>
      </c>
      <c r="S142" s="316">
        <v>2</v>
      </c>
      <c r="T142" s="316">
        <v>2</v>
      </c>
      <c r="U142" s="316">
        <v>4</v>
      </c>
      <c r="V142" s="316">
        <v>2</v>
      </c>
      <c r="W142" s="316">
        <v>0</v>
      </c>
      <c r="X142" s="316">
        <v>2</v>
      </c>
    </row>
    <row r="143" spans="1:24" x14ac:dyDescent="0.25">
      <c r="A143" s="159" t="s">
        <v>1558</v>
      </c>
      <c r="B143" s="166" t="s">
        <v>1559</v>
      </c>
      <c r="C143" s="316">
        <v>1</v>
      </c>
      <c r="D143" s="316">
        <v>0</v>
      </c>
      <c r="E143" s="316">
        <v>0</v>
      </c>
      <c r="F143" s="316">
        <v>0</v>
      </c>
      <c r="G143" s="316">
        <v>0</v>
      </c>
      <c r="H143" s="316">
        <v>0</v>
      </c>
      <c r="I143" s="316">
        <v>0</v>
      </c>
      <c r="J143" s="316">
        <v>0</v>
      </c>
      <c r="K143" s="316">
        <v>0</v>
      </c>
      <c r="L143" s="316">
        <v>0</v>
      </c>
      <c r="M143" s="316">
        <v>0</v>
      </c>
      <c r="N143" s="316">
        <v>0</v>
      </c>
      <c r="O143" s="316">
        <v>0</v>
      </c>
      <c r="P143" s="316">
        <v>0</v>
      </c>
      <c r="Q143" s="316">
        <v>1</v>
      </c>
      <c r="R143" s="316">
        <v>0</v>
      </c>
      <c r="S143" s="316">
        <v>0</v>
      </c>
      <c r="T143" s="316">
        <v>0</v>
      </c>
      <c r="U143" s="316">
        <v>0</v>
      </c>
      <c r="V143" s="316">
        <v>0</v>
      </c>
      <c r="W143" s="316">
        <v>0</v>
      </c>
      <c r="X143" s="316">
        <v>0</v>
      </c>
    </row>
    <row r="144" spans="1:24" x14ac:dyDescent="0.25">
      <c r="A144" s="159" t="s">
        <v>1560</v>
      </c>
      <c r="B144" s="166" t="s">
        <v>1561</v>
      </c>
      <c r="C144" s="316">
        <v>0</v>
      </c>
      <c r="D144" s="316">
        <v>0</v>
      </c>
      <c r="E144" s="316">
        <v>0</v>
      </c>
      <c r="F144" s="316">
        <v>0</v>
      </c>
      <c r="G144" s="316">
        <v>0</v>
      </c>
      <c r="H144" s="316">
        <v>0</v>
      </c>
      <c r="I144" s="316">
        <v>0</v>
      </c>
      <c r="J144" s="316">
        <v>0</v>
      </c>
      <c r="K144" s="316">
        <v>0</v>
      </c>
      <c r="L144" s="316">
        <v>0</v>
      </c>
      <c r="M144" s="316">
        <v>0</v>
      </c>
      <c r="N144" s="316">
        <v>0</v>
      </c>
      <c r="O144" s="316">
        <v>0</v>
      </c>
      <c r="P144" s="316">
        <v>0</v>
      </c>
      <c r="Q144" s="316">
        <v>0</v>
      </c>
      <c r="R144" s="316">
        <v>0</v>
      </c>
      <c r="S144" s="316">
        <v>0</v>
      </c>
      <c r="T144" s="316">
        <v>0</v>
      </c>
      <c r="U144" s="316">
        <v>0</v>
      </c>
      <c r="V144" s="316">
        <v>0</v>
      </c>
      <c r="W144" s="316">
        <v>0</v>
      </c>
      <c r="X144" s="316">
        <v>0</v>
      </c>
    </row>
    <row r="145" spans="1:24" x14ac:dyDescent="0.25">
      <c r="A145" s="159" t="s">
        <v>1562</v>
      </c>
      <c r="B145" s="166" t="s">
        <v>1563</v>
      </c>
      <c r="C145" s="316">
        <v>16</v>
      </c>
      <c r="D145" s="316">
        <v>0</v>
      </c>
      <c r="E145" s="316">
        <v>0</v>
      </c>
      <c r="F145" s="316">
        <v>0</v>
      </c>
      <c r="G145" s="316">
        <v>0</v>
      </c>
      <c r="H145" s="316">
        <v>0</v>
      </c>
      <c r="I145" s="316">
        <v>0</v>
      </c>
      <c r="J145" s="316">
        <v>0</v>
      </c>
      <c r="K145" s="316">
        <v>0</v>
      </c>
      <c r="L145" s="316">
        <v>0</v>
      </c>
      <c r="M145" s="316">
        <v>0</v>
      </c>
      <c r="N145" s="316">
        <v>0</v>
      </c>
      <c r="O145" s="316">
        <v>0</v>
      </c>
      <c r="P145" s="316">
        <v>1</v>
      </c>
      <c r="Q145" s="316">
        <v>0</v>
      </c>
      <c r="R145" s="316">
        <v>0</v>
      </c>
      <c r="S145" s="316">
        <v>0</v>
      </c>
      <c r="T145" s="316">
        <v>1</v>
      </c>
      <c r="U145" s="316">
        <v>2</v>
      </c>
      <c r="V145" s="316">
        <v>3</v>
      </c>
      <c r="W145" s="316">
        <v>5</v>
      </c>
      <c r="X145" s="316">
        <v>4</v>
      </c>
    </row>
    <row r="146" spans="1:24" x14ac:dyDescent="0.25">
      <c r="A146" s="159" t="s">
        <v>1564</v>
      </c>
      <c r="B146" s="166" t="s">
        <v>1565</v>
      </c>
      <c r="C146" s="316">
        <v>16</v>
      </c>
      <c r="D146" s="316">
        <v>0</v>
      </c>
      <c r="E146" s="316">
        <v>0</v>
      </c>
      <c r="F146" s="316">
        <v>0</v>
      </c>
      <c r="G146" s="316">
        <v>0</v>
      </c>
      <c r="H146" s="316">
        <v>0</v>
      </c>
      <c r="I146" s="316">
        <v>0</v>
      </c>
      <c r="J146" s="316">
        <v>0</v>
      </c>
      <c r="K146" s="316">
        <v>0</v>
      </c>
      <c r="L146" s="316">
        <v>0</v>
      </c>
      <c r="M146" s="316">
        <v>0</v>
      </c>
      <c r="N146" s="316">
        <v>0</v>
      </c>
      <c r="O146" s="316">
        <v>0</v>
      </c>
      <c r="P146" s="316">
        <v>0</v>
      </c>
      <c r="Q146" s="316">
        <v>0</v>
      </c>
      <c r="R146" s="316">
        <v>0</v>
      </c>
      <c r="S146" s="316">
        <v>2</v>
      </c>
      <c r="T146" s="316">
        <v>0</v>
      </c>
      <c r="U146" s="316">
        <v>4</v>
      </c>
      <c r="V146" s="316">
        <v>2</v>
      </c>
      <c r="W146" s="316">
        <v>4</v>
      </c>
      <c r="X146" s="316">
        <v>4</v>
      </c>
    </row>
    <row r="147" spans="1:24" x14ac:dyDescent="0.25">
      <c r="A147" s="159" t="s">
        <v>1566</v>
      </c>
      <c r="B147" s="166" t="s">
        <v>1567</v>
      </c>
      <c r="C147" s="316">
        <v>1</v>
      </c>
      <c r="D147" s="316">
        <v>0</v>
      </c>
      <c r="E147" s="316">
        <v>0</v>
      </c>
      <c r="F147" s="316">
        <v>0</v>
      </c>
      <c r="G147" s="316">
        <v>0</v>
      </c>
      <c r="H147" s="316">
        <v>0</v>
      </c>
      <c r="I147" s="316">
        <v>0</v>
      </c>
      <c r="J147" s="316">
        <v>0</v>
      </c>
      <c r="K147" s="316">
        <v>0</v>
      </c>
      <c r="L147" s="316">
        <v>0</v>
      </c>
      <c r="M147" s="316">
        <v>0</v>
      </c>
      <c r="N147" s="316">
        <v>0</v>
      </c>
      <c r="O147" s="316">
        <v>0</v>
      </c>
      <c r="P147" s="316">
        <v>0</v>
      </c>
      <c r="Q147" s="316">
        <v>0</v>
      </c>
      <c r="R147" s="316">
        <v>0</v>
      </c>
      <c r="S147" s="316">
        <v>0</v>
      </c>
      <c r="T147" s="316">
        <v>0</v>
      </c>
      <c r="U147" s="316">
        <v>0</v>
      </c>
      <c r="V147" s="316">
        <v>1</v>
      </c>
      <c r="W147" s="316">
        <v>0</v>
      </c>
      <c r="X147" s="316">
        <v>0</v>
      </c>
    </row>
    <row r="148" spans="1:24" x14ac:dyDescent="0.25">
      <c r="A148" s="159" t="s">
        <v>1568</v>
      </c>
      <c r="B148" s="166" t="s">
        <v>1569</v>
      </c>
      <c r="C148" s="316">
        <v>29</v>
      </c>
      <c r="D148" s="316">
        <v>0</v>
      </c>
      <c r="E148" s="316">
        <v>0</v>
      </c>
      <c r="F148" s="316">
        <v>0</v>
      </c>
      <c r="G148" s="316">
        <v>1</v>
      </c>
      <c r="H148" s="316">
        <v>0</v>
      </c>
      <c r="I148" s="316">
        <v>0</v>
      </c>
      <c r="J148" s="316">
        <v>0</v>
      </c>
      <c r="K148" s="316">
        <v>0</v>
      </c>
      <c r="L148" s="316">
        <v>0</v>
      </c>
      <c r="M148" s="316">
        <v>0</v>
      </c>
      <c r="N148" s="316">
        <v>0</v>
      </c>
      <c r="O148" s="316">
        <v>0</v>
      </c>
      <c r="P148" s="316">
        <v>0</v>
      </c>
      <c r="Q148" s="316">
        <v>1</v>
      </c>
      <c r="R148" s="316">
        <v>0</v>
      </c>
      <c r="S148" s="316">
        <v>4</v>
      </c>
      <c r="T148" s="316">
        <v>6</v>
      </c>
      <c r="U148" s="316">
        <v>3</v>
      </c>
      <c r="V148" s="316">
        <v>7</v>
      </c>
      <c r="W148" s="316">
        <v>7</v>
      </c>
      <c r="X148" s="316">
        <v>0</v>
      </c>
    </row>
    <row r="149" spans="1:24" x14ac:dyDescent="0.25">
      <c r="A149" s="159" t="s">
        <v>1570</v>
      </c>
      <c r="B149" s="166" t="s">
        <v>1571</v>
      </c>
      <c r="C149" s="316">
        <v>1</v>
      </c>
      <c r="D149" s="316">
        <v>0</v>
      </c>
      <c r="E149" s="316">
        <v>0</v>
      </c>
      <c r="F149" s="316">
        <v>0</v>
      </c>
      <c r="G149" s="316">
        <v>0</v>
      </c>
      <c r="H149" s="316">
        <v>0</v>
      </c>
      <c r="I149" s="316">
        <v>0</v>
      </c>
      <c r="J149" s="316">
        <v>0</v>
      </c>
      <c r="K149" s="316">
        <v>0</v>
      </c>
      <c r="L149" s="316">
        <v>0</v>
      </c>
      <c r="M149" s="316">
        <v>0</v>
      </c>
      <c r="N149" s="316">
        <v>0</v>
      </c>
      <c r="O149" s="316">
        <v>0</v>
      </c>
      <c r="P149" s="316">
        <v>0</v>
      </c>
      <c r="Q149" s="316">
        <v>1</v>
      </c>
      <c r="R149" s="316">
        <v>0</v>
      </c>
      <c r="S149" s="316">
        <v>0</v>
      </c>
      <c r="T149" s="316">
        <v>0</v>
      </c>
      <c r="U149" s="316">
        <v>0</v>
      </c>
      <c r="V149" s="316">
        <v>0</v>
      </c>
      <c r="W149" s="316">
        <v>0</v>
      </c>
      <c r="X149" s="316">
        <v>0</v>
      </c>
    </row>
    <row r="150" spans="1:24" x14ac:dyDescent="0.25">
      <c r="A150" s="165" t="s">
        <v>1572</v>
      </c>
      <c r="B150" s="167" t="s">
        <v>1573</v>
      </c>
      <c r="C150" s="310">
        <v>0</v>
      </c>
      <c r="D150" s="310">
        <v>0</v>
      </c>
      <c r="E150" s="310">
        <v>0</v>
      </c>
      <c r="F150" s="310">
        <v>0</v>
      </c>
      <c r="G150" s="310">
        <v>0</v>
      </c>
      <c r="H150" s="310">
        <v>0</v>
      </c>
      <c r="I150" s="310">
        <v>0</v>
      </c>
      <c r="J150" s="310">
        <v>0</v>
      </c>
      <c r="K150" s="310">
        <v>0</v>
      </c>
      <c r="L150" s="310">
        <v>0</v>
      </c>
      <c r="M150" s="310">
        <v>0</v>
      </c>
      <c r="N150" s="310">
        <v>0</v>
      </c>
      <c r="O150" s="310">
        <v>0</v>
      </c>
      <c r="P150" s="310">
        <v>0</v>
      </c>
      <c r="Q150" s="310">
        <v>0</v>
      </c>
      <c r="R150" s="310">
        <v>0</v>
      </c>
      <c r="S150" s="310">
        <v>0</v>
      </c>
      <c r="T150" s="310">
        <v>0</v>
      </c>
      <c r="U150" s="310">
        <v>0</v>
      </c>
      <c r="V150" s="310">
        <v>0</v>
      </c>
      <c r="W150" s="310">
        <v>0</v>
      </c>
      <c r="X150" s="310">
        <v>0</v>
      </c>
    </row>
    <row r="151" spans="1:24" x14ac:dyDescent="0.25">
      <c r="A151" s="165" t="s">
        <v>1574</v>
      </c>
      <c r="B151" s="164" t="s">
        <v>1575</v>
      </c>
      <c r="C151" s="310">
        <v>0</v>
      </c>
      <c r="D151" s="310">
        <v>0</v>
      </c>
      <c r="E151" s="310">
        <v>0</v>
      </c>
      <c r="F151" s="310">
        <v>0</v>
      </c>
      <c r="G151" s="310">
        <v>0</v>
      </c>
      <c r="H151" s="310">
        <v>0</v>
      </c>
      <c r="I151" s="310">
        <v>0</v>
      </c>
      <c r="J151" s="310">
        <v>0</v>
      </c>
      <c r="K151" s="310">
        <v>0</v>
      </c>
      <c r="L151" s="310">
        <v>0</v>
      </c>
      <c r="M151" s="310">
        <v>0</v>
      </c>
      <c r="N151" s="310">
        <v>0</v>
      </c>
      <c r="O151" s="310">
        <v>0</v>
      </c>
      <c r="P151" s="310">
        <v>0</v>
      </c>
      <c r="Q151" s="310">
        <v>0</v>
      </c>
      <c r="R151" s="310">
        <v>0</v>
      </c>
      <c r="S151" s="310">
        <v>0</v>
      </c>
      <c r="T151" s="310">
        <v>0</v>
      </c>
      <c r="U151" s="310">
        <v>0</v>
      </c>
      <c r="V151" s="310">
        <v>0</v>
      </c>
      <c r="W151" s="310">
        <v>0</v>
      </c>
      <c r="X151" s="310">
        <v>0</v>
      </c>
    </row>
    <row r="152" spans="1:24" x14ac:dyDescent="0.25">
      <c r="A152" s="159" t="s">
        <v>1576</v>
      </c>
      <c r="B152" s="166" t="s">
        <v>1577</v>
      </c>
      <c r="C152" s="316">
        <v>6</v>
      </c>
      <c r="D152" s="316">
        <v>0</v>
      </c>
      <c r="E152" s="316">
        <v>0</v>
      </c>
      <c r="F152" s="316">
        <v>0</v>
      </c>
      <c r="G152" s="316">
        <v>0</v>
      </c>
      <c r="H152" s="316">
        <v>0</v>
      </c>
      <c r="I152" s="316">
        <v>2</v>
      </c>
      <c r="J152" s="316">
        <v>0</v>
      </c>
      <c r="K152" s="316">
        <v>0</v>
      </c>
      <c r="L152" s="316">
        <v>0</v>
      </c>
      <c r="M152" s="316">
        <v>0</v>
      </c>
      <c r="N152" s="316">
        <v>0</v>
      </c>
      <c r="O152" s="316">
        <v>1</v>
      </c>
      <c r="P152" s="316">
        <v>1</v>
      </c>
      <c r="Q152" s="316">
        <v>1</v>
      </c>
      <c r="R152" s="316">
        <v>0</v>
      </c>
      <c r="S152" s="316">
        <v>1</v>
      </c>
      <c r="T152" s="316">
        <v>0</v>
      </c>
      <c r="U152" s="316">
        <v>0</v>
      </c>
      <c r="V152" s="316">
        <v>0</v>
      </c>
      <c r="W152" s="316">
        <v>0</v>
      </c>
      <c r="X152" s="316">
        <v>0</v>
      </c>
    </row>
    <row r="153" spans="1:24" x14ac:dyDescent="0.25">
      <c r="A153" s="159" t="s">
        <v>1578</v>
      </c>
      <c r="B153" s="166" t="s">
        <v>1579</v>
      </c>
      <c r="C153" s="310">
        <v>0</v>
      </c>
      <c r="D153" s="310">
        <v>0</v>
      </c>
      <c r="E153" s="310">
        <v>0</v>
      </c>
      <c r="F153" s="310">
        <v>0</v>
      </c>
      <c r="G153" s="310">
        <v>0</v>
      </c>
      <c r="H153" s="310">
        <v>0</v>
      </c>
      <c r="I153" s="310">
        <v>0</v>
      </c>
      <c r="J153" s="310">
        <v>0</v>
      </c>
      <c r="K153" s="310">
        <v>0</v>
      </c>
      <c r="L153" s="310">
        <v>0</v>
      </c>
      <c r="M153" s="310">
        <v>0</v>
      </c>
      <c r="N153" s="310">
        <v>0</v>
      </c>
      <c r="O153" s="310">
        <v>0</v>
      </c>
      <c r="P153" s="310">
        <v>0</v>
      </c>
      <c r="Q153" s="310">
        <v>0</v>
      </c>
      <c r="R153" s="310">
        <v>0</v>
      </c>
      <c r="S153" s="310">
        <v>0</v>
      </c>
      <c r="T153" s="310">
        <v>0</v>
      </c>
      <c r="U153" s="310">
        <v>0</v>
      </c>
      <c r="V153" s="310">
        <v>0</v>
      </c>
      <c r="W153" s="310">
        <v>0</v>
      </c>
      <c r="X153" s="310">
        <v>0</v>
      </c>
    </row>
    <row r="154" spans="1:24" x14ac:dyDescent="0.25">
      <c r="A154" s="159" t="s">
        <v>1580</v>
      </c>
      <c r="B154" s="158" t="s">
        <v>1581</v>
      </c>
      <c r="C154" s="316">
        <v>1</v>
      </c>
      <c r="D154" s="316">
        <v>0</v>
      </c>
      <c r="E154" s="316">
        <v>0</v>
      </c>
      <c r="F154" s="316">
        <v>0</v>
      </c>
      <c r="G154" s="316">
        <v>0</v>
      </c>
      <c r="H154" s="316">
        <v>0</v>
      </c>
      <c r="I154" s="316">
        <v>1</v>
      </c>
      <c r="J154" s="316">
        <v>0</v>
      </c>
      <c r="K154" s="316">
        <v>0</v>
      </c>
      <c r="L154" s="316">
        <v>0</v>
      </c>
      <c r="M154" s="316">
        <v>0</v>
      </c>
      <c r="N154" s="316">
        <v>0</v>
      </c>
      <c r="O154" s="316">
        <v>0</v>
      </c>
      <c r="P154" s="316">
        <v>0</v>
      </c>
      <c r="Q154" s="316">
        <v>0</v>
      </c>
      <c r="R154" s="316">
        <v>0</v>
      </c>
      <c r="S154" s="316">
        <v>0</v>
      </c>
      <c r="T154" s="316">
        <v>0</v>
      </c>
      <c r="U154" s="316">
        <v>0</v>
      </c>
      <c r="V154" s="316">
        <v>0</v>
      </c>
      <c r="W154" s="316">
        <v>0</v>
      </c>
      <c r="X154" s="316">
        <v>0</v>
      </c>
    </row>
    <row r="155" spans="1:24" x14ac:dyDescent="0.25">
      <c r="A155" s="159" t="s">
        <v>1582</v>
      </c>
      <c r="B155" s="166" t="s">
        <v>1583</v>
      </c>
      <c r="C155" s="316">
        <v>2</v>
      </c>
      <c r="D155" s="316">
        <v>0</v>
      </c>
      <c r="E155" s="316">
        <v>0</v>
      </c>
      <c r="F155" s="316">
        <v>0</v>
      </c>
      <c r="G155" s="316">
        <v>0</v>
      </c>
      <c r="H155" s="316">
        <v>0</v>
      </c>
      <c r="I155" s="316">
        <v>0</v>
      </c>
      <c r="J155" s="316">
        <v>0</v>
      </c>
      <c r="K155" s="316">
        <v>0</v>
      </c>
      <c r="L155" s="316">
        <v>0</v>
      </c>
      <c r="M155" s="316">
        <v>0</v>
      </c>
      <c r="N155" s="316">
        <v>0</v>
      </c>
      <c r="O155" s="316">
        <v>1</v>
      </c>
      <c r="P155" s="316">
        <v>0</v>
      </c>
      <c r="Q155" s="316">
        <v>0</v>
      </c>
      <c r="R155" s="316">
        <v>0</v>
      </c>
      <c r="S155" s="316">
        <v>1</v>
      </c>
      <c r="T155" s="316">
        <v>0</v>
      </c>
      <c r="U155" s="316">
        <v>0</v>
      </c>
      <c r="V155" s="316">
        <v>0</v>
      </c>
      <c r="W155" s="316">
        <v>0</v>
      </c>
      <c r="X155" s="316">
        <v>0</v>
      </c>
    </row>
    <row r="156" spans="1:24" x14ac:dyDescent="0.25">
      <c r="A156" s="159" t="s">
        <v>1584</v>
      </c>
      <c r="B156" s="166" t="s">
        <v>1585</v>
      </c>
      <c r="C156" s="316">
        <v>1</v>
      </c>
      <c r="D156" s="316">
        <v>0</v>
      </c>
      <c r="E156" s="316">
        <v>0</v>
      </c>
      <c r="F156" s="316">
        <v>0</v>
      </c>
      <c r="G156" s="316">
        <v>0</v>
      </c>
      <c r="H156" s="316">
        <v>0</v>
      </c>
      <c r="I156" s="316">
        <v>1</v>
      </c>
      <c r="J156" s="316">
        <v>0</v>
      </c>
      <c r="K156" s="316">
        <v>0</v>
      </c>
      <c r="L156" s="316">
        <v>0</v>
      </c>
      <c r="M156" s="316">
        <v>0</v>
      </c>
      <c r="N156" s="316">
        <v>0</v>
      </c>
      <c r="O156" s="316">
        <v>0</v>
      </c>
      <c r="P156" s="316">
        <v>0</v>
      </c>
      <c r="Q156" s="316">
        <v>0</v>
      </c>
      <c r="R156" s="316">
        <v>0</v>
      </c>
      <c r="S156" s="316">
        <v>0</v>
      </c>
      <c r="T156" s="316">
        <v>0</v>
      </c>
      <c r="U156" s="316">
        <v>0</v>
      </c>
      <c r="V156" s="316">
        <v>0</v>
      </c>
      <c r="W156" s="316">
        <v>0</v>
      </c>
      <c r="X156" s="316">
        <v>0</v>
      </c>
    </row>
    <row r="157" spans="1:24" x14ac:dyDescent="0.25">
      <c r="A157" s="159" t="s">
        <v>1586</v>
      </c>
      <c r="B157" s="158" t="s">
        <v>1587</v>
      </c>
      <c r="C157" s="316">
        <v>1</v>
      </c>
      <c r="D157" s="316">
        <v>0</v>
      </c>
      <c r="E157" s="316">
        <v>0</v>
      </c>
      <c r="F157" s="316">
        <v>0</v>
      </c>
      <c r="G157" s="316">
        <v>0</v>
      </c>
      <c r="H157" s="316">
        <v>0</v>
      </c>
      <c r="I157" s="316">
        <v>0</v>
      </c>
      <c r="J157" s="316">
        <v>0</v>
      </c>
      <c r="K157" s="316">
        <v>0</v>
      </c>
      <c r="L157" s="316">
        <v>0</v>
      </c>
      <c r="M157" s="316">
        <v>0</v>
      </c>
      <c r="N157" s="316">
        <v>0</v>
      </c>
      <c r="O157" s="316">
        <v>0</v>
      </c>
      <c r="P157" s="316">
        <v>0</v>
      </c>
      <c r="Q157" s="316">
        <v>1</v>
      </c>
      <c r="R157" s="316">
        <v>0</v>
      </c>
      <c r="S157" s="316">
        <v>0</v>
      </c>
      <c r="T157" s="316">
        <v>0</v>
      </c>
      <c r="U157" s="316">
        <v>0</v>
      </c>
      <c r="V157" s="316">
        <v>0</v>
      </c>
      <c r="W157" s="316">
        <v>0</v>
      </c>
      <c r="X157" s="316">
        <v>0</v>
      </c>
    </row>
    <row r="158" spans="1:24" x14ac:dyDescent="0.25">
      <c r="A158" s="159" t="s">
        <v>1588</v>
      </c>
      <c r="B158" s="166" t="s">
        <v>1589</v>
      </c>
      <c r="C158" s="316">
        <v>82</v>
      </c>
      <c r="D158" s="316">
        <v>0</v>
      </c>
      <c r="E158" s="316">
        <v>0</v>
      </c>
      <c r="F158" s="316">
        <v>0</v>
      </c>
      <c r="G158" s="316">
        <v>0</v>
      </c>
      <c r="H158" s="316">
        <v>2</v>
      </c>
      <c r="I158" s="316">
        <v>6</v>
      </c>
      <c r="J158" s="316">
        <v>3</v>
      </c>
      <c r="K158" s="316">
        <v>6</v>
      </c>
      <c r="L158" s="316">
        <v>2</v>
      </c>
      <c r="M158" s="316">
        <v>4</v>
      </c>
      <c r="N158" s="316">
        <v>6</v>
      </c>
      <c r="O158" s="316">
        <v>1</v>
      </c>
      <c r="P158" s="316">
        <v>4</v>
      </c>
      <c r="Q158" s="316">
        <v>4</v>
      </c>
      <c r="R158" s="316">
        <v>5</v>
      </c>
      <c r="S158" s="316">
        <v>13</v>
      </c>
      <c r="T158" s="316">
        <v>5</v>
      </c>
      <c r="U158" s="316">
        <v>9</v>
      </c>
      <c r="V158" s="316">
        <v>6</v>
      </c>
      <c r="W158" s="316">
        <v>5</v>
      </c>
      <c r="X158" s="316">
        <v>1</v>
      </c>
    </row>
    <row r="159" spans="1:24" x14ac:dyDescent="0.25">
      <c r="A159" s="159" t="s">
        <v>1590</v>
      </c>
      <c r="B159" s="166" t="s">
        <v>1591</v>
      </c>
      <c r="C159" s="316">
        <v>30</v>
      </c>
      <c r="D159" s="316">
        <v>0</v>
      </c>
      <c r="E159" s="316">
        <v>0</v>
      </c>
      <c r="F159" s="316">
        <v>0</v>
      </c>
      <c r="G159" s="316">
        <v>0</v>
      </c>
      <c r="H159" s="316">
        <v>0</v>
      </c>
      <c r="I159" s="316">
        <v>2</v>
      </c>
      <c r="J159" s="316">
        <v>0</v>
      </c>
      <c r="K159" s="316">
        <v>1</v>
      </c>
      <c r="L159" s="316">
        <v>1</v>
      </c>
      <c r="M159" s="316">
        <v>2</v>
      </c>
      <c r="N159" s="316">
        <v>2</v>
      </c>
      <c r="O159" s="316">
        <v>0</v>
      </c>
      <c r="P159" s="316">
        <v>4</v>
      </c>
      <c r="Q159" s="316">
        <v>1</v>
      </c>
      <c r="R159" s="316">
        <v>2</v>
      </c>
      <c r="S159" s="316">
        <v>3</v>
      </c>
      <c r="T159" s="316">
        <v>2</v>
      </c>
      <c r="U159" s="316">
        <v>4</v>
      </c>
      <c r="V159" s="316">
        <v>4</v>
      </c>
      <c r="W159" s="316">
        <v>2</v>
      </c>
      <c r="X159" s="316">
        <v>0</v>
      </c>
    </row>
    <row r="160" spans="1:24" x14ac:dyDescent="0.25">
      <c r="A160" s="159" t="s">
        <v>1592</v>
      </c>
      <c r="B160" s="166" t="s">
        <v>1593</v>
      </c>
      <c r="C160" s="316">
        <v>27</v>
      </c>
      <c r="D160" s="316">
        <v>0</v>
      </c>
      <c r="E160" s="316">
        <v>0</v>
      </c>
      <c r="F160" s="316">
        <v>0</v>
      </c>
      <c r="G160" s="316">
        <v>0</v>
      </c>
      <c r="H160" s="316">
        <v>1</v>
      </c>
      <c r="I160" s="316">
        <v>3</v>
      </c>
      <c r="J160" s="316">
        <v>3</v>
      </c>
      <c r="K160" s="316">
        <v>2</v>
      </c>
      <c r="L160" s="316">
        <v>1</v>
      </c>
      <c r="M160" s="316">
        <v>2</v>
      </c>
      <c r="N160" s="316">
        <v>2</v>
      </c>
      <c r="O160" s="316">
        <v>1</v>
      </c>
      <c r="P160" s="316">
        <v>0</v>
      </c>
      <c r="Q160" s="316">
        <v>2</v>
      </c>
      <c r="R160" s="316">
        <v>1</v>
      </c>
      <c r="S160" s="316">
        <v>2</v>
      </c>
      <c r="T160" s="316">
        <v>2</v>
      </c>
      <c r="U160" s="316">
        <v>2</v>
      </c>
      <c r="V160" s="316">
        <v>2</v>
      </c>
      <c r="W160" s="316">
        <v>1</v>
      </c>
      <c r="X160" s="316">
        <v>0</v>
      </c>
    </row>
    <row r="161" spans="1:24" x14ac:dyDescent="0.25">
      <c r="A161" s="159" t="s">
        <v>1594</v>
      </c>
      <c r="B161" s="166" t="s">
        <v>1595</v>
      </c>
      <c r="C161" s="316">
        <v>2</v>
      </c>
      <c r="D161" s="316">
        <v>0</v>
      </c>
      <c r="E161" s="316">
        <v>0</v>
      </c>
      <c r="F161" s="316">
        <v>0</v>
      </c>
      <c r="G161" s="316">
        <v>0</v>
      </c>
      <c r="H161" s="316">
        <v>0</v>
      </c>
      <c r="I161" s="316">
        <v>0</v>
      </c>
      <c r="J161" s="316">
        <v>0</v>
      </c>
      <c r="K161" s="316">
        <v>0</v>
      </c>
      <c r="L161" s="316">
        <v>0</v>
      </c>
      <c r="M161" s="316">
        <v>0</v>
      </c>
      <c r="N161" s="316">
        <v>0</v>
      </c>
      <c r="O161" s="316">
        <v>0</v>
      </c>
      <c r="P161" s="316">
        <v>0</v>
      </c>
      <c r="Q161" s="316">
        <v>0</v>
      </c>
      <c r="R161" s="316">
        <v>1</v>
      </c>
      <c r="S161" s="316">
        <v>0</v>
      </c>
      <c r="T161" s="316">
        <v>0</v>
      </c>
      <c r="U161" s="316">
        <v>0</v>
      </c>
      <c r="V161" s="316">
        <v>0</v>
      </c>
      <c r="W161" s="316">
        <v>1</v>
      </c>
      <c r="X161" s="316">
        <v>0</v>
      </c>
    </row>
    <row r="162" spans="1:24" x14ac:dyDescent="0.25">
      <c r="A162" s="159" t="s">
        <v>1596</v>
      </c>
      <c r="B162" s="166" t="s">
        <v>1597</v>
      </c>
      <c r="C162" s="310">
        <v>0</v>
      </c>
      <c r="D162" s="310">
        <v>0</v>
      </c>
      <c r="E162" s="310">
        <v>0</v>
      </c>
      <c r="F162" s="310">
        <v>0</v>
      </c>
      <c r="G162" s="310">
        <v>0</v>
      </c>
      <c r="H162" s="310">
        <v>0</v>
      </c>
      <c r="I162" s="310">
        <v>0</v>
      </c>
      <c r="J162" s="310">
        <v>0</v>
      </c>
      <c r="K162" s="310">
        <v>0</v>
      </c>
      <c r="L162" s="310">
        <v>0</v>
      </c>
      <c r="M162" s="310">
        <v>0</v>
      </c>
      <c r="N162" s="310">
        <v>0</v>
      </c>
      <c r="O162" s="310">
        <v>0</v>
      </c>
      <c r="P162" s="310">
        <v>0</v>
      </c>
      <c r="Q162" s="310">
        <v>0</v>
      </c>
      <c r="R162" s="310">
        <v>0</v>
      </c>
      <c r="S162" s="310">
        <v>0</v>
      </c>
      <c r="T162" s="310">
        <v>0</v>
      </c>
      <c r="U162" s="310">
        <v>0</v>
      </c>
      <c r="V162" s="310">
        <v>0</v>
      </c>
      <c r="W162" s="310">
        <v>0</v>
      </c>
      <c r="X162" s="310">
        <v>0</v>
      </c>
    </row>
    <row r="163" spans="1:24" x14ac:dyDescent="0.25">
      <c r="A163" s="159" t="s">
        <v>1598</v>
      </c>
      <c r="B163" s="166" t="s">
        <v>1599</v>
      </c>
      <c r="C163" s="316">
        <v>0</v>
      </c>
      <c r="D163" s="316">
        <v>0</v>
      </c>
      <c r="E163" s="316">
        <v>0</v>
      </c>
      <c r="F163" s="316">
        <v>0</v>
      </c>
      <c r="G163" s="316">
        <v>0</v>
      </c>
      <c r="H163" s="316">
        <v>0</v>
      </c>
      <c r="I163" s="316">
        <v>0</v>
      </c>
      <c r="J163" s="316">
        <v>0</v>
      </c>
      <c r="K163" s="316">
        <v>0</v>
      </c>
      <c r="L163" s="316">
        <v>0</v>
      </c>
      <c r="M163" s="316">
        <v>0</v>
      </c>
      <c r="N163" s="316">
        <v>0</v>
      </c>
      <c r="O163" s="316">
        <v>0</v>
      </c>
      <c r="P163" s="316">
        <v>0</v>
      </c>
      <c r="Q163" s="316">
        <v>0</v>
      </c>
      <c r="R163" s="316">
        <v>0</v>
      </c>
      <c r="S163" s="316">
        <v>0</v>
      </c>
      <c r="T163" s="316">
        <v>0</v>
      </c>
      <c r="U163" s="316">
        <v>0</v>
      </c>
      <c r="V163" s="316">
        <v>0</v>
      </c>
      <c r="W163" s="316">
        <v>0</v>
      </c>
      <c r="X163" s="316">
        <v>0</v>
      </c>
    </row>
    <row r="164" spans="1:24" x14ac:dyDescent="0.25">
      <c r="A164" s="159" t="s">
        <v>1600</v>
      </c>
      <c r="B164" s="166" t="s">
        <v>1601</v>
      </c>
      <c r="C164" s="310">
        <v>0</v>
      </c>
      <c r="D164" s="310">
        <v>0</v>
      </c>
      <c r="E164" s="310">
        <v>0</v>
      </c>
      <c r="F164" s="310">
        <v>0</v>
      </c>
      <c r="G164" s="310">
        <v>0</v>
      </c>
      <c r="H164" s="310">
        <v>0</v>
      </c>
      <c r="I164" s="310">
        <v>0</v>
      </c>
      <c r="J164" s="310">
        <v>0</v>
      </c>
      <c r="K164" s="310">
        <v>0</v>
      </c>
      <c r="L164" s="310">
        <v>0</v>
      </c>
      <c r="M164" s="310">
        <v>0</v>
      </c>
      <c r="N164" s="310">
        <v>0</v>
      </c>
      <c r="O164" s="310">
        <v>0</v>
      </c>
      <c r="P164" s="310">
        <v>0</v>
      </c>
      <c r="Q164" s="310">
        <v>0</v>
      </c>
      <c r="R164" s="310">
        <v>0</v>
      </c>
      <c r="S164" s="310">
        <v>0</v>
      </c>
      <c r="T164" s="310">
        <v>0</v>
      </c>
      <c r="U164" s="310">
        <v>0</v>
      </c>
      <c r="V164" s="310">
        <v>0</v>
      </c>
      <c r="W164" s="310">
        <v>0</v>
      </c>
      <c r="X164" s="310">
        <v>0</v>
      </c>
    </row>
    <row r="165" spans="1:24" x14ac:dyDescent="0.25">
      <c r="A165" s="159" t="s">
        <v>1602</v>
      </c>
      <c r="B165" s="166" t="s">
        <v>1603</v>
      </c>
      <c r="C165" s="316">
        <v>1</v>
      </c>
      <c r="D165" s="316">
        <v>0</v>
      </c>
      <c r="E165" s="316">
        <v>0</v>
      </c>
      <c r="F165" s="316">
        <v>0</v>
      </c>
      <c r="G165" s="316">
        <v>0</v>
      </c>
      <c r="H165" s="316">
        <v>0</v>
      </c>
      <c r="I165" s="316">
        <v>0</v>
      </c>
      <c r="J165" s="316">
        <v>0</v>
      </c>
      <c r="K165" s="316">
        <v>0</v>
      </c>
      <c r="L165" s="316">
        <v>0</v>
      </c>
      <c r="M165" s="316">
        <v>0</v>
      </c>
      <c r="N165" s="316">
        <v>0</v>
      </c>
      <c r="O165" s="316">
        <v>0</v>
      </c>
      <c r="P165" s="316">
        <v>0</v>
      </c>
      <c r="Q165" s="316">
        <v>0</v>
      </c>
      <c r="R165" s="316">
        <v>0</v>
      </c>
      <c r="S165" s="316">
        <v>1</v>
      </c>
      <c r="T165" s="316">
        <v>0</v>
      </c>
      <c r="U165" s="316">
        <v>0</v>
      </c>
      <c r="V165" s="316">
        <v>0</v>
      </c>
      <c r="W165" s="316">
        <v>0</v>
      </c>
      <c r="X165" s="316">
        <v>0</v>
      </c>
    </row>
    <row r="166" spans="1:24" x14ac:dyDescent="0.25">
      <c r="A166" s="159" t="s">
        <v>1604</v>
      </c>
      <c r="B166" s="166" t="s">
        <v>1605</v>
      </c>
      <c r="C166" s="316">
        <v>17</v>
      </c>
      <c r="D166" s="316">
        <v>0</v>
      </c>
      <c r="E166" s="316">
        <v>0</v>
      </c>
      <c r="F166" s="316">
        <v>0</v>
      </c>
      <c r="G166" s="316">
        <v>0</v>
      </c>
      <c r="H166" s="316">
        <v>1</v>
      </c>
      <c r="I166" s="316">
        <v>1</v>
      </c>
      <c r="J166" s="316">
        <v>0</v>
      </c>
      <c r="K166" s="316">
        <v>3</v>
      </c>
      <c r="L166" s="316">
        <v>0</v>
      </c>
      <c r="M166" s="316">
        <v>0</v>
      </c>
      <c r="N166" s="316">
        <v>0</v>
      </c>
      <c r="O166" s="316">
        <v>0</v>
      </c>
      <c r="P166" s="316">
        <v>0</v>
      </c>
      <c r="Q166" s="316">
        <v>1</v>
      </c>
      <c r="R166" s="316">
        <v>0</v>
      </c>
      <c r="S166" s="316">
        <v>6</v>
      </c>
      <c r="T166" s="316">
        <v>1</v>
      </c>
      <c r="U166" s="316">
        <v>2</v>
      </c>
      <c r="V166" s="316">
        <v>0</v>
      </c>
      <c r="W166" s="316">
        <v>1</v>
      </c>
      <c r="X166" s="316">
        <v>1</v>
      </c>
    </row>
    <row r="167" spans="1:24" x14ac:dyDescent="0.25">
      <c r="A167" s="159" t="s">
        <v>1606</v>
      </c>
      <c r="B167" s="166" t="s">
        <v>1607</v>
      </c>
      <c r="C167" s="316">
        <v>4</v>
      </c>
      <c r="D167" s="316">
        <v>0</v>
      </c>
      <c r="E167" s="316">
        <v>0</v>
      </c>
      <c r="F167" s="316">
        <v>0</v>
      </c>
      <c r="G167" s="316">
        <v>0</v>
      </c>
      <c r="H167" s="316">
        <v>0</v>
      </c>
      <c r="I167" s="316">
        <v>0</v>
      </c>
      <c r="J167" s="316">
        <v>0</v>
      </c>
      <c r="K167" s="316">
        <v>0</v>
      </c>
      <c r="L167" s="316">
        <v>0</v>
      </c>
      <c r="M167" s="316">
        <v>0</v>
      </c>
      <c r="N167" s="316">
        <v>1</v>
      </c>
      <c r="O167" s="316">
        <v>0</v>
      </c>
      <c r="P167" s="316">
        <v>0</v>
      </c>
      <c r="Q167" s="316">
        <v>0</v>
      </c>
      <c r="R167" s="316">
        <v>1</v>
      </c>
      <c r="S167" s="316">
        <v>1</v>
      </c>
      <c r="T167" s="316">
        <v>0</v>
      </c>
      <c r="U167" s="316">
        <v>1</v>
      </c>
      <c r="V167" s="316">
        <v>0</v>
      </c>
      <c r="W167" s="316">
        <v>0</v>
      </c>
      <c r="X167" s="316">
        <v>0</v>
      </c>
    </row>
    <row r="168" spans="1:24" x14ac:dyDescent="0.25">
      <c r="A168" s="159" t="s">
        <v>1608</v>
      </c>
      <c r="B168" s="166" t="s">
        <v>1609</v>
      </c>
      <c r="C168" s="316">
        <v>6</v>
      </c>
      <c r="D168" s="316">
        <v>0</v>
      </c>
      <c r="E168" s="316">
        <v>0</v>
      </c>
      <c r="F168" s="316">
        <v>0</v>
      </c>
      <c r="G168" s="316">
        <v>0</v>
      </c>
      <c r="H168" s="316">
        <v>0</v>
      </c>
      <c r="I168" s="316">
        <v>0</v>
      </c>
      <c r="J168" s="316">
        <v>0</v>
      </c>
      <c r="K168" s="316">
        <v>0</v>
      </c>
      <c r="L168" s="316">
        <v>0</v>
      </c>
      <c r="M168" s="316">
        <v>0</v>
      </c>
      <c r="N168" s="316">
        <v>0</v>
      </c>
      <c r="O168" s="316">
        <v>0</v>
      </c>
      <c r="P168" s="316">
        <v>0</v>
      </c>
      <c r="Q168" s="316">
        <v>0</v>
      </c>
      <c r="R168" s="316">
        <v>0</v>
      </c>
      <c r="S168" s="316">
        <v>2</v>
      </c>
      <c r="T168" s="316">
        <v>0</v>
      </c>
      <c r="U168" s="316">
        <v>2</v>
      </c>
      <c r="V168" s="316">
        <v>2</v>
      </c>
      <c r="W168" s="316">
        <v>0</v>
      </c>
      <c r="X168" s="316">
        <v>0</v>
      </c>
    </row>
    <row r="169" spans="1:24" x14ac:dyDescent="0.25">
      <c r="A169" s="159" t="s">
        <v>1610</v>
      </c>
      <c r="B169" s="166" t="s">
        <v>1611</v>
      </c>
      <c r="C169" s="316">
        <v>3</v>
      </c>
      <c r="D169" s="316">
        <v>0</v>
      </c>
      <c r="E169" s="316">
        <v>0</v>
      </c>
      <c r="F169" s="316">
        <v>0</v>
      </c>
      <c r="G169" s="316">
        <v>0</v>
      </c>
      <c r="H169" s="316">
        <v>0</v>
      </c>
      <c r="I169" s="316">
        <v>0</v>
      </c>
      <c r="J169" s="316">
        <v>0</v>
      </c>
      <c r="K169" s="316">
        <v>0</v>
      </c>
      <c r="L169" s="316">
        <v>0</v>
      </c>
      <c r="M169" s="316">
        <v>0</v>
      </c>
      <c r="N169" s="316">
        <v>0</v>
      </c>
      <c r="O169" s="316">
        <v>0</v>
      </c>
      <c r="P169" s="316">
        <v>0</v>
      </c>
      <c r="Q169" s="316">
        <v>0</v>
      </c>
      <c r="R169" s="316">
        <v>0</v>
      </c>
      <c r="S169" s="316">
        <v>2</v>
      </c>
      <c r="T169" s="316">
        <v>0</v>
      </c>
      <c r="U169" s="316">
        <v>0</v>
      </c>
      <c r="V169" s="316">
        <v>1</v>
      </c>
      <c r="W169" s="316">
        <v>0</v>
      </c>
      <c r="X169" s="316">
        <v>0</v>
      </c>
    </row>
    <row r="170" spans="1:24" x14ac:dyDescent="0.25">
      <c r="A170" s="159" t="s">
        <v>1612</v>
      </c>
      <c r="B170" s="166" t="s">
        <v>1613</v>
      </c>
      <c r="C170" s="316">
        <v>3</v>
      </c>
      <c r="D170" s="316">
        <v>0</v>
      </c>
      <c r="E170" s="316">
        <v>0</v>
      </c>
      <c r="F170" s="316">
        <v>0</v>
      </c>
      <c r="G170" s="316">
        <v>0</v>
      </c>
      <c r="H170" s="316">
        <v>0</v>
      </c>
      <c r="I170" s="316">
        <v>0</v>
      </c>
      <c r="J170" s="316">
        <v>0</v>
      </c>
      <c r="K170" s="316">
        <v>0</v>
      </c>
      <c r="L170" s="316">
        <v>0</v>
      </c>
      <c r="M170" s="316">
        <v>0</v>
      </c>
      <c r="N170" s="316">
        <v>0</v>
      </c>
      <c r="O170" s="316">
        <v>0</v>
      </c>
      <c r="P170" s="316">
        <v>0</v>
      </c>
      <c r="Q170" s="316">
        <v>0</v>
      </c>
      <c r="R170" s="316">
        <v>0</v>
      </c>
      <c r="S170" s="316">
        <v>0</v>
      </c>
      <c r="T170" s="316">
        <v>0</v>
      </c>
      <c r="U170" s="316">
        <v>2</v>
      </c>
      <c r="V170" s="316">
        <v>1</v>
      </c>
      <c r="W170" s="316">
        <v>0</v>
      </c>
      <c r="X170" s="316">
        <v>0</v>
      </c>
    </row>
    <row r="171" spans="1:24" x14ac:dyDescent="0.25">
      <c r="A171" s="159" t="s">
        <v>1614</v>
      </c>
      <c r="B171" s="158" t="s">
        <v>1615</v>
      </c>
      <c r="C171" s="310">
        <v>0</v>
      </c>
      <c r="D171" s="310">
        <v>0</v>
      </c>
      <c r="E171" s="310">
        <v>0</v>
      </c>
      <c r="F171" s="310">
        <v>0</v>
      </c>
      <c r="G171" s="310">
        <v>0</v>
      </c>
      <c r="H171" s="310">
        <v>0</v>
      </c>
      <c r="I171" s="310">
        <v>0</v>
      </c>
      <c r="J171" s="310">
        <v>0</v>
      </c>
      <c r="K171" s="310">
        <v>0</v>
      </c>
      <c r="L171" s="310">
        <v>0</v>
      </c>
      <c r="M171" s="310">
        <v>0</v>
      </c>
      <c r="N171" s="310">
        <v>0</v>
      </c>
      <c r="O171" s="310">
        <v>0</v>
      </c>
      <c r="P171" s="310">
        <v>0</v>
      </c>
      <c r="Q171" s="310">
        <v>0</v>
      </c>
      <c r="R171" s="310">
        <v>0</v>
      </c>
      <c r="S171" s="310">
        <v>0</v>
      </c>
      <c r="T171" s="310">
        <v>0</v>
      </c>
      <c r="U171" s="310">
        <v>0</v>
      </c>
      <c r="V171" s="310">
        <v>0</v>
      </c>
      <c r="W171" s="310">
        <v>0</v>
      </c>
      <c r="X171" s="310">
        <v>0</v>
      </c>
    </row>
    <row r="172" spans="1:24" x14ac:dyDescent="0.25">
      <c r="A172" s="159" t="s">
        <v>1616</v>
      </c>
      <c r="B172" s="160" t="s">
        <v>1617</v>
      </c>
      <c r="C172" s="316">
        <v>0</v>
      </c>
      <c r="D172" s="316">
        <v>0</v>
      </c>
      <c r="E172" s="316">
        <v>0</v>
      </c>
      <c r="F172" s="316">
        <v>0</v>
      </c>
      <c r="G172" s="316">
        <v>0</v>
      </c>
      <c r="H172" s="316">
        <v>0</v>
      </c>
      <c r="I172" s="316">
        <v>0</v>
      </c>
      <c r="J172" s="316">
        <v>0</v>
      </c>
      <c r="K172" s="316">
        <v>0</v>
      </c>
      <c r="L172" s="316">
        <v>0</v>
      </c>
      <c r="M172" s="316">
        <v>0</v>
      </c>
      <c r="N172" s="316">
        <v>0</v>
      </c>
      <c r="O172" s="316">
        <v>0</v>
      </c>
      <c r="P172" s="316">
        <v>0</v>
      </c>
      <c r="Q172" s="316">
        <v>0</v>
      </c>
      <c r="R172" s="316">
        <v>0</v>
      </c>
      <c r="S172" s="316">
        <v>0</v>
      </c>
      <c r="T172" s="316">
        <v>0</v>
      </c>
      <c r="U172" s="316">
        <v>0</v>
      </c>
      <c r="V172" s="316">
        <v>0</v>
      </c>
      <c r="W172" s="316">
        <v>0</v>
      </c>
      <c r="X172" s="316">
        <v>0</v>
      </c>
    </row>
    <row r="173" spans="1:24" x14ac:dyDescent="0.25">
      <c r="A173" s="159" t="s">
        <v>1618</v>
      </c>
      <c r="B173" s="158" t="s">
        <v>1619</v>
      </c>
      <c r="C173" s="310">
        <v>0</v>
      </c>
      <c r="D173" s="310">
        <v>0</v>
      </c>
      <c r="E173" s="310">
        <v>0</v>
      </c>
      <c r="F173" s="310">
        <v>0</v>
      </c>
      <c r="G173" s="310">
        <v>0</v>
      </c>
      <c r="H173" s="310">
        <v>0</v>
      </c>
      <c r="I173" s="310">
        <v>0</v>
      </c>
      <c r="J173" s="310">
        <v>0</v>
      </c>
      <c r="K173" s="310">
        <v>0</v>
      </c>
      <c r="L173" s="310">
        <v>0</v>
      </c>
      <c r="M173" s="310">
        <v>0</v>
      </c>
      <c r="N173" s="310">
        <v>0</v>
      </c>
      <c r="O173" s="310">
        <v>0</v>
      </c>
      <c r="P173" s="310">
        <v>0</v>
      </c>
      <c r="Q173" s="310">
        <v>0</v>
      </c>
      <c r="R173" s="310">
        <v>0</v>
      </c>
      <c r="S173" s="310">
        <v>0</v>
      </c>
      <c r="T173" s="310">
        <v>0</v>
      </c>
      <c r="U173" s="310">
        <v>0</v>
      </c>
      <c r="V173" s="310">
        <v>0</v>
      </c>
      <c r="W173" s="310">
        <v>0</v>
      </c>
      <c r="X173" s="310">
        <v>0</v>
      </c>
    </row>
    <row r="174" spans="1:24" x14ac:dyDescent="0.25">
      <c r="A174" s="159" t="s">
        <v>1620</v>
      </c>
      <c r="B174" s="166" t="s">
        <v>1621</v>
      </c>
      <c r="C174" s="316">
        <v>0</v>
      </c>
      <c r="D174" s="316">
        <v>0</v>
      </c>
      <c r="E174" s="316">
        <v>0</v>
      </c>
      <c r="F174" s="316">
        <v>0</v>
      </c>
      <c r="G174" s="316">
        <v>0</v>
      </c>
      <c r="H174" s="316">
        <v>0</v>
      </c>
      <c r="I174" s="316">
        <v>0</v>
      </c>
      <c r="J174" s="316">
        <v>0</v>
      </c>
      <c r="K174" s="316">
        <v>0</v>
      </c>
      <c r="L174" s="316">
        <v>0</v>
      </c>
      <c r="M174" s="316">
        <v>0</v>
      </c>
      <c r="N174" s="316">
        <v>0</v>
      </c>
      <c r="O174" s="316">
        <v>0</v>
      </c>
      <c r="P174" s="316">
        <v>0</v>
      </c>
      <c r="Q174" s="316">
        <v>0</v>
      </c>
      <c r="R174" s="316">
        <v>0</v>
      </c>
      <c r="S174" s="316">
        <v>0</v>
      </c>
      <c r="T174" s="316">
        <v>0</v>
      </c>
      <c r="U174" s="316">
        <v>0</v>
      </c>
      <c r="V174" s="316">
        <v>0</v>
      </c>
      <c r="W174" s="316">
        <v>0</v>
      </c>
      <c r="X174" s="316">
        <v>0</v>
      </c>
    </row>
    <row r="175" spans="1:24" x14ac:dyDescent="0.25">
      <c r="A175" s="165" t="s">
        <v>1622</v>
      </c>
      <c r="B175" s="164" t="s">
        <v>1623</v>
      </c>
      <c r="C175" s="316">
        <v>0</v>
      </c>
      <c r="D175" s="316">
        <v>0</v>
      </c>
      <c r="E175" s="316">
        <v>0</v>
      </c>
      <c r="F175" s="316">
        <v>0</v>
      </c>
      <c r="G175" s="316">
        <v>0</v>
      </c>
      <c r="H175" s="316">
        <v>0</v>
      </c>
      <c r="I175" s="316">
        <v>0</v>
      </c>
      <c r="J175" s="316">
        <v>0</v>
      </c>
      <c r="K175" s="316">
        <v>0</v>
      </c>
      <c r="L175" s="316">
        <v>0</v>
      </c>
      <c r="M175" s="316">
        <v>0</v>
      </c>
      <c r="N175" s="316">
        <v>0</v>
      </c>
      <c r="O175" s="316">
        <v>0</v>
      </c>
      <c r="P175" s="316">
        <v>0</v>
      </c>
      <c r="Q175" s="316">
        <v>0</v>
      </c>
      <c r="R175" s="316">
        <v>0</v>
      </c>
      <c r="S175" s="316">
        <v>0</v>
      </c>
      <c r="T175" s="316">
        <v>0</v>
      </c>
      <c r="U175" s="316">
        <v>0</v>
      </c>
      <c r="V175" s="316">
        <v>0</v>
      </c>
      <c r="W175" s="316">
        <v>0</v>
      </c>
      <c r="X175" s="316">
        <v>0</v>
      </c>
    </row>
    <row r="176" spans="1:24" x14ac:dyDescent="0.25">
      <c r="A176" s="159" t="s">
        <v>1624</v>
      </c>
      <c r="B176" s="160" t="s">
        <v>1625</v>
      </c>
      <c r="C176" s="316">
        <v>0</v>
      </c>
      <c r="D176" s="316">
        <v>0</v>
      </c>
      <c r="E176" s="316">
        <v>0</v>
      </c>
      <c r="F176" s="316">
        <v>0</v>
      </c>
      <c r="G176" s="316">
        <v>0</v>
      </c>
      <c r="H176" s="316">
        <v>0</v>
      </c>
      <c r="I176" s="316">
        <v>0</v>
      </c>
      <c r="J176" s="316">
        <v>0</v>
      </c>
      <c r="K176" s="316">
        <v>0</v>
      </c>
      <c r="L176" s="316">
        <v>0</v>
      </c>
      <c r="M176" s="316">
        <v>0</v>
      </c>
      <c r="N176" s="316">
        <v>0</v>
      </c>
      <c r="O176" s="316">
        <v>0</v>
      </c>
      <c r="P176" s="316">
        <v>0</v>
      </c>
      <c r="Q176" s="316">
        <v>0</v>
      </c>
      <c r="R176" s="316">
        <v>0</v>
      </c>
      <c r="S176" s="316">
        <v>0</v>
      </c>
      <c r="T176" s="316">
        <v>0</v>
      </c>
      <c r="U176" s="316">
        <v>0</v>
      </c>
      <c r="V176" s="316">
        <v>0</v>
      </c>
      <c r="W176" s="316">
        <v>0</v>
      </c>
      <c r="X176" s="316">
        <v>0</v>
      </c>
    </row>
    <row r="177" spans="1:24" x14ac:dyDescent="0.25">
      <c r="A177" s="159" t="s">
        <v>1626</v>
      </c>
      <c r="B177" s="158" t="s">
        <v>1627</v>
      </c>
      <c r="C177" s="310">
        <v>0</v>
      </c>
      <c r="D177" s="310">
        <v>0</v>
      </c>
      <c r="E177" s="310">
        <v>0</v>
      </c>
      <c r="F177" s="310">
        <v>0</v>
      </c>
      <c r="G177" s="310">
        <v>0</v>
      </c>
      <c r="H177" s="310">
        <v>0</v>
      </c>
      <c r="I177" s="310">
        <v>0</v>
      </c>
      <c r="J177" s="310">
        <v>0</v>
      </c>
      <c r="K177" s="310">
        <v>0</v>
      </c>
      <c r="L177" s="310">
        <v>0</v>
      </c>
      <c r="M177" s="310">
        <v>0</v>
      </c>
      <c r="N177" s="310">
        <v>0</v>
      </c>
      <c r="O177" s="310">
        <v>0</v>
      </c>
      <c r="P177" s="310">
        <v>0</v>
      </c>
      <c r="Q177" s="310">
        <v>0</v>
      </c>
      <c r="R177" s="310">
        <v>0</v>
      </c>
      <c r="S177" s="310">
        <v>0</v>
      </c>
      <c r="T177" s="310">
        <v>0</v>
      </c>
      <c r="U177" s="310">
        <v>0</v>
      </c>
      <c r="V177" s="310">
        <v>0</v>
      </c>
      <c r="W177" s="310">
        <v>0</v>
      </c>
      <c r="X177" s="310">
        <v>0</v>
      </c>
    </row>
    <row r="178" spans="1:24" x14ac:dyDescent="0.25">
      <c r="A178" s="159" t="s">
        <v>1628</v>
      </c>
      <c r="B178" s="166" t="s">
        <v>1629</v>
      </c>
      <c r="C178" s="316">
        <v>26</v>
      </c>
      <c r="D178" s="316">
        <v>0</v>
      </c>
      <c r="E178" s="316">
        <v>0</v>
      </c>
      <c r="F178" s="316">
        <v>0</v>
      </c>
      <c r="G178" s="316">
        <v>0</v>
      </c>
      <c r="H178" s="316">
        <v>0</v>
      </c>
      <c r="I178" s="316">
        <v>1</v>
      </c>
      <c r="J178" s="316">
        <v>1</v>
      </c>
      <c r="K178" s="316">
        <v>1</v>
      </c>
      <c r="L178" s="316">
        <v>4</v>
      </c>
      <c r="M178" s="316">
        <v>1</v>
      </c>
      <c r="N178" s="316">
        <v>2</v>
      </c>
      <c r="O178" s="316">
        <v>2</v>
      </c>
      <c r="P178" s="316">
        <v>1</v>
      </c>
      <c r="Q178" s="316">
        <v>1</v>
      </c>
      <c r="R178" s="316">
        <v>1</v>
      </c>
      <c r="S178" s="316">
        <v>1</v>
      </c>
      <c r="T178" s="316">
        <v>3</v>
      </c>
      <c r="U178" s="316">
        <v>1</v>
      </c>
      <c r="V178" s="316">
        <v>3</v>
      </c>
      <c r="W178" s="316">
        <v>1</v>
      </c>
      <c r="X178" s="316">
        <v>2</v>
      </c>
    </row>
    <row r="179" spans="1:24" x14ac:dyDescent="0.25">
      <c r="A179" s="159" t="s">
        <v>1630</v>
      </c>
      <c r="B179" s="166" t="s">
        <v>1631</v>
      </c>
      <c r="C179" s="310">
        <v>0</v>
      </c>
      <c r="D179" s="310">
        <v>0</v>
      </c>
      <c r="E179" s="310">
        <v>0</v>
      </c>
      <c r="F179" s="310">
        <v>0</v>
      </c>
      <c r="G179" s="310">
        <v>0</v>
      </c>
      <c r="H179" s="310">
        <v>0</v>
      </c>
      <c r="I179" s="310">
        <v>0</v>
      </c>
      <c r="J179" s="310">
        <v>0</v>
      </c>
      <c r="K179" s="310">
        <v>0</v>
      </c>
      <c r="L179" s="310">
        <v>0</v>
      </c>
      <c r="M179" s="310">
        <v>0</v>
      </c>
      <c r="N179" s="310">
        <v>0</v>
      </c>
      <c r="O179" s="310">
        <v>0</v>
      </c>
      <c r="P179" s="310">
        <v>0</v>
      </c>
      <c r="Q179" s="310">
        <v>0</v>
      </c>
      <c r="R179" s="310">
        <v>0</v>
      </c>
      <c r="S179" s="310">
        <v>0</v>
      </c>
      <c r="T179" s="310">
        <v>0</v>
      </c>
      <c r="U179" s="310">
        <v>0</v>
      </c>
      <c r="V179" s="310">
        <v>0</v>
      </c>
      <c r="W179" s="310">
        <v>0</v>
      </c>
      <c r="X179" s="310">
        <v>0</v>
      </c>
    </row>
    <row r="180" spans="1:24" ht="30" customHeight="1" x14ac:dyDescent="0.25">
      <c r="A180" s="159" t="s">
        <v>1632</v>
      </c>
      <c r="B180" s="166" t="s">
        <v>1633</v>
      </c>
      <c r="C180" s="316">
        <v>25</v>
      </c>
      <c r="D180" s="316">
        <v>0</v>
      </c>
      <c r="E180" s="316">
        <v>0</v>
      </c>
      <c r="F180" s="316">
        <v>0</v>
      </c>
      <c r="G180" s="316">
        <v>0</v>
      </c>
      <c r="H180" s="316">
        <v>0</v>
      </c>
      <c r="I180" s="316">
        <v>1</v>
      </c>
      <c r="J180" s="316">
        <v>1</v>
      </c>
      <c r="K180" s="316">
        <v>1</v>
      </c>
      <c r="L180" s="316">
        <v>4</v>
      </c>
      <c r="M180" s="316">
        <v>1</v>
      </c>
      <c r="N180" s="316">
        <v>2</v>
      </c>
      <c r="O180" s="316">
        <v>2</v>
      </c>
      <c r="P180" s="316">
        <v>1</v>
      </c>
      <c r="Q180" s="316">
        <v>1</v>
      </c>
      <c r="R180" s="316">
        <v>1</v>
      </c>
      <c r="S180" s="316">
        <v>1</v>
      </c>
      <c r="T180" s="316">
        <v>3</v>
      </c>
      <c r="U180" s="316">
        <v>1</v>
      </c>
      <c r="V180" s="316">
        <v>3</v>
      </c>
      <c r="W180" s="316">
        <v>1</v>
      </c>
      <c r="X180" s="316">
        <v>1</v>
      </c>
    </row>
    <row r="181" spans="1:24" ht="20.100000000000001" customHeight="1" x14ac:dyDescent="0.25">
      <c r="A181" s="162" t="s">
        <v>1634</v>
      </c>
      <c r="B181" s="161" t="s">
        <v>1635</v>
      </c>
      <c r="C181" s="310">
        <f>SUM(C182:C206)</f>
        <v>83</v>
      </c>
      <c r="D181" s="310">
        <f t="shared" ref="D181:X181" si="4">SUM(D182:D206)</f>
        <v>0</v>
      </c>
      <c r="E181" s="310">
        <f t="shared" si="4"/>
        <v>0</v>
      </c>
      <c r="F181" s="310">
        <f t="shared" si="4"/>
        <v>0</v>
      </c>
      <c r="G181" s="310">
        <f t="shared" si="4"/>
        <v>0</v>
      </c>
      <c r="H181" s="310">
        <f t="shared" si="4"/>
        <v>0</v>
      </c>
      <c r="I181" s="310">
        <f t="shared" si="4"/>
        <v>4</v>
      </c>
      <c r="J181" s="310">
        <f t="shared" si="4"/>
        <v>2</v>
      </c>
      <c r="K181" s="310">
        <f t="shared" si="4"/>
        <v>0</v>
      </c>
      <c r="L181" s="310">
        <f t="shared" si="4"/>
        <v>3</v>
      </c>
      <c r="M181" s="310">
        <f t="shared" si="4"/>
        <v>2</v>
      </c>
      <c r="N181" s="310">
        <f t="shared" si="4"/>
        <v>0</v>
      </c>
      <c r="O181" s="310">
        <f t="shared" si="4"/>
        <v>2</v>
      </c>
      <c r="P181" s="310">
        <f t="shared" si="4"/>
        <v>6</v>
      </c>
      <c r="Q181" s="310">
        <f t="shared" si="4"/>
        <v>2</v>
      </c>
      <c r="R181" s="310">
        <f t="shared" si="4"/>
        <v>2</v>
      </c>
      <c r="S181" s="310">
        <f t="shared" si="4"/>
        <v>6</v>
      </c>
      <c r="T181" s="310">
        <f t="shared" si="4"/>
        <v>6</v>
      </c>
      <c r="U181" s="310">
        <f t="shared" si="4"/>
        <v>4</v>
      </c>
      <c r="V181" s="310">
        <f t="shared" si="4"/>
        <v>22</v>
      </c>
      <c r="W181" s="310">
        <f t="shared" si="4"/>
        <v>16</v>
      </c>
      <c r="X181" s="310">
        <f t="shared" si="4"/>
        <v>6</v>
      </c>
    </row>
    <row r="182" spans="1:24" x14ac:dyDescent="0.25">
      <c r="A182" s="159" t="s">
        <v>1636</v>
      </c>
      <c r="B182" s="160" t="s">
        <v>1637</v>
      </c>
      <c r="C182" s="316">
        <v>1</v>
      </c>
      <c r="D182" s="316">
        <v>0</v>
      </c>
      <c r="E182" s="316">
        <v>0</v>
      </c>
      <c r="F182" s="316">
        <v>0</v>
      </c>
      <c r="G182" s="316">
        <v>0</v>
      </c>
      <c r="H182" s="316">
        <v>0</v>
      </c>
      <c r="I182" s="316">
        <v>0</v>
      </c>
      <c r="J182" s="316">
        <v>0</v>
      </c>
      <c r="K182" s="316">
        <v>0</v>
      </c>
      <c r="L182" s="316">
        <v>0</v>
      </c>
      <c r="M182" s="316">
        <v>0</v>
      </c>
      <c r="N182" s="316">
        <v>0</v>
      </c>
      <c r="O182" s="316">
        <v>0</v>
      </c>
      <c r="P182" s="316">
        <v>0</v>
      </c>
      <c r="Q182" s="316">
        <v>0</v>
      </c>
      <c r="R182" s="316">
        <v>0</v>
      </c>
      <c r="S182" s="316">
        <v>0</v>
      </c>
      <c r="T182" s="316">
        <v>0</v>
      </c>
      <c r="U182" s="316">
        <v>0</v>
      </c>
      <c r="V182" s="316">
        <v>1</v>
      </c>
      <c r="W182" s="316">
        <v>0</v>
      </c>
      <c r="X182" s="316">
        <v>0</v>
      </c>
    </row>
    <row r="183" spans="1:24" x14ac:dyDescent="0.25">
      <c r="A183" s="159" t="s">
        <v>1638</v>
      </c>
      <c r="B183" s="158" t="s">
        <v>1639</v>
      </c>
      <c r="C183" s="316">
        <v>1</v>
      </c>
      <c r="D183" s="316">
        <v>0</v>
      </c>
      <c r="E183" s="316">
        <v>0</v>
      </c>
      <c r="F183" s="316">
        <v>0</v>
      </c>
      <c r="G183" s="316">
        <v>0</v>
      </c>
      <c r="H183" s="316">
        <v>0</v>
      </c>
      <c r="I183" s="316">
        <v>0</v>
      </c>
      <c r="J183" s="316">
        <v>0</v>
      </c>
      <c r="K183" s="316">
        <v>0</v>
      </c>
      <c r="L183" s="316">
        <v>0</v>
      </c>
      <c r="M183" s="316">
        <v>0</v>
      </c>
      <c r="N183" s="316">
        <v>0</v>
      </c>
      <c r="O183" s="316">
        <v>0</v>
      </c>
      <c r="P183" s="316">
        <v>0</v>
      </c>
      <c r="Q183" s="316">
        <v>0</v>
      </c>
      <c r="R183" s="316">
        <v>0</v>
      </c>
      <c r="S183" s="316">
        <v>0</v>
      </c>
      <c r="T183" s="316">
        <v>0</v>
      </c>
      <c r="U183" s="316">
        <v>0</v>
      </c>
      <c r="V183" s="316">
        <v>1</v>
      </c>
      <c r="W183" s="316">
        <v>0</v>
      </c>
      <c r="X183" s="316">
        <v>0</v>
      </c>
    </row>
    <row r="184" spans="1:24" x14ac:dyDescent="0.25">
      <c r="A184" s="159" t="s">
        <v>1640</v>
      </c>
      <c r="B184" s="160" t="s">
        <v>1641</v>
      </c>
      <c r="C184" s="316">
        <v>2</v>
      </c>
      <c r="D184" s="316">
        <v>0</v>
      </c>
      <c r="E184" s="316">
        <v>0</v>
      </c>
      <c r="F184" s="316">
        <v>0</v>
      </c>
      <c r="G184" s="316">
        <v>0</v>
      </c>
      <c r="H184" s="316">
        <v>0</v>
      </c>
      <c r="I184" s="316">
        <v>0</v>
      </c>
      <c r="J184" s="316">
        <v>0</v>
      </c>
      <c r="K184" s="316">
        <v>0</v>
      </c>
      <c r="L184" s="316">
        <v>2</v>
      </c>
      <c r="M184" s="316">
        <v>0</v>
      </c>
      <c r="N184" s="316">
        <v>0</v>
      </c>
      <c r="O184" s="316">
        <v>0</v>
      </c>
      <c r="P184" s="316">
        <v>0</v>
      </c>
      <c r="Q184" s="316">
        <v>0</v>
      </c>
      <c r="R184" s="316">
        <v>0</v>
      </c>
      <c r="S184" s="316">
        <v>0</v>
      </c>
      <c r="T184" s="316">
        <v>0</v>
      </c>
      <c r="U184" s="316">
        <v>0</v>
      </c>
      <c r="V184" s="316">
        <v>0</v>
      </c>
      <c r="W184" s="316">
        <v>0</v>
      </c>
      <c r="X184" s="316">
        <v>0</v>
      </c>
    </row>
    <row r="185" spans="1:24" x14ac:dyDescent="0.25">
      <c r="A185" s="159" t="s">
        <v>1642</v>
      </c>
      <c r="B185" s="160" t="s">
        <v>1643</v>
      </c>
      <c r="C185" s="310">
        <v>0</v>
      </c>
      <c r="D185" s="310">
        <v>0</v>
      </c>
      <c r="E185" s="310">
        <v>0</v>
      </c>
      <c r="F185" s="310">
        <v>0</v>
      </c>
      <c r="G185" s="310">
        <v>0</v>
      </c>
      <c r="H185" s="310">
        <v>0</v>
      </c>
      <c r="I185" s="310">
        <v>0</v>
      </c>
      <c r="J185" s="310">
        <v>0</v>
      </c>
      <c r="K185" s="310">
        <v>0</v>
      </c>
      <c r="L185" s="310">
        <v>0</v>
      </c>
      <c r="M185" s="310">
        <v>0</v>
      </c>
      <c r="N185" s="310">
        <v>0</v>
      </c>
      <c r="O185" s="310">
        <v>0</v>
      </c>
      <c r="P185" s="310">
        <v>0</v>
      </c>
      <c r="Q185" s="310">
        <v>0</v>
      </c>
      <c r="R185" s="310">
        <v>0</v>
      </c>
      <c r="S185" s="310">
        <v>0</v>
      </c>
      <c r="T185" s="310">
        <v>0</v>
      </c>
      <c r="U185" s="310">
        <v>0</v>
      </c>
      <c r="V185" s="310">
        <v>0</v>
      </c>
      <c r="W185" s="310">
        <v>0</v>
      </c>
      <c r="X185" s="310">
        <v>0</v>
      </c>
    </row>
    <row r="186" spans="1:24" x14ac:dyDescent="0.25">
      <c r="A186" s="159" t="s">
        <v>1644</v>
      </c>
      <c r="B186" s="160" t="s">
        <v>1645</v>
      </c>
      <c r="C186" s="316">
        <v>1</v>
      </c>
      <c r="D186" s="316">
        <v>0</v>
      </c>
      <c r="E186" s="316">
        <v>0</v>
      </c>
      <c r="F186" s="316">
        <v>0</v>
      </c>
      <c r="G186" s="316">
        <v>0</v>
      </c>
      <c r="H186" s="316">
        <v>0</v>
      </c>
      <c r="I186" s="316">
        <v>0</v>
      </c>
      <c r="J186" s="316">
        <v>0</v>
      </c>
      <c r="K186" s="316">
        <v>0</v>
      </c>
      <c r="L186" s="316">
        <v>1</v>
      </c>
      <c r="M186" s="316">
        <v>0</v>
      </c>
      <c r="N186" s="316">
        <v>0</v>
      </c>
      <c r="O186" s="316">
        <v>0</v>
      </c>
      <c r="P186" s="316">
        <v>0</v>
      </c>
      <c r="Q186" s="316">
        <v>0</v>
      </c>
      <c r="R186" s="316">
        <v>0</v>
      </c>
      <c r="S186" s="316">
        <v>0</v>
      </c>
      <c r="T186" s="316">
        <v>0</v>
      </c>
      <c r="U186" s="316">
        <v>0</v>
      </c>
      <c r="V186" s="316">
        <v>0</v>
      </c>
      <c r="W186" s="316">
        <v>0</v>
      </c>
      <c r="X186" s="316">
        <v>0</v>
      </c>
    </row>
    <row r="187" spans="1:24" x14ac:dyDescent="0.25">
      <c r="A187" s="159" t="s">
        <v>1646</v>
      </c>
      <c r="B187" s="166" t="s">
        <v>1647</v>
      </c>
      <c r="C187" s="316">
        <v>31</v>
      </c>
      <c r="D187" s="316">
        <v>0</v>
      </c>
      <c r="E187" s="316">
        <v>0</v>
      </c>
      <c r="F187" s="316">
        <v>0</v>
      </c>
      <c r="G187" s="316">
        <v>0</v>
      </c>
      <c r="H187" s="316">
        <v>0</v>
      </c>
      <c r="I187" s="316">
        <v>0</v>
      </c>
      <c r="J187" s="316">
        <v>0</v>
      </c>
      <c r="K187" s="316">
        <v>0</v>
      </c>
      <c r="L187" s="316">
        <v>0</v>
      </c>
      <c r="M187" s="316">
        <v>0</v>
      </c>
      <c r="N187" s="316">
        <v>0</v>
      </c>
      <c r="O187" s="316">
        <v>0</v>
      </c>
      <c r="P187" s="316">
        <v>2</v>
      </c>
      <c r="Q187" s="316">
        <v>0</v>
      </c>
      <c r="R187" s="316">
        <v>1</v>
      </c>
      <c r="S187" s="316">
        <v>3</v>
      </c>
      <c r="T187" s="316">
        <v>3</v>
      </c>
      <c r="U187" s="316">
        <v>2</v>
      </c>
      <c r="V187" s="316">
        <v>10</v>
      </c>
      <c r="W187" s="316">
        <v>7</v>
      </c>
      <c r="X187" s="316">
        <v>3</v>
      </c>
    </row>
    <row r="188" spans="1:24" x14ac:dyDescent="0.25">
      <c r="A188" s="159" t="s">
        <v>1648</v>
      </c>
      <c r="B188" s="166" t="s">
        <v>1649</v>
      </c>
      <c r="C188" s="316">
        <v>1</v>
      </c>
      <c r="D188" s="316">
        <v>0</v>
      </c>
      <c r="E188" s="316">
        <v>0</v>
      </c>
      <c r="F188" s="316">
        <v>0</v>
      </c>
      <c r="G188" s="316">
        <v>0</v>
      </c>
      <c r="H188" s="316">
        <v>0</v>
      </c>
      <c r="I188" s="316">
        <v>0</v>
      </c>
      <c r="J188" s="316">
        <v>0</v>
      </c>
      <c r="K188" s="316">
        <v>0</v>
      </c>
      <c r="L188" s="316">
        <v>0</v>
      </c>
      <c r="M188" s="316">
        <v>0</v>
      </c>
      <c r="N188" s="316">
        <v>0</v>
      </c>
      <c r="O188" s="316">
        <v>0</v>
      </c>
      <c r="P188" s="316">
        <v>0</v>
      </c>
      <c r="Q188" s="316">
        <v>0</v>
      </c>
      <c r="R188" s="316">
        <v>0</v>
      </c>
      <c r="S188" s="316">
        <v>0</v>
      </c>
      <c r="T188" s="316">
        <v>0</v>
      </c>
      <c r="U188" s="316">
        <v>1</v>
      </c>
      <c r="V188" s="316">
        <v>0</v>
      </c>
      <c r="W188" s="316">
        <v>0</v>
      </c>
      <c r="X188" s="316">
        <v>0</v>
      </c>
    </row>
    <row r="189" spans="1:24" x14ac:dyDescent="0.25">
      <c r="A189" s="159" t="s">
        <v>1650</v>
      </c>
      <c r="B189" s="158" t="s">
        <v>1651</v>
      </c>
      <c r="C189" s="316">
        <v>2</v>
      </c>
      <c r="D189" s="316">
        <v>0</v>
      </c>
      <c r="E189" s="316">
        <v>0</v>
      </c>
      <c r="F189" s="316">
        <v>0</v>
      </c>
      <c r="G189" s="316">
        <v>0</v>
      </c>
      <c r="H189" s="316">
        <v>0</v>
      </c>
      <c r="I189" s="316">
        <v>0</v>
      </c>
      <c r="J189" s="316">
        <v>0</v>
      </c>
      <c r="K189" s="316">
        <v>0</v>
      </c>
      <c r="L189" s="316">
        <v>0</v>
      </c>
      <c r="M189" s="316">
        <v>0</v>
      </c>
      <c r="N189" s="316">
        <v>0</v>
      </c>
      <c r="O189" s="316">
        <v>0</v>
      </c>
      <c r="P189" s="316">
        <v>0</v>
      </c>
      <c r="Q189" s="316">
        <v>0</v>
      </c>
      <c r="R189" s="316">
        <v>0</v>
      </c>
      <c r="S189" s="316">
        <v>0</v>
      </c>
      <c r="T189" s="316">
        <v>0</v>
      </c>
      <c r="U189" s="316">
        <v>0</v>
      </c>
      <c r="V189" s="316">
        <v>1</v>
      </c>
      <c r="W189" s="316">
        <v>0</v>
      </c>
      <c r="X189" s="316">
        <v>1</v>
      </c>
    </row>
    <row r="190" spans="1:24" x14ac:dyDescent="0.25">
      <c r="A190" s="159" t="s">
        <v>1652</v>
      </c>
      <c r="B190" s="166" t="s">
        <v>1653</v>
      </c>
      <c r="C190" s="316">
        <v>2</v>
      </c>
      <c r="D190" s="316">
        <v>0</v>
      </c>
      <c r="E190" s="316">
        <v>0</v>
      </c>
      <c r="F190" s="316">
        <v>0</v>
      </c>
      <c r="G190" s="316">
        <v>0</v>
      </c>
      <c r="H190" s="316">
        <v>0</v>
      </c>
      <c r="I190" s="316">
        <v>0</v>
      </c>
      <c r="J190" s="316">
        <v>0</v>
      </c>
      <c r="K190" s="316">
        <v>0</v>
      </c>
      <c r="L190" s="316">
        <v>0</v>
      </c>
      <c r="M190" s="316">
        <v>0</v>
      </c>
      <c r="N190" s="316">
        <v>0</v>
      </c>
      <c r="O190" s="316">
        <v>0</v>
      </c>
      <c r="P190" s="316">
        <v>0</v>
      </c>
      <c r="Q190" s="316">
        <v>0</v>
      </c>
      <c r="R190" s="316">
        <v>0</v>
      </c>
      <c r="S190" s="316">
        <v>0</v>
      </c>
      <c r="T190" s="316">
        <v>0</v>
      </c>
      <c r="U190" s="316">
        <v>0</v>
      </c>
      <c r="V190" s="316">
        <v>1</v>
      </c>
      <c r="W190" s="316">
        <v>0</v>
      </c>
      <c r="X190" s="316">
        <v>1</v>
      </c>
    </row>
    <row r="191" spans="1:24" x14ac:dyDescent="0.25">
      <c r="A191" s="159" t="s">
        <v>1654</v>
      </c>
      <c r="B191" s="166" t="s">
        <v>1655</v>
      </c>
      <c r="C191" s="316">
        <v>25</v>
      </c>
      <c r="D191" s="316">
        <v>0</v>
      </c>
      <c r="E191" s="316">
        <v>0</v>
      </c>
      <c r="F191" s="316">
        <v>0</v>
      </c>
      <c r="G191" s="316">
        <v>0</v>
      </c>
      <c r="H191" s="316">
        <v>0</v>
      </c>
      <c r="I191" s="316">
        <v>0</v>
      </c>
      <c r="J191" s="316">
        <v>0</v>
      </c>
      <c r="K191" s="316">
        <v>0</v>
      </c>
      <c r="L191" s="316">
        <v>0</v>
      </c>
      <c r="M191" s="316">
        <v>0</v>
      </c>
      <c r="N191" s="316">
        <v>0</v>
      </c>
      <c r="O191" s="316">
        <v>0</v>
      </c>
      <c r="P191" s="316">
        <v>2</v>
      </c>
      <c r="Q191" s="316">
        <v>0</v>
      </c>
      <c r="R191" s="316">
        <v>1</v>
      </c>
      <c r="S191" s="316">
        <v>2</v>
      </c>
      <c r="T191" s="316">
        <v>3</v>
      </c>
      <c r="U191" s="316">
        <v>1</v>
      </c>
      <c r="V191" s="316">
        <v>8</v>
      </c>
      <c r="W191" s="316">
        <v>7</v>
      </c>
      <c r="X191" s="316">
        <v>1</v>
      </c>
    </row>
    <row r="192" spans="1:24" x14ac:dyDescent="0.25">
      <c r="A192" s="159" t="s">
        <v>1656</v>
      </c>
      <c r="B192" s="166" t="s">
        <v>1657</v>
      </c>
      <c r="C192" s="316">
        <v>1</v>
      </c>
      <c r="D192" s="316">
        <v>0</v>
      </c>
      <c r="E192" s="316">
        <v>0</v>
      </c>
      <c r="F192" s="316">
        <v>0</v>
      </c>
      <c r="G192" s="316">
        <v>0</v>
      </c>
      <c r="H192" s="316">
        <v>0</v>
      </c>
      <c r="I192" s="316">
        <v>0</v>
      </c>
      <c r="J192" s="316">
        <v>0</v>
      </c>
      <c r="K192" s="316">
        <v>0</v>
      </c>
      <c r="L192" s="316">
        <v>0</v>
      </c>
      <c r="M192" s="316">
        <v>0</v>
      </c>
      <c r="N192" s="316">
        <v>0</v>
      </c>
      <c r="O192" s="316">
        <v>0</v>
      </c>
      <c r="P192" s="316">
        <v>0</v>
      </c>
      <c r="Q192" s="316">
        <v>0</v>
      </c>
      <c r="R192" s="316">
        <v>0</v>
      </c>
      <c r="S192" s="316">
        <v>1</v>
      </c>
      <c r="T192" s="316">
        <v>0</v>
      </c>
      <c r="U192" s="316">
        <v>0</v>
      </c>
      <c r="V192" s="316">
        <v>0</v>
      </c>
      <c r="W192" s="316">
        <v>0</v>
      </c>
      <c r="X192" s="316">
        <v>0</v>
      </c>
    </row>
    <row r="193" spans="1:24" x14ac:dyDescent="0.25">
      <c r="A193" s="159" t="s">
        <v>1658</v>
      </c>
      <c r="B193" s="166" t="s">
        <v>1659</v>
      </c>
      <c r="C193" s="316">
        <v>0</v>
      </c>
      <c r="D193" s="316">
        <v>0</v>
      </c>
      <c r="E193" s="316">
        <v>0</v>
      </c>
      <c r="F193" s="316">
        <v>0</v>
      </c>
      <c r="G193" s="316">
        <v>0</v>
      </c>
      <c r="H193" s="316">
        <v>0</v>
      </c>
      <c r="I193" s="316">
        <v>0</v>
      </c>
      <c r="J193" s="316">
        <v>0</v>
      </c>
      <c r="K193" s="316">
        <v>0</v>
      </c>
      <c r="L193" s="316">
        <v>0</v>
      </c>
      <c r="M193" s="316">
        <v>0</v>
      </c>
      <c r="N193" s="316">
        <v>0</v>
      </c>
      <c r="O193" s="316">
        <v>0</v>
      </c>
      <c r="P193" s="316">
        <v>0</v>
      </c>
      <c r="Q193" s="316">
        <v>0</v>
      </c>
      <c r="R193" s="316">
        <v>0</v>
      </c>
      <c r="S193" s="316">
        <v>0</v>
      </c>
      <c r="T193" s="316">
        <v>0</v>
      </c>
      <c r="U193" s="316">
        <v>0</v>
      </c>
      <c r="V193" s="316">
        <v>0</v>
      </c>
      <c r="W193" s="316">
        <v>0</v>
      </c>
      <c r="X193" s="316">
        <v>0</v>
      </c>
    </row>
    <row r="194" spans="1:24" x14ac:dyDescent="0.25">
      <c r="A194" s="159" t="s">
        <v>1660</v>
      </c>
      <c r="B194" s="166" t="s">
        <v>1661</v>
      </c>
      <c r="C194" s="316">
        <v>1</v>
      </c>
      <c r="D194" s="316">
        <v>0</v>
      </c>
      <c r="E194" s="316">
        <v>0</v>
      </c>
      <c r="F194" s="316">
        <v>0</v>
      </c>
      <c r="G194" s="316">
        <v>0</v>
      </c>
      <c r="H194" s="316">
        <v>0</v>
      </c>
      <c r="I194" s="316">
        <v>0</v>
      </c>
      <c r="J194" s="316">
        <v>0</v>
      </c>
      <c r="K194" s="316">
        <v>0</v>
      </c>
      <c r="L194" s="316">
        <v>0</v>
      </c>
      <c r="M194" s="316">
        <v>0</v>
      </c>
      <c r="N194" s="316">
        <v>0</v>
      </c>
      <c r="O194" s="316">
        <v>0</v>
      </c>
      <c r="P194" s="316">
        <v>0</v>
      </c>
      <c r="Q194" s="316">
        <v>0</v>
      </c>
      <c r="R194" s="316">
        <v>0</v>
      </c>
      <c r="S194" s="316">
        <v>0</v>
      </c>
      <c r="T194" s="316">
        <v>0</v>
      </c>
      <c r="U194" s="316">
        <v>0</v>
      </c>
      <c r="V194" s="316">
        <v>0</v>
      </c>
      <c r="W194" s="316">
        <v>1</v>
      </c>
      <c r="X194" s="316">
        <v>0</v>
      </c>
    </row>
    <row r="195" spans="1:24" x14ac:dyDescent="0.25">
      <c r="A195" s="159" t="s">
        <v>1662</v>
      </c>
      <c r="B195" s="166" t="s">
        <v>1663</v>
      </c>
      <c r="C195" s="316">
        <v>1</v>
      </c>
      <c r="D195" s="316">
        <v>0</v>
      </c>
      <c r="E195" s="316">
        <v>0</v>
      </c>
      <c r="F195" s="316">
        <v>0</v>
      </c>
      <c r="G195" s="316">
        <v>0</v>
      </c>
      <c r="H195" s="316">
        <v>0</v>
      </c>
      <c r="I195" s="316">
        <v>0</v>
      </c>
      <c r="J195" s="316">
        <v>0</v>
      </c>
      <c r="K195" s="316">
        <v>0</v>
      </c>
      <c r="L195" s="316">
        <v>0</v>
      </c>
      <c r="M195" s="316">
        <v>0</v>
      </c>
      <c r="N195" s="316">
        <v>0</v>
      </c>
      <c r="O195" s="316">
        <v>0</v>
      </c>
      <c r="P195" s="316">
        <v>0</v>
      </c>
      <c r="Q195" s="316">
        <v>0</v>
      </c>
      <c r="R195" s="316">
        <v>0</v>
      </c>
      <c r="S195" s="316">
        <v>0</v>
      </c>
      <c r="T195" s="316">
        <v>0</v>
      </c>
      <c r="U195" s="316">
        <v>0</v>
      </c>
      <c r="V195" s="316">
        <v>0</v>
      </c>
      <c r="W195" s="316">
        <v>1</v>
      </c>
      <c r="X195" s="316">
        <v>0</v>
      </c>
    </row>
    <row r="196" spans="1:24" x14ac:dyDescent="0.25">
      <c r="A196" s="159" t="s">
        <v>1664</v>
      </c>
      <c r="B196" s="164" t="s">
        <v>1665</v>
      </c>
      <c r="C196" s="310">
        <v>0</v>
      </c>
      <c r="D196" s="310">
        <v>0</v>
      </c>
      <c r="E196" s="310">
        <v>0</v>
      </c>
      <c r="F196" s="310">
        <v>0</v>
      </c>
      <c r="G196" s="310">
        <v>0</v>
      </c>
      <c r="H196" s="310">
        <v>0</v>
      </c>
      <c r="I196" s="310">
        <v>0</v>
      </c>
      <c r="J196" s="310">
        <v>0</v>
      </c>
      <c r="K196" s="310">
        <v>0</v>
      </c>
      <c r="L196" s="310">
        <v>0</v>
      </c>
      <c r="M196" s="310">
        <v>0</v>
      </c>
      <c r="N196" s="310">
        <v>0</v>
      </c>
      <c r="O196" s="310">
        <v>0</v>
      </c>
      <c r="P196" s="310">
        <v>0</v>
      </c>
      <c r="Q196" s="310">
        <v>0</v>
      </c>
      <c r="R196" s="310">
        <v>0</v>
      </c>
      <c r="S196" s="310">
        <v>0</v>
      </c>
      <c r="T196" s="310">
        <v>0</v>
      </c>
      <c r="U196" s="310">
        <v>0</v>
      </c>
      <c r="V196" s="310">
        <v>0</v>
      </c>
      <c r="W196" s="310">
        <v>0</v>
      </c>
      <c r="X196" s="310">
        <v>0</v>
      </c>
    </row>
    <row r="197" spans="1:24" x14ac:dyDescent="0.25">
      <c r="A197" s="159" t="s">
        <v>1666</v>
      </c>
      <c r="B197" s="164" t="s">
        <v>1667</v>
      </c>
      <c r="C197" s="310">
        <v>0</v>
      </c>
      <c r="D197" s="310">
        <v>0</v>
      </c>
      <c r="E197" s="310">
        <v>0</v>
      </c>
      <c r="F197" s="310">
        <v>0</v>
      </c>
      <c r="G197" s="310">
        <v>0</v>
      </c>
      <c r="H197" s="310">
        <v>0</v>
      </c>
      <c r="I197" s="310">
        <v>0</v>
      </c>
      <c r="J197" s="310">
        <v>0</v>
      </c>
      <c r="K197" s="310">
        <v>0</v>
      </c>
      <c r="L197" s="310">
        <v>0</v>
      </c>
      <c r="M197" s="310">
        <v>0</v>
      </c>
      <c r="N197" s="310">
        <v>0</v>
      </c>
      <c r="O197" s="310">
        <v>0</v>
      </c>
      <c r="P197" s="310">
        <v>0</v>
      </c>
      <c r="Q197" s="310">
        <v>0</v>
      </c>
      <c r="R197" s="310">
        <v>0</v>
      </c>
      <c r="S197" s="310">
        <v>0</v>
      </c>
      <c r="T197" s="310">
        <v>0</v>
      </c>
      <c r="U197" s="310">
        <v>0</v>
      </c>
      <c r="V197" s="310">
        <v>0</v>
      </c>
      <c r="W197" s="310">
        <v>0</v>
      </c>
      <c r="X197" s="310">
        <v>0</v>
      </c>
    </row>
    <row r="198" spans="1:24" x14ac:dyDescent="0.25">
      <c r="A198" s="159" t="s">
        <v>1668</v>
      </c>
      <c r="B198" s="164" t="s">
        <v>1669</v>
      </c>
      <c r="C198" s="310">
        <v>0</v>
      </c>
      <c r="D198" s="310">
        <v>0</v>
      </c>
      <c r="E198" s="310">
        <v>0</v>
      </c>
      <c r="F198" s="310">
        <v>0</v>
      </c>
      <c r="G198" s="310">
        <v>0</v>
      </c>
      <c r="H198" s="310">
        <v>0</v>
      </c>
      <c r="I198" s="310">
        <v>0</v>
      </c>
      <c r="J198" s="310">
        <v>0</v>
      </c>
      <c r="K198" s="310">
        <v>0</v>
      </c>
      <c r="L198" s="310">
        <v>0</v>
      </c>
      <c r="M198" s="310">
        <v>0</v>
      </c>
      <c r="N198" s="310">
        <v>0</v>
      </c>
      <c r="O198" s="310">
        <v>0</v>
      </c>
      <c r="P198" s="310">
        <v>0</v>
      </c>
      <c r="Q198" s="310">
        <v>0</v>
      </c>
      <c r="R198" s="310">
        <v>0</v>
      </c>
      <c r="S198" s="310">
        <v>0</v>
      </c>
      <c r="T198" s="310">
        <v>0</v>
      </c>
      <c r="U198" s="310">
        <v>0</v>
      </c>
      <c r="V198" s="310">
        <v>0</v>
      </c>
      <c r="W198" s="310">
        <v>0</v>
      </c>
      <c r="X198" s="310">
        <v>0</v>
      </c>
    </row>
    <row r="199" spans="1:24" x14ac:dyDescent="0.25">
      <c r="A199" s="159" t="s">
        <v>1670</v>
      </c>
      <c r="B199" s="166" t="s">
        <v>1671</v>
      </c>
      <c r="C199" s="316">
        <v>7</v>
      </c>
      <c r="D199" s="316">
        <v>0</v>
      </c>
      <c r="E199" s="316">
        <v>0</v>
      </c>
      <c r="F199" s="316">
        <v>0</v>
      </c>
      <c r="G199" s="316">
        <v>0</v>
      </c>
      <c r="H199" s="316">
        <v>0</v>
      </c>
      <c r="I199" s="316">
        <v>2</v>
      </c>
      <c r="J199" s="316">
        <v>1</v>
      </c>
      <c r="K199" s="316">
        <v>0</v>
      </c>
      <c r="L199" s="316">
        <v>0</v>
      </c>
      <c r="M199" s="316">
        <v>1</v>
      </c>
      <c r="N199" s="316">
        <v>0</v>
      </c>
      <c r="O199" s="316">
        <v>1</v>
      </c>
      <c r="P199" s="316">
        <v>1</v>
      </c>
      <c r="Q199" s="316">
        <v>1</v>
      </c>
      <c r="R199" s="316">
        <v>0</v>
      </c>
      <c r="S199" s="316">
        <v>0</v>
      </c>
      <c r="T199" s="316">
        <v>0</v>
      </c>
      <c r="U199" s="316">
        <v>0</v>
      </c>
      <c r="V199" s="316">
        <v>0</v>
      </c>
      <c r="W199" s="316">
        <v>0</v>
      </c>
      <c r="X199" s="316">
        <v>0</v>
      </c>
    </row>
    <row r="200" spans="1:24" x14ac:dyDescent="0.25">
      <c r="A200" s="159" t="s">
        <v>1672</v>
      </c>
      <c r="B200" s="160" t="s">
        <v>1673</v>
      </c>
      <c r="C200" s="316">
        <v>1</v>
      </c>
      <c r="D200" s="316">
        <v>0</v>
      </c>
      <c r="E200" s="316">
        <v>0</v>
      </c>
      <c r="F200" s="316">
        <v>0</v>
      </c>
      <c r="G200" s="316">
        <v>0</v>
      </c>
      <c r="H200" s="316">
        <v>0</v>
      </c>
      <c r="I200" s="316">
        <v>0</v>
      </c>
      <c r="J200" s="316">
        <v>0</v>
      </c>
      <c r="K200" s="316">
        <v>0</v>
      </c>
      <c r="L200" s="316">
        <v>0</v>
      </c>
      <c r="M200" s="316">
        <v>0</v>
      </c>
      <c r="N200" s="316">
        <v>0</v>
      </c>
      <c r="O200" s="316">
        <v>0</v>
      </c>
      <c r="P200" s="316">
        <v>0</v>
      </c>
      <c r="Q200" s="316">
        <v>1</v>
      </c>
      <c r="R200" s="316">
        <v>0</v>
      </c>
      <c r="S200" s="316">
        <v>0</v>
      </c>
      <c r="T200" s="316">
        <v>0</v>
      </c>
      <c r="U200" s="316">
        <v>0</v>
      </c>
      <c r="V200" s="316">
        <v>0</v>
      </c>
      <c r="W200" s="316">
        <v>0</v>
      </c>
      <c r="X200" s="316">
        <v>0</v>
      </c>
    </row>
    <row r="201" spans="1:24" x14ac:dyDescent="0.25">
      <c r="A201" s="159" t="s">
        <v>1674</v>
      </c>
      <c r="B201" s="166" t="s">
        <v>1675</v>
      </c>
      <c r="C201" s="316">
        <v>6</v>
      </c>
      <c r="D201" s="316">
        <v>0</v>
      </c>
      <c r="E201" s="316">
        <v>0</v>
      </c>
      <c r="F201" s="316">
        <v>0</v>
      </c>
      <c r="G201" s="316">
        <v>0</v>
      </c>
      <c r="H201" s="316">
        <v>0</v>
      </c>
      <c r="I201" s="316">
        <v>2</v>
      </c>
      <c r="J201" s="316">
        <v>1</v>
      </c>
      <c r="K201" s="316">
        <v>0</v>
      </c>
      <c r="L201" s="316">
        <v>0</v>
      </c>
      <c r="M201" s="316">
        <v>1</v>
      </c>
      <c r="N201" s="316">
        <v>0</v>
      </c>
      <c r="O201" s="316">
        <v>1</v>
      </c>
      <c r="P201" s="316">
        <v>1</v>
      </c>
      <c r="Q201" s="316">
        <v>0</v>
      </c>
      <c r="R201" s="316">
        <v>0</v>
      </c>
      <c r="S201" s="316">
        <v>0</v>
      </c>
      <c r="T201" s="316">
        <v>0</v>
      </c>
      <c r="U201" s="316">
        <v>0</v>
      </c>
      <c r="V201" s="316">
        <v>0</v>
      </c>
      <c r="W201" s="316">
        <v>0</v>
      </c>
      <c r="X201" s="316">
        <v>0</v>
      </c>
    </row>
    <row r="202" spans="1:24" x14ac:dyDescent="0.25">
      <c r="A202" s="159" t="s">
        <v>1676</v>
      </c>
      <c r="B202" s="160" t="s">
        <v>1677</v>
      </c>
      <c r="C202" s="316">
        <v>0</v>
      </c>
      <c r="D202" s="316">
        <v>0</v>
      </c>
      <c r="E202" s="316">
        <v>0</v>
      </c>
      <c r="F202" s="316">
        <v>0</v>
      </c>
      <c r="G202" s="316">
        <v>0</v>
      </c>
      <c r="H202" s="316">
        <v>0</v>
      </c>
      <c r="I202" s="316">
        <v>0</v>
      </c>
      <c r="J202" s="316">
        <v>0</v>
      </c>
      <c r="K202" s="316">
        <v>0</v>
      </c>
      <c r="L202" s="316">
        <v>0</v>
      </c>
      <c r="M202" s="316">
        <v>0</v>
      </c>
      <c r="N202" s="316">
        <v>0</v>
      </c>
      <c r="O202" s="316">
        <v>0</v>
      </c>
      <c r="P202" s="316">
        <v>0</v>
      </c>
      <c r="Q202" s="316">
        <v>0</v>
      </c>
      <c r="R202" s="316">
        <v>0</v>
      </c>
      <c r="S202" s="316">
        <v>0</v>
      </c>
      <c r="T202" s="316">
        <v>0</v>
      </c>
      <c r="U202" s="316">
        <v>0</v>
      </c>
      <c r="V202" s="316">
        <v>0</v>
      </c>
      <c r="W202" s="316">
        <v>0</v>
      </c>
      <c r="X202" s="316">
        <v>0</v>
      </c>
    </row>
    <row r="203" spans="1:24" x14ac:dyDescent="0.25">
      <c r="A203" s="159" t="s">
        <v>1678</v>
      </c>
      <c r="B203" s="158" t="s">
        <v>1679</v>
      </c>
      <c r="C203" s="310">
        <v>0</v>
      </c>
      <c r="D203" s="310">
        <v>0</v>
      </c>
      <c r="E203" s="310">
        <v>0</v>
      </c>
      <c r="F203" s="310">
        <v>0</v>
      </c>
      <c r="G203" s="310">
        <v>0</v>
      </c>
      <c r="H203" s="310">
        <v>0</v>
      </c>
      <c r="I203" s="310">
        <v>0</v>
      </c>
      <c r="J203" s="310">
        <v>0</v>
      </c>
      <c r="K203" s="310">
        <v>0</v>
      </c>
      <c r="L203" s="310">
        <v>0</v>
      </c>
      <c r="M203" s="310">
        <v>0</v>
      </c>
      <c r="N203" s="310">
        <v>0</v>
      </c>
      <c r="O203" s="310">
        <v>0</v>
      </c>
      <c r="P203" s="310">
        <v>0</v>
      </c>
      <c r="Q203" s="310">
        <v>0</v>
      </c>
      <c r="R203" s="310">
        <v>0</v>
      </c>
      <c r="S203" s="310">
        <v>0</v>
      </c>
      <c r="T203" s="310">
        <v>0</v>
      </c>
      <c r="U203" s="310">
        <v>0</v>
      </c>
      <c r="V203" s="310">
        <v>0</v>
      </c>
      <c r="W203" s="310">
        <v>0</v>
      </c>
      <c r="X203" s="310">
        <v>0</v>
      </c>
    </row>
    <row r="204" spans="1:24" x14ac:dyDescent="0.25">
      <c r="A204" s="159" t="s">
        <v>1680</v>
      </c>
      <c r="B204" s="158" t="s">
        <v>1681</v>
      </c>
      <c r="C204" s="310">
        <v>0</v>
      </c>
      <c r="D204" s="310">
        <v>0</v>
      </c>
      <c r="E204" s="310">
        <v>0</v>
      </c>
      <c r="F204" s="310">
        <v>0</v>
      </c>
      <c r="G204" s="310">
        <v>0</v>
      </c>
      <c r="H204" s="310">
        <v>0</v>
      </c>
      <c r="I204" s="310">
        <v>0</v>
      </c>
      <c r="J204" s="310">
        <v>0</v>
      </c>
      <c r="K204" s="310">
        <v>0</v>
      </c>
      <c r="L204" s="310">
        <v>0</v>
      </c>
      <c r="M204" s="310">
        <v>0</v>
      </c>
      <c r="N204" s="310">
        <v>0</v>
      </c>
      <c r="O204" s="310">
        <v>0</v>
      </c>
      <c r="P204" s="310">
        <v>0</v>
      </c>
      <c r="Q204" s="310">
        <v>0</v>
      </c>
      <c r="R204" s="310">
        <v>0</v>
      </c>
      <c r="S204" s="310">
        <v>0</v>
      </c>
      <c r="T204" s="310">
        <v>0</v>
      </c>
      <c r="U204" s="310">
        <v>0</v>
      </c>
      <c r="V204" s="310">
        <v>0</v>
      </c>
      <c r="W204" s="310">
        <v>0</v>
      </c>
      <c r="X204" s="310">
        <v>0</v>
      </c>
    </row>
    <row r="205" spans="1:24" x14ac:dyDescent="0.25">
      <c r="A205" s="159" t="s">
        <v>1682</v>
      </c>
      <c r="B205" s="158" t="s">
        <v>1683</v>
      </c>
      <c r="C205" s="316">
        <v>0</v>
      </c>
      <c r="D205" s="316">
        <v>0</v>
      </c>
      <c r="E205" s="316">
        <v>0</v>
      </c>
      <c r="F205" s="316">
        <v>0</v>
      </c>
      <c r="G205" s="316">
        <v>0</v>
      </c>
      <c r="H205" s="316">
        <v>0</v>
      </c>
      <c r="I205" s="316">
        <v>0</v>
      </c>
      <c r="J205" s="316">
        <v>0</v>
      </c>
      <c r="K205" s="316">
        <v>0</v>
      </c>
      <c r="L205" s="316">
        <v>0</v>
      </c>
      <c r="M205" s="316">
        <v>0</v>
      </c>
      <c r="N205" s="316">
        <v>0</v>
      </c>
      <c r="O205" s="316">
        <v>0</v>
      </c>
      <c r="P205" s="316">
        <v>0</v>
      </c>
      <c r="Q205" s="316">
        <v>0</v>
      </c>
      <c r="R205" s="316">
        <v>0</v>
      </c>
      <c r="S205" s="316">
        <v>0</v>
      </c>
      <c r="T205" s="316">
        <v>0</v>
      </c>
      <c r="U205" s="316">
        <v>0</v>
      </c>
      <c r="V205" s="316">
        <v>0</v>
      </c>
      <c r="W205" s="316">
        <v>0</v>
      </c>
      <c r="X205" s="316">
        <v>0</v>
      </c>
    </row>
    <row r="206" spans="1:24" ht="30" customHeight="1" x14ac:dyDescent="0.25">
      <c r="A206" s="159" t="s">
        <v>1684</v>
      </c>
      <c r="B206" s="158" t="s">
        <v>1685</v>
      </c>
      <c r="C206" s="316">
        <v>0</v>
      </c>
      <c r="D206" s="316">
        <v>0</v>
      </c>
      <c r="E206" s="316">
        <v>0</v>
      </c>
      <c r="F206" s="316">
        <v>0</v>
      </c>
      <c r="G206" s="316">
        <v>0</v>
      </c>
      <c r="H206" s="316">
        <v>0</v>
      </c>
      <c r="I206" s="316">
        <v>0</v>
      </c>
      <c r="J206" s="316">
        <v>0</v>
      </c>
      <c r="K206" s="316">
        <v>0</v>
      </c>
      <c r="L206" s="316">
        <v>0</v>
      </c>
      <c r="M206" s="316">
        <v>0</v>
      </c>
      <c r="N206" s="316">
        <v>0</v>
      </c>
      <c r="O206" s="316">
        <v>0</v>
      </c>
      <c r="P206" s="316">
        <v>0</v>
      </c>
      <c r="Q206" s="316">
        <v>0</v>
      </c>
      <c r="R206" s="316">
        <v>0</v>
      </c>
      <c r="S206" s="316">
        <v>0</v>
      </c>
      <c r="T206" s="316">
        <v>0</v>
      </c>
      <c r="U206" s="316">
        <v>0</v>
      </c>
      <c r="V206" s="316">
        <v>0</v>
      </c>
      <c r="W206" s="316">
        <v>0</v>
      </c>
      <c r="X206" s="316">
        <v>0</v>
      </c>
    </row>
    <row r="207" spans="1:24" ht="20.100000000000001" customHeight="1" x14ac:dyDescent="0.25">
      <c r="A207" s="162" t="s">
        <v>1686</v>
      </c>
      <c r="B207" s="161" t="s">
        <v>1687</v>
      </c>
      <c r="C207" s="310">
        <f>SUM(C208:C226)</f>
        <v>26</v>
      </c>
      <c r="D207" s="310">
        <f t="shared" ref="D207:X207" si="5">SUM(D208:D226)</f>
        <v>0</v>
      </c>
      <c r="E207" s="310">
        <f t="shared" si="5"/>
        <v>0</v>
      </c>
      <c r="F207" s="310">
        <f t="shared" si="5"/>
        <v>0</v>
      </c>
      <c r="G207" s="310">
        <f t="shared" si="5"/>
        <v>0</v>
      </c>
      <c r="H207" s="310">
        <f t="shared" si="5"/>
        <v>0</v>
      </c>
      <c r="I207" s="310">
        <f t="shared" si="5"/>
        <v>0</v>
      </c>
      <c r="J207" s="310">
        <f t="shared" si="5"/>
        <v>0</v>
      </c>
      <c r="K207" s="310">
        <f t="shared" si="5"/>
        <v>0</v>
      </c>
      <c r="L207" s="310">
        <f t="shared" si="5"/>
        <v>2</v>
      </c>
      <c r="M207" s="310">
        <f t="shared" si="5"/>
        <v>2</v>
      </c>
      <c r="N207" s="310">
        <f t="shared" si="5"/>
        <v>2</v>
      </c>
      <c r="O207" s="310">
        <f t="shared" si="5"/>
        <v>0</v>
      </c>
      <c r="P207" s="310">
        <f t="shared" si="5"/>
        <v>4</v>
      </c>
      <c r="Q207" s="310">
        <f t="shared" si="5"/>
        <v>2</v>
      </c>
      <c r="R207" s="310">
        <f t="shared" si="5"/>
        <v>2</v>
      </c>
      <c r="S207" s="310">
        <f t="shared" si="5"/>
        <v>4</v>
      </c>
      <c r="T207" s="310">
        <f t="shared" si="5"/>
        <v>6</v>
      </c>
      <c r="U207" s="310">
        <f t="shared" si="5"/>
        <v>0</v>
      </c>
      <c r="V207" s="310">
        <f t="shared" si="5"/>
        <v>0</v>
      </c>
      <c r="W207" s="310">
        <f t="shared" si="5"/>
        <v>2</v>
      </c>
      <c r="X207" s="310">
        <f t="shared" si="5"/>
        <v>0</v>
      </c>
    </row>
    <row r="208" spans="1:24" x14ac:dyDescent="0.25">
      <c r="A208" s="159" t="s">
        <v>1688</v>
      </c>
      <c r="B208" s="160" t="s">
        <v>1689</v>
      </c>
      <c r="C208" s="310">
        <v>0</v>
      </c>
      <c r="D208" s="310">
        <v>0</v>
      </c>
      <c r="E208" s="310">
        <v>0</v>
      </c>
      <c r="F208" s="310">
        <v>0</v>
      </c>
      <c r="G208" s="310">
        <v>0</v>
      </c>
      <c r="H208" s="310">
        <v>0</v>
      </c>
      <c r="I208" s="310">
        <v>0</v>
      </c>
      <c r="J208" s="310">
        <v>0</v>
      </c>
      <c r="K208" s="310">
        <v>0</v>
      </c>
      <c r="L208" s="310">
        <v>0</v>
      </c>
      <c r="M208" s="310">
        <v>0</v>
      </c>
      <c r="N208" s="310">
        <v>0</v>
      </c>
      <c r="O208" s="310">
        <v>0</v>
      </c>
      <c r="P208" s="310">
        <v>0</v>
      </c>
      <c r="Q208" s="310">
        <v>0</v>
      </c>
      <c r="R208" s="310">
        <v>0</v>
      </c>
      <c r="S208" s="310">
        <v>0</v>
      </c>
      <c r="T208" s="310">
        <v>0</v>
      </c>
      <c r="U208" s="310">
        <v>0</v>
      </c>
      <c r="V208" s="310">
        <v>0</v>
      </c>
      <c r="W208" s="310">
        <v>0</v>
      </c>
      <c r="X208" s="310">
        <v>0</v>
      </c>
    </row>
    <row r="209" spans="1:24" x14ac:dyDescent="0.25">
      <c r="A209" s="159" t="s">
        <v>1690</v>
      </c>
      <c r="B209" s="158" t="s">
        <v>1691</v>
      </c>
      <c r="C209" s="310">
        <v>0</v>
      </c>
      <c r="D209" s="310">
        <v>0</v>
      </c>
      <c r="E209" s="310">
        <v>0</v>
      </c>
      <c r="F209" s="310">
        <v>0</v>
      </c>
      <c r="G209" s="310">
        <v>0</v>
      </c>
      <c r="H209" s="310">
        <v>0</v>
      </c>
      <c r="I209" s="310">
        <v>0</v>
      </c>
      <c r="J209" s="310">
        <v>0</v>
      </c>
      <c r="K209" s="310">
        <v>0</v>
      </c>
      <c r="L209" s="310">
        <v>0</v>
      </c>
      <c r="M209" s="310">
        <v>0</v>
      </c>
      <c r="N209" s="310">
        <v>0</v>
      </c>
      <c r="O209" s="310">
        <v>0</v>
      </c>
      <c r="P209" s="310">
        <v>0</v>
      </c>
      <c r="Q209" s="310">
        <v>0</v>
      </c>
      <c r="R209" s="310">
        <v>0</v>
      </c>
      <c r="S209" s="310">
        <v>0</v>
      </c>
      <c r="T209" s="310">
        <v>0</v>
      </c>
      <c r="U209" s="310">
        <v>0</v>
      </c>
      <c r="V209" s="310">
        <v>0</v>
      </c>
      <c r="W209" s="310">
        <v>0</v>
      </c>
      <c r="X209" s="310">
        <v>0</v>
      </c>
    </row>
    <row r="210" spans="1:24" x14ac:dyDescent="0.25">
      <c r="A210" s="159" t="s">
        <v>1692</v>
      </c>
      <c r="B210" s="158" t="s">
        <v>1693</v>
      </c>
      <c r="C210" s="316">
        <v>4</v>
      </c>
      <c r="D210" s="316">
        <v>0</v>
      </c>
      <c r="E210" s="316">
        <v>0</v>
      </c>
      <c r="F210" s="316">
        <v>0</v>
      </c>
      <c r="G210" s="316">
        <v>0</v>
      </c>
      <c r="H210" s="316">
        <v>0</v>
      </c>
      <c r="I210" s="316">
        <v>0</v>
      </c>
      <c r="J210" s="316">
        <v>0</v>
      </c>
      <c r="K210" s="316">
        <v>0</v>
      </c>
      <c r="L210" s="316">
        <v>1</v>
      </c>
      <c r="M210" s="316">
        <v>1</v>
      </c>
      <c r="N210" s="316">
        <v>0</v>
      </c>
      <c r="O210" s="316">
        <v>0</v>
      </c>
      <c r="P210" s="316">
        <v>1</v>
      </c>
      <c r="Q210" s="316">
        <v>0</v>
      </c>
      <c r="R210" s="316">
        <v>0</v>
      </c>
      <c r="S210" s="316">
        <v>0</v>
      </c>
      <c r="T210" s="316">
        <v>1</v>
      </c>
      <c r="U210" s="316">
        <v>0</v>
      </c>
      <c r="V210" s="316">
        <v>0</v>
      </c>
      <c r="W210" s="316">
        <v>0</v>
      </c>
      <c r="X210" s="316">
        <v>0</v>
      </c>
    </row>
    <row r="211" spans="1:24" x14ac:dyDescent="0.25">
      <c r="A211" s="159" t="s">
        <v>1694</v>
      </c>
      <c r="B211" s="158" t="s">
        <v>1695</v>
      </c>
      <c r="C211" s="316">
        <v>2</v>
      </c>
      <c r="D211" s="316">
        <v>0</v>
      </c>
      <c r="E211" s="316">
        <v>0</v>
      </c>
      <c r="F211" s="316">
        <v>0</v>
      </c>
      <c r="G211" s="316">
        <v>0</v>
      </c>
      <c r="H211" s="316">
        <v>0</v>
      </c>
      <c r="I211" s="316">
        <v>0</v>
      </c>
      <c r="J211" s="316">
        <v>0</v>
      </c>
      <c r="K211" s="316">
        <v>0</v>
      </c>
      <c r="L211" s="316">
        <v>1</v>
      </c>
      <c r="M211" s="316">
        <v>0</v>
      </c>
      <c r="N211" s="316">
        <v>0</v>
      </c>
      <c r="O211" s="316">
        <v>0</v>
      </c>
      <c r="P211" s="316">
        <v>1</v>
      </c>
      <c r="Q211" s="316">
        <v>0</v>
      </c>
      <c r="R211" s="316">
        <v>0</v>
      </c>
      <c r="S211" s="316">
        <v>0</v>
      </c>
      <c r="T211" s="316">
        <v>0</v>
      </c>
      <c r="U211" s="316">
        <v>0</v>
      </c>
      <c r="V211" s="316">
        <v>0</v>
      </c>
      <c r="W211" s="316">
        <v>0</v>
      </c>
      <c r="X211" s="316">
        <v>0</v>
      </c>
    </row>
    <row r="212" spans="1:24" x14ac:dyDescent="0.25">
      <c r="A212" s="159" t="s">
        <v>1696</v>
      </c>
      <c r="B212" s="158" t="s">
        <v>1697</v>
      </c>
      <c r="C212" s="310">
        <v>0</v>
      </c>
      <c r="D212" s="310">
        <v>0</v>
      </c>
      <c r="E212" s="310">
        <v>0</v>
      </c>
      <c r="F212" s="310">
        <v>0</v>
      </c>
      <c r="G212" s="310">
        <v>0</v>
      </c>
      <c r="H212" s="310">
        <v>0</v>
      </c>
      <c r="I212" s="310">
        <v>0</v>
      </c>
      <c r="J212" s="310">
        <v>0</v>
      </c>
      <c r="K212" s="310">
        <v>0</v>
      </c>
      <c r="L212" s="310">
        <v>0</v>
      </c>
      <c r="M212" s="310">
        <v>0</v>
      </c>
      <c r="N212" s="310">
        <v>0</v>
      </c>
      <c r="O212" s="310">
        <v>0</v>
      </c>
      <c r="P212" s="310">
        <v>0</v>
      </c>
      <c r="Q212" s="310">
        <v>0</v>
      </c>
      <c r="R212" s="310">
        <v>0</v>
      </c>
      <c r="S212" s="310">
        <v>0</v>
      </c>
      <c r="T212" s="310">
        <v>0</v>
      </c>
      <c r="U212" s="310">
        <v>0</v>
      </c>
      <c r="V212" s="310">
        <v>0</v>
      </c>
      <c r="W212" s="310">
        <v>0</v>
      </c>
      <c r="X212" s="310">
        <v>0</v>
      </c>
    </row>
    <row r="213" spans="1:24" x14ac:dyDescent="0.25">
      <c r="A213" s="159" t="s">
        <v>1698</v>
      </c>
      <c r="B213" s="158" t="s">
        <v>1699</v>
      </c>
      <c r="C213" s="316">
        <v>2</v>
      </c>
      <c r="D213" s="316">
        <v>0</v>
      </c>
      <c r="E213" s="316">
        <v>0</v>
      </c>
      <c r="F213" s="316">
        <v>0</v>
      </c>
      <c r="G213" s="316">
        <v>0</v>
      </c>
      <c r="H213" s="316">
        <v>0</v>
      </c>
      <c r="I213" s="316">
        <v>0</v>
      </c>
      <c r="J213" s="316">
        <v>0</v>
      </c>
      <c r="K213" s="316">
        <v>0</v>
      </c>
      <c r="L213" s="316">
        <v>0</v>
      </c>
      <c r="M213" s="316">
        <v>1</v>
      </c>
      <c r="N213" s="316">
        <v>0</v>
      </c>
      <c r="O213" s="316">
        <v>0</v>
      </c>
      <c r="P213" s="316">
        <v>0</v>
      </c>
      <c r="Q213" s="316">
        <v>0</v>
      </c>
      <c r="R213" s="316">
        <v>0</v>
      </c>
      <c r="S213" s="316">
        <v>0</v>
      </c>
      <c r="T213" s="316">
        <v>1</v>
      </c>
      <c r="U213" s="316">
        <v>0</v>
      </c>
      <c r="V213" s="316">
        <v>0</v>
      </c>
      <c r="W213" s="316">
        <v>0</v>
      </c>
      <c r="X213" s="316">
        <v>0</v>
      </c>
    </row>
    <row r="214" spans="1:24" x14ac:dyDescent="0.25">
      <c r="A214" s="159" t="s">
        <v>1700</v>
      </c>
      <c r="B214" s="158" t="s">
        <v>1701</v>
      </c>
      <c r="C214" s="316">
        <v>1</v>
      </c>
      <c r="D214" s="316">
        <v>0</v>
      </c>
      <c r="E214" s="316">
        <v>0</v>
      </c>
      <c r="F214" s="316">
        <v>0</v>
      </c>
      <c r="G214" s="316">
        <v>0</v>
      </c>
      <c r="H214" s="316">
        <v>0</v>
      </c>
      <c r="I214" s="316">
        <v>0</v>
      </c>
      <c r="J214" s="316">
        <v>0</v>
      </c>
      <c r="K214" s="316">
        <v>0</v>
      </c>
      <c r="L214" s="316">
        <v>0</v>
      </c>
      <c r="M214" s="316">
        <v>0</v>
      </c>
      <c r="N214" s="316">
        <v>0</v>
      </c>
      <c r="O214" s="316">
        <v>0</v>
      </c>
      <c r="P214" s="316">
        <v>0</v>
      </c>
      <c r="Q214" s="316">
        <v>0</v>
      </c>
      <c r="R214" s="316">
        <v>0</v>
      </c>
      <c r="S214" s="316">
        <v>0</v>
      </c>
      <c r="T214" s="316">
        <v>0</v>
      </c>
      <c r="U214" s="316">
        <v>0</v>
      </c>
      <c r="V214" s="316">
        <v>0</v>
      </c>
      <c r="W214" s="316">
        <v>1</v>
      </c>
      <c r="X214" s="316">
        <v>0</v>
      </c>
    </row>
    <row r="215" spans="1:24" x14ac:dyDescent="0.25">
      <c r="A215" s="159" t="s">
        <v>1702</v>
      </c>
      <c r="B215" s="158" t="s">
        <v>1703</v>
      </c>
      <c r="C215" s="316">
        <v>1</v>
      </c>
      <c r="D215" s="316">
        <v>0</v>
      </c>
      <c r="E215" s="316">
        <v>0</v>
      </c>
      <c r="F215" s="316">
        <v>0</v>
      </c>
      <c r="G215" s="316">
        <v>0</v>
      </c>
      <c r="H215" s="316">
        <v>0</v>
      </c>
      <c r="I215" s="316">
        <v>0</v>
      </c>
      <c r="J215" s="316">
        <v>0</v>
      </c>
      <c r="K215" s="316">
        <v>0</v>
      </c>
      <c r="L215" s="316">
        <v>0</v>
      </c>
      <c r="M215" s="316">
        <v>0</v>
      </c>
      <c r="N215" s="316">
        <v>0</v>
      </c>
      <c r="O215" s="316">
        <v>0</v>
      </c>
      <c r="P215" s="316">
        <v>0</v>
      </c>
      <c r="Q215" s="316">
        <v>0</v>
      </c>
      <c r="R215" s="316">
        <v>0</v>
      </c>
      <c r="S215" s="316">
        <v>0</v>
      </c>
      <c r="T215" s="316">
        <v>0</v>
      </c>
      <c r="U215" s="316">
        <v>0</v>
      </c>
      <c r="V215" s="316">
        <v>0</v>
      </c>
      <c r="W215" s="316">
        <v>1</v>
      </c>
      <c r="X215" s="316">
        <v>0</v>
      </c>
    </row>
    <row r="216" spans="1:24" x14ac:dyDescent="0.25">
      <c r="A216" s="159" t="s">
        <v>1704</v>
      </c>
      <c r="B216" s="158" t="s">
        <v>1705</v>
      </c>
      <c r="C216" s="310">
        <v>0</v>
      </c>
      <c r="D216" s="310">
        <v>0</v>
      </c>
      <c r="E216" s="310">
        <v>0</v>
      </c>
      <c r="F216" s="310">
        <v>0</v>
      </c>
      <c r="G216" s="310">
        <v>0</v>
      </c>
      <c r="H216" s="310">
        <v>0</v>
      </c>
      <c r="I216" s="310">
        <v>0</v>
      </c>
      <c r="J216" s="310">
        <v>0</v>
      </c>
      <c r="K216" s="310">
        <v>0</v>
      </c>
      <c r="L216" s="310">
        <v>0</v>
      </c>
      <c r="M216" s="310">
        <v>0</v>
      </c>
      <c r="N216" s="310">
        <v>0</v>
      </c>
      <c r="O216" s="310">
        <v>0</v>
      </c>
      <c r="P216" s="310">
        <v>0</v>
      </c>
      <c r="Q216" s="310">
        <v>0</v>
      </c>
      <c r="R216" s="310">
        <v>0</v>
      </c>
      <c r="S216" s="310">
        <v>0</v>
      </c>
      <c r="T216" s="310">
        <v>0</v>
      </c>
      <c r="U216" s="310">
        <v>0</v>
      </c>
      <c r="V216" s="310">
        <v>0</v>
      </c>
      <c r="W216" s="310">
        <v>0</v>
      </c>
      <c r="X216" s="310">
        <v>0</v>
      </c>
    </row>
    <row r="217" spans="1:24" x14ac:dyDescent="0.25">
      <c r="A217" s="159" t="s">
        <v>1706</v>
      </c>
      <c r="B217" s="158" t="s">
        <v>1707</v>
      </c>
      <c r="C217" s="316">
        <v>0</v>
      </c>
      <c r="D217" s="316">
        <v>0</v>
      </c>
      <c r="E217" s="316">
        <v>0</v>
      </c>
      <c r="F217" s="316">
        <v>0</v>
      </c>
      <c r="G217" s="316">
        <v>0</v>
      </c>
      <c r="H217" s="316">
        <v>0</v>
      </c>
      <c r="I217" s="316">
        <v>0</v>
      </c>
      <c r="J217" s="316">
        <v>0</v>
      </c>
      <c r="K217" s="316">
        <v>0</v>
      </c>
      <c r="L217" s="316">
        <v>0</v>
      </c>
      <c r="M217" s="316">
        <v>0</v>
      </c>
      <c r="N217" s="316">
        <v>0</v>
      </c>
      <c r="O217" s="316">
        <v>0</v>
      </c>
      <c r="P217" s="316">
        <v>0</v>
      </c>
      <c r="Q217" s="316">
        <v>0</v>
      </c>
      <c r="R217" s="316">
        <v>0</v>
      </c>
      <c r="S217" s="316">
        <v>0</v>
      </c>
      <c r="T217" s="316">
        <v>0</v>
      </c>
      <c r="U217" s="316">
        <v>0</v>
      </c>
      <c r="V217" s="316">
        <v>0</v>
      </c>
      <c r="W217" s="316">
        <v>0</v>
      </c>
      <c r="X217" s="316">
        <v>0</v>
      </c>
    </row>
    <row r="218" spans="1:24" x14ac:dyDescent="0.25">
      <c r="A218" s="159" t="s">
        <v>1708</v>
      </c>
      <c r="B218" s="158" t="s">
        <v>1709</v>
      </c>
      <c r="C218" s="310">
        <v>0</v>
      </c>
      <c r="D218" s="310">
        <v>0</v>
      </c>
      <c r="E218" s="310">
        <v>0</v>
      </c>
      <c r="F218" s="310">
        <v>0</v>
      </c>
      <c r="G218" s="310">
        <v>0</v>
      </c>
      <c r="H218" s="310">
        <v>0</v>
      </c>
      <c r="I218" s="310">
        <v>0</v>
      </c>
      <c r="J218" s="310">
        <v>0</v>
      </c>
      <c r="K218" s="310">
        <v>0</v>
      </c>
      <c r="L218" s="310">
        <v>0</v>
      </c>
      <c r="M218" s="310">
        <v>0</v>
      </c>
      <c r="N218" s="310">
        <v>0</v>
      </c>
      <c r="O218" s="310">
        <v>0</v>
      </c>
      <c r="P218" s="310">
        <v>0</v>
      </c>
      <c r="Q218" s="310">
        <v>0</v>
      </c>
      <c r="R218" s="310">
        <v>0</v>
      </c>
      <c r="S218" s="310">
        <v>0</v>
      </c>
      <c r="T218" s="310">
        <v>0</v>
      </c>
      <c r="U218" s="310">
        <v>0</v>
      </c>
      <c r="V218" s="310">
        <v>0</v>
      </c>
      <c r="W218" s="310">
        <v>0</v>
      </c>
      <c r="X218" s="310">
        <v>0</v>
      </c>
    </row>
    <row r="219" spans="1:24" x14ac:dyDescent="0.25">
      <c r="A219" s="159" t="s">
        <v>1710</v>
      </c>
      <c r="B219" s="158" t="s">
        <v>1711</v>
      </c>
      <c r="C219" s="316">
        <v>0</v>
      </c>
      <c r="D219" s="316">
        <v>0</v>
      </c>
      <c r="E219" s="316">
        <v>0</v>
      </c>
      <c r="F219" s="316">
        <v>0</v>
      </c>
      <c r="G219" s="316">
        <v>0</v>
      </c>
      <c r="H219" s="316">
        <v>0</v>
      </c>
      <c r="I219" s="316">
        <v>0</v>
      </c>
      <c r="J219" s="316">
        <v>0</v>
      </c>
      <c r="K219" s="316">
        <v>0</v>
      </c>
      <c r="L219" s="316">
        <v>0</v>
      </c>
      <c r="M219" s="316">
        <v>0</v>
      </c>
      <c r="N219" s="316">
        <v>0</v>
      </c>
      <c r="O219" s="316">
        <v>0</v>
      </c>
      <c r="P219" s="316">
        <v>0</v>
      </c>
      <c r="Q219" s="316">
        <v>0</v>
      </c>
      <c r="R219" s="316">
        <v>0</v>
      </c>
      <c r="S219" s="316">
        <v>0</v>
      </c>
      <c r="T219" s="316">
        <v>0</v>
      </c>
      <c r="U219" s="316">
        <v>0</v>
      </c>
      <c r="V219" s="316">
        <v>0</v>
      </c>
      <c r="W219" s="316">
        <v>0</v>
      </c>
      <c r="X219" s="316">
        <v>0</v>
      </c>
    </row>
    <row r="220" spans="1:24" x14ac:dyDescent="0.25">
      <c r="A220" s="159" t="s">
        <v>1712</v>
      </c>
      <c r="B220" s="158" t="s">
        <v>1713</v>
      </c>
      <c r="C220" s="316">
        <v>0</v>
      </c>
      <c r="D220" s="316">
        <v>0</v>
      </c>
      <c r="E220" s="316">
        <v>0</v>
      </c>
      <c r="F220" s="316">
        <v>0</v>
      </c>
      <c r="G220" s="316">
        <v>0</v>
      </c>
      <c r="H220" s="316">
        <v>0</v>
      </c>
      <c r="I220" s="316">
        <v>0</v>
      </c>
      <c r="J220" s="316">
        <v>0</v>
      </c>
      <c r="K220" s="316">
        <v>0</v>
      </c>
      <c r="L220" s="316">
        <v>0</v>
      </c>
      <c r="M220" s="316">
        <v>0</v>
      </c>
      <c r="N220" s="316">
        <v>0</v>
      </c>
      <c r="O220" s="316">
        <v>0</v>
      </c>
      <c r="P220" s="316">
        <v>0</v>
      </c>
      <c r="Q220" s="316">
        <v>0</v>
      </c>
      <c r="R220" s="316">
        <v>0</v>
      </c>
      <c r="S220" s="316">
        <v>0</v>
      </c>
      <c r="T220" s="316">
        <v>0</v>
      </c>
      <c r="U220" s="316">
        <v>0</v>
      </c>
      <c r="V220" s="316">
        <v>0</v>
      </c>
      <c r="W220" s="316">
        <v>0</v>
      </c>
      <c r="X220" s="316">
        <v>0</v>
      </c>
    </row>
    <row r="221" spans="1:24" x14ac:dyDescent="0.25">
      <c r="A221" s="159" t="s">
        <v>1714</v>
      </c>
      <c r="B221" s="158" t="s">
        <v>1715</v>
      </c>
      <c r="C221" s="316">
        <v>8</v>
      </c>
      <c r="D221" s="316">
        <v>0</v>
      </c>
      <c r="E221" s="316">
        <v>0</v>
      </c>
      <c r="F221" s="316">
        <v>0</v>
      </c>
      <c r="G221" s="316">
        <v>0</v>
      </c>
      <c r="H221" s="316">
        <v>0</v>
      </c>
      <c r="I221" s="316">
        <v>0</v>
      </c>
      <c r="J221" s="316">
        <v>0</v>
      </c>
      <c r="K221" s="316">
        <v>0</v>
      </c>
      <c r="L221" s="316">
        <v>0</v>
      </c>
      <c r="M221" s="316">
        <v>0</v>
      </c>
      <c r="N221" s="316">
        <v>1</v>
      </c>
      <c r="O221" s="316">
        <v>0</v>
      </c>
      <c r="P221" s="316">
        <v>1</v>
      </c>
      <c r="Q221" s="316">
        <v>1</v>
      </c>
      <c r="R221" s="316">
        <v>1</v>
      </c>
      <c r="S221" s="316">
        <v>2</v>
      </c>
      <c r="T221" s="316">
        <v>2</v>
      </c>
      <c r="U221" s="316">
        <v>0</v>
      </c>
      <c r="V221" s="316">
        <v>0</v>
      </c>
      <c r="W221" s="316">
        <v>0</v>
      </c>
      <c r="X221" s="316">
        <v>0</v>
      </c>
    </row>
    <row r="222" spans="1:24" x14ac:dyDescent="0.25">
      <c r="A222" s="159" t="s">
        <v>1716</v>
      </c>
      <c r="B222" s="158" t="s">
        <v>1717</v>
      </c>
      <c r="C222" s="310">
        <v>0</v>
      </c>
      <c r="D222" s="310">
        <v>0</v>
      </c>
      <c r="E222" s="310">
        <v>0</v>
      </c>
      <c r="F222" s="310">
        <v>0</v>
      </c>
      <c r="G222" s="310">
        <v>0</v>
      </c>
      <c r="H222" s="310">
        <v>0</v>
      </c>
      <c r="I222" s="310">
        <v>0</v>
      </c>
      <c r="J222" s="310">
        <v>0</v>
      </c>
      <c r="K222" s="310">
        <v>0</v>
      </c>
      <c r="L222" s="310">
        <v>0</v>
      </c>
      <c r="M222" s="310">
        <v>0</v>
      </c>
      <c r="N222" s="310">
        <v>0</v>
      </c>
      <c r="O222" s="310">
        <v>0</v>
      </c>
      <c r="P222" s="310">
        <v>0</v>
      </c>
      <c r="Q222" s="310">
        <v>0</v>
      </c>
      <c r="R222" s="310">
        <v>0</v>
      </c>
      <c r="S222" s="310">
        <v>0</v>
      </c>
      <c r="T222" s="310">
        <v>0</v>
      </c>
      <c r="U222" s="310">
        <v>0</v>
      </c>
      <c r="V222" s="310">
        <v>0</v>
      </c>
      <c r="W222" s="310">
        <v>0</v>
      </c>
      <c r="X222" s="310">
        <v>0</v>
      </c>
    </row>
    <row r="223" spans="1:24" x14ac:dyDescent="0.25">
      <c r="A223" s="159" t="s">
        <v>1718</v>
      </c>
      <c r="B223" s="158" t="s">
        <v>1719</v>
      </c>
      <c r="C223" s="316">
        <v>8</v>
      </c>
      <c r="D223" s="316">
        <v>0</v>
      </c>
      <c r="E223" s="316">
        <v>0</v>
      </c>
      <c r="F223" s="316">
        <v>0</v>
      </c>
      <c r="G223" s="316">
        <v>0</v>
      </c>
      <c r="H223" s="316">
        <v>0</v>
      </c>
      <c r="I223" s="316">
        <v>0</v>
      </c>
      <c r="J223" s="316">
        <v>0</v>
      </c>
      <c r="K223" s="316">
        <v>0</v>
      </c>
      <c r="L223" s="316">
        <v>0</v>
      </c>
      <c r="M223" s="316">
        <v>0</v>
      </c>
      <c r="N223" s="316">
        <v>1</v>
      </c>
      <c r="O223" s="316">
        <v>0</v>
      </c>
      <c r="P223" s="316">
        <v>1</v>
      </c>
      <c r="Q223" s="316">
        <v>1</v>
      </c>
      <c r="R223" s="316">
        <v>1</v>
      </c>
      <c r="S223" s="316">
        <v>2</v>
      </c>
      <c r="T223" s="316">
        <v>2</v>
      </c>
      <c r="U223" s="316">
        <v>0</v>
      </c>
      <c r="V223" s="316">
        <v>0</v>
      </c>
      <c r="W223" s="316">
        <v>0</v>
      </c>
      <c r="X223" s="316">
        <v>0</v>
      </c>
    </row>
    <row r="224" spans="1:24" x14ac:dyDescent="0.25">
      <c r="A224" s="165" t="s">
        <v>1720</v>
      </c>
      <c r="B224" s="164" t="s">
        <v>1721</v>
      </c>
      <c r="C224" s="310">
        <v>0</v>
      </c>
      <c r="D224" s="310">
        <v>0</v>
      </c>
      <c r="E224" s="310">
        <v>0</v>
      </c>
      <c r="F224" s="310">
        <v>0</v>
      </c>
      <c r="G224" s="310">
        <v>0</v>
      </c>
      <c r="H224" s="310">
        <v>0</v>
      </c>
      <c r="I224" s="310">
        <v>0</v>
      </c>
      <c r="J224" s="310">
        <v>0</v>
      </c>
      <c r="K224" s="310">
        <v>0</v>
      </c>
      <c r="L224" s="310">
        <v>0</v>
      </c>
      <c r="M224" s="310">
        <v>0</v>
      </c>
      <c r="N224" s="310">
        <v>0</v>
      </c>
      <c r="O224" s="310">
        <v>0</v>
      </c>
      <c r="P224" s="310">
        <v>0</v>
      </c>
      <c r="Q224" s="310">
        <v>0</v>
      </c>
      <c r="R224" s="310">
        <v>0</v>
      </c>
      <c r="S224" s="310">
        <v>0</v>
      </c>
      <c r="T224" s="310">
        <v>0</v>
      </c>
      <c r="U224" s="310">
        <v>0</v>
      </c>
      <c r="V224" s="310">
        <v>0</v>
      </c>
      <c r="W224" s="310">
        <v>0</v>
      </c>
      <c r="X224" s="310">
        <v>0</v>
      </c>
    </row>
    <row r="225" spans="1:24" x14ac:dyDescent="0.25">
      <c r="A225" s="165" t="s">
        <v>1722</v>
      </c>
      <c r="B225" s="164" t="s">
        <v>1723</v>
      </c>
      <c r="C225" s="310">
        <v>0</v>
      </c>
      <c r="D225" s="310">
        <v>0</v>
      </c>
      <c r="E225" s="310">
        <v>0</v>
      </c>
      <c r="F225" s="310">
        <v>0</v>
      </c>
      <c r="G225" s="310">
        <v>0</v>
      </c>
      <c r="H225" s="310">
        <v>0</v>
      </c>
      <c r="I225" s="310">
        <v>0</v>
      </c>
      <c r="J225" s="310">
        <v>0</v>
      </c>
      <c r="K225" s="310">
        <v>0</v>
      </c>
      <c r="L225" s="310">
        <v>0</v>
      </c>
      <c r="M225" s="310">
        <v>0</v>
      </c>
      <c r="N225" s="310">
        <v>0</v>
      </c>
      <c r="O225" s="310">
        <v>0</v>
      </c>
      <c r="P225" s="310">
        <v>0</v>
      </c>
      <c r="Q225" s="310">
        <v>0</v>
      </c>
      <c r="R225" s="310">
        <v>0</v>
      </c>
      <c r="S225" s="310">
        <v>0</v>
      </c>
      <c r="T225" s="310">
        <v>0</v>
      </c>
      <c r="U225" s="310">
        <v>0</v>
      </c>
      <c r="V225" s="310">
        <v>0</v>
      </c>
      <c r="W225" s="310">
        <v>0</v>
      </c>
      <c r="X225" s="310">
        <v>0</v>
      </c>
    </row>
    <row r="226" spans="1:24" ht="30" customHeight="1" x14ac:dyDescent="0.25">
      <c r="A226" s="159" t="s">
        <v>1724</v>
      </c>
      <c r="B226" s="158" t="s">
        <v>1725</v>
      </c>
      <c r="C226" s="310">
        <v>0</v>
      </c>
      <c r="D226" s="310">
        <v>0</v>
      </c>
      <c r="E226" s="310">
        <v>0</v>
      </c>
      <c r="F226" s="310">
        <v>0</v>
      </c>
      <c r="G226" s="310">
        <v>0</v>
      </c>
      <c r="H226" s="310">
        <v>0</v>
      </c>
      <c r="I226" s="310">
        <v>0</v>
      </c>
      <c r="J226" s="310">
        <v>0</v>
      </c>
      <c r="K226" s="310">
        <v>0</v>
      </c>
      <c r="L226" s="310">
        <v>0</v>
      </c>
      <c r="M226" s="310">
        <v>0</v>
      </c>
      <c r="N226" s="310">
        <v>0</v>
      </c>
      <c r="O226" s="310">
        <v>0</v>
      </c>
      <c r="P226" s="310">
        <v>0</v>
      </c>
      <c r="Q226" s="310">
        <v>0</v>
      </c>
      <c r="R226" s="310">
        <v>0</v>
      </c>
      <c r="S226" s="310">
        <v>0</v>
      </c>
      <c r="T226" s="310">
        <v>0</v>
      </c>
      <c r="U226" s="310">
        <v>0</v>
      </c>
      <c r="V226" s="310">
        <v>0</v>
      </c>
      <c r="W226" s="310">
        <v>0</v>
      </c>
      <c r="X226" s="310">
        <v>0</v>
      </c>
    </row>
    <row r="227" spans="1:24" ht="20.100000000000001" customHeight="1" x14ac:dyDescent="0.25">
      <c r="A227" s="162" t="s">
        <v>1726</v>
      </c>
      <c r="B227" s="161" t="s">
        <v>1727</v>
      </c>
      <c r="C227" s="310">
        <f>SUM(C228:C246)</f>
        <v>50</v>
      </c>
      <c r="D227" s="310">
        <f t="shared" ref="D227:X227" si="6">SUM(D228:D246)</f>
        <v>0</v>
      </c>
      <c r="E227" s="310">
        <f t="shared" si="6"/>
        <v>0</v>
      </c>
      <c r="F227" s="310">
        <f t="shared" si="6"/>
        <v>0</v>
      </c>
      <c r="G227" s="310">
        <f t="shared" si="6"/>
        <v>0</v>
      </c>
      <c r="H227" s="310">
        <f t="shared" si="6"/>
        <v>0</v>
      </c>
      <c r="I227" s="310">
        <f t="shared" si="6"/>
        <v>0</v>
      </c>
      <c r="J227" s="310">
        <f t="shared" si="6"/>
        <v>2</v>
      </c>
      <c r="K227" s="310">
        <f t="shared" si="6"/>
        <v>0</v>
      </c>
      <c r="L227" s="310">
        <f t="shared" si="6"/>
        <v>8</v>
      </c>
      <c r="M227" s="310">
        <f t="shared" si="6"/>
        <v>0</v>
      </c>
      <c r="N227" s="310">
        <f t="shared" si="6"/>
        <v>2</v>
      </c>
      <c r="O227" s="310">
        <f t="shared" si="6"/>
        <v>4</v>
      </c>
      <c r="P227" s="310">
        <f t="shared" si="6"/>
        <v>6</v>
      </c>
      <c r="Q227" s="310">
        <f t="shared" si="6"/>
        <v>2</v>
      </c>
      <c r="R227" s="310">
        <f t="shared" si="6"/>
        <v>10</v>
      </c>
      <c r="S227" s="310">
        <f t="shared" si="6"/>
        <v>4</v>
      </c>
      <c r="T227" s="310">
        <f t="shared" si="6"/>
        <v>0</v>
      </c>
      <c r="U227" s="310">
        <f t="shared" si="6"/>
        <v>4</v>
      </c>
      <c r="V227" s="310">
        <f t="shared" si="6"/>
        <v>6</v>
      </c>
      <c r="W227" s="310">
        <f t="shared" si="6"/>
        <v>0</v>
      </c>
      <c r="X227" s="310">
        <f t="shared" si="6"/>
        <v>2</v>
      </c>
    </row>
    <row r="228" spans="1:24" x14ac:dyDescent="0.25">
      <c r="A228" s="159" t="s">
        <v>1728</v>
      </c>
      <c r="B228" s="160" t="s">
        <v>1729</v>
      </c>
      <c r="C228" s="310">
        <v>0</v>
      </c>
      <c r="D228" s="310">
        <v>0</v>
      </c>
      <c r="E228" s="310">
        <v>0</v>
      </c>
      <c r="F228" s="310">
        <v>0</v>
      </c>
      <c r="G228" s="310">
        <v>0</v>
      </c>
      <c r="H228" s="310">
        <v>0</v>
      </c>
      <c r="I228" s="310">
        <v>0</v>
      </c>
      <c r="J228" s="310">
        <v>0</v>
      </c>
      <c r="K228" s="310">
        <v>0</v>
      </c>
      <c r="L228" s="310">
        <v>0</v>
      </c>
      <c r="M228" s="310">
        <v>0</v>
      </c>
      <c r="N228" s="310">
        <v>0</v>
      </c>
      <c r="O228" s="310">
        <v>0</v>
      </c>
      <c r="P228" s="310">
        <v>0</v>
      </c>
      <c r="Q228" s="310">
        <v>0</v>
      </c>
      <c r="R228" s="310">
        <v>0</v>
      </c>
      <c r="S228" s="310">
        <v>0</v>
      </c>
      <c r="T228" s="310">
        <v>0</v>
      </c>
      <c r="U228" s="310">
        <v>0</v>
      </c>
      <c r="V228" s="310">
        <v>0</v>
      </c>
      <c r="W228" s="310">
        <v>0</v>
      </c>
      <c r="X228" s="310">
        <v>0</v>
      </c>
    </row>
    <row r="229" spans="1:24" x14ac:dyDescent="0.25">
      <c r="A229" s="159" t="s">
        <v>1730</v>
      </c>
      <c r="B229" s="158" t="s">
        <v>1731</v>
      </c>
      <c r="C229" s="310">
        <v>0</v>
      </c>
      <c r="D229" s="310">
        <v>0</v>
      </c>
      <c r="E229" s="310">
        <v>0</v>
      </c>
      <c r="F229" s="310">
        <v>0</v>
      </c>
      <c r="G229" s="310">
        <v>0</v>
      </c>
      <c r="H229" s="310">
        <v>0</v>
      </c>
      <c r="I229" s="310">
        <v>0</v>
      </c>
      <c r="J229" s="310">
        <v>0</v>
      </c>
      <c r="K229" s="310">
        <v>0</v>
      </c>
      <c r="L229" s="310">
        <v>0</v>
      </c>
      <c r="M229" s="310">
        <v>0</v>
      </c>
      <c r="N229" s="310">
        <v>0</v>
      </c>
      <c r="O229" s="310">
        <v>0</v>
      </c>
      <c r="P229" s="310">
        <v>0</v>
      </c>
      <c r="Q229" s="310">
        <v>0</v>
      </c>
      <c r="R229" s="310">
        <v>0</v>
      </c>
      <c r="S229" s="310">
        <v>0</v>
      </c>
      <c r="T229" s="310">
        <v>0</v>
      </c>
      <c r="U229" s="310">
        <v>0</v>
      </c>
      <c r="V229" s="310">
        <v>0</v>
      </c>
      <c r="W229" s="310">
        <v>0</v>
      </c>
      <c r="X229" s="310">
        <v>0</v>
      </c>
    </row>
    <row r="230" spans="1:24" x14ac:dyDescent="0.25">
      <c r="A230" s="159" t="s">
        <v>1732</v>
      </c>
      <c r="B230" s="158" t="s">
        <v>1733</v>
      </c>
      <c r="C230" s="316">
        <v>23</v>
      </c>
      <c r="D230" s="316">
        <v>0</v>
      </c>
      <c r="E230" s="316">
        <v>0</v>
      </c>
      <c r="F230" s="316">
        <v>0</v>
      </c>
      <c r="G230" s="316">
        <v>0</v>
      </c>
      <c r="H230" s="316">
        <v>0</v>
      </c>
      <c r="I230" s="316">
        <v>0</v>
      </c>
      <c r="J230" s="316">
        <v>1</v>
      </c>
      <c r="K230" s="316">
        <v>0</v>
      </c>
      <c r="L230" s="316">
        <v>4</v>
      </c>
      <c r="M230" s="316">
        <v>0</v>
      </c>
      <c r="N230" s="316">
        <v>1</v>
      </c>
      <c r="O230" s="316">
        <v>2</v>
      </c>
      <c r="P230" s="316">
        <v>3</v>
      </c>
      <c r="Q230" s="316">
        <v>1</v>
      </c>
      <c r="R230" s="316">
        <v>5</v>
      </c>
      <c r="S230" s="316">
        <v>2</v>
      </c>
      <c r="T230" s="316">
        <v>0</v>
      </c>
      <c r="U230" s="316">
        <v>2</v>
      </c>
      <c r="V230" s="316">
        <v>2</v>
      </c>
      <c r="W230" s="316">
        <v>0</v>
      </c>
      <c r="X230" s="316">
        <v>0</v>
      </c>
    </row>
    <row r="231" spans="1:24" x14ac:dyDescent="0.25">
      <c r="A231" s="159" t="s">
        <v>1734</v>
      </c>
      <c r="B231" s="158" t="s">
        <v>1735</v>
      </c>
      <c r="C231" s="310">
        <v>0</v>
      </c>
      <c r="D231" s="310">
        <v>0</v>
      </c>
      <c r="E231" s="310">
        <v>0</v>
      </c>
      <c r="F231" s="310">
        <v>0</v>
      </c>
      <c r="G231" s="310">
        <v>0</v>
      </c>
      <c r="H231" s="310">
        <v>0</v>
      </c>
      <c r="I231" s="310">
        <v>0</v>
      </c>
      <c r="J231" s="310">
        <v>0</v>
      </c>
      <c r="K231" s="310">
        <v>0</v>
      </c>
      <c r="L231" s="310">
        <v>0</v>
      </c>
      <c r="M231" s="310">
        <v>0</v>
      </c>
      <c r="N231" s="310">
        <v>0</v>
      </c>
      <c r="O231" s="310">
        <v>0</v>
      </c>
      <c r="P231" s="310">
        <v>0</v>
      </c>
      <c r="Q231" s="310">
        <v>0</v>
      </c>
      <c r="R231" s="310">
        <v>0</v>
      </c>
      <c r="S231" s="310">
        <v>0</v>
      </c>
      <c r="T231" s="310">
        <v>0</v>
      </c>
      <c r="U231" s="310">
        <v>0</v>
      </c>
      <c r="V231" s="310">
        <v>0</v>
      </c>
      <c r="W231" s="310">
        <v>0</v>
      </c>
      <c r="X231" s="310">
        <v>0</v>
      </c>
    </row>
    <row r="232" spans="1:24" x14ac:dyDescent="0.25">
      <c r="A232" s="159" t="s">
        <v>1736</v>
      </c>
      <c r="B232" s="158" t="s">
        <v>1737</v>
      </c>
      <c r="C232" s="316">
        <v>1</v>
      </c>
      <c r="D232" s="316">
        <v>0</v>
      </c>
      <c r="E232" s="316">
        <v>0</v>
      </c>
      <c r="F232" s="316">
        <v>0</v>
      </c>
      <c r="G232" s="316">
        <v>0</v>
      </c>
      <c r="H232" s="316">
        <v>0</v>
      </c>
      <c r="I232" s="316">
        <v>0</v>
      </c>
      <c r="J232" s="316">
        <v>0</v>
      </c>
      <c r="K232" s="316">
        <v>0</v>
      </c>
      <c r="L232" s="316">
        <v>0</v>
      </c>
      <c r="M232" s="316">
        <v>0</v>
      </c>
      <c r="N232" s="316">
        <v>1</v>
      </c>
      <c r="O232" s="316">
        <v>0</v>
      </c>
      <c r="P232" s="316">
        <v>0</v>
      </c>
      <c r="Q232" s="316">
        <v>0</v>
      </c>
      <c r="R232" s="316">
        <v>0</v>
      </c>
      <c r="S232" s="316">
        <v>0</v>
      </c>
      <c r="T232" s="316">
        <v>0</v>
      </c>
      <c r="U232" s="316">
        <v>0</v>
      </c>
      <c r="V232" s="316">
        <v>0</v>
      </c>
      <c r="W232" s="316">
        <v>0</v>
      </c>
      <c r="X232" s="316">
        <v>0</v>
      </c>
    </row>
    <row r="233" spans="1:24" x14ac:dyDescent="0.25">
      <c r="A233" s="159" t="s">
        <v>1738</v>
      </c>
      <c r="B233" s="158" t="s">
        <v>1739</v>
      </c>
      <c r="C233" s="310">
        <v>0</v>
      </c>
      <c r="D233" s="310">
        <v>0</v>
      </c>
      <c r="E233" s="310">
        <v>0</v>
      </c>
      <c r="F233" s="310">
        <v>0</v>
      </c>
      <c r="G233" s="310">
        <v>0</v>
      </c>
      <c r="H233" s="310">
        <v>0</v>
      </c>
      <c r="I233" s="310">
        <v>0</v>
      </c>
      <c r="J233" s="310">
        <v>0</v>
      </c>
      <c r="K233" s="310">
        <v>0</v>
      </c>
      <c r="L233" s="310">
        <v>0</v>
      </c>
      <c r="M233" s="310">
        <v>0</v>
      </c>
      <c r="N233" s="310">
        <v>0</v>
      </c>
      <c r="O233" s="310">
        <v>0</v>
      </c>
      <c r="P233" s="310">
        <v>0</v>
      </c>
      <c r="Q233" s="310">
        <v>0</v>
      </c>
      <c r="R233" s="310">
        <v>0</v>
      </c>
      <c r="S233" s="310">
        <v>0</v>
      </c>
      <c r="T233" s="310">
        <v>0</v>
      </c>
      <c r="U233" s="310">
        <v>0</v>
      </c>
      <c r="V233" s="310">
        <v>0</v>
      </c>
      <c r="W233" s="310">
        <v>0</v>
      </c>
      <c r="X233" s="310">
        <v>0</v>
      </c>
    </row>
    <row r="234" spans="1:24" x14ac:dyDescent="0.25">
      <c r="A234" s="159" t="s">
        <v>1740</v>
      </c>
      <c r="B234" s="158" t="s">
        <v>1741</v>
      </c>
      <c r="C234" s="316">
        <v>22</v>
      </c>
      <c r="D234" s="316">
        <v>0</v>
      </c>
      <c r="E234" s="316">
        <v>0</v>
      </c>
      <c r="F234" s="316">
        <v>0</v>
      </c>
      <c r="G234" s="316">
        <v>0</v>
      </c>
      <c r="H234" s="316">
        <v>0</v>
      </c>
      <c r="I234" s="316">
        <v>0</v>
      </c>
      <c r="J234" s="316">
        <v>1</v>
      </c>
      <c r="K234" s="316">
        <v>0</v>
      </c>
      <c r="L234" s="316">
        <v>4</v>
      </c>
      <c r="M234" s="316">
        <v>0</v>
      </c>
      <c r="N234" s="316">
        <v>0</v>
      </c>
      <c r="O234" s="316">
        <v>2</v>
      </c>
      <c r="P234" s="316">
        <v>3</v>
      </c>
      <c r="Q234" s="316">
        <v>1</v>
      </c>
      <c r="R234" s="316">
        <v>5</v>
      </c>
      <c r="S234" s="316">
        <v>2</v>
      </c>
      <c r="T234" s="316">
        <v>0</v>
      </c>
      <c r="U234" s="316">
        <v>2</v>
      </c>
      <c r="V234" s="316">
        <v>2</v>
      </c>
      <c r="W234" s="316">
        <v>0</v>
      </c>
      <c r="X234" s="316">
        <v>0</v>
      </c>
    </row>
    <row r="235" spans="1:24" x14ac:dyDescent="0.25">
      <c r="A235" s="159" t="s">
        <v>1742</v>
      </c>
      <c r="B235" s="158" t="s">
        <v>1743</v>
      </c>
      <c r="C235" s="316">
        <v>1</v>
      </c>
      <c r="D235" s="316">
        <v>0</v>
      </c>
      <c r="E235" s="316">
        <v>0</v>
      </c>
      <c r="F235" s="316">
        <v>0</v>
      </c>
      <c r="G235" s="316">
        <v>0</v>
      </c>
      <c r="H235" s="316">
        <v>0</v>
      </c>
      <c r="I235" s="316">
        <v>0</v>
      </c>
      <c r="J235" s="316">
        <v>0</v>
      </c>
      <c r="K235" s="316">
        <v>0</v>
      </c>
      <c r="L235" s="316">
        <v>0</v>
      </c>
      <c r="M235" s="316">
        <v>0</v>
      </c>
      <c r="N235" s="316">
        <v>0</v>
      </c>
      <c r="O235" s="316">
        <v>0</v>
      </c>
      <c r="P235" s="316">
        <v>0</v>
      </c>
      <c r="Q235" s="316">
        <v>0</v>
      </c>
      <c r="R235" s="316">
        <v>0</v>
      </c>
      <c r="S235" s="316">
        <v>0</v>
      </c>
      <c r="T235" s="316">
        <v>0</v>
      </c>
      <c r="U235" s="316">
        <v>0</v>
      </c>
      <c r="V235" s="316">
        <v>0</v>
      </c>
      <c r="W235" s="316">
        <v>0</v>
      </c>
      <c r="X235" s="316">
        <v>1</v>
      </c>
    </row>
    <row r="236" spans="1:24" x14ac:dyDescent="0.25">
      <c r="A236" s="159" t="s">
        <v>1744</v>
      </c>
      <c r="B236" s="158" t="s">
        <v>1745</v>
      </c>
      <c r="C236" s="310">
        <v>0</v>
      </c>
      <c r="D236" s="310">
        <v>0</v>
      </c>
      <c r="E236" s="310">
        <v>0</v>
      </c>
      <c r="F236" s="310">
        <v>0</v>
      </c>
      <c r="G236" s="310">
        <v>0</v>
      </c>
      <c r="H236" s="310">
        <v>0</v>
      </c>
      <c r="I236" s="310">
        <v>0</v>
      </c>
      <c r="J236" s="310">
        <v>0</v>
      </c>
      <c r="K236" s="310">
        <v>0</v>
      </c>
      <c r="L236" s="310">
        <v>0</v>
      </c>
      <c r="M236" s="310">
        <v>0</v>
      </c>
      <c r="N236" s="310">
        <v>0</v>
      </c>
      <c r="O236" s="310">
        <v>0</v>
      </c>
      <c r="P236" s="310">
        <v>0</v>
      </c>
      <c r="Q236" s="310">
        <v>0</v>
      </c>
      <c r="R236" s="310">
        <v>0</v>
      </c>
      <c r="S236" s="310">
        <v>0</v>
      </c>
      <c r="T236" s="310">
        <v>0</v>
      </c>
      <c r="U236" s="310">
        <v>0</v>
      </c>
      <c r="V236" s="310">
        <v>0</v>
      </c>
      <c r="W236" s="310">
        <v>0</v>
      </c>
      <c r="X236" s="310">
        <v>0</v>
      </c>
    </row>
    <row r="237" spans="1:24" x14ac:dyDescent="0.25">
      <c r="A237" s="159" t="s">
        <v>1746</v>
      </c>
      <c r="B237" s="158" t="s">
        <v>1747</v>
      </c>
      <c r="C237" s="310">
        <v>0</v>
      </c>
      <c r="D237" s="310">
        <v>0</v>
      </c>
      <c r="E237" s="310">
        <v>0</v>
      </c>
      <c r="F237" s="310">
        <v>0</v>
      </c>
      <c r="G237" s="310">
        <v>0</v>
      </c>
      <c r="H237" s="310">
        <v>0</v>
      </c>
      <c r="I237" s="310">
        <v>0</v>
      </c>
      <c r="J237" s="310">
        <v>0</v>
      </c>
      <c r="K237" s="310">
        <v>0</v>
      </c>
      <c r="L237" s="310">
        <v>0</v>
      </c>
      <c r="M237" s="310">
        <v>0</v>
      </c>
      <c r="N237" s="310">
        <v>0</v>
      </c>
      <c r="O237" s="310">
        <v>0</v>
      </c>
      <c r="P237" s="310">
        <v>0</v>
      </c>
      <c r="Q237" s="310">
        <v>0</v>
      </c>
      <c r="R237" s="310">
        <v>0</v>
      </c>
      <c r="S237" s="310">
        <v>0</v>
      </c>
      <c r="T237" s="310">
        <v>0</v>
      </c>
      <c r="U237" s="310">
        <v>0</v>
      </c>
      <c r="V237" s="310">
        <v>0</v>
      </c>
      <c r="W237" s="310">
        <v>0</v>
      </c>
      <c r="X237" s="310">
        <v>0</v>
      </c>
    </row>
    <row r="238" spans="1:24" x14ac:dyDescent="0.25">
      <c r="A238" s="159" t="s">
        <v>1748</v>
      </c>
      <c r="B238" s="158" t="s">
        <v>1749</v>
      </c>
      <c r="C238" s="316">
        <v>1</v>
      </c>
      <c r="D238" s="316">
        <v>0</v>
      </c>
      <c r="E238" s="316">
        <v>0</v>
      </c>
      <c r="F238" s="316">
        <v>0</v>
      </c>
      <c r="G238" s="316">
        <v>0</v>
      </c>
      <c r="H238" s="316">
        <v>0</v>
      </c>
      <c r="I238" s="316">
        <v>0</v>
      </c>
      <c r="J238" s="316">
        <v>0</v>
      </c>
      <c r="K238" s="316">
        <v>0</v>
      </c>
      <c r="L238" s="316">
        <v>0</v>
      </c>
      <c r="M238" s="316">
        <v>0</v>
      </c>
      <c r="N238" s="316">
        <v>0</v>
      </c>
      <c r="O238" s="316">
        <v>0</v>
      </c>
      <c r="P238" s="316">
        <v>0</v>
      </c>
      <c r="Q238" s="316">
        <v>0</v>
      </c>
      <c r="R238" s="316">
        <v>0</v>
      </c>
      <c r="S238" s="316">
        <v>0</v>
      </c>
      <c r="T238" s="316">
        <v>0</v>
      </c>
      <c r="U238" s="316">
        <v>0</v>
      </c>
      <c r="V238" s="316">
        <v>0</v>
      </c>
      <c r="W238" s="316">
        <v>0</v>
      </c>
      <c r="X238" s="316">
        <v>1</v>
      </c>
    </row>
    <row r="239" spans="1:24" x14ac:dyDescent="0.25">
      <c r="A239" s="159" t="s">
        <v>1750</v>
      </c>
      <c r="B239" s="158" t="s">
        <v>1751</v>
      </c>
      <c r="C239" s="310">
        <v>0</v>
      </c>
      <c r="D239" s="310">
        <v>0</v>
      </c>
      <c r="E239" s="310">
        <v>0</v>
      </c>
      <c r="F239" s="310">
        <v>0</v>
      </c>
      <c r="G239" s="310">
        <v>0</v>
      </c>
      <c r="H239" s="310">
        <v>0</v>
      </c>
      <c r="I239" s="310">
        <v>0</v>
      </c>
      <c r="J239" s="310">
        <v>0</v>
      </c>
      <c r="K239" s="310">
        <v>0</v>
      </c>
      <c r="L239" s="310">
        <v>0</v>
      </c>
      <c r="M239" s="310">
        <v>0</v>
      </c>
      <c r="N239" s="310">
        <v>0</v>
      </c>
      <c r="O239" s="310">
        <v>0</v>
      </c>
      <c r="P239" s="310">
        <v>0</v>
      </c>
      <c r="Q239" s="310">
        <v>0</v>
      </c>
      <c r="R239" s="310">
        <v>0</v>
      </c>
      <c r="S239" s="310">
        <v>0</v>
      </c>
      <c r="T239" s="310">
        <v>0</v>
      </c>
      <c r="U239" s="310">
        <v>0</v>
      </c>
      <c r="V239" s="310">
        <v>0</v>
      </c>
      <c r="W239" s="310">
        <v>0</v>
      </c>
      <c r="X239" s="310">
        <v>0</v>
      </c>
    </row>
    <row r="240" spans="1:24" x14ac:dyDescent="0.25">
      <c r="A240" s="159" t="s">
        <v>1752</v>
      </c>
      <c r="B240" s="158" t="s">
        <v>1751</v>
      </c>
      <c r="C240" s="310">
        <v>0</v>
      </c>
      <c r="D240" s="310">
        <v>0</v>
      </c>
      <c r="E240" s="310">
        <v>0</v>
      </c>
      <c r="F240" s="310">
        <v>0</v>
      </c>
      <c r="G240" s="310">
        <v>0</v>
      </c>
      <c r="H240" s="310">
        <v>0</v>
      </c>
      <c r="I240" s="310">
        <v>0</v>
      </c>
      <c r="J240" s="310">
        <v>0</v>
      </c>
      <c r="K240" s="310">
        <v>0</v>
      </c>
      <c r="L240" s="310">
        <v>0</v>
      </c>
      <c r="M240" s="310">
        <v>0</v>
      </c>
      <c r="N240" s="310">
        <v>0</v>
      </c>
      <c r="O240" s="310">
        <v>0</v>
      </c>
      <c r="P240" s="310">
        <v>0</v>
      </c>
      <c r="Q240" s="310">
        <v>0</v>
      </c>
      <c r="R240" s="310">
        <v>0</v>
      </c>
      <c r="S240" s="310">
        <v>0</v>
      </c>
      <c r="T240" s="310">
        <v>0</v>
      </c>
      <c r="U240" s="310">
        <v>0</v>
      </c>
      <c r="V240" s="310">
        <v>0</v>
      </c>
      <c r="W240" s="310">
        <v>0</v>
      </c>
      <c r="X240" s="310">
        <v>0</v>
      </c>
    </row>
    <row r="241" spans="1:24" x14ac:dyDescent="0.25">
      <c r="A241" s="159" t="s">
        <v>1753</v>
      </c>
      <c r="B241" s="158" t="s">
        <v>1754</v>
      </c>
      <c r="C241" s="310">
        <v>0</v>
      </c>
      <c r="D241" s="310">
        <v>0</v>
      </c>
      <c r="E241" s="310">
        <v>0</v>
      </c>
      <c r="F241" s="310">
        <v>0</v>
      </c>
      <c r="G241" s="310">
        <v>0</v>
      </c>
      <c r="H241" s="310">
        <v>0</v>
      </c>
      <c r="I241" s="310">
        <v>0</v>
      </c>
      <c r="J241" s="310">
        <v>0</v>
      </c>
      <c r="K241" s="310">
        <v>0</v>
      </c>
      <c r="L241" s="310">
        <v>0</v>
      </c>
      <c r="M241" s="310">
        <v>0</v>
      </c>
      <c r="N241" s="310">
        <v>0</v>
      </c>
      <c r="O241" s="310">
        <v>0</v>
      </c>
      <c r="P241" s="310">
        <v>0</v>
      </c>
      <c r="Q241" s="310">
        <v>0</v>
      </c>
      <c r="R241" s="310">
        <v>0</v>
      </c>
      <c r="S241" s="310">
        <v>0</v>
      </c>
      <c r="T241" s="310">
        <v>0</v>
      </c>
      <c r="U241" s="310">
        <v>0</v>
      </c>
      <c r="V241" s="310">
        <v>0</v>
      </c>
      <c r="W241" s="310">
        <v>0</v>
      </c>
      <c r="X241" s="310">
        <v>0</v>
      </c>
    </row>
    <row r="242" spans="1:24" x14ac:dyDescent="0.25">
      <c r="A242" s="159" t="s">
        <v>1755</v>
      </c>
      <c r="B242" s="158" t="s">
        <v>1756</v>
      </c>
      <c r="C242" s="310">
        <v>0</v>
      </c>
      <c r="D242" s="310">
        <v>0</v>
      </c>
      <c r="E242" s="310">
        <v>0</v>
      </c>
      <c r="F242" s="310">
        <v>0</v>
      </c>
      <c r="G242" s="310">
        <v>0</v>
      </c>
      <c r="H242" s="310">
        <v>0</v>
      </c>
      <c r="I242" s="310">
        <v>0</v>
      </c>
      <c r="J242" s="310">
        <v>0</v>
      </c>
      <c r="K242" s="310">
        <v>0</v>
      </c>
      <c r="L242" s="310">
        <v>0</v>
      </c>
      <c r="M242" s="310">
        <v>0</v>
      </c>
      <c r="N242" s="310">
        <v>0</v>
      </c>
      <c r="O242" s="310">
        <v>0</v>
      </c>
      <c r="P242" s="310">
        <v>0</v>
      </c>
      <c r="Q242" s="310">
        <v>0</v>
      </c>
      <c r="R242" s="310">
        <v>0</v>
      </c>
      <c r="S242" s="310">
        <v>0</v>
      </c>
      <c r="T242" s="310">
        <v>0</v>
      </c>
      <c r="U242" s="310">
        <v>0</v>
      </c>
      <c r="V242" s="310">
        <v>0</v>
      </c>
      <c r="W242" s="310">
        <v>0</v>
      </c>
      <c r="X242" s="310">
        <v>0</v>
      </c>
    </row>
    <row r="243" spans="1:24" x14ac:dyDescent="0.25">
      <c r="A243" s="159" t="s">
        <v>1757</v>
      </c>
      <c r="B243" s="158" t="s">
        <v>1758</v>
      </c>
      <c r="C243" s="310">
        <v>0</v>
      </c>
      <c r="D243" s="310">
        <v>0</v>
      </c>
      <c r="E243" s="310">
        <v>0</v>
      </c>
      <c r="F243" s="310">
        <v>0</v>
      </c>
      <c r="G243" s="310">
        <v>0</v>
      </c>
      <c r="H243" s="310">
        <v>0</v>
      </c>
      <c r="I243" s="310">
        <v>0</v>
      </c>
      <c r="J243" s="310">
        <v>0</v>
      </c>
      <c r="K243" s="310">
        <v>0</v>
      </c>
      <c r="L243" s="310">
        <v>0</v>
      </c>
      <c r="M243" s="310">
        <v>0</v>
      </c>
      <c r="N243" s="310">
        <v>0</v>
      </c>
      <c r="O243" s="310">
        <v>0</v>
      </c>
      <c r="P243" s="310">
        <v>0</v>
      </c>
      <c r="Q243" s="310">
        <v>0</v>
      </c>
      <c r="R243" s="310">
        <v>0</v>
      </c>
      <c r="S243" s="310">
        <v>0</v>
      </c>
      <c r="T243" s="310">
        <v>0</v>
      </c>
      <c r="U243" s="310">
        <v>0</v>
      </c>
      <c r="V243" s="310">
        <v>0</v>
      </c>
      <c r="W243" s="310">
        <v>0</v>
      </c>
      <c r="X243" s="310">
        <v>0</v>
      </c>
    </row>
    <row r="244" spans="1:24" x14ac:dyDescent="0.25">
      <c r="A244" s="159" t="s">
        <v>1759</v>
      </c>
      <c r="B244" s="158" t="s">
        <v>1760</v>
      </c>
      <c r="C244" s="310">
        <v>0</v>
      </c>
      <c r="D244" s="310">
        <v>0</v>
      </c>
      <c r="E244" s="310">
        <v>0</v>
      </c>
      <c r="F244" s="310">
        <v>0</v>
      </c>
      <c r="G244" s="310">
        <v>0</v>
      </c>
      <c r="H244" s="310">
        <v>0</v>
      </c>
      <c r="I244" s="310">
        <v>0</v>
      </c>
      <c r="J244" s="310">
        <v>0</v>
      </c>
      <c r="K244" s="310">
        <v>0</v>
      </c>
      <c r="L244" s="310">
        <v>0</v>
      </c>
      <c r="M244" s="310">
        <v>0</v>
      </c>
      <c r="N244" s="310">
        <v>0</v>
      </c>
      <c r="O244" s="310">
        <v>0</v>
      </c>
      <c r="P244" s="310">
        <v>0</v>
      </c>
      <c r="Q244" s="310">
        <v>0</v>
      </c>
      <c r="R244" s="310">
        <v>0</v>
      </c>
      <c r="S244" s="310">
        <v>0</v>
      </c>
      <c r="T244" s="310">
        <v>0</v>
      </c>
      <c r="U244" s="310">
        <v>0</v>
      </c>
      <c r="V244" s="310">
        <v>0</v>
      </c>
      <c r="W244" s="310">
        <v>0</v>
      </c>
      <c r="X244" s="310">
        <v>0</v>
      </c>
    </row>
    <row r="245" spans="1:24" x14ac:dyDescent="0.25">
      <c r="A245" s="159" t="s">
        <v>1761</v>
      </c>
      <c r="B245" s="158" t="s">
        <v>1762</v>
      </c>
      <c r="C245" s="316">
        <v>1</v>
      </c>
      <c r="D245" s="316">
        <v>0</v>
      </c>
      <c r="E245" s="316">
        <v>0</v>
      </c>
      <c r="F245" s="316">
        <v>0</v>
      </c>
      <c r="G245" s="316">
        <v>0</v>
      </c>
      <c r="H245" s="316">
        <v>0</v>
      </c>
      <c r="I245" s="316">
        <v>0</v>
      </c>
      <c r="J245" s="316">
        <v>0</v>
      </c>
      <c r="K245" s="316">
        <v>0</v>
      </c>
      <c r="L245" s="316">
        <v>0</v>
      </c>
      <c r="M245" s="316">
        <v>0</v>
      </c>
      <c r="N245" s="316">
        <v>0</v>
      </c>
      <c r="O245" s="316">
        <v>0</v>
      </c>
      <c r="P245" s="316">
        <v>0</v>
      </c>
      <c r="Q245" s="316">
        <v>0</v>
      </c>
      <c r="R245" s="316">
        <v>0</v>
      </c>
      <c r="S245" s="316">
        <v>0</v>
      </c>
      <c r="T245" s="316">
        <v>0</v>
      </c>
      <c r="U245" s="316">
        <v>0</v>
      </c>
      <c r="V245" s="316">
        <v>1</v>
      </c>
      <c r="W245" s="316">
        <v>0</v>
      </c>
      <c r="X245" s="316">
        <v>0</v>
      </c>
    </row>
    <row r="246" spans="1:24" ht="30" customHeight="1" x14ac:dyDescent="0.25">
      <c r="A246" s="159" t="s">
        <v>1763</v>
      </c>
      <c r="B246" s="158" t="s">
        <v>1764</v>
      </c>
      <c r="C246" s="316">
        <v>1</v>
      </c>
      <c r="D246" s="316">
        <v>0</v>
      </c>
      <c r="E246" s="316">
        <v>0</v>
      </c>
      <c r="F246" s="316">
        <v>0</v>
      </c>
      <c r="G246" s="316">
        <v>0</v>
      </c>
      <c r="H246" s="316">
        <v>0</v>
      </c>
      <c r="I246" s="316">
        <v>0</v>
      </c>
      <c r="J246" s="316">
        <v>0</v>
      </c>
      <c r="K246" s="316">
        <v>0</v>
      </c>
      <c r="L246" s="316">
        <v>0</v>
      </c>
      <c r="M246" s="316">
        <v>0</v>
      </c>
      <c r="N246" s="316">
        <v>0</v>
      </c>
      <c r="O246" s="316">
        <v>0</v>
      </c>
      <c r="P246" s="316">
        <v>0</v>
      </c>
      <c r="Q246" s="316">
        <v>0</v>
      </c>
      <c r="R246" s="316">
        <v>0</v>
      </c>
      <c r="S246" s="316">
        <v>0</v>
      </c>
      <c r="T246" s="316">
        <v>0</v>
      </c>
      <c r="U246" s="316">
        <v>0</v>
      </c>
      <c r="V246" s="316">
        <v>1</v>
      </c>
      <c r="W246" s="316">
        <v>0</v>
      </c>
      <c r="X246" s="316">
        <v>0</v>
      </c>
    </row>
    <row r="247" spans="1:24" ht="20.100000000000001" customHeight="1" x14ac:dyDescent="0.25">
      <c r="A247" s="162" t="s">
        <v>1765</v>
      </c>
      <c r="B247" s="161" t="s">
        <v>1766</v>
      </c>
      <c r="C247" s="310">
        <f>SUM(C248:C271)</f>
        <v>2204</v>
      </c>
      <c r="D247" s="310">
        <f t="shared" ref="D247:X247" si="7">SUM(D248:D271)</f>
        <v>0</v>
      </c>
      <c r="E247" s="310">
        <f t="shared" si="7"/>
        <v>0</v>
      </c>
      <c r="F247" s="310">
        <f t="shared" si="7"/>
        <v>0</v>
      </c>
      <c r="G247" s="310">
        <f t="shared" si="7"/>
        <v>0</v>
      </c>
      <c r="H247" s="310">
        <f t="shared" si="7"/>
        <v>4</v>
      </c>
      <c r="I247" s="310">
        <f t="shared" si="7"/>
        <v>2</v>
      </c>
      <c r="J247" s="310">
        <f t="shared" si="7"/>
        <v>2</v>
      </c>
      <c r="K247" s="310">
        <f t="shared" si="7"/>
        <v>2</v>
      </c>
      <c r="L247" s="310">
        <f t="shared" si="7"/>
        <v>3</v>
      </c>
      <c r="M247" s="310">
        <f t="shared" si="7"/>
        <v>7</v>
      </c>
      <c r="N247" s="310">
        <f t="shared" si="7"/>
        <v>4</v>
      </c>
      <c r="O247" s="310">
        <f t="shared" si="7"/>
        <v>12</v>
      </c>
      <c r="P247" s="310">
        <f t="shared" si="7"/>
        <v>10</v>
      </c>
      <c r="Q247" s="310">
        <f t="shared" si="7"/>
        <v>30</v>
      </c>
      <c r="R247" s="310">
        <f t="shared" si="7"/>
        <v>52</v>
      </c>
      <c r="S247" s="310">
        <f t="shared" si="7"/>
        <v>84</v>
      </c>
      <c r="T247" s="310">
        <f t="shared" si="7"/>
        <v>244</v>
      </c>
      <c r="U247" s="310">
        <f t="shared" si="7"/>
        <v>348</v>
      </c>
      <c r="V247" s="310">
        <f t="shared" si="7"/>
        <v>582</v>
      </c>
      <c r="W247" s="310">
        <f t="shared" si="7"/>
        <v>544</v>
      </c>
      <c r="X247" s="310">
        <f t="shared" si="7"/>
        <v>274</v>
      </c>
    </row>
    <row r="248" spans="1:24" x14ac:dyDescent="0.25">
      <c r="A248" s="159" t="s">
        <v>1767</v>
      </c>
      <c r="B248" s="160" t="s">
        <v>1768</v>
      </c>
      <c r="C248" s="316">
        <v>2</v>
      </c>
      <c r="D248" s="316">
        <v>0</v>
      </c>
      <c r="E248" s="316">
        <v>0</v>
      </c>
      <c r="F248" s="316">
        <v>0</v>
      </c>
      <c r="G248" s="316">
        <v>0</v>
      </c>
      <c r="H248" s="316">
        <v>0</v>
      </c>
      <c r="I248" s="316">
        <v>0</v>
      </c>
      <c r="J248" s="316">
        <v>0</v>
      </c>
      <c r="K248" s="316">
        <v>0</v>
      </c>
      <c r="L248" s="316">
        <v>0</v>
      </c>
      <c r="M248" s="316">
        <v>0</v>
      </c>
      <c r="N248" s="316">
        <v>0</v>
      </c>
      <c r="O248" s="316">
        <v>0</v>
      </c>
      <c r="P248" s="316">
        <v>1</v>
      </c>
      <c r="Q248" s="316">
        <v>0</v>
      </c>
      <c r="R248" s="316">
        <v>0</v>
      </c>
      <c r="S248" s="316">
        <v>0</v>
      </c>
      <c r="T248" s="316">
        <v>0</v>
      </c>
      <c r="U248" s="316">
        <v>0</v>
      </c>
      <c r="V248" s="316">
        <v>1</v>
      </c>
      <c r="W248" s="316">
        <v>0</v>
      </c>
      <c r="X248" s="316">
        <v>0</v>
      </c>
    </row>
    <row r="249" spans="1:24" x14ac:dyDescent="0.25">
      <c r="A249" s="159" t="s">
        <v>1769</v>
      </c>
      <c r="B249" s="158" t="s">
        <v>1770</v>
      </c>
      <c r="C249" s="310">
        <v>0</v>
      </c>
      <c r="D249" s="310">
        <v>0</v>
      </c>
      <c r="E249" s="310">
        <v>0</v>
      </c>
      <c r="F249" s="310">
        <v>0</v>
      </c>
      <c r="G249" s="310">
        <v>0</v>
      </c>
      <c r="H249" s="310">
        <v>0</v>
      </c>
      <c r="I249" s="310">
        <v>0</v>
      </c>
      <c r="J249" s="310">
        <v>0</v>
      </c>
      <c r="K249" s="310">
        <v>0</v>
      </c>
      <c r="L249" s="310">
        <v>0</v>
      </c>
      <c r="M249" s="310">
        <v>0</v>
      </c>
      <c r="N249" s="310">
        <v>0</v>
      </c>
      <c r="O249" s="310">
        <v>0</v>
      </c>
      <c r="P249" s="310">
        <v>0</v>
      </c>
      <c r="Q249" s="310">
        <v>0</v>
      </c>
      <c r="R249" s="310">
        <v>0</v>
      </c>
      <c r="S249" s="310">
        <v>0</v>
      </c>
      <c r="T249" s="310">
        <v>0</v>
      </c>
      <c r="U249" s="310">
        <v>0</v>
      </c>
      <c r="V249" s="310">
        <v>0</v>
      </c>
      <c r="W249" s="310">
        <v>0</v>
      </c>
      <c r="X249" s="310">
        <v>0</v>
      </c>
    </row>
    <row r="250" spans="1:24" x14ac:dyDescent="0.25">
      <c r="A250" s="159" t="s">
        <v>1771</v>
      </c>
      <c r="B250" s="158" t="s">
        <v>1772</v>
      </c>
      <c r="C250" s="316">
        <v>2</v>
      </c>
      <c r="D250" s="316">
        <v>0</v>
      </c>
      <c r="E250" s="316">
        <v>0</v>
      </c>
      <c r="F250" s="316">
        <v>0</v>
      </c>
      <c r="G250" s="316">
        <v>0</v>
      </c>
      <c r="H250" s="316">
        <v>0</v>
      </c>
      <c r="I250" s="316">
        <v>0</v>
      </c>
      <c r="J250" s="316">
        <v>0</v>
      </c>
      <c r="K250" s="316">
        <v>0</v>
      </c>
      <c r="L250" s="316">
        <v>0</v>
      </c>
      <c r="M250" s="316">
        <v>0</v>
      </c>
      <c r="N250" s="316">
        <v>0</v>
      </c>
      <c r="O250" s="316">
        <v>0</v>
      </c>
      <c r="P250" s="316">
        <v>1</v>
      </c>
      <c r="Q250" s="316">
        <v>0</v>
      </c>
      <c r="R250" s="316">
        <v>0</v>
      </c>
      <c r="S250" s="316">
        <v>0</v>
      </c>
      <c r="T250" s="316">
        <v>0</v>
      </c>
      <c r="U250" s="316">
        <v>0</v>
      </c>
      <c r="V250" s="316">
        <v>1</v>
      </c>
      <c r="W250" s="316">
        <v>0</v>
      </c>
      <c r="X250" s="316">
        <v>0</v>
      </c>
    </row>
    <row r="251" spans="1:24" x14ac:dyDescent="0.25">
      <c r="A251" s="159" t="s">
        <v>1773</v>
      </c>
      <c r="B251" s="158" t="s">
        <v>1774</v>
      </c>
      <c r="C251" s="316">
        <v>7</v>
      </c>
      <c r="D251" s="316">
        <v>0</v>
      </c>
      <c r="E251" s="316">
        <v>0</v>
      </c>
      <c r="F251" s="316">
        <v>0</v>
      </c>
      <c r="G251" s="316">
        <v>0</v>
      </c>
      <c r="H251" s="316">
        <v>1</v>
      </c>
      <c r="I251" s="316">
        <v>1</v>
      </c>
      <c r="J251" s="316">
        <v>0</v>
      </c>
      <c r="K251" s="316">
        <v>0</v>
      </c>
      <c r="L251" s="316">
        <v>1</v>
      </c>
      <c r="M251" s="316">
        <v>2</v>
      </c>
      <c r="N251" s="316">
        <v>0</v>
      </c>
      <c r="O251" s="316">
        <v>1</v>
      </c>
      <c r="P251" s="316">
        <v>1</v>
      </c>
      <c r="Q251" s="316">
        <v>0</v>
      </c>
      <c r="R251" s="316">
        <v>0</v>
      </c>
      <c r="S251" s="316">
        <v>0</v>
      </c>
      <c r="T251" s="316">
        <v>0</v>
      </c>
      <c r="U251" s="316">
        <v>0</v>
      </c>
      <c r="V251" s="316">
        <v>0</v>
      </c>
      <c r="W251" s="316">
        <v>0</v>
      </c>
      <c r="X251" s="316">
        <v>0</v>
      </c>
    </row>
    <row r="252" spans="1:24" x14ac:dyDescent="0.25">
      <c r="A252" s="159" t="s">
        <v>1775</v>
      </c>
      <c r="B252" s="158" t="s">
        <v>1776</v>
      </c>
      <c r="C252" s="316">
        <v>0</v>
      </c>
      <c r="D252" s="316">
        <v>0</v>
      </c>
      <c r="E252" s="316">
        <v>0</v>
      </c>
      <c r="F252" s="316">
        <v>0</v>
      </c>
      <c r="G252" s="316">
        <v>0</v>
      </c>
      <c r="H252" s="316">
        <v>0</v>
      </c>
      <c r="I252" s="316">
        <v>0</v>
      </c>
      <c r="J252" s="316">
        <v>0</v>
      </c>
      <c r="K252" s="316">
        <v>0</v>
      </c>
      <c r="L252" s="316">
        <v>0</v>
      </c>
      <c r="M252" s="316">
        <v>0</v>
      </c>
      <c r="N252" s="316">
        <v>0</v>
      </c>
      <c r="O252" s="316">
        <v>0</v>
      </c>
      <c r="P252" s="316">
        <v>0</v>
      </c>
      <c r="Q252" s="316">
        <v>0</v>
      </c>
      <c r="R252" s="316">
        <v>0</v>
      </c>
      <c r="S252" s="316">
        <v>0</v>
      </c>
      <c r="T252" s="316">
        <v>0</v>
      </c>
      <c r="U252" s="316">
        <v>0</v>
      </c>
      <c r="V252" s="316">
        <v>0</v>
      </c>
      <c r="W252" s="316">
        <v>0</v>
      </c>
      <c r="X252" s="316">
        <v>0</v>
      </c>
    </row>
    <row r="253" spans="1:24" x14ac:dyDescent="0.25">
      <c r="A253" s="159" t="s">
        <v>1777</v>
      </c>
      <c r="B253" s="158" t="s">
        <v>1778</v>
      </c>
      <c r="C253" s="316">
        <v>5</v>
      </c>
      <c r="D253" s="316">
        <v>0</v>
      </c>
      <c r="E253" s="316">
        <v>0</v>
      </c>
      <c r="F253" s="316">
        <v>0</v>
      </c>
      <c r="G253" s="316">
        <v>0</v>
      </c>
      <c r="H253" s="316">
        <v>1</v>
      </c>
      <c r="I253" s="316">
        <v>1</v>
      </c>
      <c r="J253" s="316">
        <v>0</v>
      </c>
      <c r="K253" s="316">
        <v>0</v>
      </c>
      <c r="L253" s="316">
        <v>0</v>
      </c>
      <c r="M253" s="316">
        <v>1</v>
      </c>
      <c r="N253" s="316">
        <v>0</v>
      </c>
      <c r="O253" s="316">
        <v>1</v>
      </c>
      <c r="P253" s="316">
        <v>1</v>
      </c>
      <c r="Q253" s="316">
        <v>0</v>
      </c>
      <c r="R253" s="316">
        <v>0</v>
      </c>
      <c r="S253" s="316">
        <v>0</v>
      </c>
      <c r="T253" s="316">
        <v>0</v>
      </c>
      <c r="U253" s="316">
        <v>0</v>
      </c>
      <c r="V253" s="316">
        <v>0</v>
      </c>
      <c r="W253" s="316">
        <v>0</v>
      </c>
      <c r="X253" s="316">
        <v>0</v>
      </c>
    </row>
    <row r="254" spans="1:24" x14ac:dyDescent="0.25">
      <c r="A254" s="159" t="s">
        <v>1779</v>
      </c>
      <c r="B254" s="158" t="s">
        <v>1780</v>
      </c>
      <c r="C254" s="316">
        <v>1085</v>
      </c>
      <c r="D254" s="316">
        <v>0</v>
      </c>
      <c r="E254" s="316">
        <v>0</v>
      </c>
      <c r="F254" s="316">
        <v>0</v>
      </c>
      <c r="G254" s="316">
        <v>0</v>
      </c>
      <c r="H254" s="316">
        <v>1</v>
      </c>
      <c r="I254" s="316">
        <v>0</v>
      </c>
      <c r="J254" s="316">
        <v>0</v>
      </c>
      <c r="K254" s="316">
        <v>0</v>
      </c>
      <c r="L254" s="316">
        <v>1</v>
      </c>
      <c r="M254" s="316">
        <v>2</v>
      </c>
      <c r="N254" s="316">
        <v>1</v>
      </c>
      <c r="O254" s="316">
        <v>5</v>
      </c>
      <c r="P254" s="316">
        <v>3</v>
      </c>
      <c r="Q254" s="316">
        <v>14</v>
      </c>
      <c r="R254" s="316">
        <v>26</v>
      </c>
      <c r="S254" s="316">
        <v>42</v>
      </c>
      <c r="T254" s="316">
        <v>121</v>
      </c>
      <c r="U254" s="316">
        <v>174</v>
      </c>
      <c r="V254" s="316">
        <v>289</v>
      </c>
      <c r="W254" s="316">
        <v>269</v>
      </c>
      <c r="X254" s="316">
        <v>137</v>
      </c>
    </row>
    <row r="255" spans="1:24" x14ac:dyDescent="0.25">
      <c r="A255" s="159" t="s">
        <v>1781</v>
      </c>
      <c r="B255" s="158" t="s">
        <v>1782</v>
      </c>
      <c r="C255" s="316">
        <v>986</v>
      </c>
      <c r="D255" s="316">
        <v>0</v>
      </c>
      <c r="E255" s="316">
        <v>0</v>
      </c>
      <c r="F255" s="316">
        <v>0</v>
      </c>
      <c r="G255" s="316">
        <v>0</v>
      </c>
      <c r="H255" s="316">
        <v>0</v>
      </c>
      <c r="I255" s="316">
        <v>0</v>
      </c>
      <c r="J255" s="316">
        <v>0</v>
      </c>
      <c r="K255" s="316">
        <v>0</v>
      </c>
      <c r="L255" s="316">
        <v>0</v>
      </c>
      <c r="M255" s="316">
        <v>1</v>
      </c>
      <c r="N255" s="316">
        <v>0</v>
      </c>
      <c r="O255" s="316">
        <v>5</v>
      </c>
      <c r="P255" s="316">
        <v>3</v>
      </c>
      <c r="Q255" s="316">
        <v>14</v>
      </c>
      <c r="R255" s="316">
        <v>19</v>
      </c>
      <c r="S255" s="316">
        <v>38</v>
      </c>
      <c r="T255" s="316">
        <v>111</v>
      </c>
      <c r="U255" s="316">
        <v>159</v>
      </c>
      <c r="V255" s="316">
        <v>271</v>
      </c>
      <c r="W255" s="316">
        <v>241</v>
      </c>
      <c r="X255" s="316">
        <v>124</v>
      </c>
    </row>
    <row r="256" spans="1:24" x14ac:dyDescent="0.25">
      <c r="A256" s="159" t="s">
        <v>1783</v>
      </c>
      <c r="B256" s="158" t="s">
        <v>1784</v>
      </c>
      <c r="C256" s="316">
        <v>12</v>
      </c>
      <c r="D256" s="316">
        <v>0</v>
      </c>
      <c r="E256" s="316">
        <v>0</v>
      </c>
      <c r="F256" s="316">
        <v>0</v>
      </c>
      <c r="G256" s="316">
        <v>0</v>
      </c>
      <c r="H256" s="316">
        <v>0</v>
      </c>
      <c r="I256" s="316">
        <v>0</v>
      </c>
      <c r="J256" s="316">
        <v>0</v>
      </c>
      <c r="K256" s="316">
        <v>0</v>
      </c>
      <c r="L256" s="316">
        <v>0</v>
      </c>
      <c r="M256" s="316">
        <v>0</v>
      </c>
      <c r="N256" s="316">
        <v>0</v>
      </c>
      <c r="O256" s="316">
        <v>0</v>
      </c>
      <c r="P256" s="316">
        <v>0</v>
      </c>
      <c r="Q256" s="316">
        <v>0</v>
      </c>
      <c r="R256" s="316">
        <v>0</v>
      </c>
      <c r="S256" s="316">
        <v>0</v>
      </c>
      <c r="T256" s="316">
        <v>4</v>
      </c>
      <c r="U256" s="316">
        <v>1</v>
      </c>
      <c r="V256" s="316">
        <v>2</v>
      </c>
      <c r="W256" s="316">
        <v>3</v>
      </c>
      <c r="X256" s="316">
        <v>2</v>
      </c>
    </row>
    <row r="257" spans="1:24" x14ac:dyDescent="0.25">
      <c r="A257" s="159" t="s">
        <v>1785</v>
      </c>
      <c r="B257" s="158" t="s">
        <v>1786</v>
      </c>
      <c r="C257" s="316">
        <v>4</v>
      </c>
      <c r="D257" s="316">
        <v>0</v>
      </c>
      <c r="E257" s="316">
        <v>0</v>
      </c>
      <c r="F257" s="316">
        <v>0</v>
      </c>
      <c r="G257" s="316">
        <v>0</v>
      </c>
      <c r="H257" s="316">
        <v>0</v>
      </c>
      <c r="I257" s="316">
        <v>0</v>
      </c>
      <c r="J257" s="316">
        <v>0</v>
      </c>
      <c r="K257" s="316">
        <v>0</v>
      </c>
      <c r="L257" s="316">
        <v>0</v>
      </c>
      <c r="M257" s="316">
        <v>0</v>
      </c>
      <c r="N257" s="316">
        <v>0</v>
      </c>
      <c r="O257" s="316">
        <v>0</v>
      </c>
      <c r="P257" s="316">
        <v>0</v>
      </c>
      <c r="Q257" s="316">
        <v>0</v>
      </c>
      <c r="R257" s="316">
        <v>0</v>
      </c>
      <c r="S257" s="316">
        <v>0</v>
      </c>
      <c r="T257" s="316">
        <v>0</v>
      </c>
      <c r="U257" s="316">
        <v>0</v>
      </c>
      <c r="V257" s="316">
        <v>0</v>
      </c>
      <c r="W257" s="316">
        <v>1</v>
      </c>
      <c r="X257" s="316">
        <v>3</v>
      </c>
    </row>
    <row r="258" spans="1:24" x14ac:dyDescent="0.25">
      <c r="A258" s="159" t="s">
        <v>1787</v>
      </c>
      <c r="B258" s="158" t="s">
        <v>1788</v>
      </c>
      <c r="C258" s="316">
        <v>2</v>
      </c>
      <c r="D258" s="316">
        <v>0</v>
      </c>
      <c r="E258" s="316">
        <v>0</v>
      </c>
      <c r="F258" s="316">
        <v>0</v>
      </c>
      <c r="G258" s="316">
        <v>0</v>
      </c>
      <c r="H258" s="316">
        <v>0</v>
      </c>
      <c r="I258" s="316">
        <v>0</v>
      </c>
      <c r="J258" s="316">
        <v>0</v>
      </c>
      <c r="K258" s="316">
        <v>0</v>
      </c>
      <c r="L258" s="316">
        <v>0</v>
      </c>
      <c r="M258" s="316">
        <v>0</v>
      </c>
      <c r="N258" s="316">
        <v>0</v>
      </c>
      <c r="O258" s="316">
        <v>0</v>
      </c>
      <c r="P258" s="316">
        <v>0</v>
      </c>
      <c r="Q258" s="316">
        <v>0</v>
      </c>
      <c r="R258" s="316">
        <v>0</v>
      </c>
      <c r="S258" s="316">
        <v>0</v>
      </c>
      <c r="T258" s="316">
        <v>0</v>
      </c>
      <c r="U258" s="316">
        <v>1</v>
      </c>
      <c r="V258" s="316">
        <v>0</v>
      </c>
      <c r="W258" s="316">
        <v>1</v>
      </c>
      <c r="X258" s="316">
        <v>0</v>
      </c>
    </row>
    <row r="259" spans="1:24" x14ac:dyDescent="0.25">
      <c r="A259" s="159" t="s">
        <v>1789</v>
      </c>
      <c r="B259" s="158" t="s">
        <v>1790</v>
      </c>
      <c r="C259" s="316">
        <v>10</v>
      </c>
      <c r="D259" s="316">
        <v>0</v>
      </c>
      <c r="E259" s="316">
        <v>0</v>
      </c>
      <c r="F259" s="316">
        <v>0</v>
      </c>
      <c r="G259" s="316">
        <v>0</v>
      </c>
      <c r="H259" s="316">
        <v>0</v>
      </c>
      <c r="I259" s="316">
        <v>0</v>
      </c>
      <c r="J259" s="316">
        <v>0</v>
      </c>
      <c r="K259" s="316">
        <v>0</v>
      </c>
      <c r="L259" s="316">
        <v>0</v>
      </c>
      <c r="M259" s="316">
        <v>0</v>
      </c>
      <c r="N259" s="316">
        <v>0</v>
      </c>
      <c r="O259" s="316">
        <v>0</v>
      </c>
      <c r="P259" s="316">
        <v>0</v>
      </c>
      <c r="Q259" s="316">
        <v>0</v>
      </c>
      <c r="R259" s="316">
        <v>2</v>
      </c>
      <c r="S259" s="316">
        <v>1</v>
      </c>
      <c r="T259" s="316">
        <v>0</v>
      </c>
      <c r="U259" s="316">
        <v>1</v>
      </c>
      <c r="V259" s="316">
        <v>2</v>
      </c>
      <c r="W259" s="316">
        <v>4</v>
      </c>
      <c r="X259" s="316">
        <v>0</v>
      </c>
    </row>
    <row r="260" spans="1:24" x14ac:dyDescent="0.25">
      <c r="A260" s="159" t="s">
        <v>1791</v>
      </c>
      <c r="B260" s="158" t="s">
        <v>1792</v>
      </c>
      <c r="C260" s="316">
        <v>3</v>
      </c>
      <c r="D260" s="316">
        <v>0</v>
      </c>
      <c r="E260" s="316">
        <v>0</v>
      </c>
      <c r="F260" s="316">
        <v>0</v>
      </c>
      <c r="G260" s="316">
        <v>0</v>
      </c>
      <c r="H260" s="316">
        <v>0</v>
      </c>
      <c r="I260" s="316">
        <v>0</v>
      </c>
      <c r="J260" s="316">
        <v>0</v>
      </c>
      <c r="K260" s="316">
        <v>0</v>
      </c>
      <c r="L260" s="316">
        <v>0</v>
      </c>
      <c r="M260" s="316">
        <v>0</v>
      </c>
      <c r="N260" s="316">
        <v>0</v>
      </c>
      <c r="O260" s="316">
        <v>0</v>
      </c>
      <c r="P260" s="316">
        <v>0</v>
      </c>
      <c r="Q260" s="316">
        <v>0</v>
      </c>
      <c r="R260" s="316">
        <v>0</v>
      </c>
      <c r="S260" s="316">
        <v>0</v>
      </c>
      <c r="T260" s="316">
        <v>1</v>
      </c>
      <c r="U260" s="316">
        <v>0</v>
      </c>
      <c r="V260" s="316">
        <v>2</v>
      </c>
      <c r="W260" s="316">
        <v>0</v>
      </c>
      <c r="X260" s="316">
        <v>0</v>
      </c>
    </row>
    <row r="261" spans="1:24" x14ac:dyDescent="0.25">
      <c r="A261" s="159" t="s">
        <v>1793</v>
      </c>
      <c r="B261" s="158" t="s">
        <v>1794</v>
      </c>
      <c r="C261">
        <v>2</v>
      </c>
      <c r="D261">
        <v>0</v>
      </c>
      <c r="E261">
        <v>0</v>
      </c>
      <c r="F261">
        <v>0</v>
      </c>
      <c r="G261">
        <v>0</v>
      </c>
      <c r="H261">
        <v>0</v>
      </c>
      <c r="I261">
        <v>0</v>
      </c>
      <c r="J261">
        <v>0</v>
      </c>
      <c r="K261">
        <v>0</v>
      </c>
      <c r="L261">
        <v>0</v>
      </c>
      <c r="M261">
        <v>0</v>
      </c>
      <c r="N261">
        <v>0</v>
      </c>
      <c r="O261">
        <v>0</v>
      </c>
      <c r="P261">
        <v>0</v>
      </c>
      <c r="Q261">
        <v>0</v>
      </c>
      <c r="R261">
        <v>0</v>
      </c>
      <c r="S261">
        <v>0</v>
      </c>
      <c r="T261">
        <v>0</v>
      </c>
      <c r="U261">
        <v>0</v>
      </c>
      <c r="V261">
        <v>1</v>
      </c>
      <c r="W261">
        <v>1</v>
      </c>
      <c r="X261">
        <v>0</v>
      </c>
    </row>
    <row r="262" spans="1:24" x14ac:dyDescent="0.25">
      <c r="A262" s="159" t="s">
        <v>1795</v>
      </c>
      <c r="B262" s="158" t="s">
        <v>1796</v>
      </c>
      <c r="C262">
        <v>66</v>
      </c>
      <c r="D262">
        <v>0</v>
      </c>
      <c r="E262">
        <v>0</v>
      </c>
      <c r="F262">
        <v>0</v>
      </c>
      <c r="G262">
        <v>0</v>
      </c>
      <c r="H262">
        <v>1</v>
      </c>
      <c r="I262">
        <v>0</v>
      </c>
      <c r="J262">
        <v>0</v>
      </c>
      <c r="K262">
        <v>0</v>
      </c>
      <c r="L262">
        <v>1</v>
      </c>
      <c r="M262">
        <v>1</v>
      </c>
      <c r="N262">
        <v>1</v>
      </c>
      <c r="O262">
        <v>0</v>
      </c>
      <c r="P262">
        <v>0</v>
      </c>
      <c r="Q262">
        <v>0</v>
      </c>
      <c r="R262">
        <v>5</v>
      </c>
      <c r="S262">
        <v>3</v>
      </c>
      <c r="T262">
        <v>5</v>
      </c>
      <c r="U262">
        <v>12</v>
      </c>
      <c r="V262">
        <v>11</v>
      </c>
      <c r="W262">
        <v>18</v>
      </c>
      <c r="X262">
        <v>8</v>
      </c>
    </row>
    <row r="263" spans="1:24" x14ac:dyDescent="0.25">
      <c r="A263" s="159" t="s">
        <v>1797</v>
      </c>
      <c r="B263" s="158" t="s">
        <v>1798</v>
      </c>
      <c r="C263" s="316">
        <v>2</v>
      </c>
      <c r="D263" s="316">
        <v>0</v>
      </c>
      <c r="E263" s="316">
        <v>0</v>
      </c>
      <c r="F263" s="316">
        <v>0</v>
      </c>
      <c r="G263" s="316">
        <v>0</v>
      </c>
      <c r="H263" s="316">
        <v>0</v>
      </c>
      <c r="I263" s="316">
        <v>0</v>
      </c>
      <c r="J263" s="316">
        <v>0</v>
      </c>
      <c r="K263" s="316">
        <v>0</v>
      </c>
      <c r="L263" s="316">
        <v>0</v>
      </c>
      <c r="M263" s="316">
        <v>0</v>
      </c>
      <c r="N263" s="316">
        <v>0</v>
      </c>
      <c r="O263" s="316">
        <v>0</v>
      </c>
      <c r="P263" s="316">
        <v>0</v>
      </c>
      <c r="Q263" s="316">
        <v>1</v>
      </c>
      <c r="R263" s="316">
        <v>0</v>
      </c>
      <c r="S263" s="316">
        <v>0</v>
      </c>
      <c r="T263" s="316">
        <v>0</v>
      </c>
      <c r="U263" s="316">
        <v>0</v>
      </c>
      <c r="V263" s="316">
        <v>0</v>
      </c>
      <c r="W263" s="316">
        <v>1</v>
      </c>
      <c r="X263" s="316">
        <v>0</v>
      </c>
    </row>
    <row r="264" spans="1:24" x14ac:dyDescent="0.25">
      <c r="A264" s="159" t="s">
        <v>1799</v>
      </c>
      <c r="B264" s="158" t="s">
        <v>1800</v>
      </c>
      <c r="C264">
        <v>2</v>
      </c>
      <c r="D264">
        <v>0</v>
      </c>
      <c r="E264">
        <v>0</v>
      </c>
      <c r="F264">
        <v>0</v>
      </c>
      <c r="G264">
        <v>0</v>
      </c>
      <c r="H264">
        <v>0</v>
      </c>
      <c r="I264">
        <v>0</v>
      </c>
      <c r="J264">
        <v>0</v>
      </c>
      <c r="K264">
        <v>0</v>
      </c>
      <c r="L264">
        <v>0</v>
      </c>
      <c r="M264">
        <v>0</v>
      </c>
      <c r="N264">
        <v>0</v>
      </c>
      <c r="O264">
        <v>0</v>
      </c>
      <c r="P264">
        <v>0</v>
      </c>
      <c r="Q264">
        <v>1</v>
      </c>
      <c r="R264">
        <v>0</v>
      </c>
      <c r="S264">
        <v>0</v>
      </c>
      <c r="T264">
        <v>0</v>
      </c>
      <c r="U264">
        <v>0</v>
      </c>
      <c r="V264">
        <v>0</v>
      </c>
      <c r="W264">
        <v>1</v>
      </c>
      <c r="X264">
        <v>0</v>
      </c>
    </row>
    <row r="265" spans="1:24" x14ac:dyDescent="0.25">
      <c r="A265" s="159" t="s">
        <v>1801</v>
      </c>
      <c r="B265" s="158" t="s">
        <v>1802</v>
      </c>
      <c r="C265">
        <v>4</v>
      </c>
      <c r="D265">
        <v>0</v>
      </c>
      <c r="E265">
        <v>0</v>
      </c>
      <c r="F265">
        <v>0</v>
      </c>
      <c r="G265">
        <v>0</v>
      </c>
      <c r="H265">
        <v>0</v>
      </c>
      <c r="I265">
        <v>0</v>
      </c>
      <c r="J265">
        <v>1</v>
      </c>
      <c r="K265">
        <v>1</v>
      </c>
      <c r="L265">
        <v>0</v>
      </c>
      <c r="M265">
        <v>0</v>
      </c>
      <c r="N265">
        <v>1</v>
      </c>
      <c r="O265">
        <v>0</v>
      </c>
      <c r="P265">
        <v>0</v>
      </c>
      <c r="Q265">
        <v>0</v>
      </c>
      <c r="R265">
        <v>0</v>
      </c>
      <c r="S265">
        <v>0</v>
      </c>
      <c r="T265">
        <v>1</v>
      </c>
      <c r="U265">
        <v>0</v>
      </c>
      <c r="V265">
        <v>0</v>
      </c>
      <c r="W265">
        <v>0</v>
      </c>
      <c r="X265">
        <v>0</v>
      </c>
    </row>
    <row r="266" spans="1:24" x14ac:dyDescent="0.25">
      <c r="A266" s="159" t="s">
        <v>1803</v>
      </c>
      <c r="B266" s="158" t="s">
        <v>1804</v>
      </c>
      <c r="C266">
        <v>2</v>
      </c>
      <c r="D266">
        <v>0</v>
      </c>
      <c r="E266">
        <v>0</v>
      </c>
      <c r="F266">
        <v>0</v>
      </c>
      <c r="G266">
        <v>0</v>
      </c>
      <c r="H266">
        <v>0</v>
      </c>
      <c r="I266">
        <v>0</v>
      </c>
      <c r="J266">
        <v>0</v>
      </c>
      <c r="K266">
        <v>0</v>
      </c>
      <c r="L266">
        <v>0</v>
      </c>
      <c r="M266">
        <v>0</v>
      </c>
      <c r="N266">
        <v>1</v>
      </c>
      <c r="O266">
        <v>0</v>
      </c>
      <c r="P266">
        <v>0</v>
      </c>
      <c r="Q266">
        <v>0</v>
      </c>
      <c r="R266">
        <v>0</v>
      </c>
      <c r="S266">
        <v>0</v>
      </c>
      <c r="T266">
        <v>1</v>
      </c>
      <c r="U266">
        <v>0</v>
      </c>
      <c r="V266">
        <v>0</v>
      </c>
      <c r="W266">
        <v>0</v>
      </c>
      <c r="X266">
        <v>0</v>
      </c>
    </row>
    <row r="267" spans="1:24" x14ac:dyDescent="0.25">
      <c r="A267" s="159" t="s">
        <v>1805</v>
      </c>
      <c r="B267" s="158" t="s">
        <v>1806</v>
      </c>
      <c r="C267">
        <v>2</v>
      </c>
      <c r="D267">
        <v>0</v>
      </c>
      <c r="E267">
        <v>0</v>
      </c>
      <c r="F267">
        <v>0</v>
      </c>
      <c r="G267">
        <v>0</v>
      </c>
      <c r="H267">
        <v>0</v>
      </c>
      <c r="I267">
        <v>0</v>
      </c>
      <c r="J267">
        <v>1</v>
      </c>
      <c r="K267">
        <v>1</v>
      </c>
      <c r="L267">
        <v>0</v>
      </c>
      <c r="M267">
        <v>0</v>
      </c>
      <c r="N267">
        <v>0</v>
      </c>
      <c r="O267">
        <v>0</v>
      </c>
      <c r="P267">
        <v>0</v>
      </c>
      <c r="Q267">
        <v>0</v>
      </c>
      <c r="R267">
        <v>0</v>
      </c>
      <c r="S267">
        <v>0</v>
      </c>
      <c r="T267">
        <v>0</v>
      </c>
      <c r="U267">
        <v>0</v>
      </c>
      <c r="V267">
        <v>0</v>
      </c>
      <c r="W267">
        <v>0</v>
      </c>
      <c r="X267">
        <v>0</v>
      </c>
    </row>
    <row r="268" spans="1:24" x14ac:dyDescent="0.25">
      <c r="A268" s="159" t="s">
        <v>1807</v>
      </c>
      <c r="B268" s="158" t="s">
        <v>1808</v>
      </c>
      <c r="C268" s="310">
        <v>0</v>
      </c>
      <c r="D268" s="310">
        <v>0</v>
      </c>
      <c r="E268" s="310">
        <v>0</v>
      </c>
      <c r="F268" s="310">
        <v>0</v>
      </c>
      <c r="G268" s="310">
        <v>0</v>
      </c>
      <c r="H268" s="310">
        <v>0</v>
      </c>
      <c r="I268" s="310">
        <v>0</v>
      </c>
      <c r="J268" s="310">
        <v>0</v>
      </c>
      <c r="K268" s="310">
        <v>0</v>
      </c>
      <c r="L268" s="310">
        <v>0</v>
      </c>
      <c r="M268" s="310">
        <v>0</v>
      </c>
      <c r="N268" s="310">
        <v>0</v>
      </c>
      <c r="O268" s="310">
        <v>0</v>
      </c>
      <c r="P268" s="310">
        <v>0</v>
      </c>
      <c r="Q268" s="310">
        <v>0</v>
      </c>
      <c r="R268" s="310">
        <v>0</v>
      </c>
      <c r="S268" s="310">
        <v>0</v>
      </c>
      <c r="T268" s="310">
        <v>0</v>
      </c>
      <c r="U268" s="310">
        <v>0</v>
      </c>
      <c r="V268" s="310">
        <v>0</v>
      </c>
      <c r="W268" s="310">
        <v>0</v>
      </c>
      <c r="X268" s="310">
        <v>0</v>
      </c>
    </row>
    <row r="269" spans="1:24" x14ac:dyDescent="0.25">
      <c r="A269" s="159" t="s">
        <v>1809</v>
      </c>
      <c r="B269" s="158" t="s">
        <v>1810</v>
      </c>
      <c r="C269" s="310">
        <v>0</v>
      </c>
      <c r="D269" s="310">
        <v>0</v>
      </c>
      <c r="E269" s="310">
        <v>0</v>
      </c>
      <c r="F269" s="310">
        <v>0</v>
      </c>
      <c r="G269" s="310">
        <v>0</v>
      </c>
      <c r="H269" s="310">
        <v>0</v>
      </c>
      <c r="I269" s="310">
        <v>0</v>
      </c>
      <c r="J269" s="310">
        <v>0</v>
      </c>
      <c r="K269" s="310">
        <v>0</v>
      </c>
      <c r="L269" s="310">
        <v>0</v>
      </c>
      <c r="M269" s="310">
        <v>0</v>
      </c>
      <c r="N269" s="310">
        <v>0</v>
      </c>
      <c r="O269" s="310">
        <v>0</v>
      </c>
      <c r="P269" s="310">
        <v>0</v>
      </c>
      <c r="Q269" s="310">
        <v>0</v>
      </c>
      <c r="R269" s="310">
        <v>0</v>
      </c>
      <c r="S269" s="310">
        <v>0</v>
      </c>
      <c r="T269" s="310">
        <v>0</v>
      </c>
      <c r="U269" s="310">
        <v>0</v>
      </c>
      <c r="V269" s="310">
        <v>0</v>
      </c>
      <c r="W269" s="310">
        <v>0</v>
      </c>
      <c r="X269" s="310">
        <v>0</v>
      </c>
    </row>
    <row r="270" spans="1:24" x14ac:dyDescent="0.25">
      <c r="A270" s="159" t="s">
        <v>1811</v>
      </c>
      <c r="B270" s="158" t="s">
        <v>1812</v>
      </c>
      <c r="C270" s="316">
        <v>3</v>
      </c>
      <c r="D270" s="316">
        <v>0</v>
      </c>
      <c r="E270" s="316">
        <v>0</v>
      </c>
      <c r="F270" s="316">
        <v>0</v>
      </c>
      <c r="G270" s="316">
        <v>0</v>
      </c>
      <c r="H270" s="316">
        <v>0</v>
      </c>
      <c r="I270" s="316">
        <v>0</v>
      </c>
      <c r="J270" s="316">
        <v>0</v>
      </c>
      <c r="K270" s="316">
        <v>0</v>
      </c>
      <c r="L270" s="316">
        <v>0</v>
      </c>
      <c r="M270" s="316">
        <v>0</v>
      </c>
      <c r="N270" s="316">
        <v>0</v>
      </c>
      <c r="O270" s="316">
        <v>0</v>
      </c>
      <c r="P270" s="316">
        <v>0</v>
      </c>
      <c r="Q270" s="316">
        <v>0</v>
      </c>
      <c r="R270" s="316">
        <v>0</v>
      </c>
      <c r="S270" s="316">
        <v>0</v>
      </c>
      <c r="T270" s="316">
        <v>0</v>
      </c>
      <c r="U270" s="316">
        <v>0</v>
      </c>
      <c r="V270" s="316">
        <v>1</v>
      </c>
      <c r="W270" s="316">
        <v>2</v>
      </c>
      <c r="X270" s="316">
        <v>0</v>
      </c>
    </row>
    <row r="271" spans="1:24" ht="30" customHeight="1" x14ac:dyDescent="0.25">
      <c r="A271" s="159" t="s">
        <v>1813</v>
      </c>
      <c r="B271" s="158" t="s">
        <v>1814</v>
      </c>
      <c r="C271" s="316">
        <v>3</v>
      </c>
      <c r="D271" s="316">
        <v>0</v>
      </c>
      <c r="E271" s="316">
        <v>0</v>
      </c>
      <c r="F271" s="316">
        <v>0</v>
      </c>
      <c r="G271" s="316">
        <v>0</v>
      </c>
      <c r="H271" s="316">
        <v>0</v>
      </c>
      <c r="I271" s="316">
        <v>0</v>
      </c>
      <c r="J271" s="316">
        <v>0</v>
      </c>
      <c r="K271" s="316">
        <v>0</v>
      </c>
      <c r="L271" s="316">
        <v>0</v>
      </c>
      <c r="M271" s="316">
        <v>0</v>
      </c>
      <c r="N271" s="316">
        <v>0</v>
      </c>
      <c r="O271" s="316">
        <v>0</v>
      </c>
      <c r="P271" s="316">
        <v>0</v>
      </c>
      <c r="Q271" s="316">
        <v>0</v>
      </c>
      <c r="R271" s="316">
        <v>0</v>
      </c>
      <c r="S271" s="316">
        <v>0</v>
      </c>
      <c r="T271" s="316">
        <v>0</v>
      </c>
      <c r="U271" s="316">
        <v>0</v>
      </c>
      <c r="V271" s="316">
        <v>1</v>
      </c>
      <c r="W271" s="316">
        <v>2</v>
      </c>
      <c r="X271" s="316">
        <v>0</v>
      </c>
    </row>
    <row r="272" spans="1:24" ht="20.100000000000001" customHeight="1" x14ac:dyDescent="0.25">
      <c r="A272" s="162" t="s">
        <v>1815</v>
      </c>
      <c r="B272" s="161" t="s">
        <v>1816</v>
      </c>
      <c r="C272" s="310">
        <f>SUM(C273:C294)</f>
        <v>67</v>
      </c>
      <c r="D272" s="310">
        <f t="shared" ref="D272:X272" si="8">SUM(D273:D294)</f>
        <v>0</v>
      </c>
      <c r="E272" s="310">
        <f t="shared" si="8"/>
        <v>0</v>
      </c>
      <c r="F272" s="310">
        <f t="shared" si="8"/>
        <v>0</v>
      </c>
      <c r="G272" s="310">
        <f t="shared" si="8"/>
        <v>0</v>
      </c>
      <c r="H272" s="310">
        <f t="shared" si="8"/>
        <v>0</v>
      </c>
      <c r="I272" s="310">
        <f t="shared" si="8"/>
        <v>0</v>
      </c>
      <c r="J272" s="310">
        <f t="shared" si="8"/>
        <v>0</v>
      </c>
      <c r="K272" s="310">
        <f t="shared" si="8"/>
        <v>0</v>
      </c>
      <c r="L272" s="310">
        <f t="shared" si="8"/>
        <v>0</v>
      </c>
      <c r="M272" s="310">
        <f t="shared" si="8"/>
        <v>2</v>
      </c>
      <c r="N272" s="310">
        <f t="shared" si="8"/>
        <v>4</v>
      </c>
      <c r="O272" s="310">
        <f t="shared" si="8"/>
        <v>5</v>
      </c>
      <c r="P272" s="310">
        <f t="shared" si="8"/>
        <v>6</v>
      </c>
      <c r="Q272" s="310">
        <f t="shared" si="8"/>
        <v>2</v>
      </c>
      <c r="R272" s="310">
        <f t="shared" si="8"/>
        <v>4</v>
      </c>
      <c r="S272" s="310">
        <f t="shared" si="8"/>
        <v>12</v>
      </c>
      <c r="T272" s="310">
        <f t="shared" si="8"/>
        <v>6</v>
      </c>
      <c r="U272" s="310">
        <f t="shared" si="8"/>
        <v>6</v>
      </c>
      <c r="V272" s="310">
        <f t="shared" si="8"/>
        <v>10</v>
      </c>
      <c r="W272" s="310">
        <f t="shared" si="8"/>
        <v>10</v>
      </c>
      <c r="X272" s="310">
        <f t="shared" si="8"/>
        <v>0</v>
      </c>
    </row>
    <row r="273" spans="1:24" x14ac:dyDescent="0.25">
      <c r="A273" s="159" t="s">
        <v>1817</v>
      </c>
      <c r="B273" s="160" t="s">
        <v>1818</v>
      </c>
      <c r="C273" s="316">
        <v>1</v>
      </c>
      <c r="D273" s="316">
        <v>0</v>
      </c>
      <c r="E273" s="316">
        <v>0</v>
      </c>
      <c r="F273" s="316">
        <v>0</v>
      </c>
      <c r="G273" s="316">
        <v>0</v>
      </c>
      <c r="H273" s="316">
        <v>0</v>
      </c>
      <c r="I273" s="316">
        <v>0</v>
      </c>
      <c r="J273" s="316">
        <v>0</v>
      </c>
      <c r="K273" s="316">
        <v>0</v>
      </c>
      <c r="L273" s="316">
        <v>0</v>
      </c>
      <c r="M273" s="316">
        <v>0</v>
      </c>
      <c r="N273" s="316">
        <v>0</v>
      </c>
      <c r="O273" s="316">
        <v>0</v>
      </c>
      <c r="P273" s="316">
        <v>0</v>
      </c>
      <c r="Q273" s="316">
        <v>0</v>
      </c>
      <c r="R273" s="316">
        <v>0</v>
      </c>
      <c r="S273" s="316">
        <v>0</v>
      </c>
      <c r="T273" s="316">
        <v>0</v>
      </c>
      <c r="U273" s="316">
        <v>0</v>
      </c>
      <c r="V273" s="316">
        <v>0</v>
      </c>
      <c r="W273" s="316">
        <v>1</v>
      </c>
      <c r="X273" s="316">
        <v>0</v>
      </c>
    </row>
    <row r="274" spans="1:24" x14ac:dyDescent="0.25">
      <c r="A274" s="159" t="s">
        <v>1819</v>
      </c>
      <c r="B274" s="158" t="s">
        <v>1820</v>
      </c>
      <c r="C274" s="316">
        <v>0</v>
      </c>
      <c r="D274" s="316">
        <v>0</v>
      </c>
      <c r="E274" s="316">
        <v>0</v>
      </c>
      <c r="F274" s="316">
        <v>0</v>
      </c>
      <c r="G274" s="316">
        <v>0</v>
      </c>
      <c r="H274" s="316">
        <v>0</v>
      </c>
      <c r="I274" s="316">
        <v>0</v>
      </c>
      <c r="J274" s="316">
        <v>0</v>
      </c>
      <c r="K274" s="316">
        <v>0</v>
      </c>
      <c r="L274" s="316">
        <v>0</v>
      </c>
      <c r="M274" s="316">
        <v>0</v>
      </c>
      <c r="N274" s="316">
        <v>0</v>
      </c>
      <c r="O274" s="316">
        <v>0</v>
      </c>
      <c r="P274" s="316">
        <v>0</v>
      </c>
      <c r="Q274" s="316">
        <v>0</v>
      </c>
      <c r="R274" s="316">
        <v>0</v>
      </c>
      <c r="S274" s="316">
        <v>0</v>
      </c>
      <c r="T274" s="316">
        <v>0</v>
      </c>
      <c r="U274" s="316">
        <v>0</v>
      </c>
      <c r="V274" s="316">
        <v>0</v>
      </c>
      <c r="W274" s="316">
        <v>0</v>
      </c>
      <c r="X274" s="316">
        <v>0</v>
      </c>
    </row>
    <row r="275" spans="1:24" x14ac:dyDescent="0.25">
      <c r="A275" s="159" t="s">
        <v>1821</v>
      </c>
      <c r="B275" s="158" t="s">
        <v>1822</v>
      </c>
      <c r="C275" s="316">
        <v>1</v>
      </c>
      <c r="D275" s="316">
        <v>0</v>
      </c>
      <c r="E275" s="316">
        <v>0</v>
      </c>
      <c r="F275" s="316">
        <v>0</v>
      </c>
      <c r="G275" s="316">
        <v>0</v>
      </c>
      <c r="H275" s="316">
        <v>0</v>
      </c>
      <c r="I275" s="316">
        <v>0</v>
      </c>
      <c r="J275" s="316">
        <v>0</v>
      </c>
      <c r="K275" s="316">
        <v>0</v>
      </c>
      <c r="L275" s="316">
        <v>0</v>
      </c>
      <c r="M275" s="316">
        <v>0</v>
      </c>
      <c r="N275" s="316">
        <v>0</v>
      </c>
      <c r="O275" s="316">
        <v>0</v>
      </c>
      <c r="P275" s="316">
        <v>0</v>
      </c>
      <c r="Q275" s="316">
        <v>0</v>
      </c>
      <c r="R275" s="316">
        <v>0</v>
      </c>
      <c r="S275" s="316">
        <v>0</v>
      </c>
      <c r="T275" s="316">
        <v>0</v>
      </c>
      <c r="U275" s="316">
        <v>0</v>
      </c>
      <c r="V275" s="316">
        <v>0</v>
      </c>
      <c r="W275" s="316">
        <v>1</v>
      </c>
      <c r="X275" s="316">
        <v>0</v>
      </c>
    </row>
    <row r="276" spans="1:24" x14ac:dyDescent="0.25">
      <c r="A276" s="159" t="s">
        <v>1823</v>
      </c>
      <c r="B276" s="158" t="s">
        <v>1824</v>
      </c>
      <c r="C276" s="316">
        <v>0</v>
      </c>
      <c r="D276" s="316">
        <v>0</v>
      </c>
      <c r="E276" s="316">
        <v>0</v>
      </c>
      <c r="F276" s="316">
        <v>0</v>
      </c>
      <c r="G276" s="316">
        <v>0</v>
      </c>
      <c r="H276" s="316">
        <v>0</v>
      </c>
      <c r="I276" s="316">
        <v>0</v>
      </c>
      <c r="J276" s="316">
        <v>0</v>
      </c>
      <c r="K276" s="316">
        <v>0</v>
      </c>
      <c r="L276" s="316">
        <v>0</v>
      </c>
      <c r="M276" s="316">
        <v>0</v>
      </c>
      <c r="N276" s="316">
        <v>0</v>
      </c>
      <c r="O276" s="316">
        <v>0</v>
      </c>
      <c r="P276" s="316">
        <v>0</v>
      </c>
      <c r="Q276" s="316">
        <v>0</v>
      </c>
      <c r="R276" s="316">
        <v>0</v>
      </c>
      <c r="S276" s="316">
        <v>0</v>
      </c>
      <c r="T276" s="316">
        <v>0</v>
      </c>
      <c r="U276" s="316">
        <v>0</v>
      </c>
      <c r="V276" s="316">
        <v>0</v>
      </c>
      <c r="W276" s="316">
        <v>0</v>
      </c>
      <c r="X276" s="316">
        <v>0</v>
      </c>
    </row>
    <row r="277" spans="1:24" x14ac:dyDescent="0.25">
      <c r="A277" s="159" t="s">
        <v>1825</v>
      </c>
      <c r="B277" s="158" t="s">
        <v>1826</v>
      </c>
      <c r="C277" s="316">
        <v>27</v>
      </c>
      <c r="D277" s="316">
        <v>0</v>
      </c>
      <c r="E277" s="316">
        <v>0</v>
      </c>
      <c r="F277" s="316">
        <v>0</v>
      </c>
      <c r="G277" s="316">
        <v>0</v>
      </c>
      <c r="H277" s="316">
        <v>0</v>
      </c>
      <c r="I277" s="316">
        <v>0</v>
      </c>
      <c r="J277" s="316">
        <v>0</v>
      </c>
      <c r="K277" s="316">
        <v>0</v>
      </c>
      <c r="L277" s="316">
        <v>0</v>
      </c>
      <c r="M277" s="316">
        <v>1</v>
      </c>
      <c r="N277" s="316">
        <v>2</v>
      </c>
      <c r="O277" s="316">
        <v>1</v>
      </c>
      <c r="P277" s="316">
        <v>2</v>
      </c>
      <c r="Q277" s="316">
        <v>1</v>
      </c>
      <c r="R277" s="316">
        <v>2</v>
      </c>
      <c r="S277" s="316">
        <v>6</v>
      </c>
      <c r="T277" s="316">
        <v>3</v>
      </c>
      <c r="U277" s="316">
        <v>2</v>
      </c>
      <c r="V277" s="316">
        <v>3</v>
      </c>
      <c r="W277" s="316">
        <v>4</v>
      </c>
      <c r="X277" s="316">
        <v>0</v>
      </c>
    </row>
    <row r="278" spans="1:24" x14ac:dyDescent="0.25">
      <c r="A278" s="159" t="s">
        <v>1827</v>
      </c>
      <c r="B278" s="158" t="s">
        <v>1828</v>
      </c>
      <c r="C278" s="316">
        <v>5</v>
      </c>
      <c r="D278" s="316">
        <v>0</v>
      </c>
      <c r="E278" s="316">
        <v>0</v>
      </c>
      <c r="F278" s="316">
        <v>0</v>
      </c>
      <c r="G278" s="316">
        <v>0</v>
      </c>
      <c r="H278" s="316">
        <v>0</v>
      </c>
      <c r="I278" s="316">
        <v>0</v>
      </c>
      <c r="J278" s="316">
        <v>0</v>
      </c>
      <c r="K278" s="316">
        <v>0</v>
      </c>
      <c r="L278" s="316">
        <v>0</v>
      </c>
      <c r="M278" s="316">
        <v>0</v>
      </c>
      <c r="N278" s="316">
        <v>0</v>
      </c>
      <c r="O278" s="316">
        <v>0</v>
      </c>
      <c r="P278" s="316">
        <v>0</v>
      </c>
      <c r="Q278" s="316">
        <v>0</v>
      </c>
      <c r="R278" s="316">
        <v>0</v>
      </c>
      <c r="S278" s="316">
        <v>2</v>
      </c>
      <c r="T278" s="316">
        <v>1</v>
      </c>
      <c r="U278" s="316">
        <v>2</v>
      </c>
      <c r="V278" s="316">
        <v>0</v>
      </c>
      <c r="W278" s="316">
        <v>0</v>
      </c>
      <c r="X278" s="316">
        <v>0</v>
      </c>
    </row>
    <row r="279" spans="1:24" x14ac:dyDescent="0.25">
      <c r="A279" s="159" t="s">
        <v>1829</v>
      </c>
      <c r="B279" s="158" t="s">
        <v>1830</v>
      </c>
      <c r="C279" s="316">
        <v>2</v>
      </c>
      <c r="D279" s="316">
        <v>0</v>
      </c>
      <c r="E279" s="316">
        <v>0</v>
      </c>
      <c r="F279" s="316">
        <v>0</v>
      </c>
      <c r="G279" s="316">
        <v>0</v>
      </c>
      <c r="H279" s="316">
        <v>0</v>
      </c>
      <c r="I279" s="316">
        <v>0</v>
      </c>
      <c r="J279" s="316">
        <v>0</v>
      </c>
      <c r="K279" s="316">
        <v>0</v>
      </c>
      <c r="L279" s="316">
        <v>0</v>
      </c>
      <c r="M279" s="316">
        <v>0</v>
      </c>
      <c r="N279" s="316">
        <v>0</v>
      </c>
      <c r="O279" s="316">
        <v>0</v>
      </c>
      <c r="P279" s="316">
        <v>0</v>
      </c>
      <c r="Q279" s="316">
        <v>0</v>
      </c>
      <c r="R279" s="316">
        <v>0</v>
      </c>
      <c r="S279" s="316">
        <v>0</v>
      </c>
      <c r="T279" s="316">
        <v>0</v>
      </c>
      <c r="U279" s="316">
        <v>0</v>
      </c>
      <c r="V279" s="316">
        <v>1</v>
      </c>
      <c r="W279" s="316">
        <v>1</v>
      </c>
      <c r="X279" s="316">
        <v>0</v>
      </c>
    </row>
    <row r="280" spans="1:24" x14ac:dyDescent="0.25">
      <c r="A280" s="159" t="s">
        <v>1831</v>
      </c>
      <c r="B280" s="158" t="s">
        <v>1832</v>
      </c>
      <c r="C280" s="316">
        <v>9</v>
      </c>
      <c r="D280" s="316">
        <v>0</v>
      </c>
      <c r="E280" s="316">
        <v>0</v>
      </c>
      <c r="F280" s="316">
        <v>0</v>
      </c>
      <c r="G280" s="316">
        <v>0</v>
      </c>
      <c r="H280" s="316">
        <v>0</v>
      </c>
      <c r="I280" s="316">
        <v>0</v>
      </c>
      <c r="J280" s="316">
        <v>0</v>
      </c>
      <c r="K280" s="316">
        <v>0</v>
      </c>
      <c r="L280" s="316">
        <v>0</v>
      </c>
      <c r="M280" s="316">
        <v>1</v>
      </c>
      <c r="N280" s="316">
        <v>0</v>
      </c>
      <c r="O280" s="316">
        <v>0</v>
      </c>
      <c r="P280" s="316">
        <v>1</v>
      </c>
      <c r="Q280" s="316">
        <v>0</v>
      </c>
      <c r="R280" s="316">
        <v>1</v>
      </c>
      <c r="S280" s="316">
        <v>1</v>
      </c>
      <c r="T280" s="316">
        <v>1</v>
      </c>
      <c r="U280" s="316">
        <v>0</v>
      </c>
      <c r="V280" s="316">
        <v>1</v>
      </c>
      <c r="W280" s="316">
        <v>3</v>
      </c>
      <c r="X280" s="316">
        <v>0</v>
      </c>
    </row>
    <row r="281" spans="1:24" x14ac:dyDescent="0.25">
      <c r="A281" s="159" t="s">
        <v>1833</v>
      </c>
      <c r="B281" s="158" t="s">
        <v>1834</v>
      </c>
      <c r="C281" s="316">
        <v>0</v>
      </c>
      <c r="D281" s="316">
        <v>0</v>
      </c>
      <c r="E281" s="316">
        <v>0</v>
      </c>
      <c r="F281" s="316">
        <v>0</v>
      </c>
      <c r="G281" s="316">
        <v>0</v>
      </c>
      <c r="H281" s="316">
        <v>0</v>
      </c>
      <c r="I281" s="316">
        <v>0</v>
      </c>
      <c r="J281" s="316">
        <v>0</v>
      </c>
      <c r="K281" s="316">
        <v>0</v>
      </c>
      <c r="L281" s="316">
        <v>0</v>
      </c>
      <c r="M281" s="316">
        <v>0</v>
      </c>
      <c r="N281" s="316">
        <v>0</v>
      </c>
      <c r="O281" s="316">
        <v>0</v>
      </c>
      <c r="P281" s="316">
        <v>0</v>
      </c>
      <c r="Q281" s="316">
        <v>0</v>
      </c>
      <c r="R281" s="316">
        <v>0</v>
      </c>
      <c r="S281" s="316">
        <v>0</v>
      </c>
      <c r="T281" s="316">
        <v>0</v>
      </c>
      <c r="U281" s="316">
        <v>0</v>
      </c>
      <c r="V281" s="316">
        <v>0</v>
      </c>
      <c r="W281" s="316">
        <v>0</v>
      </c>
      <c r="X281" s="316">
        <v>0</v>
      </c>
    </row>
    <row r="282" spans="1:24" x14ac:dyDescent="0.25">
      <c r="A282" s="159" t="s">
        <v>1835</v>
      </c>
      <c r="B282" s="158" t="s">
        <v>1836</v>
      </c>
      <c r="C282" s="316">
        <v>2</v>
      </c>
      <c r="D282" s="316">
        <v>0</v>
      </c>
      <c r="E282" s="316">
        <v>0</v>
      </c>
      <c r="F282" s="316">
        <v>0</v>
      </c>
      <c r="G282" s="316">
        <v>0</v>
      </c>
      <c r="H282" s="316">
        <v>0</v>
      </c>
      <c r="I282" s="316">
        <v>0</v>
      </c>
      <c r="J282" s="316">
        <v>0</v>
      </c>
      <c r="K282" s="316">
        <v>0</v>
      </c>
      <c r="L282" s="316">
        <v>0</v>
      </c>
      <c r="M282" s="316">
        <v>0</v>
      </c>
      <c r="N282" s="316">
        <v>1</v>
      </c>
      <c r="O282" s="316">
        <v>0</v>
      </c>
      <c r="P282" s="316">
        <v>0</v>
      </c>
      <c r="Q282" s="316">
        <v>0</v>
      </c>
      <c r="R282" s="316">
        <v>0</v>
      </c>
      <c r="S282" s="316">
        <v>0</v>
      </c>
      <c r="T282" s="316">
        <v>0</v>
      </c>
      <c r="U282" s="316">
        <v>0</v>
      </c>
      <c r="V282" s="316">
        <v>1</v>
      </c>
      <c r="W282" s="316">
        <v>0</v>
      </c>
      <c r="X282" s="316">
        <v>0</v>
      </c>
    </row>
    <row r="283" spans="1:24" x14ac:dyDescent="0.25">
      <c r="A283" s="159" t="s">
        <v>1837</v>
      </c>
      <c r="B283" s="158" t="s">
        <v>1838</v>
      </c>
      <c r="C283" s="310">
        <v>0</v>
      </c>
      <c r="D283" s="310">
        <v>0</v>
      </c>
      <c r="E283" s="310">
        <v>0</v>
      </c>
      <c r="F283" s="310">
        <v>0</v>
      </c>
      <c r="G283" s="310">
        <v>0</v>
      </c>
      <c r="H283" s="310">
        <v>0</v>
      </c>
      <c r="I283" s="310">
        <v>0</v>
      </c>
      <c r="J283" s="310">
        <v>0</v>
      </c>
      <c r="K283" s="310">
        <v>0</v>
      </c>
      <c r="L283" s="310">
        <v>0</v>
      </c>
      <c r="M283" s="310">
        <v>0</v>
      </c>
      <c r="N283" s="310">
        <v>0</v>
      </c>
      <c r="O283" s="310">
        <v>0</v>
      </c>
      <c r="P283" s="310">
        <v>0</v>
      </c>
      <c r="Q283" s="310">
        <v>0</v>
      </c>
      <c r="R283" s="310">
        <v>0</v>
      </c>
      <c r="S283" s="310">
        <v>0</v>
      </c>
      <c r="T283" s="310">
        <v>0</v>
      </c>
      <c r="U283" s="310">
        <v>0</v>
      </c>
      <c r="V283" s="310">
        <v>0</v>
      </c>
      <c r="W283" s="310">
        <v>0</v>
      </c>
      <c r="X283" s="310">
        <v>0</v>
      </c>
    </row>
    <row r="284" spans="1:24" x14ac:dyDescent="0.25">
      <c r="A284" s="159" t="s">
        <v>1839</v>
      </c>
      <c r="B284" s="158" t="s">
        <v>1840</v>
      </c>
      <c r="C284" s="310">
        <v>0</v>
      </c>
      <c r="D284" s="310">
        <v>0</v>
      </c>
      <c r="E284" s="310">
        <v>0</v>
      </c>
      <c r="F284" s="310">
        <v>0</v>
      </c>
      <c r="G284" s="310">
        <v>0</v>
      </c>
      <c r="H284" s="310">
        <v>0</v>
      </c>
      <c r="I284" s="310">
        <v>0</v>
      </c>
      <c r="J284" s="310">
        <v>0</v>
      </c>
      <c r="K284" s="310">
        <v>0</v>
      </c>
      <c r="L284" s="310">
        <v>0</v>
      </c>
      <c r="M284" s="310">
        <v>0</v>
      </c>
      <c r="N284" s="310">
        <v>0</v>
      </c>
      <c r="O284" s="310">
        <v>0</v>
      </c>
      <c r="P284" s="310">
        <v>0</v>
      </c>
      <c r="Q284" s="310">
        <v>0</v>
      </c>
      <c r="R284" s="310">
        <v>0</v>
      </c>
      <c r="S284" s="310">
        <v>0</v>
      </c>
      <c r="T284" s="310">
        <v>0</v>
      </c>
      <c r="U284" s="310">
        <v>0</v>
      </c>
      <c r="V284" s="310">
        <v>0</v>
      </c>
      <c r="W284" s="310">
        <v>0</v>
      </c>
      <c r="X284" s="310">
        <v>0</v>
      </c>
    </row>
    <row r="285" spans="1:24" x14ac:dyDescent="0.25">
      <c r="A285" s="159" t="s">
        <v>1841</v>
      </c>
      <c r="B285" s="158" t="s">
        <v>1842</v>
      </c>
      <c r="C285" s="316">
        <v>8</v>
      </c>
      <c r="D285" s="316">
        <v>0</v>
      </c>
      <c r="E285" s="316">
        <v>0</v>
      </c>
      <c r="F285" s="316">
        <v>0</v>
      </c>
      <c r="G285" s="316">
        <v>0</v>
      </c>
      <c r="H285" s="316">
        <v>0</v>
      </c>
      <c r="I285" s="316">
        <v>0</v>
      </c>
      <c r="J285" s="316">
        <v>0</v>
      </c>
      <c r="K285" s="316">
        <v>0</v>
      </c>
      <c r="L285" s="316">
        <v>0</v>
      </c>
      <c r="M285" s="316">
        <v>0</v>
      </c>
      <c r="N285" s="316">
        <v>1</v>
      </c>
      <c r="O285" s="316">
        <v>0</v>
      </c>
      <c r="P285" s="316">
        <v>1</v>
      </c>
      <c r="Q285" s="316">
        <v>1</v>
      </c>
      <c r="R285" s="316">
        <v>1</v>
      </c>
      <c r="S285" s="316">
        <v>3</v>
      </c>
      <c r="T285" s="316">
        <v>1</v>
      </c>
      <c r="U285" s="316">
        <v>0</v>
      </c>
      <c r="V285" s="316">
        <v>0</v>
      </c>
      <c r="W285" s="316">
        <v>0</v>
      </c>
      <c r="X285" s="316">
        <v>0</v>
      </c>
    </row>
    <row r="286" spans="1:24" x14ac:dyDescent="0.25">
      <c r="A286" s="159" t="s">
        <v>1843</v>
      </c>
      <c r="B286" s="158" t="s">
        <v>1844</v>
      </c>
      <c r="C286" s="316">
        <v>0</v>
      </c>
      <c r="D286" s="316">
        <v>0</v>
      </c>
      <c r="E286" s="316">
        <v>0</v>
      </c>
      <c r="F286" s="316">
        <v>0</v>
      </c>
      <c r="G286" s="316">
        <v>0</v>
      </c>
      <c r="H286" s="316">
        <v>0</v>
      </c>
      <c r="I286" s="316">
        <v>0</v>
      </c>
      <c r="J286" s="316">
        <v>0</v>
      </c>
      <c r="K286" s="316">
        <v>0</v>
      </c>
      <c r="L286" s="316">
        <v>0</v>
      </c>
      <c r="M286" s="316">
        <v>0</v>
      </c>
      <c r="N286" s="316">
        <v>0</v>
      </c>
      <c r="O286" s="316">
        <v>0</v>
      </c>
      <c r="P286" s="316">
        <v>0</v>
      </c>
      <c r="Q286" s="316">
        <v>0</v>
      </c>
      <c r="R286" s="316">
        <v>0</v>
      </c>
      <c r="S286" s="316">
        <v>0</v>
      </c>
      <c r="T286" s="316">
        <v>0</v>
      </c>
      <c r="U286" s="316">
        <v>0</v>
      </c>
      <c r="V286" s="316">
        <v>0</v>
      </c>
      <c r="W286" s="316">
        <v>0</v>
      </c>
      <c r="X286" s="316">
        <v>0</v>
      </c>
    </row>
    <row r="287" spans="1:24" x14ac:dyDescent="0.25">
      <c r="A287" s="159" t="s">
        <v>1845</v>
      </c>
      <c r="B287" s="158" t="s">
        <v>1846</v>
      </c>
      <c r="C287" s="310">
        <v>0</v>
      </c>
      <c r="D287" s="310">
        <v>0</v>
      </c>
      <c r="E287" s="310">
        <v>0</v>
      </c>
      <c r="F287" s="310">
        <v>0</v>
      </c>
      <c r="G287" s="310">
        <v>0</v>
      </c>
      <c r="H287" s="310">
        <v>0</v>
      </c>
      <c r="I287" s="310">
        <v>0</v>
      </c>
      <c r="J287" s="310">
        <v>0</v>
      </c>
      <c r="K287" s="310">
        <v>0</v>
      </c>
      <c r="L287" s="310">
        <v>0</v>
      </c>
      <c r="M287" s="310">
        <v>0</v>
      </c>
      <c r="N287" s="310">
        <v>0</v>
      </c>
      <c r="O287" s="310">
        <v>0</v>
      </c>
      <c r="P287" s="310">
        <v>0</v>
      </c>
      <c r="Q287" s="310">
        <v>0</v>
      </c>
      <c r="R287" s="310">
        <v>0</v>
      </c>
      <c r="S287" s="310">
        <v>0</v>
      </c>
      <c r="T287" s="310">
        <v>0</v>
      </c>
      <c r="U287" s="310">
        <v>0</v>
      </c>
      <c r="V287" s="310">
        <v>0</v>
      </c>
      <c r="W287" s="310">
        <v>0</v>
      </c>
      <c r="X287" s="310">
        <v>0</v>
      </c>
    </row>
    <row r="288" spans="1:24" x14ac:dyDescent="0.25">
      <c r="A288" s="159" t="s">
        <v>1847</v>
      </c>
      <c r="B288" s="158" t="s">
        <v>1848</v>
      </c>
      <c r="C288" s="310">
        <v>0</v>
      </c>
      <c r="D288" s="310">
        <v>0</v>
      </c>
      <c r="E288" s="310">
        <v>0</v>
      </c>
      <c r="F288" s="310">
        <v>0</v>
      </c>
      <c r="G288" s="310">
        <v>0</v>
      </c>
      <c r="H288" s="310">
        <v>0</v>
      </c>
      <c r="I288" s="310">
        <v>0</v>
      </c>
      <c r="J288" s="310">
        <v>0</v>
      </c>
      <c r="K288" s="310">
        <v>0</v>
      </c>
      <c r="L288" s="310">
        <v>0</v>
      </c>
      <c r="M288" s="310">
        <v>0</v>
      </c>
      <c r="N288" s="310">
        <v>0</v>
      </c>
      <c r="O288" s="310">
        <v>0</v>
      </c>
      <c r="P288" s="310">
        <v>0</v>
      </c>
      <c r="Q288" s="310">
        <v>0</v>
      </c>
      <c r="R288" s="310">
        <v>0</v>
      </c>
      <c r="S288" s="310">
        <v>0</v>
      </c>
      <c r="T288" s="310">
        <v>0</v>
      </c>
      <c r="U288" s="310">
        <v>0</v>
      </c>
      <c r="V288" s="310">
        <v>0</v>
      </c>
      <c r="W288" s="310">
        <v>0</v>
      </c>
      <c r="X288" s="310">
        <v>0</v>
      </c>
    </row>
    <row r="289" spans="1:24" x14ac:dyDescent="0.25">
      <c r="A289" s="159" t="s">
        <v>1849</v>
      </c>
      <c r="B289" s="158" t="s">
        <v>1850</v>
      </c>
      <c r="C289" s="310">
        <v>0</v>
      </c>
      <c r="D289" s="310">
        <v>0</v>
      </c>
      <c r="E289" s="310">
        <v>0</v>
      </c>
      <c r="F289" s="310">
        <v>0</v>
      </c>
      <c r="G289" s="310">
        <v>0</v>
      </c>
      <c r="H289" s="310">
        <v>0</v>
      </c>
      <c r="I289" s="310">
        <v>0</v>
      </c>
      <c r="J289" s="310">
        <v>0</v>
      </c>
      <c r="K289" s="310">
        <v>0</v>
      </c>
      <c r="L289" s="310">
        <v>0</v>
      </c>
      <c r="M289" s="310">
        <v>0</v>
      </c>
      <c r="N289" s="310">
        <v>0</v>
      </c>
      <c r="O289" s="310">
        <v>0</v>
      </c>
      <c r="P289" s="310">
        <v>0</v>
      </c>
      <c r="Q289" s="310">
        <v>0</v>
      </c>
      <c r="R289" s="310">
        <v>0</v>
      </c>
      <c r="S289" s="310">
        <v>0</v>
      </c>
      <c r="T289" s="310">
        <v>0</v>
      </c>
      <c r="U289" s="310">
        <v>0</v>
      </c>
      <c r="V289" s="310">
        <v>0</v>
      </c>
      <c r="W289" s="310">
        <v>0</v>
      </c>
      <c r="X289" s="310">
        <v>0</v>
      </c>
    </row>
    <row r="290" spans="1:24" x14ac:dyDescent="0.25">
      <c r="A290" s="159" t="s">
        <v>1851</v>
      </c>
      <c r="B290" s="158" t="s">
        <v>1852</v>
      </c>
      <c r="C290" s="316">
        <v>1</v>
      </c>
      <c r="D290" s="316">
        <v>0</v>
      </c>
      <c r="E290" s="316">
        <v>0</v>
      </c>
      <c r="F290" s="316">
        <v>0</v>
      </c>
      <c r="G290" s="316">
        <v>0</v>
      </c>
      <c r="H290" s="316">
        <v>0</v>
      </c>
      <c r="I290" s="316">
        <v>0</v>
      </c>
      <c r="J290" s="316">
        <v>0</v>
      </c>
      <c r="K290" s="316">
        <v>0</v>
      </c>
      <c r="L290" s="316">
        <v>0</v>
      </c>
      <c r="M290" s="316">
        <v>0</v>
      </c>
      <c r="N290" s="316">
        <v>0</v>
      </c>
      <c r="O290" s="316">
        <v>1</v>
      </c>
      <c r="P290" s="316">
        <v>0</v>
      </c>
      <c r="Q290" s="316">
        <v>0</v>
      </c>
      <c r="R290" s="316">
        <v>0</v>
      </c>
      <c r="S290" s="316">
        <v>0</v>
      </c>
      <c r="T290" s="316">
        <v>0</v>
      </c>
      <c r="U290" s="316">
        <v>0</v>
      </c>
      <c r="V290" s="316">
        <v>0</v>
      </c>
      <c r="W290" s="316">
        <v>0</v>
      </c>
      <c r="X290" s="316">
        <v>0</v>
      </c>
    </row>
    <row r="291" spans="1:24" x14ac:dyDescent="0.25">
      <c r="A291" s="159" t="s">
        <v>1853</v>
      </c>
      <c r="B291" s="158" t="s">
        <v>1854</v>
      </c>
      <c r="C291" s="316">
        <v>1</v>
      </c>
      <c r="D291" s="316">
        <v>0</v>
      </c>
      <c r="E291" s="316">
        <v>0</v>
      </c>
      <c r="F291" s="316">
        <v>0</v>
      </c>
      <c r="G291" s="316">
        <v>0</v>
      </c>
      <c r="H291" s="316">
        <v>0</v>
      </c>
      <c r="I291" s="316">
        <v>0</v>
      </c>
      <c r="J291" s="316">
        <v>0</v>
      </c>
      <c r="K291" s="316">
        <v>0</v>
      </c>
      <c r="L291" s="316">
        <v>0</v>
      </c>
      <c r="M291" s="316">
        <v>0</v>
      </c>
      <c r="N291" s="316">
        <v>0</v>
      </c>
      <c r="O291" s="316">
        <v>1</v>
      </c>
      <c r="P291" s="316">
        <v>0</v>
      </c>
      <c r="Q291" s="316">
        <v>0</v>
      </c>
      <c r="R291" s="316">
        <v>0</v>
      </c>
      <c r="S291" s="316">
        <v>0</v>
      </c>
      <c r="T291" s="316">
        <v>0</v>
      </c>
      <c r="U291" s="316">
        <v>0</v>
      </c>
      <c r="V291" s="316">
        <v>0</v>
      </c>
      <c r="W291" s="316">
        <v>0</v>
      </c>
      <c r="X291" s="316">
        <v>0</v>
      </c>
    </row>
    <row r="292" spans="1:24" x14ac:dyDescent="0.25">
      <c r="A292" s="159" t="s">
        <v>1855</v>
      </c>
      <c r="B292" s="158" t="s">
        <v>1856</v>
      </c>
      <c r="C292" s="316">
        <v>5</v>
      </c>
      <c r="D292" s="316">
        <v>0</v>
      </c>
      <c r="E292" s="316">
        <v>0</v>
      </c>
      <c r="F292" s="316">
        <v>0</v>
      </c>
      <c r="G292" s="316">
        <v>0</v>
      </c>
      <c r="H292" s="316">
        <v>0</v>
      </c>
      <c r="I292" s="316">
        <v>0</v>
      </c>
      <c r="J292" s="316">
        <v>0</v>
      </c>
      <c r="K292" s="316">
        <v>0</v>
      </c>
      <c r="L292" s="316">
        <v>0</v>
      </c>
      <c r="M292" s="316">
        <v>0</v>
      </c>
      <c r="N292" s="316">
        <v>0</v>
      </c>
      <c r="O292" s="316">
        <v>1</v>
      </c>
      <c r="P292" s="316">
        <v>1</v>
      </c>
      <c r="Q292" s="316">
        <v>0</v>
      </c>
      <c r="R292" s="316">
        <v>0</v>
      </c>
      <c r="S292" s="316">
        <v>0</v>
      </c>
      <c r="T292" s="316">
        <v>0</v>
      </c>
      <c r="U292" s="316">
        <v>1</v>
      </c>
      <c r="V292" s="316">
        <v>2</v>
      </c>
      <c r="W292" s="316">
        <v>0</v>
      </c>
      <c r="X292" s="316">
        <v>0</v>
      </c>
    </row>
    <row r="293" spans="1:24" x14ac:dyDescent="0.25">
      <c r="A293" s="159" t="s">
        <v>1857</v>
      </c>
      <c r="B293" s="158" t="s">
        <v>1858</v>
      </c>
      <c r="C293" s="310">
        <v>0</v>
      </c>
      <c r="D293" s="310">
        <v>0</v>
      </c>
      <c r="E293" s="310">
        <v>0</v>
      </c>
      <c r="F293" s="310">
        <v>0</v>
      </c>
      <c r="G293" s="310">
        <v>0</v>
      </c>
      <c r="H293" s="310">
        <v>0</v>
      </c>
      <c r="I293" s="310">
        <v>0</v>
      </c>
      <c r="J293" s="310">
        <v>0</v>
      </c>
      <c r="K293" s="310">
        <v>0</v>
      </c>
      <c r="L293" s="310">
        <v>0</v>
      </c>
      <c r="M293" s="310">
        <v>0</v>
      </c>
      <c r="N293" s="310">
        <v>0</v>
      </c>
      <c r="O293" s="310">
        <v>0</v>
      </c>
      <c r="P293" s="310">
        <v>0</v>
      </c>
      <c r="Q293" s="310">
        <v>0</v>
      </c>
      <c r="R293" s="310">
        <v>0</v>
      </c>
      <c r="S293" s="310">
        <v>0</v>
      </c>
      <c r="T293" s="310">
        <v>0</v>
      </c>
      <c r="U293" s="310">
        <v>0</v>
      </c>
      <c r="V293" s="310">
        <v>0</v>
      </c>
      <c r="W293" s="310">
        <v>0</v>
      </c>
      <c r="X293" s="310">
        <v>0</v>
      </c>
    </row>
    <row r="294" spans="1:24" ht="30" customHeight="1" x14ac:dyDescent="0.25">
      <c r="A294" s="159" t="s">
        <v>1859</v>
      </c>
      <c r="B294" s="158" t="s">
        <v>1860</v>
      </c>
      <c r="C294" s="316">
        <v>5</v>
      </c>
      <c r="D294" s="316">
        <v>0</v>
      </c>
      <c r="E294" s="316">
        <v>0</v>
      </c>
      <c r="F294" s="316">
        <v>0</v>
      </c>
      <c r="G294" s="316">
        <v>0</v>
      </c>
      <c r="H294" s="316">
        <v>0</v>
      </c>
      <c r="I294" s="316">
        <v>0</v>
      </c>
      <c r="J294" s="316">
        <v>0</v>
      </c>
      <c r="K294" s="316">
        <v>0</v>
      </c>
      <c r="L294" s="316">
        <v>0</v>
      </c>
      <c r="M294" s="316">
        <v>0</v>
      </c>
      <c r="N294" s="316">
        <v>0</v>
      </c>
      <c r="O294" s="316">
        <v>1</v>
      </c>
      <c r="P294" s="316">
        <v>1</v>
      </c>
      <c r="Q294" s="316">
        <v>0</v>
      </c>
      <c r="R294" s="316">
        <v>0</v>
      </c>
      <c r="S294" s="316">
        <v>0</v>
      </c>
      <c r="T294" s="316">
        <v>0</v>
      </c>
      <c r="U294" s="316">
        <v>1</v>
      </c>
      <c r="V294" s="316">
        <v>2</v>
      </c>
      <c r="W294" s="316">
        <v>0</v>
      </c>
      <c r="X294" s="316">
        <v>0</v>
      </c>
    </row>
    <row r="295" spans="1:24" ht="20.100000000000001" customHeight="1" x14ac:dyDescent="0.25">
      <c r="A295" s="162" t="s">
        <v>1861</v>
      </c>
      <c r="B295" s="161" t="s">
        <v>1862</v>
      </c>
      <c r="C295" s="310">
        <f>SUM(C296:C306)</f>
        <v>14</v>
      </c>
      <c r="D295" s="310">
        <f t="shared" ref="D295:X295" si="9">SUM(D296:D306)</f>
        <v>0</v>
      </c>
      <c r="E295" s="310">
        <f t="shared" si="9"/>
        <v>0</v>
      </c>
      <c r="F295" s="310">
        <f t="shared" si="9"/>
        <v>0</v>
      </c>
      <c r="G295" s="310">
        <f t="shared" si="9"/>
        <v>0</v>
      </c>
      <c r="H295" s="310">
        <f t="shared" si="9"/>
        <v>0</v>
      </c>
      <c r="I295" s="310">
        <f t="shared" si="9"/>
        <v>0</v>
      </c>
      <c r="J295" s="310">
        <f t="shared" si="9"/>
        <v>0</v>
      </c>
      <c r="K295" s="310">
        <f t="shared" si="9"/>
        <v>0</v>
      </c>
      <c r="L295" s="310">
        <f t="shared" si="9"/>
        <v>0</v>
      </c>
      <c r="M295" s="310">
        <f t="shared" si="9"/>
        <v>4</v>
      </c>
      <c r="N295" s="310">
        <f t="shared" si="9"/>
        <v>0</v>
      </c>
      <c r="O295" s="310">
        <f t="shared" si="9"/>
        <v>0</v>
      </c>
      <c r="P295" s="310">
        <f t="shared" si="9"/>
        <v>2</v>
      </c>
      <c r="Q295" s="310">
        <f t="shared" si="9"/>
        <v>4</v>
      </c>
      <c r="R295" s="310">
        <f t="shared" si="9"/>
        <v>0</v>
      </c>
      <c r="S295" s="310">
        <f t="shared" si="9"/>
        <v>0</v>
      </c>
      <c r="T295" s="310">
        <f t="shared" si="9"/>
        <v>0</v>
      </c>
      <c r="U295" s="310">
        <f t="shared" si="9"/>
        <v>2</v>
      </c>
      <c r="V295" s="310">
        <f t="shared" si="9"/>
        <v>0</v>
      </c>
      <c r="W295" s="310">
        <f t="shared" si="9"/>
        <v>0</v>
      </c>
      <c r="X295" s="310">
        <f t="shared" si="9"/>
        <v>2</v>
      </c>
    </row>
    <row r="296" spans="1:24" x14ac:dyDescent="0.25">
      <c r="A296" s="159" t="s">
        <v>1863</v>
      </c>
      <c r="B296" s="160" t="s">
        <v>1864</v>
      </c>
      <c r="C296" s="310">
        <v>0</v>
      </c>
      <c r="D296" s="310">
        <v>0</v>
      </c>
      <c r="E296" s="310">
        <v>0</v>
      </c>
      <c r="F296" s="310">
        <v>0</v>
      </c>
      <c r="G296" s="310">
        <v>0</v>
      </c>
      <c r="H296" s="310">
        <v>0</v>
      </c>
      <c r="I296" s="310">
        <v>0</v>
      </c>
      <c r="J296" s="310">
        <v>0</v>
      </c>
      <c r="K296" s="310">
        <v>0</v>
      </c>
      <c r="L296" s="310">
        <v>0</v>
      </c>
      <c r="M296" s="310">
        <v>0</v>
      </c>
      <c r="N296" s="310">
        <v>0</v>
      </c>
      <c r="O296" s="310">
        <v>0</v>
      </c>
      <c r="P296" s="310">
        <v>0</v>
      </c>
      <c r="Q296" s="310">
        <v>0</v>
      </c>
      <c r="R296" s="310">
        <v>0</v>
      </c>
      <c r="S296" s="310">
        <v>0</v>
      </c>
      <c r="T296" s="310">
        <v>0</v>
      </c>
      <c r="U296" s="310">
        <v>0</v>
      </c>
      <c r="V296" s="310">
        <v>0</v>
      </c>
      <c r="W296" s="310">
        <v>0</v>
      </c>
      <c r="X296" s="310">
        <v>0</v>
      </c>
    </row>
    <row r="297" spans="1:24" x14ac:dyDescent="0.25">
      <c r="A297" s="159" t="s">
        <v>1865</v>
      </c>
      <c r="B297" s="158" t="s">
        <v>1866</v>
      </c>
      <c r="C297" s="310">
        <v>0</v>
      </c>
      <c r="D297" s="310">
        <v>0</v>
      </c>
      <c r="E297" s="310">
        <v>0</v>
      </c>
      <c r="F297" s="310">
        <v>0</v>
      </c>
      <c r="G297" s="310">
        <v>0</v>
      </c>
      <c r="H297" s="310">
        <v>0</v>
      </c>
      <c r="I297" s="310">
        <v>0</v>
      </c>
      <c r="J297" s="310">
        <v>0</v>
      </c>
      <c r="K297" s="310">
        <v>0</v>
      </c>
      <c r="L297" s="310">
        <v>0</v>
      </c>
      <c r="M297" s="310">
        <v>0</v>
      </c>
      <c r="N297" s="310">
        <v>0</v>
      </c>
      <c r="O297" s="310">
        <v>0</v>
      </c>
      <c r="P297" s="310">
        <v>0</v>
      </c>
      <c r="Q297" s="310">
        <v>0</v>
      </c>
      <c r="R297" s="310">
        <v>0</v>
      </c>
      <c r="S297" s="310">
        <v>0</v>
      </c>
      <c r="T297" s="310">
        <v>0</v>
      </c>
      <c r="U297" s="310">
        <v>0</v>
      </c>
      <c r="V297" s="310">
        <v>0</v>
      </c>
      <c r="W297" s="310">
        <v>0</v>
      </c>
      <c r="X297" s="310">
        <v>0</v>
      </c>
    </row>
    <row r="298" spans="1:24" x14ac:dyDescent="0.25">
      <c r="A298" s="159" t="s">
        <v>1867</v>
      </c>
      <c r="B298" s="158" t="s">
        <v>1868</v>
      </c>
      <c r="C298" s="316">
        <v>5</v>
      </c>
      <c r="D298" s="316">
        <v>0</v>
      </c>
      <c r="E298" s="316">
        <v>0</v>
      </c>
      <c r="F298" s="316">
        <v>0</v>
      </c>
      <c r="G298" s="316">
        <v>0</v>
      </c>
      <c r="H298" s="316">
        <v>0</v>
      </c>
      <c r="I298" s="316">
        <v>0</v>
      </c>
      <c r="J298" s="316">
        <v>0</v>
      </c>
      <c r="K298" s="316">
        <v>0</v>
      </c>
      <c r="L298" s="316">
        <v>0</v>
      </c>
      <c r="M298" s="316">
        <v>2</v>
      </c>
      <c r="N298" s="316">
        <v>0</v>
      </c>
      <c r="O298" s="316">
        <v>0</v>
      </c>
      <c r="P298" s="316">
        <v>0</v>
      </c>
      <c r="Q298" s="316">
        <v>2</v>
      </c>
      <c r="R298" s="316">
        <v>0</v>
      </c>
      <c r="S298" s="316">
        <v>0</v>
      </c>
      <c r="T298" s="316">
        <v>0</v>
      </c>
      <c r="U298" s="316">
        <v>1</v>
      </c>
      <c r="V298" s="316">
        <v>0</v>
      </c>
      <c r="W298" s="316">
        <v>0</v>
      </c>
      <c r="X298" s="316">
        <v>0</v>
      </c>
    </row>
    <row r="299" spans="1:24" x14ac:dyDescent="0.25">
      <c r="A299" s="159" t="s">
        <v>1869</v>
      </c>
      <c r="B299" s="158" t="s">
        <v>1870</v>
      </c>
      <c r="C299" s="316">
        <v>1</v>
      </c>
      <c r="D299" s="316">
        <v>0</v>
      </c>
      <c r="E299" s="316">
        <v>0</v>
      </c>
      <c r="F299" s="316">
        <v>0</v>
      </c>
      <c r="G299" s="316">
        <v>0</v>
      </c>
      <c r="H299" s="316">
        <v>0</v>
      </c>
      <c r="I299" s="316">
        <v>0</v>
      </c>
      <c r="J299" s="316">
        <v>0</v>
      </c>
      <c r="K299" s="316">
        <v>0</v>
      </c>
      <c r="L299" s="316">
        <v>0</v>
      </c>
      <c r="M299" s="316">
        <v>0</v>
      </c>
      <c r="N299" s="316">
        <v>0</v>
      </c>
      <c r="O299" s="316">
        <v>0</v>
      </c>
      <c r="P299" s="316">
        <v>0</v>
      </c>
      <c r="Q299" s="316">
        <v>0</v>
      </c>
      <c r="R299" s="316">
        <v>0</v>
      </c>
      <c r="S299" s="316">
        <v>0</v>
      </c>
      <c r="T299" s="316">
        <v>0</v>
      </c>
      <c r="U299" s="316">
        <v>1</v>
      </c>
      <c r="V299" s="316">
        <v>0</v>
      </c>
      <c r="W299" s="316">
        <v>0</v>
      </c>
      <c r="X299" s="316">
        <v>0</v>
      </c>
    </row>
    <row r="300" spans="1:24" x14ac:dyDescent="0.25">
      <c r="A300" s="159" t="s">
        <v>1871</v>
      </c>
      <c r="B300" s="158" t="s">
        <v>1872</v>
      </c>
      <c r="C300" s="316">
        <v>4</v>
      </c>
      <c r="D300" s="316">
        <v>0</v>
      </c>
      <c r="E300" s="316">
        <v>0</v>
      </c>
      <c r="F300" s="316">
        <v>0</v>
      </c>
      <c r="G300" s="316">
        <v>0</v>
      </c>
      <c r="H300" s="316">
        <v>0</v>
      </c>
      <c r="I300" s="316">
        <v>0</v>
      </c>
      <c r="J300" s="316">
        <v>0</v>
      </c>
      <c r="K300" s="316">
        <v>0</v>
      </c>
      <c r="L300" s="316">
        <v>0</v>
      </c>
      <c r="M300" s="316">
        <v>2</v>
      </c>
      <c r="N300" s="316">
        <v>0</v>
      </c>
      <c r="O300" s="316">
        <v>0</v>
      </c>
      <c r="P300" s="316">
        <v>0</v>
      </c>
      <c r="Q300" s="316">
        <v>2</v>
      </c>
      <c r="R300" s="316">
        <v>0</v>
      </c>
      <c r="S300" s="316">
        <v>0</v>
      </c>
      <c r="T300" s="316">
        <v>0</v>
      </c>
      <c r="U300" s="316">
        <v>0</v>
      </c>
      <c r="V300" s="316">
        <v>0</v>
      </c>
      <c r="W300" s="316">
        <v>0</v>
      </c>
      <c r="X300" s="316">
        <v>0</v>
      </c>
    </row>
    <row r="301" spans="1:24" x14ac:dyDescent="0.25">
      <c r="A301" s="159" t="s">
        <v>1873</v>
      </c>
      <c r="B301" s="158" t="s">
        <v>1874</v>
      </c>
      <c r="C301" s="316">
        <v>1</v>
      </c>
      <c r="D301" s="316">
        <v>0</v>
      </c>
      <c r="E301" s="316">
        <v>0</v>
      </c>
      <c r="F301" s="316">
        <v>0</v>
      </c>
      <c r="G301" s="316">
        <v>0</v>
      </c>
      <c r="H301" s="316">
        <v>0</v>
      </c>
      <c r="I301" s="316">
        <v>0</v>
      </c>
      <c r="J301" s="316">
        <v>0</v>
      </c>
      <c r="K301" s="316">
        <v>0</v>
      </c>
      <c r="L301" s="316">
        <v>0</v>
      </c>
      <c r="M301" s="316">
        <v>0</v>
      </c>
      <c r="N301" s="316">
        <v>0</v>
      </c>
      <c r="O301" s="316">
        <v>0</v>
      </c>
      <c r="P301" s="316">
        <v>1</v>
      </c>
      <c r="Q301" s="316">
        <v>0</v>
      </c>
      <c r="R301" s="316">
        <v>0</v>
      </c>
      <c r="S301" s="316">
        <v>0</v>
      </c>
      <c r="T301" s="316">
        <v>0</v>
      </c>
      <c r="U301" s="316">
        <v>0</v>
      </c>
      <c r="V301" s="316">
        <v>0</v>
      </c>
      <c r="W301" s="316">
        <v>0</v>
      </c>
      <c r="X301" s="316">
        <v>0</v>
      </c>
    </row>
    <row r="302" spans="1:24" x14ac:dyDescent="0.25">
      <c r="A302" s="159" t="s">
        <v>1875</v>
      </c>
      <c r="B302" s="158" t="s">
        <v>1876</v>
      </c>
      <c r="C302" s="316">
        <v>0</v>
      </c>
      <c r="D302" s="316">
        <v>0</v>
      </c>
      <c r="E302" s="316">
        <v>0</v>
      </c>
      <c r="F302" s="316">
        <v>0</v>
      </c>
      <c r="G302" s="316">
        <v>0</v>
      </c>
      <c r="H302" s="316">
        <v>0</v>
      </c>
      <c r="I302" s="316">
        <v>0</v>
      </c>
      <c r="J302" s="316">
        <v>0</v>
      </c>
      <c r="K302" s="316">
        <v>0</v>
      </c>
      <c r="L302" s="316">
        <v>0</v>
      </c>
      <c r="M302" s="316">
        <v>0</v>
      </c>
      <c r="N302" s="316">
        <v>0</v>
      </c>
      <c r="O302" s="316">
        <v>0</v>
      </c>
      <c r="P302" s="316">
        <v>0</v>
      </c>
      <c r="Q302" s="316">
        <v>0</v>
      </c>
      <c r="R302" s="316">
        <v>0</v>
      </c>
      <c r="S302" s="316">
        <v>0</v>
      </c>
      <c r="T302" s="316">
        <v>0</v>
      </c>
      <c r="U302" s="316">
        <v>0</v>
      </c>
      <c r="V302" s="316">
        <v>0</v>
      </c>
      <c r="W302" s="316">
        <v>0</v>
      </c>
      <c r="X302" s="316">
        <v>0</v>
      </c>
    </row>
    <row r="303" spans="1:24" x14ac:dyDescent="0.25">
      <c r="A303" s="159" t="s">
        <v>1877</v>
      </c>
      <c r="B303" s="158" t="s">
        <v>1878</v>
      </c>
      <c r="C303" s="316">
        <v>1</v>
      </c>
      <c r="D303" s="316">
        <v>0</v>
      </c>
      <c r="E303" s="316">
        <v>0</v>
      </c>
      <c r="F303" s="316">
        <v>0</v>
      </c>
      <c r="G303" s="316">
        <v>0</v>
      </c>
      <c r="H303" s="316">
        <v>0</v>
      </c>
      <c r="I303" s="316">
        <v>0</v>
      </c>
      <c r="J303" s="316">
        <v>0</v>
      </c>
      <c r="K303" s="316">
        <v>0</v>
      </c>
      <c r="L303" s="316">
        <v>0</v>
      </c>
      <c r="M303" s="316">
        <v>0</v>
      </c>
      <c r="N303" s="316">
        <v>0</v>
      </c>
      <c r="O303" s="316">
        <v>0</v>
      </c>
      <c r="P303" s="316">
        <v>1</v>
      </c>
      <c r="Q303" s="316">
        <v>0</v>
      </c>
      <c r="R303" s="316">
        <v>0</v>
      </c>
      <c r="S303" s="316">
        <v>0</v>
      </c>
      <c r="T303" s="316">
        <v>0</v>
      </c>
      <c r="U303" s="316">
        <v>0</v>
      </c>
      <c r="V303" s="316">
        <v>0</v>
      </c>
      <c r="W303" s="316">
        <v>0</v>
      </c>
      <c r="X303" s="316">
        <v>0</v>
      </c>
    </row>
    <row r="304" spans="1:24" x14ac:dyDescent="0.25">
      <c r="A304" s="159" t="s">
        <v>1879</v>
      </c>
      <c r="B304" s="158" t="s">
        <v>1880</v>
      </c>
      <c r="C304" s="316">
        <v>1</v>
      </c>
      <c r="D304" s="316">
        <v>0</v>
      </c>
      <c r="E304" s="316">
        <v>0</v>
      </c>
      <c r="F304" s="316">
        <v>0</v>
      </c>
      <c r="G304" s="316">
        <v>0</v>
      </c>
      <c r="H304" s="316">
        <v>0</v>
      </c>
      <c r="I304" s="316">
        <v>0</v>
      </c>
      <c r="J304" s="316">
        <v>0</v>
      </c>
      <c r="K304" s="316">
        <v>0</v>
      </c>
      <c r="L304" s="316">
        <v>0</v>
      </c>
      <c r="M304" s="316">
        <v>0</v>
      </c>
      <c r="N304" s="316">
        <v>0</v>
      </c>
      <c r="O304" s="316">
        <v>0</v>
      </c>
      <c r="P304" s="316">
        <v>0</v>
      </c>
      <c r="Q304" s="316">
        <v>0</v>
      </c>
      <c r="R304" s="316">
        <v>0</v>
      </c>
      <c r="S304" s="316">
        <v>0</v>
      </c>
      <c r="T304" s="316">
        <v>0</v>
      </c>
      <c r="U304" s="316">
        <v>0</v>
      </c>
      <c r="V304" s="316">
        <v>0</v>
      </c>
      <c r="W304" s="316">
        <v>0</v>
      </c>
      <c r="X304" s="316">
        <v>1</v>
      </c>
    </row>
    <row r="305" spans="1:25" x14ac:dyDescent="0.25">
      <c r="A305" s="159" t="s">
        <v>1881</v>
      </c>
      <c r="B305" s="158" t="s">
        <v>1882</v>
      </c>
      <c r="C305" s="310">
        <v>0</v>
      </c>
      <c r="D305" s="310">
        <v>0</v>
      </c>
      <c r="E305" s="310">
        <v>0</v>
      </c>
      <c r="F305" s="310">
        <v>0</v>
      </c>
      <c r="G305" s="310">
        <v>0</v>
      </c>
      <c r="H305" s="310">
        <v>0</v>
      </c>
      <c r="I305" s="310">
        <v>0</v>
      </c>
      <c r="J305" s="310">
        <v>0</v>
      </c>
      <c r="K305" s="310">
        <v>0</v>
      </c>
      <c r="L305" s="310">
        <v>0</v>
      </c>
      <c r="M305" s="310">
        <v>0</v>
      </c>
      <c r="N305" s="310">
        <v>0</v>
      </c>
      <c r="O305" s="310">
        <v>0</v>
      </c>
      <c r="P305" s="310">
        <v>0</v>
      </c>
      <c r="Q305" s="310">
        <v>0</v>
      </c>
      <c r="R305" s="310">
        <v>0</v>
      </c>
      <c r="S305" s="310">
        <v>0</v>
      </c>
      <c r="T305" s="310">
        <v>0</v>
      </c>
      <c r="U305" s="310">
        <v>0</v>
      </c>
      <c r="V305" s="310">
        <v>0</v>
      </c>
      <c r="W305" s="310">
        <v>0</v>
      </c>
      <c r="X305" s="310">
        <v>0</v>
      </c>
    </row>
    <row r="306" spans="1:25" ht="30" customHeight="1" x14ac:dyDescent="0.25">
      <c r="A306" s="159" t="s">
        <v>1883</v>
      </c>
      <c r="B306" s="158" t="s">
        <v>1884</v>
      </c>
      <c r="C306" s="316">
        <v>1</v>
      </c>
      <c r="D306" s="316">
        <v>0</v>
      </c>
      <c r="E306" s="316">
        <v>0</v>
      </c>
      <c r="F306" s="316">
        <v>0</v>
      </c>
      <c r="G306" s="316">
        <v>0</v>
      </c>
      <c r="H306" s="316">
        <v>0</v>
      </c>
      <c r="I306" s="316">
        <v>0</v>
      </c>
      <c r="J306" s="316">
        <v>0</v>
      </c>
      <c r="K306" s="316">
        <v>0</v>
      </c>
      <c r="L306" s="316">
        <v>0</v>
      </c>
      <c r="M306" s="316">
        <v>0</v>
      </c>
      <c r="N306" s="316">
        <v>0</v>
      </c>
      <c r="O306" s="316">
        <v>0</v>
      </c>
      <c r="P306" s="316">
        <v>0</v>
      </c>
      <c r="Q306" s="316">
        <v>0</v>
      </c>
      <c r="R306" s="316">
        <v>0</v>
      </c>
      <c r="S306" s="316">
        <v>0</v>
      </c>
      <c r="T306" s="316">
        <v>0</v>
      </c>
      <c r="U306" s="316">
        <v>0</v>
      </c>
      <c r="V306" s="316">
        <v>0</v>
      </c>
      <c r="W306" s="316">
        <v>0</v>
      </c>
      <c r="X306" s="316">
        <v>1</v>
      </c>
    </row>
    <row r="307" spans="1:25" ht="20.100000000000001" customHeight="1" x14ac:dyDescent="0.25">
      <c r="A307" s="162" t="s">
        <v>1885</v>
      </c>
      <c r="B307" s="161" t="s">
        <v>1886</v>
      </c>
      <c r="C307" s="310">
        <f>SUM(C308:C330)</f>
        <v>974</v>
      </c>
      <c r="D307" s="310">
        <f t="shared" ref="D307:X307" si="10">SUM(D308:D330)</f>
        <v>0</v>
      </c>
      <c r="E307" s="310">
        <f t="shared" si="10"/>
        <v>1</v>
      </c>
      <c r="F307" s="310">
        <f t="shared" si="10"/>
        <v>0</v>
      </c>
      <c r="G307" s="310">
        <f t="shared" si="10"/>
        <v>3</v>
      </c>
      <c r="H307" s="310">
        <f t="shared" si="10"/>
        <v>47</v>
      </c>
      <c r="I307" s="310">
        <f t="shared" si="10"/>
        <v>89</v>
      </c>
      <c r="J307" s="310">
        <f t="shared" si="10"/>
        <v>90</v>
      </c>
      <c r="K307" s="310">
        <f t="shared" si="10"/>
        <v>78</v>
      </c>
      <c r="L307" s="310">
        <f t="shared" si="10"/>
        <v>69</v>
      </c>
      <c r="M307" s="310">
        <f t="shared" si="10"/>
        <v>91</v>
      </c>
      <c r="N307" s="310">
        <f t="shared" si="10"/>
        <v>61</v>
      </c>
      <c r="O307" s="310">
        <f t="shared" si="10"/>
        <v>83</v>
      </c>
      <c r="P307" s="310">
        <f t="shared" si="10"/>
        <v>77</v>
      </c>
      <c r="Q307" s="310">
        <f t="shared" si="10"/>
        <v>51</v>
      </c>
      <c r="R307" s="310">
        <f t="shared" si="10"/>
        <v>53</v>
      </c>
      <c r="S307" s="310">
        <f t="shared" si="10"/>
        <v>51</v>
      </c>
      <c r="T307" s="310">
        <f t="shared" si="10"/>
        <v>36</v>
      </c>
      <c r="U307" s="310">
        <f t="shared" si="10"/>
        <v>38</v>
      </c>
      <c r="V307" s="310">
        <f t="shared" si="10"/>
        <v>35</v>
      </c>
      <c r="W307" s="310">
        <f t="shared" si="10"/>
        <v>19</v>
      </c>
      <c r="X307" s="310">
        <f t="shared" si="10"/>
        <v>2</v>
      </c>
      <c r="Y307" s="310"/>
    </row>
    <row r="308" spans="1:25" x14ac:dyDescent="0.25">
      <c r="A308" s="159" t="s">
        <v>1887</v>
      </c>
      <c r="B308" s="160" t="s">
        <v>1888</v>
      </c>
      <c r="C308" s="310">
        <v>0</v>
      </c>
      <c r="D308" s="310">
        <v>0</v>
      </c>
      <c r="E308" s="310">
        <v>0</v>
      </c>
      <c r="F308" s="310">
        <v>0</v>
      </c>
      <c r="G308" s="310">
        <v>0</v>
      </c>
      <c r="H308" s="310">
        <v>0</v>
      </c>
      <c r="I308" s="310">
        <v>0</v>
      </c>
      <c r="J308" s="310">
        <v>0</v>
      </c>
      <c r="K308" s="310">
        <v>0</v>
      </c>
      <c r="L308" s="310">
        <v>0</v>
      </c>
      <c r="M308" s="310">
        <v>0</v>
      </c>
      <c r="N308" s="310">
        <v>0</v>
      </c>
      <c r="O308" s="310">
        <v>0</v>
      </c>
      <c r="P308" s="310">
        <v>0</v>
      </c>
      <c r="Q308" s="310">
        <v>0</v>
      </c>
      <c r="R308" s="310">
        <v>0</v>
      </c>
      <c r="S308" s="310">
        <v>0</v>
      </c>
      <c r="T308" s="310">
        <v>0</v>
      </c>
      <c r="U308" s="310">
        <v>0</v>
      </c>
      <c r="V308" s="310">
        <v>0</v>
      </c>
      <c r="W308" s="310">
        <v>0</v>
      </c>
      <c r="X308" s="310">
        <v>0</v>
      </c>
    </row>
    <row r="309" spans="1:25" x14ac:dyDescent="0.25">
      <c r="A309" s="159" t="s">
        <v>1889</v>
      </c>
      <c r="B309" s="158" t="s">
        <v>1890</v>
      </c>
      <c r="C309" s="310">
        <v>0</v>
      </c>
      <c r="D309" s="310">
        <v>0</v>
      </c>
      <c r="E309" s="310">
        <v>0</v>
      </c>
      <c r="F309" s="310">
        <v>0</v>
      </c>
      <c r="G309" s="310">
        <v>0</v>
      </c>
      <c r="H309" s="310">
        <v>0</v>
      </c>
      <c r="I309" s="310">
        <v>0</v>
      </c>
      <c r="J309" s="310">
        <v>0</v>
      </c>
      <c r="K309" s="310">
        <v>0</v>
      </c>
      <c r="L309" s="310">
        <v>0</v>
      </c>
      <c r="M309" s="310">
        <v>0</v>
      </c>
      <c r="N309" s="310">
        <v>0</v>
      </c>
      <c r="O309" s="310">
        <v>0</v>
      </c>
      <c r="P309" s="310">
        <v>0</v>
      </c>
      <c r="Q309" s="310">
        <v>0</v>
      </c>
      <c r="R309" s="310">
        <v>0</v>
      </c>
      <c r="S309" s="310">
        <v>0</v>
      </c>
      <c r="T309" s="310">
        <v>0</v>
      </c>
      <c r="U309" s="310">
        <v>0</v>
      </c>
      <c r="V309" s="310">
        <v>0</v>
      </c>
      <c r="W309" s="310">
        <v>0</v>
      </c>
      <c r="X309" s="310">
        <v>0</v>
      </c>
    </row>
    <row r="310" spans="1:25" x14ac:dyDescent="0.25">
      <c r="A310" s="159" t="s">
        <v>1891</v>
      </c>
      <c r="B310" s="158" t="s">
        <v>1892</v>
      </c>
      <c r="C310" s="310">
        <v>39</v>
      </c>
      <c r="D310" s="310">
        <v>0</v>
      </c>
      <c r="E310" s="310">
        <v>0</v>
      </c>
      <c r="F310" s="310">
        <v>0</v>
      </c>
      <c r="G310" s="310">
        <v>0</v>
      </c>
      <c r="H310" s="310">
        <v>3</v>
      </c>
      <c r="I310" s="310">
        <v>0</v>
      </c>
      <c r="J310" s="310">
        <v>3</v>
      </c>
      <c r="K310" s="310">
        <v>4</v>
      </c>
      <c r="L310" s="310">
        <v>4</v>
      </c>
      <c r="M310" s="310">
        <v>3</v>
      </c>
      <c r="N310" s="310">
        <v>2</v>
      </c>
      <c r="O310" s="310">
        <v>6</v>
      </c>
      <c r="P310" s="310">
        <v>3</v>
      </c>
      <c r="Q310" s="310">
        <v>2</v>
      </c>
      <c r="R310" s="310">
        <v>2</v>
      </c>
      <c r="S310" s="310">
        <v>4</v>
      </c>
      <c r="T310" s="310">
        <v>0</v>
      </c>
      <c r="U310" s="310">
        <v>1</v>
      </c>
      <c r="V310" s="310">
        <v>2</v>
      </c>
      <c r="W310" s="310">
        <v>0</v>
      </c>
      <c r="X310" s="310">
        <v>0</v>
      </c>
    </row>
    <row r="311" spans="1:25" x14ac:dyDescent="0.25">
      <c r="A311" s="159" t="s">
        <v>1893</v>
      </c>
      <c r="B311" s="158" t="s">
        <v>1894</v>
      </c>
      <c r="C311" s="310">
        <v>0</v>
      </c>
      <c r="D311" s="310">
        <v>0</v>
      </c>
      <c r="E311" s="310">
        <v>0</v>
      </c>
      <c r="F311" s="310">
        <v>0</v>
      </c>
      <c r="G311" s="310">
        <v>0</v>
      </c>
      <c r="H311" s="310">
        <v>0</v>
      </c>
      <c r="I311" s="310">
        <v>0</v>
      </c>
      <c r="J311" s="310">
        <v>0</v>
      </c>
      <c r="K311" s="310">
        <v>0</v>
      </c>
      <c r="L311" s="310">
        <v>0</v>
      </c>
      <c r="M311" s="310">
        <v>0</v>
      </c>
      <c r="N311" s="310">
        <v>0</v>
      </c>
      <c r="O311" s="310">
        <v>0</v>
      </c>
      <c r="P311" s="310">
        <v>0</v>
      </c>
      <c r="Q311" s="310">
        <v>0</v>
      </c>
      <c r="R311" s="310">
        <v>0</v>
      </c>
      <c r="S311" s="310">
        <v>0</v>
      </c>
      <c r="T311" s="310">
        <v>0</v>
      </c>
      <c r="U311" s="310">
        <v>0</v>
      </c>
      <c r="V311" s="310">
        <v>0</v>
      </c>
      <c r="W311" s="310">
        <v>0</v>
      </c>
      <c r="X311" s="310">
        <v>0</v>
      </c>
    </row>
    <row r="312" spans="1:25" x14ac:dyDescent="0.25">
      <c r="A312" s="159" t="s">
        <v>1895</v>
      </c>
      <c r="B312" s="158" t="s">
        <v>1896</v>
      </c>
      <c r="C312" s="316">
        <v>9</v>
      </c>
      <c r="D312" s="316">
        <v>0</v>
      </c>
      <c r="E312" s="316">
        <v>0</v>
      </c>
      <c r="F312" s="316">
        <v>0</v>
      </c>
      <c r="G312" s="316">
        <v>0</v>
      </c>
      <c r="H312" s="316">
        <v>0</v>
      </c>
      <c r="I312" s="316">
        <v>0</v>
      </c>
      <c r="J312" s="316">
        <v>1</v>
      </c>
      <c r="K312" s="316">
        <v>0</v>
      </c>
      <c r="L312" s="316">
        <v>0</v>
      </c>
      <c r="M312" s="316">
        <v>0</v>
      </c>
      <c r="N312" s="316">
        <v>0</v>
      </c>
      <c r="O312" s="316">
        <v>0</v>
      </c>
      <c r="P312" s="316">
        <v>2</v>
      </c>
      <c r="Q312" s="316">
        <v>1</v>
      </c>
      <c r="R312" s="316">
        <v>2</v>
      </c>
      <c r="S312" s="316">
        <v>2</v>
      </c>
      <c r="T312" s="316">
        <v>0</v>
      </c>
      <c r="U312" s="316">
        <v>1</v>
      </c>
      <c r="V312" s="316">
        <v>0</v>
      </c>
      <c r="W312" s="316">
        <v>0</v>
      </c>
      <c r="X312" s="316">
        <v>0</v>
      </c>
    </row>
    <row r="313" spans="1:25" x14ac:dyDescent="0.25">
      <c r="A313" s="159" t="s">
        <v>1897</v>
      </c>
      <c r="B313" s="158" t="s">
        <v>1898</v>
      </c>
      <c r="C313" s="316">
        <v>0</v>
      </c>
      <c r="D313" s="316">
        <v>0</v>
      </c>
      <c r="E313" s="316">
        <v>0</v>
      </c>
      <c r="F313" s="316">
        <v>0</v>
      </c>
      <c r="G313" s="316">
        <v>0</v>
      </c>
      <c r="H313" s="316">
        <v>0</v>
      </c>
      <c r="I313" s="316">
        <v>0</v>
      </c>
      <c r="J313" s="316">
        <v>0</v>
      </c>
      <c r="K313" s="316">
        <v>0</v>
      </c>
      <c r="L313" s="316">
        <v>0</v>
      </c>
      <c r="M313" s="316">
        <v>0</v>
      </c>
      <c r="N313" s="316">
        <v>0</v>
      </c>
      <c r="O313" s="316">
        <v>0</v>
      </c>
      <c r="P313" s="316">
        <v>0</v>
      </c>
      <c r="Q313" s="316">
        <v>0</v>
      </c>
      <c r="R313" s="316">
        <v>0</v>
      </c>
      <c r="S313" s="316">
        <v>0</v>
      </c>
      <c r="T313" s="316">
        <v>0</v>
      </c>
      <c r="U313" s="316">
        <v>0</v>
      </c>
      <c r="V313" s="316">
        <v>0</v>
      </c>
      <c r="W313" s="316">
        <v>0</v>
      </c>
      <c r="X313" s="316">
        <v>0</v>
      </c>
    </row>
    <row r="314" spans="1:25" x14ac:dyDescent="0.25">
      <c r="A314" s="159" t="s">
        <v>1899</v>
      </c>
      <c r="B314" s="158" t="s">
        <v>1900</v>
      </c>
      <c r="C314" s="316">
        <v>30</v>
      </c>
      <c r="D314" s="316">
        <v>0</v>
      </c>
      <c r="E314" s="316">
        <v>0</v>
      </c>
      <c r="F314" s="316">
        <v>0</v>
      </c>
      <c r="G314" s="316">
        <v>0</v>
      </c>
      <c r="H314" s="316">
        <v>3</v>
      </c>
      <c r="I314" s="316">
        <v>0</v>
      </c>
      <c r="J314" s="316">
        <v>2</v>
      </c>
      <c r="K314" s="316">
        <v>4</v>
      </c>
      <c r="L314" s="316">
        <v>4</v>
      </c>
      <c r="M314" s="316">
        <v>3</v>
      </c>
      <c r="N314" s="316">
        <v>2</v>
      </c>
      <c r="O314" s="316">
        <v>6</v>
      </c>
      <c r="P314" s="316">
        <v>1</v>
      </c>
      <c r="Q314" s="316">
        <v>1</v>
      </c>
      <c r="R314" s="316">
        <v>0</v>
      </c>
      <c r="S314" s="316">
        <v>2</v>
      </c>
      <c r="T314" s="316">
        <v>0</v>
      </c>
      <c r="U314" s="316">
        <v>0</v>
      </c>
      <c r="V314" s="316">
        <v>2</v>
      </c>
      <c r="W314" s="316">
        <v>0</v>
      </c>
      <c r="X314" s="316">
        <v>0</v>
      </c>
    </row>
    <row r="315" spans="1:25" x14ac:dyDescent="0.25">
      <c r="A315" s="159" t="s">
        <v>1901</v>
      </c>
      <c r="B315" s="158" t="s">
        <v>1902</v>
      </c>
      <c r="C315" s="316">
        <v>24</v>
      </c>
      <c r="D315" s="316">
        <v>0</v>
      </c>
      <c r="E315" s="316">
        <v>0</v>
      </c>
      <c r="F315" s="316">
        <v>0</v>
      </c>
      <c r="G315" s="316">
        <v>0</v>
      </c>
      <c r="H315" s="316">
        <v>0</v>
      </c>
      <c r="I315" s="316">
        <v>2</v>
      </c>
      <c r="J315" s="316">
        <v>0</v>
      </c>
      <c r="K315" s="316">
        <v>0</v>
      </c>
      <c r="L315" s="316">
        <v>1</v>
      </c>
      <c r="M315" s="316">
        <v>0</v>
      </c>
      <c r="N315" s="316">
        <v>0</v>
      </c>
      <c r="O315" s="316">
        <v>0</v>
      </c>
      <c r="P315" s="316">
        <v>0</v>
      </c>
      <c r="Q315" s="316">
        <v>1</v>
      </c>
      <c r="R315" s="316">
        <v>0</v>
      </c>
      <c r="S315" s="316">
        <v>2</v>
      </c>
      <c r="T315" s="316">
        <v>3</v>
      </c>
      <c r="U315" s="316">
        <v>5</v>
      </c>
      <c r="V315" s="316">
        <v>5</v>
      </c>
      <c r="W315" s="316">
        <v>5</v>
      </c>
      <c r="X315" s="316">
        <v>0</v>
      </c>
    </row>
    <row r="316" spans="1:25" x14ac:dyDescent="0.25">
      <c r="A316" s="159" t="s">
        <v>1903</v>
      </c>
      <c r="B316" s="158" t="s">
        <v>1904</v>
      </c>
      <c r="C316" s="316">
        <v>5</v>
      </c>
      <c r="D316" s="316">
        <v>0</v>
      </c>
      <c r="E316" s="316">
        <v>0</v>
      </c>
      <c r="F316" s="316">
        <v>0</v>
      </c>
      <c r="G316" s="316">
        <v>0</v>
      </c>
      <c r="H316" s="316">
        <v>0</v>
      </c>
      <c r="I316" s="316">
        <v>0</v>
      </c>
      <c r="J316" s="316">
        <v>0</v>
      </c>
      <c r="K316" s="316">
        <v>0</v>
      </c>
      <c r="L316" s="316">
        <v>0</v>
      </c>
      <c r="M316" s="316">
        <v>0</v>
      </c>
      <c r="N316" s="316">
        <v>0</v>
      </c>
      <c r="O316" s="316">
        <v>0</v>
      </c>
      <c r="P316" s="316">
        <v>0</v>
      </c>
      <c r="Q316" s="316">
        <v>0</v>
      </c>
      <c r="R316" s="316">
        <v>0</v>
      </c>
      <c r="S316" s="316">
        <v>1</v>
      </c>
      <c r="T316" s="316">
        <v>0</v>
      </c>
      <c r="U316" s="316">
        <v>2</v>
      </c>
      <c r="V316" s="316">
        <v>0</v>
      </c>
      <c r="W316" s="316">
        <v>2</v>
      </c>
      <c r="X316" s="316">
        <v>0</v>
      </c>
    </row>
    <row r="317" spans="1:25" x14ac:dyDescent="0.25">
      <c r="A317" s="159" t="s">
        <v>1905</v>
      </c>
      <c r="B317" s="158" t="s">
        <v>1906</v>
      </c>
      <c r="C317" s="310">
        <v>0</v>
      </c>
      <c r="D317" s="310">
        <v>0</v>
      </c>
      <c r="E317" s="310">
        <v>0</v>
      </c>
      <c r="F317" s="310">
        <v>0</v>
      </c>
      <c r="G317" s="310">
        <v>0</v>
      </c>
      <c r="H317" s="310">
        <v>0</v>
      </c>
      <c r="I317" s="310">
        <v>0</v>
      </c>
      <c r="J317" s="310">
        <v>0</v>
      </c>
      <c r="K317" s="310">
        <v>0</v>
      </c>
      <c r="L317" s="310">
        <v>0</v>
      </c>
      <c r="M317" s="310">
        <v>0</v>
      </c>
      <c r="N317" s="310">
        <v>0</v>
      </c>
      <c r="O317" s="310">
        <v>0</v>
      </c>
      <c r="P317" s="310">
        <v>0</v>
      </c>
      <c r="Q317" s="310">
        <v>0</v>
      </c>
      <c r="R317" s="310">
        <v>0</v>
      </c>
      <c r="S317" s="310">
        <v>0</v>
      </c>
      <c r="T317" s="310">
        <v>0</v>
      </c>
      <c r="U317" s="310">
        <v>0</v>
      </c>
      <c r="V317" s="310">
        <v>0</v>
      </c>
      <c r="W317" s="310">
        <v>0</v>
      </c>
      <c r="X317" s="310">
        <v>0</v>
      </c>
    </row>
    <row r="318" spans="1:25" x14ac:dyDescent="0.25">
      <c r="A318" s="159" t="s">
        <v>1907</v>
      </c>
      <c r="B318" s="158" t="s">
        <v>1908</v>
      </c>
      <c r="C318" s="316">
        <v>0</v>
      </c>
      <c r="D318" s="316">
        <v>0</v>
      </c>
      <c r="E318" s="316">
        <v>0</v>
      </c>
      <c r="F318" s="316">
        <v>0</v>
      </c>
      <c r="G318" s="316">
        <v>0</v>
      </c>
      <c r="H318" s="316">
        <v>0</v>
      </c>
      <c r="I318" s="316">
        <v>0</v>
      </c>
      <c r="J318" s="316">
        <v>0</v>
      </c>
      <c r="K318" s="316">
        <v>0</v>
      </c>
      <c r="L318" s="316">
        <v>0</v>
      </c>
      <c r="M318" s="316">
        <v>0</v>
      </c>
      <c r="N318" s="316">
        <v>0</v>
      </c>
      <c r="O318" s="316">
        <v>0</v>
      </c>
      <c r="P318" s="316">
        <v>0</v>
      </c>
      <c r="Q318" s="316">
        <v>0</v>
      </c>
      <c r="R318" s="316">
        <v>0</v>
      </c>
      <c r="S318" s="316">
        <v>0</v>
      </c>
      <c r="T318" s="316">
        <v>0</v>
      </c>
      <c r="U318" s="316">
        <v>0</v>
      </c>
      <c r="V318" s="316">
        <v>0</v>
      </c>
      <c r="W318" s="316">
        <v>0</v>
      </c>
      <c r="X318" s="316">
        <v>0</v>
      </c>
    </row>
    <row r="319" spans="1:25" x14ac:dyDescent="0.25">
      <c r="A319" s="159" t="s">
        <v>1909</v>
      </c>
      <c r="B319" s="158" t="s">
        <v>1910</v>
      </c>
      <c r="C319" s="316">
        <v>19</v>
      </c>
      <c r="D319" s="316">
        <v>0</v>
      </c>
      <c r="E319" s="316">
        <v>0</v>
      </c>
      <c r="F319" s="316">
        <v>0</v>
      </c>
      <c r="G319" s="316">
        <v>0</v>
      </c>
      <c r="H319" s="316">
        <v>0</v>
      </c>
      <c r="I319" s="316">
        <v>2</v>
      </c>
      <c r="J319" s="316">
        <v>0</v>
      </c>
      <c r="K319" s="316">
        <v>0</v>
      </c>
      <c r="L319" s="316">
        <v>1</v>
      </c>
      <c r="M319" s="316">
        <v>0</v>
      </c>
      <c r="N319" s="316">
        <v>0</v>
      </c>
      <c r="O319" s="316">
        <v>0</v>
      </c>
      <c r="P319" s="316">
        <v>0</v>
      </c>
      <c r="Q319" s="316">
        <v>1</v>
      </c>
      <c r="R319" s="316">
        <v>0</v>
      </c>
      <c r="S319" s="316">
        <v>1</v>
      </c>
      <c r="T319" s="316">
        <v>3</v>
      </c>
      <c r="U319" s="316">
        <v>3</v>
      </c>
      <c r="V319" s="316">
        <v>5</v>
      </c>
      <c r="W319" s="316">
        <v>3</v>
      </c>
      <c r="X319" s="316">
        <v>0</v>
      </c>
    </row>
    <row r="320" spans="1:25" x14ac:dyDescent="0.25">
      <c r="A320" s="159" t="s">
        <v>1911</v>
      </c>
      <c r="B320" s="158" t="s">
        <v>1912</v>
      </c>
      <c r="C320" s="316">
        <v>7</v>
      </c>
      <c r="D320" s="316">
        <v>0</v>
      </c>
      <c r="E320" s="316">
        <v>0</v>
      </c>
      <c r="F320" s="316">
        <v>0</v>
      </c>
      <c r="G320" s="316">
        <v>0</v>
      </c>
      <c r="H320" s="316">
        <v>0</v>
      </c>
      <c r="I320" s="316">
        <v>0</v>
      </c>
      <c r="J320" s="316">
        <v>1</v>
      </c>
      <c r="K320" s="316">
        <v>0</v>
      </c>
      <c r="L320" s="316">
        <v>0</v>
      </c>
      <c r="M320" s="316">
        <v>1</v>
      </c>
      <c r="N320" s="316">
        <v>1</v>
      </c>
      <c r="O320" s="316">
        <v>0</v>
      </c>
      <c r="P320" s="316">
        <v>1</v>
      </c>
      <c r="Q320" s="316">
        <v>2</v>
      </c>
      <c r="R320" s="316">
        <v>0</v>
      </c>
      <c r="S320" s="316">
        <v>0</v>
      </c>
      <c r="T320" s="316">
        <v>1</v>
      </c>
      <c r="U320" s="316">
        <v>0</v>
      </c>
      <c r="V320" s="316">
        <v>0</v>
      </c>
      <c r="W320" s="316">
        <v>0</v>
      </c>
      <c r="X320" s="316">
        <v>0</v>
      </c>
    </row>
    <row r="321" spans="1:24" x14ac:dyDescent="0.25">
      <c r="A321" s="159" t="s">
        <v>1913</v>
      </c>
      <c r="B321" s="158" t="s">
        <v>1914</v>
      </c>
      <c r="C321" s="316">
        <v>1</v>
      </c>
      <c r="D321" s="316">
        <v>0</v>
      </c>
      <c r="E321" s="316">
        <v>0</v>
      </c>
      <c r="F321" s="316">
        <v>0</v>
      </c>
      <c r="G321" s="316">
        <v>0</v>
      </c>
      <c r="H321" s="316">
        <v>0</v>
      </c>
      <c r="I321" s="316">
        <v>0</v>
      </c>
      <c r="J321" s="316">
        <v>0</v>
      </c>
      <c r="K321" s="316">
        <v>0</v>
      </c>
      <c r="L321" s="316">
        <v>0</v>
      </c>
      <c r="M321" s="316">
        <v>0</v>
      </c>
      <c r="N321" s="316">
        <v>0</v>
      </c>
      <c r="O321" s="316">
        <v>0</v>
      </c>
      <c r="P321" s="316">
        <v>0</v>
      </c>
      <c r="Q321" s="316">
        <v>1</v>
      </c>
      <c r="R321" s="316">
        <v>0</v>
      </c>
      <c r="S321" s="316">
        <v>0</v>
      </c>
      <c r="T321" s="316">
        <v>0</v>
      </c>
      <c r="U321" s="316">
        <v>0</v>
      </c>
      <c r="V321" s="316">
        <v>0</v>
      </c>
      <c r="W321" s="316">
        <v>0</v>
      </c>
      <c r="X321" s="316">
        <v>0</v>
      </c>
    </row>
    <row r="322" spans="1:24" x14ac:dyDescent="0.25">
      <c r="A322" s="159" t="s">
        <v>1915</v>
      </c>
      <c r="B322" s="158" t="s">
        <v>1916</v>
      </c>
      <c r="C322" s="316">
        <v>1</v>
      </c>
      <c r="D322" s="316">
        <v>0</v>
      </c>
      <c r="E322" s="316">
        <v>0</v>
      </c>
      <c r="F322" s="316">
        <v>0</v>
      </c>
      <c r="G322" s="316">
        <v>0</v>
      </c>
      <c r="H322" s="316">
        <v>0</v>
      </c>
      <c r="I322" s="316">
        <v>0</v>
      </c>
      <c r="J322" s="316">
        <v>0</v>
      </c>
      <c r="K322" s="316">
        <v>0</v>
      </c>
      <c r="L322" s="316">
        <v>0</v>
      </c>
      <c r="M322" s="316">
        <v>0</v>
      </c>
      <c r="N322" s="316">
        <v>0</v>
      </c>
      <c r="O322" s="316">
        <v>0</v>
      </c>
      <c r="P322" s="316">
        <v>0</v>
      </c>
      <c r="Q322" s="316">
        <v>0</v>
      </c>
      <c r="R322" s="316">
        <v>0</v>
      </c>
      <c r="S322" s="316">
        <v>0</v>
      </c>
      <c r="T322" s="316">
        <v>1</v>
      </c>
      <c r="U322" s="316">
        <v>0</v>
      </c>
      <c r="V322" s="316">
        <v>0</v>
      </c>
      <c r="W322" s="316">
        <v>0</v>
      </c>
      <c r="X322" s="316">
        <v>0</v>
      </c>
    </row>
    <row r="323" spans="1:24" x14ac:dyDescent="0.25">
      <c r="A323" s="159" t="s">
        <v>1917</v>
      </c>
      <c r="B323" s="158" t="s">
        <v>1918</v>
      </c>
      <c r="C323" s="316">
        <v>4</v>
      </c>
      <c r="D323" s="316">
        <v>0</v>
      </c>
      <c r="E323" s="316">
        <v>0</v>
      </c>
      <c r="F323" s="316">
        <v>0</v>
      </c>
      <c r="G323" s="316">
        <v>0</v>
      </c>
      <c r="H323" s="316">
        <v>0</v>
      </c>
      <c r="I323" s="316">
        <v>0</v>
      </c>
      <c r="J323" s="316">
        <v>1</v>
      </c>
      <c r="K323" s="316">
        <v>0</v>
      </c>
      <c r="L323" s="316">
        <v>0</v>
      </c>
      <c r="M323" s="316">
        <v>1</v>
      </c>
      <c r="N323" s="316">
        <v>0</v>
      </c>
      <c r="O323" s="316">
        <v>0</v>
      </c>
      <c r="P323" s="316">
        <v>1</v>
      </c>
      <c r="Q323" s="316">
        <v>1</v>
      </c>
      <c r="R323" s="316">
        <v>0</v>
      </c>
      <c r="S323" s="316">
        <v>0</v>
      </c>
      <c r="T323" s="316">
        <v>0</v>
      </c>
      <c r="U323" s="316">
        <v>0</v>
      </c>
      <c r="V323" s="316">
        <v>0</v>
      </c>
      <c r="W323" s="316">
        <v>0</v>
      </c>
      <c r="X323" s="316">
        <v>0</v>
      </c>
    </row>
    <row r="324" spans="1:24" x14ac:dyDescent="0.25">
      <c r="A324" s="159" t="s">
        <v>1919</v>
      </c>
      <c r="B324" s="158" t="s">
        <v>1920</v>
      </c>
      <c r="C324" s="310">
        <v>0</v>
      </c>
      <c r="D324" s="310">
        <v>0</v>
      </c>
      <c r="E324" s="310">
        <v>0</v>
      </c>
      <c r="F324" s="310">
        <v>0</v>
      </c>
      <c r="G324" s="310">
        <v>0</v>
      </c>
      <c r="H324" s="310">
        <v>0</v>
      </c>
      <c r="I324" s="310">
        <v>0</v>
      </c>
      <c r="J324" s="310">
        <v>0</v>
      </c>
      <c r="K324" s="310">
        <v>0</v>
      </c>
      <c r="L324" s="310">
        <v>0</v>
      </c>
      <c r="M324" s="310">
        <v>0</v>
      </c>
      <c r="N324" s="310">
        <v>0</v>
      </c>
      <c r="O324" s="310">
        <v>0</v>
      </c>
      <c r="P324" s="310">
        <v>0</v>
      </c>
      <c r="Q324" s="310">
        <v>0</v>
      </c>
      <c r="R324" s="310">
        <v>0</v>
      </c>
      <c r="S324" s="310">
        <v>0</v>
      </c>
      <c r="T324" s="310">
        <v>0</v>
      </c>
      <c r="U324" s="310">
        <v>0</v>
      </c>
      <c r="V324" s="310">
        <v>0</v>
      </c>
      <c r="W324" s="310">
        <v>0</v>
      </c>
      <c r="X324" s="310">
        <v>0</v>
      </c>
    </row>
    <row r="325" spans="1:24" x14ac:dyDescent="0.25">
      <c r="A325" s="159" t="s">
        <v>1921</v>
      </c>
      <c r="B325" s="158" t="s">
        <v>1922</v>
      </c>
      <c r="C325" s="310">
        <v>0</v>
      </c>
      <c r="D325" s="310">
        <v>0</v>
      </c>
      <c r="E325" s="310">
        <v>0</v>
      </c>
      <c r="F325" s="310">
        <v>0</v>
      </c>
      <c r="G325" s="310">
        <v>0</v>
      </c>
      <c r="H325" s="310">
        <v>0</v>
      </c>
      <c r="I325" s="310">
        <v>0</v>
      </c>
      <c r="J325" s="310">
        <v>0</v>
      </c>
      <c r="K325" s="310">
        <v>0</v>
      </c>
      <c r="L325" s="310">
        <v>0</v>
      </c>
      <c r="M325" s="310">
        <v>0</v>
      </c>
      <c r="N325" s="310">
        <v>0</v>
      </c>
      <c r="O325" s="310">
        <v>0</v>
      </c>
      <c r="P325" s="310">
        <v>0</v>
      </c>
      <c r="Q325" s="310">
        <v>0</v>
      </c>
      <c r="R325" s="310">
        <v>0</v>
      </c>
      <c r="S325" s="310">
        <v>0</v>
      </c>
      <c r="T325" s="310">
        <v>0</v>
      </c>
      <c r="U325" s="310">
        <v>0</v>
      </c>
      <c r="V325" s="310">
        <v>0</v>
      </c>
      <c r="W325" s="310">
        <v>0</v>
      </c>
      <c r="X325" s="310">
        <v>0</v>
      </c>
    </row>
    <row r="326" spans="1:24" x14ac:dyDescent="0.25">
      <c r="A326" s="159" t="s">
        <v>1923</v>
      </c>
      <c r="B326" s="158" t="s">
        <v>1924</v>
      </c>
      <c r="C326" s="316">
        <v>1</v>
      </c>
      <c r="D326" s="316">
        <v>0</v>
      </c>
      <c r="E326" s="316">
        <v>0</v>
      </c>
      <c r="F326" s="316">
        <v>0</v>
      </c>
      <c r="G326" s="316">
        <v>0</v>
      </c>
      <c r="H326" s="316">
        <v>0</v>
      </c>
      <c r="I326" s="316">
        <v>0</v>
      </c>
      <c r="J326" s="316">
        <v>0</v>
      </c>
      <c r="K326" s="316">
        <v>0</v>
      </c>
      <c r="L326" s="316">
        <v>0</v>
      </c>
      <c r="M326" s="316">
        <v>0</v>
      </c>
      <c r="N326" s="316">
        <v>0</v>
      </c>
      <c r="O326" s="316">
        <v>0</v>
      </c>
      <c r="P326" s="316">
        <v>0</v>
      </c>
      <c r="Q326" s="316">
        <v>0</v>
      </c>
      <c r="R326" s="316">
        <v>0</v>
      </c>
      <c r="S326" s="316">
        <v>0</v>
      </c>
      <c r="T326" s="316">
        <v>0</v>
      </c>
      <c r="U326" s="316">
        <v>1</v>
      </c>
      <c r="V326" s="316">
        <v>0</v>
      </c>
      <c r="W326" s="316">
        <v>0</v>
      </c>
      <c r="X326" s="316">
        <v>0</v>
      </c>
    </row>
    <row r="327" spans="1:24" x14ac:dyDescent="0.25">
      <c r="A327" s="159" t="s">
        <v>1925</v>
      </c>
      <c r="B327" s="158" t="s">
        <v>1926</v>
      </c>
      <c r="C327" s="310">
        <v>0</v>
      </c>
      <c r="D327" s="310">
        <v>0</v>
      </c>
      <c r="E327" s="310">
        <v>0</v>
      </c>
      <c r="F327" s="310">
        <v>0</v>
      </c>
      <c r="G327" s="310">
        <v>0</v>
      </c>
      <c r="H327" s="310">
        <v>0</v>
      </c>
      <c r="I327" s="310">
        <v>0</v>
      </c>
      <c r="J327" s="310">
        <v>0</v>
      </c>
      <c r="K327" s="310">
        <v>0</v>
      </c>
      <c r="L327" s="310">
        <v>0</v>
      </c>
      <c r="M327" s="310">
        <v>0</v>
      </c>
      <c r="N327" s="310">
        <v>0</v>
      </c>
      <c r="O327" s="310">
        <v>0</v>
      </c>
      <c r="P327" s="310">
        <v>0</v>
      </c>
      <c r="Q327" s="310">
        <v>0</v>
      </c>
      <c r="R327" s="310">
        <v>0</v>
      </c>
      <c r="S327" s="310">
        <v>0</v>
      </c>
      <c r="T327" s="310">
        <v>0</v>
      </c>
      <c r="U327" s="310">
        <v>0</v>
      </c>
      <c r="V327" s="310">
        <v>0</v>
      </c>
      <c r="W327" s="310">
        <v>0</v>
      </c>
      <c r="X327" s="310">
        <v>0</v>
      </c>
    </row>
    <row r="328" spans="1:24" x14ac:dyDescent="0.25">
      <c r="A328" s="159" t="s">
        <v>1927</v>
      </c>
      <c r="B328" s="158" t="s">
        <v>1928</v>
      </c>
      <c r="C328" s="310">
        <v>0</v>
      </c>
      <c r="D328" s="310">
        <v>0</v>
      </c>
      <c r="E328" s="310">
        <v>0</v>
      </c>
      <c r="F328" s="310">
        <v>0</v>
      </c>
      <c r="G328" s="310">
        <v>0</v>
      </c>
      <c r="H328" s="310">
        <v>0</v>
      </c>
      <c r="I328" s="310">
        <v>0</v>
      </c>
      <c r="J328" s="310">
        <v>0</v>
      </c>
      <c r="K328" s="310">
        <v>0</v>
      </c>
      <c r="L328" s="310">
        <v>0</v>
      </c>
      <c r="M328" s="310">
        <v>0</v>
      </c>
      <c r="N328" s="310">
        <v>0</v>
      </c>
      <c r="O328" s="310">
        <v>0</v>
      </c>
      <c r="P328" s="310">
        <v>0</v>
      </c>
      <c r="Q328" s="310">
        <v>0</v>
      </c>
      <c r="R328" s="310">
        <v>0</v>
      </c>
      <c r="S328" s="310">
        <v>0</v>
      </c>
      <c r="T328" s="310">
        <v>0</v>
      </c>
      <c r="U328" s="310">
        <v>0</v>
      </c>
      <c r="V328" s="310">
        <v>0</v>
      </c>
      <c r="W328" s="310">
        <v>0</v>
      </c>
      <c r="X328" s="310">
        <v>0</v>
      </c>
    </row>
    <row r="329" spans="1:24" x14ac:dyDescent="0.25">
      <c r="A329" s="159" t="s">
        <v>1929</v>
      </c>
      <c r="B329" s="158" t="s">
        <v>1930</v>
      </c>
      <c r="C329" s="316">
        <v>1</v>
      </c>
      <c r="D329" s="316">
        <v>0</v>
      </c>
      <c r="E329" s="316">
        <v>0</v>
      </c>
      <c r="F329" s="316">
        <v>0</v>
      </c>
      <c r="G329" s="316">
        <v>0</v>
      </c>
      <c r="H329" s="316">
        <v>0</v>
      </c>
      <c r="I329" s="316">
        <v>0</v>
      </c>
      <c r="J329" s="316">
        <v>0</v>
      </c>
      <c r="K329" s="316">
        <v>0</v>
      </c>
      <c r="L329" s="316">
        <v>0</v>
      </c>
      <c r="M329" s="316">
        <v>0</v>
      </c>
      <c r="N329" s="316">
        <v>0</v>
      </c>
      <c r="O329" s="316">
        <v>0</v>
      </c>
      <c r="P329" s="316">
        <v>0</v>
      </c>
      <c r="Q329" s="316">
        <v>0</v>
      </c>
      <c r="R329" s="316">
        <v>0</v>
      </c>
      <c r="S329" s="316">
        <v>0</v>
      </c>
      <c r="T329" s="316">
        <v>0</v>
      </c>
      <c r="U329" s="316">
        <v>1</v>
      </c>
      <c r="V329" s="316">
        <v>0</v>
      </c>
      <c r="W329" s="316">
        <v>0</v>
      </c>
      <c r="X329" s="316">
        <v>0</v>
      </c>
    </row>
    <row r="330" spans="1:24" ht="30" customHeight="1" x14ac:dyDescent="0.25">
      <c r="A330" s="159" t="s">
        <v>1931</v>
      </c>
      <c r="B330" s="158" t="s">
        <v>1932</v>
      </c>
      <c r="C330" s="316">
        <v>833</v>
      </c>
      <c r="D330" s="316">
        <v>0</v>
      </c>
      <c r="E330" s="316">
        <v>1</v>
      </c>
      <c r="F330" s="316">
        <v>0</v>
      </c>
      <c r="G330" s="316">
        <v>3</v>
      </c>
      <c r="H330" s="316">
        <v>41</v>
      </c>
      <c r="I330" s="316">
        <v>85</v>
      </c>
      <c r="J330" s="316">
        <v>82</v>
      </c>
      <c r="K330" s="316">
        <v>70</v>
      </c>
      <c r="L330" s="316">
        <v>59</v>
      </c>
      <c r="M330" s="316">
        <v>83</v>
      </c>
      <c r="N330" s="316">
        <v>56</v>
      </c>
      <c r="O330" s="316">
        <v>71</v>
      </c>
      <c r="P330" s="316">
        <v>69</v>
      </c>
      <c r="Q330" s="316">
        <v>41</v>
      </c>
      <c r="R330" s="316">
        <v>49</v>
      </c>
      <c r="S330" s="316">
        <v>39</v>
      </c>
      <c r="T330" s="316">
        <v>28</v>
      </c>
      <c r="U330" s="316">
        <v>24</v>
      </c>
      <c r="V330" s="316">
        <v>21</v>
      </c>
      <c r="W330" s="316">
        <v>9</v>
      </c>
      <c r="X330" s="316">
        <v>2</v>
      </c>
    </row>
    <row r="331" spans="1:24" ht="20.100000000000001" customHeight="1" x14ac:dyDescent="0.25">
      <c r="A331" s="162" t="s">
        <v>1933</v>
      </c>
      <c r="B331" s="161" t="s">
        <v>1934</v>
      </c>
      <c r="C331" s="310">
        <f>SUM(C332:C366)</f>
        <v>759</v>
      </c>
      <c r="D331" s="310">
        <f t="shared" ref="D331:X331" si="11">SUM(D332:D366)</f>
        <v>4</v>
      </c>
      <c r="E331" s="310">
        <f t="shared" si="11"/>
        <v>2</v>
      </c>
      <c r="F331" s="310">
        <f t="shared" si="11"/>
        <v>6</v>
      </c>
      <c r="G331" s="310">
        <f t="shared" si="11"/>
        <v>0</v>
      </c>
      <c r="H331" s="310">
        <f t="shared" si="11"/>
        <v>6</v>
      </c>
      <c r="I331" s="310">
        <f t="shared" si="11"/>
        <v>14</v>
      </c>
      <c r="J331" s="310">
        <f t="shared" si="11"/>
        <v>16</v>
      </c>
      <c r="K331" s="310">
        <f t="shared" si="11"/>
        <v>18</v>
      </c>
      <c r="L331" s="310">
        <f t="shared" si="11"/>
        <v>20</v>
      </c>
      <c r="M331" s="310">
        <f t="shared" si="11"/>
        <v>32</v>
      </c>
      <c r="N331" s="310">
        <f t="shared" si="11"/>
        <v>46</v>
      </c>
      <c r="O331" s="310">
        <f t="shared" si="11"/>
        <v>35</v>
      </c>
      <c r="P331" s="310">
        <f t="shared" si="11"/>
        <v>35</v>
      </c>
      <c r="Q331" s="310">
        <f t="shared" si="11"/>
        <v>30</v>
      </c>
      <c r="R331" s="310">
        <f t="shared" si="11"/>
        <v>26</v>
      </c>
      <c r="S331" s="310">
        <f t="shared" si="11"/>
        <v>79</v>
      </c>
      <c r="T331" s="310">
        <f t="shared" si="11"/>
        <v>63</v>
      </c>
      <c r="U331" s="310">
        <f t="shared" si="11"/>
        <v>79</v>
      </c>
      <c r="V331" s="310">
        <f t="shared" si="11"/>
        <v>114</v>
      </c>
      <c r="W331" s="310">
        <f t="shared" si="11"/>
        <v>103</v>
      </c>
      <c r="X331" s="310">
        <f t="shared" si="11"/>
        <v>31</v>
      </c>
    </row>
    <row r="332" spans="1:24" x14ac:dyDescent="0.25">
      <c r="A332" s="159" t="s">
        <v>1935</v>
      </c>
      <c r="B332" s="160" t="s">
        <v>1936</v>
      </c>
      <c r="C332" s="316">
        <v>28</v>
      </c>
      <c r="D332" s="316">
        <v>0</v>
      </c>
      <c r="E332" s="316">
        <v>0</v>
      </c>
      <c r="F332" s="316">
        <v>0</v>
      </c>
      <c r="G332" s="316">
        <v>0</v>
      </c>
      <c r="H332" s="316">
        <v>0</v>
      </c>
      <c r="I332" s="316">
        <v>0</v>
      </c>
      <c r="J332" s="316">
        <v>0</v>
      </c>
      <c r="K332" s="316">
        <v>0</v>
      </c>
      <c r="L332" s="316">
        <v>0</v>
      </c>
      <c r="M332" s="316">
        <v>0</v>
      </c>
      <c r="N332" s="316">
        <v>0</v>
      </c>
      <c r="O332" s="316">
        <v>0</v>
      </c>
      <c r="P332" s="316">
        <v>0</v>
      </c>
      <c r="Q332" s="316">
        <v>0</v>
      </c>
      <c r="R332" s="316">
        <v>2</v>
      </c>
      <c r="S332" s="316">
        <v>5</v>
      </c>
      <c r="T332" s="316">
        <v>5</v>
      </c>
      <c r="U332" s="316">
        <v>7</v>
      </c>
      <c r="V332" s="316">
        <v>5</v>
      </c>
      <c r="W332" s="316">
        <v>3</v>
      </c>
      <c r="X332" s="316">
        <v>1</v>
      </c>
    </row>
    <row r="333" spans="1:24" x14ac:dyDescent="0.25">
      <c r="A333" s="159" t="s">
        <v>1937</v>
      </c>
      <c r="B333" s="158" t="s">
        <v>1938</v>
      </c>
      <c r="C333" s="316">
        <v>70</v>
      </c>
      <c r="D333" s="316">
        <v>0</v>
      </c>
      <c r="E333" s="316">
        <v>0</v>
      </c>
      <c r="F333" s="316">
        <v>0</v>
      </c>
      <c r="G333" s="316">
        <v>0</v>
      </c>
      <c r="H333" s="316">
        <v>0</v>
      </c>
      <c r="I333" s="316">
        <v>0</v>
      </c>
      <c r="J333" s="316">
        <v>2</v>
      </c>
      <c r="K333" s="316">
        <v>1</v>
      </c>
      <c r="L333" s="316">
        <v>3</v>
      </c>
      <c r="M333" s="316">
        <v>4</v>
      </c>
      <c r="N333" s="316">
        <v>3</v>
      </c>
      <c r="O333" s="316">
        <v>3</v>
      </c>
      <c r="P333" s="316">
        <v>2</v>
      </c>
      <c r="Q333" s="316">
        <v>4</v>
      </c>
      <c r="R333" s="316">
        <v>2</v>
      </c>
      <c r="S333" s="316">
        <v>9</v>
      </c>
      <c r="T333" s="316">
        <v>5</v>
      </c>
      <c r="U333" s="316">
        <v>12</v>
      </c>
      <c r="V333" s="316">
        <v>12</v>
      </c>
      <c r="W333" s="316">
        <v>7</v>
      </c>
      <c r="X333" s="316">
        <v>1</v>
      </c>
    </row>
    <row r="334" spans="1:24" x14ac:dyDescent="0.25">
      <c r="A334" s="159" t="s">
        <v>1939</v>
      </c>
      <c r="B334" s="158" t="s">
        <v>1940</v>
      </c>
      <c r="C334" s="310">
        <v>0</v>
      </c>
      <c r="D334" s="310">
        <v>0</v>
      </c>
      <c r="E334" s="310">
        <v>0</v>
      </c>
      <c r="F334" s="310">
        <v>0</v>
      </c>
      <c r="G334" s="310">
        <v>0</v>
      </c>
      <c r="H334" s="310">
        <v>0</v>
      </c>
      <c r="I334" s="310">
        <v>0</v>
      </c>
      <c r="J334" s="310">
        <v>0</v>
      </c>
      <c r="K334" s="310">
        <v>0</v>
      </c>
      <c r="L334" s="310">
        <v>0</v>
      </c>
      <c r="M334" s="310">
        <v>0</v>
      </c>
      <c r="N334" s="310">
        <v>0</v>
      </c>
      <c r="O334" s="310">
        <v>0</v>
      </c>
      <c r="P334" s="310">
        <v>0</v>
      </c>
      <c r="Q334" s="310">
        <v>0</v>
      </c>
      <c r="R334" s="310">
        <v>0</v>
      </c>
      <c r="S334" s="310">
        <v>0</v>
      </c>
      <c r="T334" s="310">
        <v>0</v>
      </c>
      <c r="U334" s="310">
        <v>0</v>
      </c>
      <c r="V334" s="310">
        <v>0</v>
      </c>
      <c r="W334" s="310">
        <v>0</v>
      </c>
      <c r="X334" s="310">
        <v>0</v>
      </c>
    </row>
    <row r="335" spans="1:24" x14ac:dyDescent="0.25">
      <c r="A335" s="159" t="s">
        <v>1941</v>
      </c>
      <c r="B335" s="158" t="s">
        <v>1942</v>
      </c>
      <c r="C335" s="316">
        <v>4</v>
      </c>
      <c r="D335" s="316">
        <v>0</v>
      </c>
      <c r="E335" s="316">
        <v>0</v>
      </c>
      <c r="F335" s="316">
        <v>0</v>
      </c>
      <c r="G335" s="316">
        <v>0</v>
      </c>
      <c r="H335" s="316">
        <v>0</v>
      </c>
      <c r="I335" s="316">
        <v>0</v>
      </c>
      <c r="J335" s="316">
        <v>0</v>
      </c>
      <c r="K335" s="316">
        <v>1</v>
      </c>
      <c r="L335" s="316">
        <v>0</v>
      </c>
      <c r="M335" s="316">
        <v>1</v>
      </c>
      <c r="N335" s="316">
        <v>2</v>
      </c>
      <c r="O335" s="316">
        <v>0</v>
      </c>
      <c r="P335" s="316">
        <v>0</v>
      </c>
      <c r="Q335" s="316">
        <v>0</v>
      </c>
      <c r="R335" s="316">
        <v>0</v>
      </c>
      <c r="S335" s="316">
        <v>0</v>
      </c>
      <c r="T335" s="316">
        <v>0</v>
      </c>
      <c r="U335" s="316">
        <v>0</v>
      </c>
      <c r="V335" s="316">
        <v>0</v>
      </c>
      <c r="W335" s="316">
        <v>0</v>
      </c>
      <c r="X335" s="316">
        <v>0</v>
      </c>
    </row>
    <row r="336" spans="1:24" x14ac:dyDescent="0.25">
      <c r="A336" s="159" t="s">
        <v>1943</v>
      </c>
      <c r="B336" s="158" t="s">
        <v>1944</v>
      </c>
      <c r="C336" s="316">
        <v>50</v>
      </c>
      <c r="D336" s="316">
        <v>0</v>
      </c>
      <c r="E336" s="316">
        <v>0</v>
      </c>
      <c r="F336" s="316">
        <v>0</v>
      </c>
      <c r="G336" s="316">
        <v>0</v>
      </c>
      <c r="H336" s="316">
        <v>0</v>
      </c>
      <c r="I336" s="316">
        <v>0</v>
      </c>
      <c r="J336" s="316">
        <v>2</v>
      </c>
      <c r="K336" s="316">
        <v>0</v>
      </c>
      <c r="L336" s="316">
        <v>1</v>
      </c>
      <c r="M336" s="316">
        <v>0</v>
      </c>
      <c r="N336" s="316">
        <v>0</v>
      </c>
      <c r="O336" s="316">
        <v>2</v>
      </c>
      <c r="P336" s="316">
        <v>2</v>
      </c>
      <c r="Q336" s="316">
        <v>3</v>
      </c>
      <c r="R336" s="316">
        <v>2</v>
      </c>
      <c r="S336" s="316">
        <v>8</v>
      </c>
      <c r="T336" s="316">
        <v>4</v>
      </c>
      <c r="U336" s="316">
        <v>10</v>
      </c>
      <c r="V336" s="316">
        <v>9</v>
      </c>
      <c r="W336" s="316">
        <v>6</v>
      </c>
      <c r="X336" s="316">
        <v>1</v>
      </c>
    </row>
    <row r="337" spans="1:24" x14ac:dyDescent="0.25">
      <c r="A337" s="159" t="s">
        <v>1945</v>
      </c>
      <c r="B337" s="158" t="s">
        <v>1946</v>
      </c>
      <c r="C337" s="310">
        <v>0</v>
      </c>
      <c r="D337" s="310">
        <v>0</v>
      </c>
      <c r="E337" s="310">
        <v>0</v>
      </c>
      <c r="F337" s="310">
        <v>0</v>
      </c>
      <c r="G337" s="310">
        <v>0</v>
      </c>
      <c r="H337" s="310">
        <v>0</v>
      </c>
      <c r="I337" s="310">
        <v>0</v>
      </c>
      <c r="J337" s="310">
        <v>0</v>
      </c>
      <c r="K337" s="310">
        <v>0</v>
      </c>
      <c r="L337" s="310">
        <v>0</v>
      </c>
      <c r="M337" s="310">
        <v>0</v>
      </c>
      <c r="N337" s="310">
        <v>0</v>
      </c>
      <c r="O337" s="310">
        <v>0</v>
      </c>
      <c r="P337" s="310">
        <v>0</v>
      </c>
      <c r="Q337" s="310">
        <v>0</v>
      </c>
      <c r="R337" s="310">
        <v>0</v>
      </c>
      <c r="S337" s="310">
        <v>0</v>
      </c>
      <c r="T337" s="310">
        <v>0</v>
      </c>
      <c r="U337" s="310">
        <v>0</v>
      </c>
      <c r="V337" s="310">
        <v>0</v>
      </c>
      <c r="W337" s="310">
        <v>0</v>
      </c>
      <c r="X337" s="310">
        <v>0</v>
      </c>
    </row>
    <row r="338" spans="1:24" x14ac:dyDescent="0.25">
      <c r="A338" s="159" t="s">
        <v>1947</v>
      </c>
      <c r="B338" s="158" t="s">
        <v>1948</v>
      </c>
      <c r="C338" s="316">
        <v>16</v>
      </c>
      <c r="D338" s="316">
        <v>0</v>
      </c>
      <c r="E338" s="316">
        <v>0</v>
      </c>
      <c r="F338" s="316">
        <v>0</v>
      </c>
      <c r="G338" s="316">
        <v>0</v>
      </c>
      <c r="H338" s="316">
        <v>0</v>
      </c>
      <c r="I338" s="316">
        <v>0</v>
      </c>
      <c r="J338" s="316">
        <v>0</v>
      </c>
      <c r="K338" s="316">
        <v>0</v>
      </c>
      <c r="L338" s="316">
        <v>2</v>
      </c>
      <c r="M338" s="316">
        <v>3</v>
      </c>
      <c r="N338" s="316">
        <v>1</v>
      </c>
      <c r="O338" s="316">
        <v>1</v>
      </c>
      <c r="P338" s="316">
        <v>0</v>
      </c>
      <c r="Q338" s="316">
        <v>1</v>
      </c>
      <c r="R338" s="316">
        <v>0</v>
      </c>
      <c r="S338" s="316">
        <v>1</v>
      </c>
      <c r="T338" s="316">
        <v>1</v>
      </c>
      <c r="U338" s="316">
        <v>2</v>
      </c>
      <c r="V338" s="316">
        <v>3</v>
      </c>
      <c r="W338" s="316">
        <v>1</v>
      </c>
      <c r="X338" s="316">
        <v>0</v>
      </c>
    </row>
    <row r="339" spans="1:24" x14ac:dyDescent="0.25">
      <c r="A339" s="159" t="s">
        <v>1949</v>
      </c>
      <c r="B339" s="158" t="s">
        <v>1950</v>
      </c>
      <c r="C339" s="316">
        <v>1</v>
      </c>
      <c r="D339" s="316">
        <v>0</v>
      </c>
      <c r="E339" s="316">
        <v>0</v>
      </c>
      <c r="F339" s="316">
        <v>0</v>
      </c>
      <c r="G339" s="316">
        <v>0</v>
      </c>
      <c r="H339" s="316">
        <v>0</v>
      </c>
      <c r="I339" s="316">
        <v>0</v>
      </c>
      <c r="J339" s="316">
        <v>0</v>
      </c>
      <c r="K339" s="316">
        <v>0</v>
      </c>
      <c r="L339" s="316">
        <v>0</v>
      </c>
      <c r="M339" s="316">
        <v>0</v>
      </c>
      <c r="N339" s="316">
        <v>0</v>
      </c>
      <c r="O339" s="316">
        <v>0</v>
      </c>
      <c r="P339" s="316">
        <v>0</v>
      </c>
      <c r="Q339" s="316">
        <v>0</v>
      </c>
      <c r="R339" s="316">
        <v>0</v>
      </c>
      <c r="S339" s="316">
        <v>0</v>
      </c>
      <c r="T339" s="316">
        <v>0</v>
      </c>
      <c r="U339" s="316">
        <v>0</v>
      </c>
      <c r="V339" s="316">
        <v>1</v>
      </c>
      <c r="W339" s="316">
        <v>0</v>
      </c>
      <c r="X339" s="316">
        <v>0</v>
      </c>
    </row>
    <row r="340" spans="1:24" x14ac:dyDescent="0.25">
      <c r="A340" s="159" t="s">
        <v>1951</v>
      </c>
      <c r="B340" s="158" t="s">
        <v>1952</v>
      </c>
      <c r="C340" s="316">
        <v>14</v>
      </c>
      <c r="D340" s="316">
        <v>0</v>
      </c>
      <c r="E340" s="316">
        <v>0</v>
      </c>
      <c r="F340" s="316">
        <v>0</v>
      </c>
      <c r="G340" s="316">
        <v>0</v>
      </c>
      <c r="H340" s="316">
        <v>1</v>
      </c>
      <c r="I340" s="316">
        <v>0</v>
      </c>
      <c r="J340" s="316">
        <v>1</v>
      </c>
      <c r="K340" s="316">
        <v>0</v>
      </c>
      <c r="L340" s="316">
        <v>1</v>
      </c>
      <c r="M340" s="316">
        <v>1</v>
      </c>
      <c r="N340" s="316">
        <v>2</v>
      </c>
      <c r="O340" s="316">
        <v>0</v>
      </c>
      <c r="P340" s="316">
        <v>1</v>
      </c>
      <c r="Q340" s="316">
        <v>0</v>
      </c>
      <c r="R340" s="316">
        <v>0</v>
      </c>
      <c r="S340" s="316">
        <v>1</v>
      </c>
      <c r="T340" s="316">
        <v>0</v>
      </c>
      <c r="U340" s="316">
        <v>3</v>
      </c>
      <c r="V340" s="316">
        <v>1</v>
      </c>
      <c r="W340" s="316">
        <v>2</v>
      </c>
      <c r="X340" s="316">
        <v>0</v>
      </c>
    </row>
    <row r="341" spans="1:24" x14ac:dyDescent="0.25">
      <c r="A341" s="159" t="s">
        <v>1953</v>
      </c>
      <c r="B341" s="158" t="s">
        <v>1954</v>
      </c>
      <c r="C341" s="316">
        <v>0</v>
      </c>
      <c r="D341" s="316">
        <v>0</v>
      </c>
      <c r="E341" s="316">
        <v>0</v>
      </c>
      <c r="F341" s="316">
        <v>0</v>
      </c>
      <c r="G341" s="316">
        <v>0</v>
      </c>
      <c r="H341" s="316">
        <v>0</v>
      </c>
      <c r="I341" s="316">
        <v>0</v>
      </c>
      <c r="J341" s="316">
        <v>0</v>
      </c>
      <c r="K341" s="316">
        <v>0</v>
      </c>
      <c r="L341" s="316">
        <v>0</v>
      </c>
      <c r="M341" s="316">
        <v>0</v>
      </c>
      <c r="N341" s="316">
        <v>0</v>
      </c>
      <c r="O341" s="316">
        <v>0</v>
      </c>
      <c r="P341" s="316">
        <v>0</v>
      </c>
      <c r="Q341" s="316">
        <v>0</v>
      </c>
      <c r="R341" s="316">
        <v>0</v>
      </c>
      <c r="S341" s="316">
        <v>0</v>
      </c>
      <c r="T341" s="316">
        <v>0</v>
      </c>
      <c r="U341" s="316">
        <v>0</v>
      </c>
      <c r="V341" s="316">
        <v>0</v>
      </c>
      <c r="W341" s="316">
        <v>0</v>
      </c>
      <c r="X341" s="316">
        <v>0</v>
      </c>
    </row>
    <row r="342" spans="1:24" x14ac:dyDescent="0.25">
      <c r="A342" s="159" t="s">
        <v>1955</v>
      </c>
      <c r="B342" s="158" t="s">
        <v>1956</v>
      </c>
      <c r="C342">
        <v>9</v>
      </c>
      <c r="D342">
        <v>0</v>
      </c>
      <c r="E342">
        <v>0</v>
      </c>
      <c r="F342">
        <v>0</v>
      </c>
      <c r="G342">
        <v>0</v>
      </c>
      <c r="H342">
        <v>1</v>
      </c>
      <c r="I342">
        <v>0</v>
      </c>
      <c r="J342">
        <v>1</v>
      </c>
      <c r="K342">
        <v>0</v>
      </c>
      <c r="L342">
        <v>1</v>
      </c>
      <c r="M342">
        <v>0</v>
      </c>
      <c r="N342">
        <v>2</v>
      </c>
      <c r="O342">
        <v>0</v>
      </c>
      <c r="P342">
        <v>1</v>
      </c>
      <c r="Q342">
        <v>0</v>
      </c>
      <c r="R342">
        <v>0</v>
      </c>
      <c r="S342">
        <v>1</v>
      </c>
      <c r="T342">
        <v>0</v>
      </c>
      <c r="U342">
        <v>2</v>
      </c>
      <c r="V342">
        <v>0</v>
      </c>
      <c r="W342">
        <v>0</v>
      </c>
      <c r="X342">
        <v>0</v>
      </c>
    </row>
    <row r="343" spans="1:24" x14ac:dyDescent="0.25">
      <c r="A343" s="159" t="s">
        <v>1957</v>
      </c>
      <c r="B343" s="158" t="s">
        <v>1958</v>
      </c>
      <c r="C343">
        <v>1</v>
      </c>
      <c r="D343">
        <v>0</v>
      </c>
      <c r="E343">
        <v>0</v>
      </c>
      <c r="F343">
        <v>0</v>
      </c>
      <c r="G343">
        <v>0</v>
      </c>
      <c r="H343">
        <v>0</v>
      </c>
      <c r="I343">
        <v>0</v>
      </c>
      <c r="J343">
        <v>0</v>
      </c>
      <c r="K343">
        <v>0</v>
      </c>
      <c r="L343">
        <v>0</v>
      </c>
      <c r="M343">
        <v>1</v>
      </c>
      <c r="N343">
        <v>0</v>
      </c>
      <c r="O343">
        <v>0</v>
      </c>
      <c r="P343">
        <v>0</v>
      </c>
      <c r="Q343">
        <v>0</v>
      </c>
      <c r="R343">
        <v>0</v>
      </c>
      <c r="S343">
        <v>0</v>
      </c>
      <c r="T343">
        <v>0</v>
      </c>
      <c r="U343">
        <v>0</v>
      </c>
      <c r="V343">
        <v>0</v>
      </c>
      <c r="W343">
        <v>0</v>
      </c>
      <c r="X343">
        <v>0</v>
      </c>
    </row>
    <row r="344" spans="1:24" x14ac:dyDescent="0.25">
      <c r="A344" s="159" t="s">
        <v>1959</v>
      </c>
      <c r="B344" s="158" t="s">
        <v>1960</v>
      </c>
      <c r="C344" s="310">
        <v>0</v>
      </c>
      <c r="D344" s="310">
        <v>0</v>
      </c>
      <c r="E344" s="310">
        <v>0</v>
      </c>
      <c r="F344" s="310">
        <v>0</v>
      </c>
      <c r="G344" s="310">
        <v>0</v>
      </c>
      <c r="H344" s="310">
        <v>0</v>
      </c>
      <c r="I344" s="310">
        <v>0</v>
      </c>
      <c r="J344" s="310">
        <v>0</v>
      </c>
      <c r="K344" s="310">
        <v>0</v>
      </c>
      <c r="L344" s="310">
        <v>0</v>
      </c>
      <c r="M344" s="310">
        <v>0</v>
      </c>
      <c r="N344" s="310">
        <v>0</v>
      </c>
      <c r="O344" s="310">
        <v>0</v>
      </c>
      <c r="P344" s="310">
        <v>0</v>
      </c>
      <c r="Q344" s="310">
        <v>0</v>
      </c>
      <c r="R344" s="310">
        <v>0</v>
      </c>
      <c r="S344" s="310">
        <v>0</v>
      </c>
      <c r="T344" s="310">
        <v>0</v>
      </c>
      <c r="U344" s="310">
        <v>0</v>
      </c>
      <c r="V344" s="310">
        <v>0</v>
      </c>
      <c r="W344" s="310">
        <v>0</v>
      </c>
      <c r="X344" s="310">
        <v>0</v>
      </c>
    </row>
    <row r="345" spans="1:24" x14ac:dyDescent="0.25">
      <c r="A345" s="159" t="s">
        <v>1961</v>
      </c>
      <c r="B345" s="158" t="s">
        <v>1962</v>
      </c>
      <c r="C345" s="316">
        <v>4</v>
      </c>
      <c r="D345" s="316">
        <v>0</v>
      </c>
      <c r="E345" s="316">
        <v>0</v>
      </c>
      <c r="F345" s="316">
        <v>0</v>
      </c>
      <c r="G345" s="316">
        <v>0</v>
      </c>
      <c r="H345" s="316">
        <v>0</v>
      </c>
      <c r="I345" s="316">
        <v>0</v>
      </c>
      <c r="J345" s="316">
        <v>0</v>
      </c>
      <c r="K345" s="316">
        <v>0</v>
      </c>
      <c r="L345" s="316">
        <v>0</v>
      </c>
      <c r="M345" s="316">
        <v>0</v>
      </c>
      <c r="N345" s="316">
        <v>0</v>
      </c>
      <c r="O345" s="316">
        <v>0</v>
      </c>
      <c r="P345" s="316">
        <v>0</v>
      </c>
      <c r="Q345" s="316">
        <v>0</v>
      </c>
      <c r="R345" s="316">
        <v>0</v>
      </c>
      <c r="S345" s="316">
        <v>0</v>
      </c>
      <c r="T345" s="316">
        <v>0</v>
      </c>
      <c r="U345" s="316">
        <v>1</v>
      </c>
      <c r="V345" s="316">
        <v>1</v>
      </c>
      <c r="W345" s="316">
        <v>2</v>
      </c>
      <c r="X345" s="316">
        <v>0</v>
      </c>
    </row>
    <row r="346" spans="1:24" x14ac:dyDescent="0.25">
      <c r="A346" s="159" t="s">
        <v>1963</v>
      </c>
      <c r="B346" s="158" t="s">
        <v>1964</v>
      </c>
      <c r="C346" s="316">
        <v>2</v>
      </c>
      <c r="D346" s="316">
        <v>0</v>
      </c>
      <c r="E346" s="316">
        <v>0</v>
      </c>
      <c r="F346" s="316">
        <v>0</v>
      </c>
      <c r="G346" s="316">
        <v>0</v>
      </c>
      <c r="H346" s="316">
        <v>0</v>
      </c>
      <c r="I346" s="316">
        <v>0</v>
      </c>
      <c r="J346" s="316">
        <v>0</v>
      </c>
      <c r="K346" s="316">
        <v>0</v>
      </c>
      <c r="L346" s="316">
        <v>0</v>
      </c>
      <c r="M346" s="316">
        <v>0</v>
      </c>
      <c r="N346" s="316">
        <v>0</v>
      </c>
      <c r="O346" s="316">
        <v>1</v>
      </c>
      <c r="P346" s="316">
        <v>1</v>
      </c>
      <c r="Q346" s="316">
        <v>0</v>
      </c>
      <c r="R346" s="316">
        <v>0</v>
      </c>
      <c r="S346" s="316">
        <v>0</v>
      </c>
      <c r="T346" s="316">
        <v>0</v>
      </c>
      <c r="U346" s="316">
        <v>0</v>
      </c>
      <c r="V346" s="316">
        <v>0</v>
      </c>
      <c r="W346" s="316">
        <v>0</v>
      </c>
      <c r="X346" s="316">
        <v>0</v>
      </c>
    </row>
    <row r="347" spans="1:24" x14ac:dyDescent="0.25">
      <c r="A347" s="159" t="s">
        <v>1965</v>
      </c>
      <c r="B347" s="158" t="s">
        <v>1966</v>
      </c>
      <c r="C347" s="316">
        <v>25</v>
      </c>
      <c r="D347" s="316">
        <v>0</v>
      </c>
      <c r="E347" s="316">
        <v>0</v>
      </c>
      <c r="F347" s="316">
        <v>0</v>
      </c>
      <c r="G347" s="316">
        <v>0</v>
      </c>
      <c r="H347" s="316">
        <v>0</v>
      </c>
      <c r="I347" s="316">
        <v>0</v>
      </c>
      <c r="J347" s="316">
        <v>1</v>
      </c>
      <c r="K347" s="316">
        <v>0</v>
      </c>
      <c r="L347" s="316">
        <v>1</v>
      </c>
      <c r="M347" s="316">
        <v>0</v>
      </c>
      <c r="N347" s="316">
        <v>4</v>
      </c>
      <c r="O347" s="316">
        <v>1</v>
      </c>
      <c r="P347" s="316">
        <v>4</v>
      </c>
      <c r="Q347" s="316">
        <v>0</v>
      </c>
      <c r="R347" s="316">
        <v>0</v>
      </c>
      <c r="S347" s="316">
        <v>3</v>
      </c>
      <c r="T347" s="316">
        <v>2</v>
      </c>
      <c r="U347" s="316">
        <v>2</v>
      </c>
      <c r="V347" s="316">
        <v>4</v>
      </c>
      <c r="W347" s="316">
        <v>3</v>
      </c>
      <c r="X347" s="316">
        <v>0</v>
      </c>
    </row>
    <row r="348" spans="1:24" x14ac:dyDescent="0.25">
      <c r="A348" s="159" t="s">
        <v>1967</v>
      </c>
      <c r="B348" s="158" t="s">
        <v>1968</v>
      </c>
      <c r="C348" s="316">
        <v>5</v>
      </c>
      <c r="D348" s="316">
        <v>0</v>
      </c>
      <c r="E348" s="316">
        <v>0</v>
      </c>
      <c r="F348" s="316">
        <v>0</v>
      </c>
      <c r="G348" s="316">
        <v>0</v>
      </c>
      <c r="H348" s="316">
        <v>0</v>
      </c>
      <c r="I348" s="316">
        <v>0</v>
      </c>
      <c r="J348" s="316">
        <v>0</v>
      </c>
      <c r="K348" s="316">
        <v>0</v>
      </c>
      <c r="L348" s="316">
        <v>0</v>
      </c>
      <c r="M348" s="316">
        <v>0</v>
      </c>
      <c r="N348" s="316">
        <v>0</v>
      </c>
      <c r="O348" s="316">
        <v>0</v>
      </c>
      <c r="P348" s="316">
        <v>0</v>
      </c>
      <c r="Q348" s="316">
        <v>0</v>
      </c>
      <c r="R348" s="316">
        <v>0</v>
      </c>
      <c r="S348" s="316">
        <v>1</v>
      </c>
      <c r="T348" s="316">
        <v>0</v>
      </c>
      <c r="U348" s="316">
        <v>0</v>
      </c>
      <c r="V348" s="316">
        <v>4</v>
      </c>
      <c r="W348" s="316">
        <v>0</v>
      </c>
      <c r="X348" s="316">
        <v>0</v>
      </c>
    </row>
    <row r="349" spans="1:24" x14ac:dyDescent="0.25">
      <c r="A349" s="159" t="s">
        <v>1969</v>
      </c>
      <c r="B349" s="158" t="s">
        <v>1970</v>
      </c>
      <c r="C349" s="316">
        <v>7</v>
      </c>
      <c r="D349" s="316">
        <v>0</v>
      </c>
      <c r="E349" s="316">
        <v>0</v>
      </c>
      <c r="F349" s="316">
        <v>0</v>
      </c>
      <c r="G349" s="316">
        <v>0</v>
      </c>
      <c r="H349" s="316">
        <v>0</v>
      </c>
      <c r="I349" s="316">
        <v>0</v>
      </c>
      <c r="J349" s="316">
        <v>0</v>
      </c>
      <c r="K349" s="316">
        <v>0</v>
      </c>
      <c r="L349" s="316">
        <v>0</v>
      </c>
      <c r="M349" s="316">
        <v>0</v>
      </c>
      <c r="N349" s="316">
        <v>3</v>
      </c>
      <c r="O349" s="316">
        <v>1</v>
      </c>
      <c r="P349" s="316">
        <v>2</v>
      </c>
      <c r="Q349" s="316">
        <v>0</v>
      </c>
      <c r="R349" s="316">
        <v>0</v>
      </c>
      <c r="S349" s="316">
        <v>0</v>
      </c>
      <c r="T349" s="316">
        <v>0</v>
      </c>
      <c r="U349" s="316">
        <v>0</v>
      </c>
      <c r="V349" s="316">
        <v>0</v>
      </c>
      <c r="W349" s="316">
        <v>1</v>
      </c>
      <c r="X349" s="316">
        <v>0</v>
      </c>
    </row>
    <row r="350" spans="1:24" x14ac:dyDescent="0.25">
      <c r="A350" s="159" t="s">
        <v>1971</v>
      </c>
      <c r="B350" s="158" t="s">
        <v>1972</v>
      </c>
      <c r="C350" s="310">
        <v>0</v>
      </c>
      <c r="D350" s="310">
        <v>0</v>
      </c>
      <c r="E350" s="310">
        <v>0</v>
      </c>
      <c r="F350" s="310">
        <v>0</v>
      </c>
      <c r="G350" s="310">
        <v>0</v>
      </c>
      <c r="H350" s="310">
        <v>0</v>
      </c>
      <c r="I350" s="310">
        <v>0</v>
      </c>
      <c r="J350" s="310">
        <v>0</v>
      </c>
      <c r="K350" s="310">
        <v>0</v>
      </c>
      <c r="L350" s="310">
        <v>0</v>
      </c>
      <c r="M350" s="310">
        <v>0</v>
      </c>
      <c r="N350" s="310">
        <v>0</v>
      </c>
      <c r="O350" s="310">
        <v>0</v>
      </c>
      <c r="P350" s="310">
        <v>0</v>
      </c>
      <c r="Q350" s="310">
        <v>0</v>
      </c>
      <c r="R350" s="310">
        <v>0</v>
      </c>
      <c r="S350" s="310">
        <v>0</v>
      </c>
      <c r="T350" s="310">
        <v>0</v>
      </c>
      <c r="U350" s="310">
        <v>0</v>
      </c>
      <c r="V350" s="310">
        <v>0</v>
      </c>
      <c r="W350" s="310">
        <v>0</v>
      </c>
      <c r="X350" s="310">
        <v>0</v>
      </c>
    </row>
    <row r="351" spans="1:24" x14ac:dyDescent="0.25">
      <c r="A351" s="159" t="s">
        <v>1973</v>
      </c>
      <c r="B351" s="158" t="s">
        <v>1974</v>
      </c>
      <c r="C351" s="316">
        <v>0</v>
      </c>
      <c r="D351" s="316">
        <v>0</v>
      </c>
      <c r="E351" s="316">
        <v>0</v>
      </c>
      <c r="F351" s="316">
        <v>0</v>
      </c>
      <c r="G351" s="316">
        <v>0</v>
      </c>
      <c r="H351" s="316">
        <v>0</v>
      </c>
      <c r="I351" s="316">
        <v>0</v>
      </c>
      <c r="J351" s="316">
        <v>0</v>
      </c>
      <c r="K351" s="316">
        <v>0</v>
      </c>
      <c r="L351" s="316">
        <v>0</v>
      </c>
      <c r="M351" s="316">
        <v>0</v>
      </c>
      <c r="N351" s="316">
        <v>0</v>
      </c>
      <c r="O351" s="316">
        <v>0</v>
      </c>
      <c r="P351" s="316">
        <v>0</v>
      </c>
      <c r="Q351" s="316">
        <v>0</v>
      </c>
      <c r="R351" s="316">
        <v>0</v>
      </c>
      <c r="S351" s="316">
        <v>0</v>
      </c>
      <c r="T351" s="316">
        <v>0</v>
      </c>
      <c r="U351" s="316">
        <v>0</v>
      </c>
      <c r="V351" s="316">
        <v>0</v>
      </c>
      <c r="W351" s="316">
        <v>0</v>
      </c>
      <c r="X351" s="316">
        <v>0</v>
      </c>
    </row>
    <row r="352" spans="1:24" x14ac:dyDescent="0.25">
      <c r="A352" s="10" t="s">
        <v>1975</v>
      </c>
      <c r="B352" s="158" t="s">
        <v>1976</v>
      </c>
      <c r="C352" s="310">
        <v>0</v>
      </c>
      <c r="D352" s="310">
        <v>0</v>
      </c>
      <c r="E352" s="310">
        <v>0</v>
      </c>
      <c r="F352" s="310">
        <v>0</v>
      </c>
      <c r="G352" s="310">
        <v>0</v>
      </c>
      <c r="H352" s="310">
        <v>0</v>
      </c>
      <c r="I352" s="310">
        <v>0</v>
      </c>
      <c r="J352" s="310">
        <v>0</v>
      </c>
      <c r="K352" s="310">
        <v>0</v>
      </c>
      <c r="L352" s="310">
        <v>0</v>
      </c>
      <c r="M352" s="310">
        <v>0</v>
      </c>
      <c r="N352" s="310">
        <v>0</v>
      </c>
      <c r="O352" s="310">
        <v>0</v>
      </c>
      <c r="P352" s="310">
        <v>0</v>
      </c>
      <c r="Q352" s="310">
        <v>0</v>
      </c>
      <c r="R352" s="310">
        <v>0</v>
      </c>
      <c r="S352" s="310">
        <v>0</v>
      </c>
      <c r="T352" s="310">
        <v>0</v>
      </c>
      <c r="U352" s="310">
        <v>0</v>
      </c>
      <c r="V352" s="310">
        <v>0</v>
      </c>
      <c r="W352" s="310">
        <v>0</v>
      </c>
      <c r="X352" s="310">
        <v>0</v>
      </c>
    </row>
    <row r="353" spans="1:24" x14ac:dyDescent="0.25">
      <c r="A353" s="159" t="s">
        <v>1977</v>
      </c>
      <c r="B353" s="158" t="s">
        <v>1978</v>
      </c>
      <c r="C353" s="310">
        <v>0</v>
      </c>
      <c r="D353" s="310">
        <v>0</v>
      </c>
      <c r="E353" s="310">
        <v>0</v>
      </c>
      <c r="F353" s="310">
        <v>0</v>
      </c>
      <c r="G353" s="310">
        <v>0</v>
      </c>
      <c r="H353" s="310">
        <v>0</v>
      </c>
      <c r="I353" s="310">
        <v>0</v>
      </c>
      <c r="J353" s="310">
        <v>0</v>
      </c>
      <c r="K353" s="310">
        <v>0</v>
      </c>
      <c r="L353" s="310">
        <v>0</v>
      </c>
      <c r="M353" s="310">
        <v>0</v>
      </c>
      <c r="N353" s="310">
        <v>0</v>
      </c>
      <c r="O353" s="310">
        <v>0</v>
      </c>
      <c r="P353" s="310">
        <v>0</v>
      </c>
      <c r="Q353" s="310">
        <v>0</v>
      </c>
      <c r="R353" s="310">
        <v>0</v>
      </c>
      <c r="S353" s="310">
        <v>0</v>
      </c>
      <c r="T353" s="310">
        <v>0</v>
      </c>
      <c r="U353" s="310">
        <v>0</v>
      </c>
      <c r="V353" s="310">
        <v>0</v>
      </c>
      <c r="W353" s="310">
        <v>0</v>
      </c>
      <c r="X353" s="310">
        <v>0</v>
      </c>
    </row>
    <row r="354" spans="1:24" x14ac:dyDescent="0.25">
      <c r="A354" s="159" t="s">
        <v>1979</v>
      </c>
      <c r="B354" s="158" t="s">
        <v>1980</v>
      </c>
      <c r="C354" s="310">
        <v>0</v>
      </c>
      <c r="D354" s="310">
        <v>0</v>
      </c>
      <c r="E354" s="310">
        <v>0</v>
      </c>
      <c r="F354" s="310">
        <v>0</v>
      </c>
      <c r="G354" s="310">
        <v>0</v>
      </c>
      <c r="H354" s="310">
        <v>0</v>
      </c>
      <c r="I354" s="310">
        <v>0</v>
      </c>
      <c r="J354" s="310">
        <v>0</v>
      </c>
      <c r="K354" s="310">
        <v>0</v>
      </c>
      <c r="L354" s="310">
        <v>0</v>
      </c>
      <c r="M354" s="310">
        <v>0</v>
      </c>
      <c r="N354" s="310">
        <v>0</v>
      </c>
      <c r="O354" s="310">
        <v>0</v>
      </c>
      <c r="P354" s="310">
        <v>0</v>
      </c>
      <c r="Q354" s="310">
        <v>0</v>
      </c>
      <c r="R354" s="310">
        <v>0</v>
      </c>
      <c r="S354" s="310">
        <v>0</v>
      </c>
      <c r="T354" s="310">
        <v>0</v>
      </c>
      <c r="U354" s="310">
        <v>0</v>
      </c>
      <c r="V354" s="310">
        <v>0</v>
      </c>
      <c r="W354" s="310">
        <v>0</v>
      </c>
      <c r="X354" s="310">
        <v>0</v>
      </c>
    </row>
    <row r="355" spans="1:24" x14ac:dyDescent="0.25">
      <c r="A355" s="159" t="s">
        <v>1981</v>
      </c>
      <c r="B355" s="158" t="s">
        <v>1982</v>
      </c>
      <c r="C355" s="316">
        <v>13</v>
      </c>
      <c r="D355" s="316">
        <v>0</v>
      </c>
      <c r="E355" s="316">
        <v>0</v>
      </c>
      <c r="F355" s="316">
        <v>0</v>
      </c>
      <c r="G355" s="316">
        <v>0</v>
      </c>
      <c r="H355" s="316">
        <v>0</v>
      </c>
      <c r="I355" s="316">
        <v>0</v>
      </c>
      <c r="J355" s="316">
        <v>1</v>
      </c>
      <c r="K355" s="316">
        <v>0</v>
      </c>
      <c r="L355" s="316">
        <v>1</v>
      </c>
      <c r="M355" s="316">
        <v>0</v>
      </c>
      <c r="N355" s="316">
        <v>1</v>
      </c>
      <c r="O355" s="316">
        <v>0</v>
      </c>
      <c r="P355" s="316">
        <v>2</v>
      </c>
      <c r="Q355" s="316">
        <v>0</v>
      </c>
      <c r="R355" s="316">
        <v>0</v>
      </c>
      <c r="S355" s="316">
        <v>2</v>
      </c>
      <c r="T355" s="316">
        <v>2</v>
      </c>
      <c r="U355" s="316">
        <v>2</v>
      </c>
      <c r="V355" s="316">
        <v>0</v>
      </c>
      <c r="W355" s="316">
        <v>2</v>
      </c>
      <c r="X355" s="316">
        <v>0</v>
      </c>
    </row>
    <row r="356" spans="1:24" x14ac:dyDescent="0.25">
      <c r="A356" s="159" t="s">
        <v>1983</v>
      </c>
      <c r="B356" s="158" t="s">
        <v>1984</v>
      </c>
      <c r="C356" s="316">
        <v>255</v>
      </c>
      <c r="D356" s="316">
        <v>2</v>
      </c>
      <c r="E356" s="316">
        <v>1</v>
      </c>
      <c r="F356" s="316">
        <v>3</v>
      </c>
      <c r="G356" s="316">
        <v>0</v>
      </c>
      <c r="H356" s="316">
        <v>2</v>
      </c>
      <c r="I356" s="316">
        <v>7</v>
      </c>
      <c r="J356" s="316">
        <v>4</v>
      </c>
      <c r="K356" s="316">
        <v>8</v>
      </c>
      <c r="L356" s="316">
        <v>5</v>
      </c>
      <c r="M356" s="316">
        <v>11</v>
      </c>
      <c r="N356" s="316">
        <v>14</v>
      </c>
      <c r="O356" s="316">
        <v>13</v>
      </c>
      <c r="P356" s="316">
        <v>10</v>
      </c>
      <c r="Q356" s="316">
        <v>11</v>
      </c>
      <c r="R356" s="316">
        <v>10</v>
      </c>
      <c r="S356" s="316">
        <v>24</v>
      </c>
      <c r="T356" s="316">
        <v>22</v>
      </c>
      <c r="U356" s="316">
        <v>19</v>
      </c>
      <c r="V356" s="316">
        <v>37</v>
      </c>
      <c r="W356" s="316">
        <v>38</v>
      </c>
      <c r="X356" s="316">
        <v>14</v>
      </c>
    </row>
    <row r="357" spans="1:24" x14ac:dyDescent="0.25">
      <c r="A357" s="159" t="s">
        <v>1985</v>
      </c>
      <c r="B357" s="158" t="s">
        <v>1986</v>
      </c>
      <c r="C357" s="316">
        <v>9</v>
      </c>
      <c r="D357" s="316">
        <v>0</v>
      </c>
      <c r="E357" s="316">
        <v>0</v>
      </c>
      <c r="F357" s="316">
        <v>0</v>
      </c>
      <c r="G357" s="316">
        <v>0</v>
      </c>
      <c r="H357" s="316">
        <v>0</v>
      </c>
      <c r="I357" s="316">
        <v>0</v>
      </c>
      <c r="J357" s="316">
        <v>0</v>
      </c>
      <c r="K357" s="316">
        <v>1</v>
      </c>
      <c r="L357" s="316">
        <v>0</v>
      </c>
      <c r="M357" s="316">
        <v>0</v>
      </c>
      <c r="N357" s="316">
        <v>1</v>
      </c>
      <c r="O357" s="316">
        <v>2</v>
      </c>
      <c r="P357" s="316">
        <v>0</v>
      </c>
      <c r="Q357" s="316">
        <v>0</v>
      </c>
      <c r="R357" s="316">
        <v>0</v>
      </c>
      <c r="S357" s="316">
        <v>2</v>
      </c>
      <c r="T357" s="316">
        <v>0</v>
      </c>
      <c r="U357" s="316">
        <v>1</v>
      </c>
      <c r="V357" s="316">
        <v>0</v>
      </c>
      <c r="W357" s="316">
        <v>2</v>
      </c>
      <c r="X357" s="316">
        <v>0</v>
      </c>
    </row>
    <row r="358" spans="1:24" x14ac:dyDescent="0.25">
      <c r="A358" s="159" t="s">
        <v>1987</v>
      </c>
      <c r="B358" s="158" t="s">
        <v>1988</v>
      </c>
      <c r="C358" s="316">
        <v>23</v>
      </c>
      <c r="D358" s="316">
        <v>0</v>
      </c>
      <c r="E358" s="316">
        <v>0</v>
      </c>
      <c r="F358" s="316">
        <v>0</v>
      </c>
      <c r="G358" s="316">
        <v>0</v>
      </c>
      <c r="H358" s="316">
        <v>0</v>
      </c>
      <c r="I358" s="316">
        <v>1</v>
      </c>
      <c r="J358" s="316">
        <v>0</v>
      </c>
      <c r="K358" s="316">
        <v>3</v>
      </c>
      <c r="L358" s="316">
        <v>1</v>
      </c>
      <c r="M358" s="316">
        <v>4</v>
      </c>
      <c r="N358" s="316">
        <v>2</v>
      </c>
      <c r="O358" s="316">
        <v>2</v>
      </c>
      <c r="P358" s="316">
        <v>1</v>
      </c>
      <c r="Q358" s="316">
        <v>1</v>
      </c>
      <c r="R358" s="316">
        <v>1</v>
      </c>
      <c r="S358" s="316">
        <v>0</v>
      </c>
      <c r="T358" s="316">
        <v>4</v>
      </c>
      <c r="U358" s="316">
        <v>1</v>
      </c>
      <c r="V358" s="316">
        <v>1</v>
      </c>
      <c r="W358" s="316">
        <v>1</v>
      </c>
      <c r="X358" s="316">
        <v>0</v>
      </c>
    </row>
    <row r="359" spans="1:24" x14ac:dyDescent="0.25">
      <c r="A359" s="159" t="s">
        <v>1989</v>
      </c>
      <c r="B359" s="158" t="s">
        <v>1990</v>
      </c>
      <c r="C359" s="316">
        <v>4</v>
      </c>
      <c r="D359" s="316">
        <v>0</v>
      </c>
      <c r="E359" s="316">
        <v>0</v>
      </c>
      <c r="F359" s="316">
        <v>0</v>
      </c>
      <c r="G359" s="316">
        <v>0</v>
      </c>
      <c r="H359" s="316">
        <v>0</v>
      </c>
      <c r="I359" s="316">
        <v>0</v>
      </c>
      <c r="J359" s="316">
        <v>0</v>
      </c>
      <c r="K359" s="316">
        <v>0</v>
      </c>
      <c r="L359" s="316">
        <v>0</v>
      </c>
      <c r="M359" s="316">
        <v>0</v>
      </c>
      <c r="N359" s="316">
        <v>1</v>
      </c>
      <c r="O359" s="316">
        <v>0</v>
      </c>
      <c r="P359" s="316">
        <v>0</v>
      </c>
      <c r="Q359" s="316">
        <v>0</v>
      </c>
      <c r="R359" s="316">
        <v>0</v>
      </c>
      <c r="S359" s="316">
        <v>0</v>
      </c>
      <c r="T359" s="316">
        <v>0</v>
      </c>
      <c r="U359" s="316">
        <v>0</v>
      </c>
      <c r="V359" s="316">
        <v>2</v>
      </c>
      <c r="W359" s="316">
        <v>0</v>
      </c>
      <c r="X359" s="316">
        <v>1</v>
      </c>
    </row>
    <row r="360" spans="1:24" x14ac:dyDescent="0.25">
      <c r="A360" s="159" t="s">
        <v>1991</v>
      </c>
      <c r="B360" s="158" t="s">
        <v>1992</v>
      </c>
      <c r="C360" s="310">
        <v>0</v>
      </c>
      <c r="D360" s="310">
        <v>0</v>
      </c>
      <c r="E360" s="310">
        <v>0</v>
      </c>
      <c r="F360" s="310">
        <v>0</v>
      </c>
      <c r="G360" s="310">
        <v>0</v>
      </c>
      <c r="H360" s="310">
        <v>0</v>
      </c>
      <c r="I360" s="310">
        <v>0</v>
      </c>
      <c r="J360" s="310">
        <v>0</v>
      </c>
      <c r="K360" s="310">
        <v>0</v>
      </c>
      <c r="L360" s="310">
        <v>0</v>
      </c>
      <c r="M360" s="310">
        <v>0</v>
      </c>
      <c r="N360" s="310">
        <v>0</v>
      </c>
      <c r="O360" s="310">
        <v>0</v>
      </c>
      <c r="P360" s="310">
        <v>0</v>
      </c>
      <c r="Q360" s="310">
        <v>0</v>
      </c>
      <c r="R360" s="310">
        <v>0</v>
      </c>
      <c r="S360" s="310">
        <v>0</v>
      </c>
      <c r="T360" s="310">
        <v>0</v>
      </c>
      <c r="U360" s="310">
        <v>0</v>
      </c>
      <c r="V360" s="310">
        <v>0</v>
      </c>
      <c r="W360" s="310">
        <v>0</v>
      </c>
      <c r="X360" s="310">
        <v>0</v>
      </c>
    </row>
    <row r="361" spans="1:24" x14ac:dyDescent="0.25">
      <c r="A361" s="159" t="s">
        <v>1993</v>
      </c>
      <c r="B361" s="158" t="s">
        <v>1994</v>
      </c>
      <c r="C361" s="310">
        <v>0</v>
      </c>
      <c r="D361" s="310">
        <v>0</v>
      </c>
      <c r="E361" s="310">
        <v>0</v>
      </c>
      <c r="F361" s="310">
        <v>0</v>
      </c>
      <c r="G361" s="310">
        <v>0</v>
      </c>
      <c r="H361" s="310">
        <v>0</v>
      </c>
      <c r="I361" s="310">
        <v>0</v>
      </c>
      <c r="J361" s="310">
        <v>0</v>
      </c>
      <c r="K361" s="310">
        <v>0</v>
      </c>
      <c r="L361" s="310">
        <v>0</v>
      </c>
      <c r="M361" s="310">
        <v>0</v>
      </c>
      <c r="N361" s="310">
        <v>0</v>
      </c>
      <c r="O361" s="310">
        <v>0</v>
      </c>
      <c r="P361" s="310">
        <v>0</v>
      </c>
      <c r="Q361" s="310">
        <v>0</v>
      </c>
      <c r="R361" s="310">
        <v>0</v>
      </c>
      <c r="S361" s="310">
        <v>0</v>
      </c>
      <c r="T361" s="310">
        <v>0</v>
      </c>
      <c r="U361" s="310">
        <v>0</v>
      </c>
      <c r="V361" s="310">
        <v>0</v>
      </c>
      <c r="W361" s="310">
        <v>0</v>
      </c>
      <c r="X361" s="310">
        <v>0</v>
      </c>
    </row>
    <row r="362" spans="1:24" x14ac:dyDescent="0.25">
      <c r="A362" s="159" t="s">
        <v>1995</v>
      </c>
      <c r="B362" s="158" t="s">
        <v>1996</v>
      </c>
      <c r="C362" s="316">
        <v>1</v>
      </c>
      <c r="D362" s="316">
        <v>0</v>
      </c>
      <c r="E362" s="316">
        <v>0</v>
      </c>
      <c r="F362" s="316">
        <v>0</v>
      </c>
      <c r="G362" s="316">
        <v>0</v>
      </c>
      <c r="H362" s="316">
        <v>0</v>
      </c>
      <c r="I362" s="316">
        <v>0</v>
      </c>
      <c r="J362" s="316">
        <v>0</v>
      </c>
      <c r="K362" s="316">
        <v>0</v>
      </c>
      <c r="L362" s="316">
        <v>0</v>
      </c>
      <c r="M362" s="316">
        <v>0</v>
      </c>
      <c r="N362" s="316">
        <v>1</v>
      </c>
      <c r="O362" s="316">
        <v>0</v>
      </c>
      <c r="P362" s="316">
        <v>0</v>
      </c>
      <c r="Q362" s="316">
        <v>0</v>
      </c>
      <c r="R362" s="316">
        <v>0</v>
      </c>
      <c r="S362" s="316">
        <v>0</v>
      </c>
      <c r="T362" s="316">
        <v>0</v>
      </c>
      <c r="U362" s="316">
        <v>0</v>
      </c>
      <c r="V362" s="316">
        <v>0</v>
      </c>
      <c r="W362" s="316">
        <v>0</v>
      </c>
      <c r="X362" s="316">
        <v>0</v>
      </c>
    </row>
    <row r="363" spans="1:24" x14ac:dyDescent="0.25">
      <c r="A363" s="159" t="s">
        <v>1997</v>
      </c>
      <c r="B363" s="158" t="s">
        <v>1998</v>
      </c>
      <c r="C363" s="316">
        <v>6</v>
      </c>
      <c r="D363" s="316">
        <v>0</v>
      </c>
      <c r="E363" s="316">
        <v>0</v>
      </c>
      <c r="F363" s="316">
        <v>0</v>
      </c>
      <c r="G363" s="316">
        <v>0</v>
      </c>
      <c r="H363" s="316">
        <v>0</v>
      </c>
      <c r="I363" s="316">
        <v>0</v>
      </c>
      <c r="J363" s="316">
        <v>0</v>
      </c>
      <c r="K363" s="316">
        <v>1</v>
      </c>
      <c r="L363" s="316">
        <v>0</v>
      </c>
      <c r="M363" s="316">
        <v>0</v>
      </c>
      <c r="N363" s="316">
        <v>0</v>
      </c>
      <c r="O363" s="316">
        <v>0</v>
      </c>
      <c r="P363" s="316">
        <v>0</v>
      </c>
      <c r="Q363" s="316">
        <v>1</v>
      </c>
      <c r="R363" s="316">
        <v>2</v>
      </c>
      <c r="S363" s="316">
        <v>0</v>
      </c>
      <c r="T363" s="316">
        <v>0</v>
      </c>
      <c r="U363" s="316">
        <v>0</v>
      </c>
      <c r="V363" s="316">
        <v>1</v>
      </c>
      <c r="W363" s="316">
        <v>1</v>
      </c>
      <c r="X363" s="316">
        <v>0</v>
      </c>
    </row>
    <row r="364" spans="1:24" x14ac:dyDescent="0.25">
      <c r="A364" s="159" t="s">
        <v>1999</v>
      </c>
      <c r="B364" s="158" t="s">
        <v>2000</v>
      </c>
      <c r="C364" s="316">
        <v>8</v>
      </c>
      <c r="D364" s="316">
        <v>0</v>
      </c>
      <c r="E364" s="316">
        <v>0</v>
      </c>
      <c r="F364" s="316">
        <v>0</v>
      </c>
      <c r="G364" s="316">
        <v>0</v>
      </c>
      <c r="H364" s="316">
        <v>0</v>
      </c>
      <c r="I364" s="316">
        <v>1</v>
      </c>
      <c r="J364" s="316">
        <v>0</v>
      </c>
      <c r="K364" s="316">
        <v>0</v>
      </c>
      <c r="L364" s="316">
        <v>0</v>
      </c>
      <c r="M364" s="316">
        <v>0</v>
      </c>
      <c r="N364" s="316">
        <v>3</v>
      </c>
      <c r="O364" s="316">
        <v>2</v>
      </c>
      <c r="P364" s="316">
        <v>1</v>
      </c>
      <c r="Q364" s="316">
        <v>0</v>
      </c>
      <c r="R364" s="316">
        <v>1</v>
      </c>
      <c r="S364" s="316">
        <v>0</v>
      </c>
      <c r="T364" s="316">
        <v>0</v>
      </c>
      <c r="U364" s="316">
        <v>0</v>
      </c>
      <c r="V364" s="316">
        <v>0</v>
      </c>
      <c r="W364" s="316">
        <v>0</v>
      </c>
      <c r="X364" s="316">
        <v>0</v>
      </c>
    </row>
    <row r="365" spans="1:24" x14ac:dyDescent="0.25">
      <c r="A365" s="159" t="s">
        <v>2001</v>
      </c>
      <c r="B365" s="158" t="s">
        <v>2002</v>
      </c>
      <c r="C365" s="316">
        <v>1</v>
      </c>
      <c r="D365" s="316">
        <v>0</v>
      </c>
      <c r="E365" s="316">
        <v>0</v>
      </c>
      <c r="F365" s="316">
        <v>0</v>
      </c>
      <c r="G365" s="316">
        <v>0</v>
      </c>
      <c r="H365" s="316">
        <v>0</v>
      </c>
      <c r="I365" s="316">
        <v>0</v>
      </c>
      <c r="J365" s="316">
        <v>1</v>
      </c>
      <c r="K365" s="316">
        <v>0</v>
      </c>
      <c r="L365" s="316">
        <v>0</v>
      </c>
      <c r="M365" s="316">
        <v>0</v>
      </c>
      <c r="N365" s="316">
        <v>0</v>
      </c>
      <c r="O365" s="316">
        <v>0</v>
      </c>
      <c r="P365" s="316">
        <v>0</v>
      </c>
      <c r="Q365" s="316">
        <v>0</v>
      </c>
      <c r="R365" s="316">
        <v>0</v>
      </c>
      <c r="S365" s="316">
        <v>0</v>
      </c>
      <c r="T365" s="316">
        <v>0</v>
      </c>
      <c r="U365" s="316">
        <v>0</v>
      </c>
      <c r="V365" s="316">
        <v>0</v>
      </c>
      <c r="W365" s="316">
        <v>0</v>
      </c>
      <c r="X365" s="316">
        <v>0</v>
      </c>
    </row>
    <row r="366" spans="1:24" ht="30" customHeight="1" x14ac:dyDescent="0.25">
      <c r="A366" s="159" t="s">
        <v>2003</v>
      </c>
      <c r="B366" s="158" t="s">
        <v>2004</v>
      </c>
      <c r="C366" s="316">
        <v>203</v>
      </c>
      <c r="D366" s="316">
        <v>2</v>
      </c>
      <c r="E366" s="316">
        <v>1</v>
      </c>
      <c r="F366" s="316">
        <v>3</v>
      </c>
      <c r="G366" s="316">
        <v>0</v>
      </c>
      <c r="H366" s="316">
        <v>2</v>
      </c>
      <c r="I366" s="316">
        <v>5</v>
      </c>
      <c r="J366" s="316">
        <v>3</v>
      </c>
      <c r="K366" s="316">
        <v>3</v>
      </c>
      <c r="L366" s="316">
        <v>4</v>
      </c>
      <c r="M366" s="316">
        <v>7</v>
      </c>
      <c r="N366" s="316">
        <v>6</v>
      </c>
      <c r="O366" s="316">
        <v>7</v>
      </c>
      <c r="P366" s="316">
        <v>8</v>
      </c>
      <c r="Q366" s="316">
        <v>9</v>
      </c>
      <c r="R366" s="316">
        <v>6</v>
      </c>
      <c r="S366" s="316">
        <v>22</v>
      </c>
      <c r="T366" s="316">
        <v>18</v>
      </c>
      <c r="U366" s="316">
        <v>17</v>
      </c>
      <c r="V366" s="316">
        <v>33</v>
      </c>
      <c r="W366" s="316">
        <v>34</v>
      </c>
      <c r="X366" s="316">
        <v>13</v>
      </c>
    </row>
    <row r="367" spans="1:24" ht="20.100000000000001" customHeight="1" x14ac:dyDescent="0.25">
      <c r="A367" s="162" t="s">
        <v>2005</v>
      </c>
      <c r="B367" s="161" t="s">
        <v>2006</v>
      </c>
      <c r="C367" s="310">
        <f>SUM(C368:C380)</f>
        <v>424</v>
      </c>
      <c r="D367" s="310">
        <f t="shared" ref="D367:X367" si="12">SUM(D368:D380)</f>
        <v>8</v>
      </c>
      <c r="E367" s="310">
        <f t="shared" si="12"/>
        <v>6</v>
      </c>
      <c r="F367" s="310">
        <f t="shared" si="12"/>
        <v>0</v>
      </c>
      <c r="G367" s="310">
        <f t="shared" si="12"/>
        <v>0</v>
      </c>
      <c r="H367" s="310">
        <f t="shared" si="12"/>
        <v>6</v>
      </c>
      <c r="I367" s="310">
        <f t="shared" si="12"/>
        <v>4</v>
      </c>
      <c r="J367" s="310">
        <f t="shared" si="12"/>
        <v>4</v>
      </c>
      <c r="K367" s="310">
        <f t="shared" si="12"/>
        <v>10</v>
      </c>
      <c r="L367" s="310">
        <f t="shared" si="12"/>
        <v>6</v>
      </c>
      <c r="M367" s="310">
        <f t="shared" si="12"/>
        <v>4</v>
      </c>
      <c r="N367" s="310">
        <f t="shared" si="12"/>
        <v>12</v>
      </c>
      <c r="O367" s="310">
        <f t="shared" si="12"/>
        <v>24</v>
      </c>
      <c r="P367" s="310">
        <f t="shared" si="12"/>
        <v>28</v>
      </c>
      <c r="Q367" s="310">
        <f t="shared" si="12"/>
        <v>46</v>
      </c>
      <c r="R367" s="310">
        <f t="shared" si="12"/>
        <v>28</v>
      </c>
      <c r="S367" s="310">
        <f t="shared" si="12"/>
        <v>52</v>
      </c>
      <c r="T367" s="310">
        <f t="shared" si="12"/>
        <v>44</v>
      </c>
      <c r="U367" s="310">
        <f t="shared" si="12"/>
        <v>58</v>
      </c>
      <c r="V367" s="310">
        <f t="shared" si="12"/>
        <v>48</v>
      </c>
      <c r="W367" s="310">
        <f t="shared" si="12"/>
        <v>30</v>
      </c>
      <c r="X367" s="310">
        <f t="shared" si="12"/>
        <v>6</v>
      </c>
    </row>
    <row r="368" spans="1:24" x14ac:dyDescent="0.25">
      <c r="A368" s="159" t="s">
        <v>2007</v>
      </c>
      <c r="B368" s="160" t="s">
        <v>2008</v>
      </c>
      <c r="C368" s="316">
        <v>209</v>
      </c>
      <c r="D368" s="316">
        <v>4</v>
      </c>
      <c r="E368" s="316">
        <v>3</v>
      </c>
      <c r="F368" s="316">
        <v>0</v>
      </c>
      <c r="G368" s="316">
        <v>0</v>
      </c>
      <c r="H368" s="316">
        <v>3</v>
      </c>
      <c r="I368" s="316">
        <v>2</v>
      </c>
      <c r="J368" s="316">
        <v>2</v>
      </c>
      <c r="K368" s="316">
        <v>5</v>
      </c>
      <c r="L368" s="316">
        <v>3</v>
      </c>
      <c r="M368" s="316">
        <v>2</v>
      </c>
      <c r="N368" s="316">
        <v>6</v>
      </c>
      <c r="O368" s="316">
        <v>12</v>
      </c>
      <c r="P368" s="316">
        <v>14</v>
      </c>
      <c r="Q368" s="316">
        <v>23</v>
      </c>
      <c r="R368" s="316">
        <v>14</v>
      </c>
      <c r="S368" s="316">
        <v>25</v>
      </c>
      <c r="T368" s="316">
        <v>22</v>
      </c>
      <c r="U368" s="316">
        <v>28</v>
      </c>
      <c r="V368" s="316">
        <v>23</v>
      </c>
      <c r="W368" s="316">
        <v>15</v>
      </c>
      <c r="X368" s="316">
        <v>3</v>
      </c>
    </row>
    <row r="369" spans="1:24" x14ac:dyDescent="0.25">
      <c r="A369" s="159" t="s">
        <v>2009</v>
      </c>
      <c r="B369" s="158" t="s">
        <v>2010</v>
      </c>
      <c r="C369" s="310">
        <v>0</v>
      </c>
      <c r="D369" s="310">
        <v>0</v>
      </c>
      <c r="E369" s="310">
        <v>0</v>
      </c>
      <c r="F369" s="310">
        <v>0</v>
      </c>
      <c r="G369" s="310">
        <v>0</v>
      </c>
      <c r="H369" s="310">
        <v>0</v>
      </c>
      <c r="I369" s="310">
        <v>0</v>
      </c>
      <c r="J369" s="310">
        <v>0</v>
      </c>
      <c r="K369" s="310">
        <v>0</v>
      </c>
      <c r="L369" s="310">
        <v>0</v>
      </c>
      <c r="M369" s="310">
        <v>0</v>
      </c>
      <c r="N369" s="310">
        <v>0</v>
      </c>
      <c r="O369" s="310">
        <v>0</v>
      </c>
      <c r="P369" s="310">
        <v>0</v>
      </c>
      <c r="Q369" s="310">
        <v>0</v>
      </c>
      <c r="R369" s="310">
        <v>0</v>
      </c>
      <c r="S369" s="310">
        <v>0</v>
      </c>
      <c r="T369" s="310">
        <v>0</v>
      </c>
      <c r="U369" s="310">
        <v>0</v>
      </c>
      <c r="V369" s="310">
        <v>0</v>
      </c>
      <c r="W369" s="310">
        <v>0</v>
      </c>
      <c r="X369" s="310">
        <v>0</v>
      </c>
    </row>
    <row r="370" spans="1:24" x14ac:dyDescent="0.25">
      <c r="A370" s="159" t="s">
        <v>2011</v>
      </c>
      <c r="B370" s="158" t="s">
        <v>2012</v>
      </c>
      <c r="C370" s="316">
        <v>1</v>
      </c>
      <c r="D370" s="316">
        <v>0</v>
      </c>
      <c r="E370" s="316">
        <v>0</v>
      </c>
      <c r="F370" s="316">
        <v>0</v>
      </c>
      <c r="G370" s="316">
        <v>0</v>
      </c>
      <c r="H370" s="316">
        <v>0</v>
      </c>
      <c r="I370" s="316">
        <v>0</v>
      </c>
      <c r="J370" s="316">
        <v>0</v>
      </c>
      <c r="K370" s="316">
        <v>0</v>
      </c>
      <c r="L370" s="316">
        <v>0</v>
      </c>
      <c r="M370" s="316">
        <v>0</v>
      </c>
      <c r="N370" s="316">
        <v>0</v>
      </c>
      <c r="O370" s="316">
        <v>0</v>
      </c>
      <c r="P370" s="316">
        <v>0</v>
      </c>
      <c r="Q370" s="316">
        <v>0</v>
      </c>
      <c r="R370" s="316">
        <v>0</v>
      </c>
      <c r="S370" s="316">
        <v>0</v>
      </c>
      <c r="T370" s="316">
        <v>0</v>
      </c>
      <c r="U370" s="316">
        <v>0</v>
      </c>
      <c r="V370" s="316">
        <v>0</v>
      </c>
      <c r="W370" s="316">
        <v>1</v>
      </c>
      <c r="X370" s="316">
        <v>0</v>
      </c>
    </row>
    <row r="371" spans="1:24" x14ac:dyDescent="0.25">
      <c r="A371" s="159" t="s">
        <v>2013</v>
      </c>
      <c r="B371" s="158" t="s">
        <v>2014</v>
      </c>
      <c r="C371" s="316">
        <v>7</v>
      </c>
      <c r="D371" s="316">
        <v>0</v>
      </c>
      <c r="E371" s="316">
        <v>0</v>
      </c>
      <c r="F371" s="316">
        <v>0</v>
      </c>
      <c r="G371" s="316">
        <v>0</v>
      </c>
      <c r="H371" s="316">
        <v>1</v>
      </c>
      <c r="I371" s="316">
        <v>0</v>
      </c>
      <c r="J371" s="316">
        <v>0</v>
      </c>
      <c r="K371" s="316">
        <v>0</v>
      </c>
      <c r="L371" s="316">
        <v>0</v>
      </c>
      <c r="M371" s="316">
        <v>0</v>
      </c>
      <c r="N371" s="316">
        <v>1</v>
      </c>
      <c r="O371" s="316">
        <v>0</v>
      </c>
      <c r="P371" s="316">
        <v>1</v>
      </c>
      <c r="Q371" s="316">
        <v>0</v>
      </c>
      <c r="R371" s="316">
        <v>1</v>
      </c>
      <c r="S371" s="316">
        <v>0</v>
      </c>
      <c r="T371" s="316">
        <v>0</v>
      </c>
      <c r="U371" s="316">
        <v>0</v>
      </c>
      <c r="V371" s="316">
        <v>3</v>
      </c>
      <c r="W371" s="316">
        <v>0</v>
      </c>
      <c r="X371" s="316">
        <v>0</v>
      </c>
    </row>
    <row r="372" spans="1:24" x14ac:dyDescent="0.25">
      <c r="A372" s="159" t="s">
        <v>2015</v>
      </c>
      <c r="B372" s="158" t="s">
        <v>2016</v>
      </c>
      <c r="C372" s="316">
        <v>0</v>
      </c>
      <c r="D372" s="316">
        <v>0</v>
      </c>
      <c r="E372" s="316">
        <v>0</v>
      </c>
      <c r="F372" s="316">
        <v>0</v>
      </c>
      <c r="G372" s="316">
        <v>0</v>
      </c>
      <c r="H372" s="316">
        <v>0</v>
      </c>
      <c r="I372" s="316">
        <v>0</v>
      </c>
      <c r="J372" s="316">
        <v>0</v>
      </c>
      <c r="K372" s="316">
        <v>0</v>
      </c>
      <c r="L372" s="316">
        <v>0</v>
      </c>
      <c r="M372" s="316">
        <v>0</v>
      </c>
      <c r="N372" s="316">
        <v>0</v>
      </c>
      <c r="O372" s="316">
        <v>0</v>
      </c>
      <c r="P372" s="316">
        <v>0</v>
      </c>
      <c r="Q372" s="316">
        <v>0</v>
      </c>
      <c r="R372" s="316">
        <v>0</v>
      </c>
      <c r="S372" s="316">
        <v>0</v>
      </c>
      <c r="T372" s="316">
        <v>0</v>
      </c>
      <c r="U372" s="316">
        <v>0</v>
      </c>
      <c r="V372" s="316">
        <v>0</v>
      </c>
      <c r="W372" s="316">
        <v>0</v>
      </c>
      <c r="X372" s="316">
        <v>0</v>
      </c>
    </row>
    <row r="373" spans="1:24" x14ac:dyDescent="0.25">
      <c r="A373" s="159" t="s">
        <v>2017</v>
      </c>
      <c r="B373" s="158" t="s">
        <v>2018</v>
      </c>
      <c r="C373" s="316">
        <v>3</v>
      </c>
      <c r="D373" s="316">
        <v>1</v>
      </c>
      <c r="E373" s="316">
        <v>0</v>
      </c>
      <c r="F373" s="316">
        <v>0</v>
      </c>
      <c r="G373" s="316">
        <v>0</v>
      </c>
      <c r="H373" s="316">
        <v>0</v>
      </c>
      <c r="I373" s="316">
        <v>0</v>
      </c>
      <c r="J373" s="316">
        <v>0</v>
      </c>
      <c r="K373" s="316">
        <v>0</v>
      </c>
      <c r="L373" s="316">
        <v>0</v>
      </c>
      <c r="M373" s="316">
        <v>0</v>
      </c>
      <c r="N373" s="316">
        <v>1</v>
      </c>
      <c r="O373" s="316">
        <v>0</v>
      </c>
      <c r="P373" s="316">
        <v>0</v>
      </c>
      <c r="Q373" s="316">
        <v>0</v>
      </c>
      <c r="R373" s="316">
        <v>0</v>
      </c>
      <c r="S373" s="316">
        <v>1</v>
      </c>
      <c r="T373" s="316">
        <v>0</v>
      </c>
      <c r="U373" s="316">
        <v>0</v>
      </c>
      <c r="V373" s="316">
        <v>0</v>
      </c>
      <c r="W373" s="316">
        <v>0</v>
      </c>
      <c r="X373" s="316">
        <v>0</v>
      </c>
    </row>
    <row r="374" spans="1:24" x14ac:dyDescent="0.25">
      <c r="A374" s="159" t="s">
        <v>2019</v>
      </c>
      <c r="B374" s="158" t="s">
        <v>2020</v>
      </c>
      <c r="C374" s="316">
        <v>0</v>
      </c>
      <c r="D374" s="316">
        <v>0</v>
      </c>
      <c r="E374" s="316">
        <v>0</v>
      </c>
      <c r="F374" s="316">
        <v>0</v>
      </c>
      <c r="G374" s="316">
        <v>0</v>
      </c>
      <c r="H374" s="316">
        <v>0</v>
      </c>
      <c r="I374" s="316">
        <v>0</v>
      </c>
      <c r="J374" s="316">
        <v>0</v>
      </c>
      <c r="K374" s="316">
        <v>0</v>
      </c>
      <c r="L374" s="316">
        <v>0</v>
      </c>
      <c r="M374" s="316">
        <v>0</v>
      </c>
      <c r="N374" s="316">
        <v>0</v>
      </c>
      <c r="O374" s="316">
        <v>0</v>
      </c>
      <c r="P374" s="316">
        <v>0</v>
      </c>
      <c r="Q374" s="316">
        <v>0</v>
      </c>
      <c r="R374" s="316">
        <v>0</v>
      </c>
      <c r="S374" s="316">
        <v>0</v>
      </c>
      <c r="T374" s="316">
        <v>0</v>
      </c>
      <c r="U374" s="316">
        <v>0</v>
      </c>
      <c r="V374" s="316">
        <v>0</v>
      </c>
      <c r="W374" s="316">
        <v>0</v>
      </c>
      <c r="X374" s="316">
        <v>0</v>
      </c>
    </row>
    <row r="375" spans="1:24" x14ac:dyDescent="0.25">
      <c r="A375" s="159" t="s">
        <v>2021</v>
      </c>
      <c r="B375" s="158" t="s">
        <v>2022</v>
      </c>
      <c r="C375" s="316">
        <v>198</v>
      </c>
      <c r="D375" s="316">
        <v>3</v>
      </c>
      <c r="E375" s="316">
        <v>3</v>
      </c>
      <c r="F375" s="316">
        <v>0</v>
      </c>
      <c r="G375" s="316">
        <v>0</v>
      </c>
      <c r="H375" s="316">
        <v>2</v>
      </c>
      <c r="I375" s="316">
        <v>2</v>
      </c>
      <c r="J375" s="316">
        <v>2</v>
      </c>
      <c r="K375" s="316">
        <v>5</v>
      </c>
      <c r="L375" s="316">
        <v>3</v>
      </c>
      <c r="M375" s="316">
        <v>2</v>
      </c>
      <c r="N375" s="316">
        <v>4</v>
      </c>
      <c r="O375" s="316">
        <v>12</v>
      </c>
      <c r="P375" s="316">
        <v>13</v>
      </c>
      <c r="Q375" s="316">
        <v>23</v>
      </c>
      <c r="R375" s="316">
        <v>13</v>
      </c>
      <c r="S375" s="316">
        <v>24</v>
      </c>
      <c r="T375" s="316">
        <v>22</v>
      </c>
      <c r="U375" s="316">
        <v>28</v>
      </c>
      <c r="V375" s="316">
        <v>20</v>
      </c>
      <c r="W375" s="316">
        <v>14</v>
      </c>
      <c r="X375" s="316">
        <v>3</v>
      </c>
    </row>
    <row r="376" spans="1:24" x14ac:dyDescent="0.25">
      <c r="A376" s="159" t="s">
        <v>2023</v>
      </c>
      <c r="B376" s="158" t="s">
        <v>2024</v>
      </c>
      <c r="C376" s="316">
        <v>3</v>
      </c>
      <c r="D376" s="316">
        <v>0</v>
      </c>
      <c r="E376" s="316">
        <v>0</v>
      </c>
      <c r="F376" s="316">
        <v>0</v>
      </c>
      <c r="G376" s="316">
        <v>0</v>
      </c>
      <c r="H376" s="316">
        <v>0</v>
      </c>
      <c r="I376" s="316">
        <v>0</v>
      </c>
      <c r="J376" s="316">
        <v>0</v>
      </c>
      <c r="K376" s="316">
        <v>0</v>
      </c>
      <c r="L376" s="316">
        <v>0</v>
      </c>
      <c r="M376" s="316">
        <v>0</v>
      </c>
      <c r="N376" s="316">
        <v>0</v>
      </c>
      <c r="O376" s="316">
        <v>0</v>
      </c>
      <c r="P376" s="316">
        <v>0</v>
      </c>
      <c r="Q376" s="316">
        <v>0</v>
      </c>
      <c r="R376" s="316">
        <v>0</v>
      </c>
      <c r="S376" s="316">
        <v>1</v>
      </c>
      <c r="T376" s="316">
        <v>0</v>
      </c>
      <c r="U376" s="316">
        <v>1</v>
      </c>
      <c r="V376" s="316">
        <v>1</v>
      </c>
      <c r="W376" s="316">
        <v>0</v>
      </c>
      <c r="X376" s="316">
        <v>0</v>
      </c>
    </row>
    <row r="377" spans="1:24" x14ac:dyDescent="0.25">
      <c r="A377" s="159" t="s">
        <v>2025</v>
      </c>
      <c r="B377" s="158" t="s">
        <v>2026</v>
      </c>
      <c r="C377" s="316">
        <v>1</v>
      </c>
      <c r="D377" s="316">
        <v>0</v>
      </c>
      <c r="E377" s="316">
        <v>0</v>
      </c>
      <c r="F377" s="316">
        <v>0</v>
      </c>
      <c r="G377" s="316">
        <v>0</v>
      </c>
      <c r="H377" s="316">
        <v>0</v>
      </c>
      <c r="I377" s="316">
        <v>0</v>
      </c>
      <c r="J377" s="316">
        <v>0</v>
      </c>
      <c r="K377" s="316">
        <v>0</v>
      </c>
      <c r="L377" s="316">
        <v>0</v>
      </c>
      <c r="M377" s="316">
        <v>0</v>
      </c>
      <c r="N377" s="316">
        <v>0</v>
      </c>
      <c r="O377" s="316">
        <v>0</v>
      </c>
      <c r="P377" s="316">
        <v>0</v>
      </c>
      <c r="Q377" s="316">
        <v>0</v>
      </c>
      <c r="R377" s="316">
        <v>0</v>
      </c>
      <c r="S377" s="316">
        <v>1</v>
      </c>
      <c r="T377" s="316">
        <v>0</v>
      </c>
      <c r="U377" s="316">
        <v>0</v>
      </c>
      <c r="V377" s="316">
        <v>0</v>
      </c>
      <c r="W377" s="316">
        <v>0</v>
      </c>
      <c r="X377" s="316">
        <v>0</v>
      </c>
    </row>
    <row r="378" spans="1:24" x14ac:dyDescent="0.25">
      <c r="A378" s="159" t="s">
        <v>2027</v>
      </c>
      <c r="B378" s="158" t="s">
        <v>2028</v>
      </c>
      <c r="C378" s="310">
        <v>0</v>
      </c>
      <c r="D378" s="310">
        <v>0</v>
      </c>
      <c r="E378" s="310">
        <v>0</v>
      </c>
      <c r="F378" s="310">
        <v>0</v>
      </c>
      <c r="G378" s="310">
        <v>0</v>
      </c>
      <c r="H378" s="310">
        <v>0</v>
      </c>
      <c r="I378" s="310">
        <v>0</v>
      </c>
      <c r="J378" s="310">
        <v>0</v>
      </c>
      <c r="K378" s="310">
        <v>0</v>
      </c>
      <c r="L378" s="310">
        <v>0</v>
      </c>
      <c r="M378" s="310">
        <v>0</v>
      </c>
      <c r="N378" s="310">
        <v>0</v>
      </c>
      <c r="O378" s="310">
        <v>0</v>
      </c>
      <c r="P378" s="310">
        <v>0</v>
      </c>
      <c r="Q378" s="310">
        <v>0</v>
      </c>
      <c r="R378" s="310">
        <v>0</v>
      </c>
      <c r="S378" s="310">
        <v>0</v>
      </c>
      <c r="T378" s="310">
        <v>0</v>
      </c>
      <c r="U378" s="310">
        <v>0</v>
      </c>
      <c r="V378" s="310">
        <v>0</v>
      </c>
      <c r="W378" s="310">
        <v>0</v>
      </c>
      <c r="X378" s="310">
        <v>0</v>
      </c>
    </row>
    <row r="379" spans="1:24" x14ac:dyDescent="0.25">
      <c r="A379" s="159" t="s">
        <v>2029</v>
      </c>
      <c r="B379" s="158" t="s">
        <v>2030</v>
      </c>
      <c r="C379" s="310">
        <v>0</v>
      </c>
      <c r="D379" s="310">
        <v>0</v>
      </c>
      <c r="E379" s="310">
        <v>0</v>
      </c>
      <c r="F379" s="310">
        <v>0</v>
      </c>
      <c r="G379" s="310">
        <v>0</v>
      </c>
      <c r="H379" s="310">
        <v>0</v>
      </c>
      <c r="I379" s="310">
        <v>0</v>
      </c>
      <c r="J379" s="310">
        <v>0</v>
      </c>
      <c r="K379" s="310">
        <v>0</v>
      </c>
      <c r="L379" s="310">
        <v>0</v>
      </c>
      <c r="M379" s="310">
        <v>0</v>
      </c>
      <c r="N379" s="310">
        <v>0</v>
      </c>
      <c r="O379" s="310">
        <v>0</v>
      </c>
      <c r="P379" s="310">
        <v>0</v>
      </c>
      <c r="Q379" s="310">
        <v>0</v>
      </c>
      <c r="R379" s="310">
        <v>0</v>
      </c>
      <c r="S379" s="310">
        <v>0</v>
      </c>
      <c r="T379" s="310">
        <v>0</v>
      </c>
      <c r="U379" s="310">
        <v>0</v>
      </c>
      <c r="V379" s="310">
        <v>0</v>
      </c>
      <c r="W379" s="310">
        <v>0</v>
      </c>
      <c r="X379" s="310">
        <v>0</v>
      </c>
    </row>
    <row r="380" spans="1:24" ht="30" customHeight="1" x14ac:dyDescent="0.25">
      <c r="A380" s="159" t="s">
        <v>2031</v>
      </c>
      <c r="B380" s="158" t="s">
        <v>2032</v>
      </c>
      <c r="C380" s="316">
        <v>2</v>
      </c>
      <c r="D380" s="316">
        <v>0</v>
      </c>
      <c r="E380" s="316">
        <v>0</v>
      </c>
      <c r="F380" s="316">
        <v>0</v>
      </c>
      <c r="G380" s="316">
        <v>0</v>
      </c>
      <c r="H380" s="316">
        <v>0</v>
      </c>
      <c r="I380" s="316">
        <v>0</v>
      </c>
      <c r="J380" s="316">
        <v>0</v>
      </c>
      <c r="K380" s="316">
        <v>0</v>
      </c>
      <c r="L380" s="316">
        <v>0</v>
      </c>
      <c r="M380" s="316">
        <v>0</v>
      </c>
      <c r="N380" s="316">
        <v>0</v>
      </c>
      <c r="O380" s="316">
        <v>0</v>
      </c>
      <c r="P380" s="316">
        <v>0</v>
      </c>
      <c r="Q380" s="316">
        <v>0</v>
      </c>
      <c r="R380" s="316">
        <v>0</v>
      </c>
      <c r="S380" s="316">
        <v>0</v>
      </c>
      <c r="T380" s="316">
        <v>0</v>
      </c>
      <c r="U380" s="316">
        <v>1</v>
      </c>
      <c r="V380" s="316">
        <v>1</v>
      </c>
      <c r="W380" s="316">
        <v>0</v>
      </c>
      <c r="X380" s="316">
        <v>0</v>
      </c>
    </row>
    <row r="381" spans="1:24" ht="20.100000000000001" customHeight="1" x14ac:dyDescent="0.25">
      <c r="A381" s="162" t="s">
        <v>2033</v>
      </c>
      <c r="B381" s="161" t="s">
        <v>2034</v>
      </c>
      <c r="C381" s="310">
        <f>SUM(C382:C425)</f>
        <v>191</v>
      </c>
      <c r="D381" s="310">
        <f t="shared" ref="D381:X381" si="13">SUM(D382:D425)</f>
        <v>0</v>
      </c>
      <c r="E381" s="310">
        <f t="shared" si="13"/>
        <v>0</v>
      </c>
      <c r="F381" s="310">
        <f t="shared" si="13"/>
        <v>0</v>
      </c>
      <c r="G381" s="310">
        <f t="shared" si="13"/>
        <v>0</v>
      </c>
      <c r="H381" s="310">
        <f t="shared" si="13"/>
        <v>0</v>
      </c>
      <c r="I381" s="310">
        <f t="shared" si="13"/>
        <v>4</v>
      </c>
      <c r="J381" s="310">
        <f t="shared" si="13"/>
        <v>8</v>
      </c>
      <c r="K381" s="310">
        <f t="shared" si="13"/>
        <v>10</v>
      </c>
      <c r="L381" s="310">
        <f t="shared" si="13"/>
        <v>10</v>
      </c>
      <c r="M381" s="310">
        <f t="shared" si="13"/>
        <v>8</v>
      </c>
      <c r="N381" s="310">
        <f t="shared" si="13"/>
        <v>8</v>
      </c>
      <c r="O381" s="310">
        <f t="shared" si="13"/>
        <v>22</v>
      </c>
      <c r="P381" s="310">
        <f t="shared" si="13"/>
        <v>18</v>
      </c>
      <c r="Q381" s="310">
        <f t="shared" si="13"/>
        <v>22</v>
      </c>
      <c r="R381" s="310">
        <f t="shared" si="13"/>
        <v>9</v>
      </c>
      <c r="S381" s="310">
        <f t="shared" si="13"/>
        <v>12</v>
      </c>
      <c r="T381" s="310">
        <f t="shared" si="13"/>
        <v>10</v>
      </c>
      <c r="U381" s="310">
        <f t="shared" si="13"/>
        <v>20</v>
      </c>
      <c r="V381" s="310">
        <f t="shared" si="13"/>
        <v>18</v>
      </c>
      <c r="W381" s="310">
        <f t="shared" si="13"/>
        <v>10</v>
      </c>
      <c r="X381" s="310">
        <f t="shared" si="13"/>
        <v>2</v>
      </c>
    </row>
    <row r="382" spans="1:24" x14ac:dyDescent="0.25">
      <c r="A382" s="159" t="s">
        <v>2035</v>
      </c>
      <c r="B382" s="160" t="s">
        <v>2036</v>
      </c>
      <c r="C382" s="316">
        <v>1</v>
      </c>
      <c r="D382" s="316">
        <v>0</v>
      </c>
      <c r="E382" s="316">
        <v>0</v>
      </c>
      <c r="F382" s="316">
        <v>0</v>
      </c>
      <c r="G382" s="316">
        <v>0</v>
      </c>
      <c r="H382" s="316">
        <v>0</v>
      </c>
      <c r="I382" s="316">
        <v>0</v>
      </c>
      <c r="J382" s="316">
        <v>0</v>
      </c>
      <c r="K382" s="316">
        <v>0</v>
      </c>
      <c r="L382" s="316">
        <v>0</v>
      </c>
      <c r="M382" s="316">
        <v>0</v>
      </c>
      <c r="N382" s="316">
        <v>0</v>
      </c>
      <c r="O382" s="316">
        <v>0</v>
      </c>
      <c r="P382" s="316">
        <v>0</v>
      </c>
      <c r="Q382" s="316">
        <v>0</v>
      </c>
      <c r="R382" s="316">
        <v>1</v>
      </c>
      <c r="S382" s="316">
        <v>0</v>
      </c>
      <c r="T382" s="316">
        <v>0</v>
      </c>
      <c r="U382" s="316">
        <v>0</v>
      </c>
      <c r="V382" s="316">
        <v>0</v>
      </c>
      <c r="W382" s="316">
        <v>0</v>
      </c>
      <c r="X382" s="316">
        <v>0</v>
      </c>
    </row>
    <row r="383" spans="1:24" x14ac:dyDescent="0.25">
      <c r="A383" s="159" t="s">
        <v>2037</v>
      </c>
      <c r="B383" s="158" t="s">
        <v>2038</v>
      </c>
      <c r="C383" s="316">
        <v>1</v>
      </c>
      <c r="D383" s="316">
        <v>0</v>
      </c>
      <c r="E383" s="316">
        <v>0</v>
      </c>
      <c r="F383" s="316">
        <v>0</v>
      </c>
      <c r="G383" s="316">
        <v>0</v>
      </c>
      <c r="H383" s="316">
        <v>0</v>
      </c>
      <c r="I383" s="316">
        <v>0</v>
      </c>
      <c r="J383" s="316">
        <v>0</v>
      </c>
      <c r="K383" s="316">
        <v>0</v>
      </c>
      <c r="L383" s="316">
        <v>0</v>
      </c>
      <c r="M383" s="316">
        <v>0</v>
      </c>
      <c r="N383" s="316">
        <v>0</v>
      </c>
      <c r="O383" s="316">
        <v>0</v>
      </c>
      <c r="P383" s="316">
        <v>0</v>
      </c>
      <c r="Q383" s="316">
        <v>0</v>
      </c>
      <c r="R383" s="316">
        <v>1</v>
      </c>
      <c r="S383" s="316">
        <v>0</v>
      </c>
      <c r="T383" s="316">
        <v>0</v>
      </c>
      <c r="U383" s="316">
        <v>0</v>
      </c>
      <c r="V383" s="316">
        <v>0</v>
      </c>
      <c r="W383" s="316">
        <v>0</v>
      </c>
      <c r="X383" s="316">
        <v>0</v>
      </c>
    </row>
    <row r="384" spans="1:24" x14ac:dyDescent="0.25">
      <c r="A384" s="159" t="s">
        <v>2039</v>
      </c>
      <c r="B384" s="158" t="s">
        <v>2040</v>
      </c>
      <c r="C384" s="310">
        <v>0</v>
      </c>
      <c r="D384" s="310">
        <v>0</v>
      </c>
      <c r="E384" s="310">
        <v>0</v>
      </c>
      <c r="F384" s="310">
        <v>0</v>
      </c>
      <c r="G384" s="310">
        <v>0</v>
      </c>
      <c r="H384" s="310">
        <v>0</v>
      </c>
      <c r="I384" s="310">
        <v>0</v>
      </c>
      <c r="J384" s="310">
        <v>0</v>
      </c>
      <c r="K384" s="310">
        <v>0</v>
      </c>
      <c r="L384" s="310">
        <v>0</v>
      </c>
      <c r="M384" s="310">
        <v>0</v>
      </c>
      <c r="N384" s="310">
        <v>0</v>
      </c>
      <c r="O384" s="310">
        <v>0</v>
      </c>
      <c r="P384" s="310">
        <v>0</v>
      </c>
      <c r="Q384" s="310">
        <v>0</v>
      </c>
      <c r="R384" s="310">
        <v>0</v>
      </c>
      <c r="S384" s="310">
        <v>0</v>
      </c>
      <c r="T384" s="310">
        <v>0</v>
      </c>
      <c r="U384" s="310">
        <v>0</v>
      </c>
      <c r="V384" s="310">
        <v>0</v>
      </c>
      <c r="W384" s="310">
        <v>0</v>
      </c>
      <c r="X384" s="310">
        <v>0</v>
      </c>
    </row>
    <row r="385" spans="1:24" x14ac:dyDescent="0.25">
      <c r="A385" s="159" t="s">
        <v>2041</v>
      </c>
      <c r="B385" s="158" t="s">
        <v>2042</v>
      </c>
      <c r="C385" s="310">
        <v>0</v>
      </c>
      <c r="D385" s="310">
        <v>0</v>
      </c>
      <c r="E385" s="310">
        <v>0</v>
      </c>
      <c r="F385" s="310">
        <v>0</v>
      </c>
      <c r="G385" s="310">
        <v>0</v>
      </c>
      <c r="H385" s="310">
        <v>0</v>
      </c>
      <c r="I385" s="310">
        <v>0</v>
      </c>
      <c r="J385" s="310">
        <v>0</v>
      </c>
      <c r="K385" s="310">
        <v>0</v>
      </c>
      <c r="L385" s="310">
        <v>0</v>
      </c>
      <c r="M385" s="310">
        <v>0</v>
      </c>
      <c r="N385" s="310">
        <v>0</v>
      </c>
      <c r="O385" s="310">
        <v>0</v>
      </c>
      <c r="P385" s="310">
        <v>0</v>
      </c>
      <c r="Q385" s="310">
        <v>0</v>
      </c>
      <c r="R385" s="310">
        <v>0</v>
      </c>
      <c r="S385" s="310">
        <v>0</v>
      </c>
      <c r="T385" s="310">
        <v>0</v>
      </c>
      <c r="U385" s="310">
        <v>0</v>
      </c>
      <c r="V385" s="310">
        <v>0</v>
      </c>
      <c r="W385" s="310">
        <v>0</v>
      </c>
      <c r="X385" s="310">
        <v>0</v>
      </c>
    </row>
    <row r="386" spans="1:24" x14ac:dyDescent="0.25">
      <c r="A386" s="159" t="s">
        <v>2043</v>
      </c>
      <c r="B386" s="158" t="s">
        <v>2044</v>
      </c>
      <c r="C386" s="316">
        <v>3</v>
      </c>
      <c r="D386" s="316">
        <v>0</v>
      </c>
      <c r="E386" s="316">
        <v>0</v>
      </c>
      <c r="F386" s="316">
        <v>0</v>
      </c>
      <c r="G386" s="316">
        <v>0</v>
      </c>
      <c r="H386" s="316">
        <v>0</v>
      </c>
      <c r="I386" s="316">
        <v>0</v>
      </c>
      <c r="J386" s="316">
        <v>0</v>
      </c>
      <c r="K386" s="316">
        <v>0</v>
      </c>
      <c r="L386" s="316">
        <v>0</v>
      </c>
      <c r="M386" s="316">
        <v>0</v>
      </c>
      <c r="N386" s="316">
        <v>0</v>
      </c>
      <c r="O386" s="316">
        <v>1</v>
      </c>
      <c r="P386" s="316">
        <v>0</v>
      </c>
      <c r="Q386" s="316">
        <v>1</v>
      </c>
      <c r="R386" s="316">
        <v>0</v>
      </c>
      <c r="S386" s="316">
        <v>0</v>
      </c>
      <c r="T386" s="316">
        <v>0</v>
      </c>
      <c r="U386" s="316">
        <v>1</v>
      </c>
      <c r="V386" s="316">
        <v>0</v>
      </c>
      <c r="W386" s="316">
        <v>0</v>
      </c>
      <c r="X386" s="316">
        <v>0</v>
      </c>
    </row>
    <row r="387" spans="1:24" x14ac:dyDescent="0.25">
      <c r="A387" s="159" t="s">
        <v>2045</v>
      </c>
      <c r="B387" s="158" t="s">
        <v>2046</v>
      </c>
      <c r="C387" s="316">
        <v>3</v>
      </c>
      <c r="D387" s="316">
        <v>0</v>
      </c>
      <c r="E387" s="316">
        <v>0</v>
      </c>
      <c r="F387" s="316">
        <v>0</v>
      </c>
      <c r="G387" s="316">
        <v>0</v>
      </c>
      <c r="H387" s="316">
        <v>0</v>
      </c>
      <c r="I387" s="316">
        <v>0</v>
      </c>
      <c r="J387" s="316">
        <v>0</v>
      </c>
      <c r="K387" s="316">
        <v>0</v>
      </c>
      <c r="L387" s="316">
        <v>0</v>
      </c>
      <c r="M387" s="316">
        <v>0</v>
      </c>
      <c r="N387" s="316">
        <v>0</v>
      </c>
      <c r="O387" s="316">
        <v>1</v>
      </c>
      <c r="P387" s="316">
        <v>0</v>
      </c>
      <c r="Q387" s="316">
        <v>1</v>
      </c>
      <c r="R387" s="316">
        <v>0</v>
      </c>
      <c r="S387" s="316">
        <v>0</v>
      </c>
      <c r="T387" s="316">
        <v>0</v>
      </c>
      <c r="U387" s="316">
        <v>1</v>
      </c>
      <c r="V387" s="316">
        <v>0</v>
      </c>
      <c r="W387" s="316">
        <v>0</v>
      </c>
      <c r="X387" s="316">
        <v>0</v>
      </c>
    </row>
    <row r="388" spans="1:24" x14ac:dyDescent="0.25">
      <c r="A388" s="159" t="s">
        <v>2047</v>
      </c>
      <c r="B388" s="158" t="s">
        <v>2048</v>
      </c>
      <c r="C388" s="310">
        <v>0</v>
      </c>
      <c r="D388" s="310">
        <v>0</v>
      </c>
      <c r="E388" s="310">
        <v>0</v>
      </c>
      <c r="F388" s="310">
        <v>0</v>
      </c>
      <c r="G388" s="310">
        <v>0</v>
      </c>
      <c r="H388" s="310">
        <v>0</v>
      </c>
      <c r="I388" s="310">
        <v>0</v>
      </c>
      <c r="J388" s="310">
        <v>0</v>
      </c>
      <c r="K388" s="310">
        <v>0</v>
      </c>
      <c r="L388" s="310">
        <v>0</v>
      </c>
      <c r="M388" s="310">
        <v>0</v>
      </c>
      <c r="N388" s="310">
        <v>0</v>
      </c>
      <c r="O388" s="310">
        <v>0</v>
      </c>
      <c r="P388" s="310">
        <v>0</v>
      </c>
      <c r="Q388" s="310">
        <v>0</v>
      </c>
      <c r="R388" s="310">
        <v>0</v>
      </c>
      <c r="S388" s="310">
        <v>0</v>
      </c>
      <c r="T388" s="310">
        <v>0</v>
      </c>
      <c r="U388" s="310">
        <v>0</v>
      </c>
      <c r="V388" s="310">
        <v>0</v>
      </c>
      <c r="W388" s="310">
        <v>0</v>
      </c>
      <c r="X388" s="310">
        <v>0</v>
      </c>
    </row>
    <row r="389" spans="1:24" x14ac:dyDescent="0.25">
      <c r="A389" s="159" t="s">
        <v>2049</v>
      </c>
      <c r="B389" s="158" t="s">
        <v>2050</v>
      </c>
      <c r="C389" s="310">
        <v>0</v>
      </c>
      <c r="D389" s="310">
        <v>0</v>
      </c>
      <c r="E389" s="310">
        <v>0</v>
      </c>
      <c r="F389" s="310">
        <v>0</v>
      </c>
      <c r="G389" s="310">
        <v>0</v>
      </c>
      <c r="H389" s="310">
        <v>0</v>
      </c>
      <c r="I389" s="310">
        <v>0</v>
      </c>
      <c r="J389" s="310">
        <v>0</v>
      </c>
      <c r="K389" s="310">
        <v>0</v>
      </c>
      <c r="L389" s="310">
        <v>0</v>
      </c>
      <c r="M389" s="310">
        <v>0</v>
      </c>
      <c r="N389" s="310">
        <v>0</v>
      </c>
      <c r="O389" s="310">
        <v>0</v>
      </c>
      <c r="P389" s="310">
        <v>0</v>
      </c>
      <c r="Q389" s="310">
        <v>0</v>
      </c>
      <c r="R389" s="310">
        <v>0</v>
      </c>
      <c r="S389" s="310">
        <v>0</v>
      </c>
      <c r="T389" s="310">
        <v>0</v>
      </c>
      <c r="U389" s="310">
        <v>0</v>
      </c>
      <c r="V389" s="310">
        <v>0</v>
      </c>
      <c r="W389" s="310">
        <v>0</v>
      </c>
      <c r="X389" s="310">
        <v>0</v>
      </c>
    </row>
    <row r="390" spans="1:24" x14ac:dyDescent="0.25">
      <c r="A390" s="159" t="s">
        <v>2051</v>
      </c>
      <c r="B390" s="158" t="s">
        <v>2052</v>
      </c>
      <c r="C390" s="316">
        <v>1</v>
      </c>
      <c r="D390" s="316">
        <v>0</v>
      </c>
      <c r="E390" s="316">
        <v>0</v>
      </c>
      <c r="F390" s="316">
        <v>0</v>
      </c>
      <c r="G390" s="316">
        <v>0</v>
      </c>
      <c r="H390" s="316">
        <v>0</v>
      </c>
      <c r="I390" s="316">
        <v>0</v>
      </c>
      <c r="J390" s="316">
        <v>0</v>
      </c>
      <c r="K390" s="316">
        <v>0</v>
      </c>
      <c r="L390" s="316">
        <v>0</v>
      </c>
      <c r="M390" s="316">
        <v>0</v>
      </c>
      <c r="N390" s="316">
        <v>0</v>
      </c>
      <c r="O390" s="316">
        <v>0</v>
      </c>
      <c r="P390" s="316">
        <v>0</v>
      </c>
      <c r="Q390" s="316">
        <v>0</v>
      </c>
      <c r="R390" s="316">
        <v>0</v>
      </c>
      <c r="S390" s="316">
        <v>0</v>
      </c>
      <c r="T390" s="316">
        <v>0</v>
      </c>
      <c r="U390" s="316">
        <v>0</v>
      </c>
      <c r="V390" s="316">
        <v>0</v>
      </c>
      <c r="W390" s="316">
        <v>1</v>
      </c>
      <c r="X390" s="316">
        <v>0</v>
      </c>
    </row>
    <row r="391" spans="1:24" x14ac:dyDescent="0.25">
      <c r="A391" s="159" t="s">
        <v>2053</v>
      </c>
      <c r="B391" s="158" t="s">
        <v>2054</v>
      </c>
      <c r="C391" s="316">
        <v>1</v>
      </c>
      <c r="D391" s="316">
        <v>0</v>
      </c>
      <c r="E391" s="316">
        <v>0</v>
      </c>
      <c r="F391" s="316">
        <v>0</v>
      </c>
      <c r="G391" s="316">
        <v>0</v>
      </c>
      <c r="H391" s="316">
        <v>0</v>
      </c>
      <c r="I391" s="316">
        <v>0</v>
      </c>
      <c r="J391" s="316">
        <v>0</v>
      </c>
      <c r="K391" s="316">
        <v>0</v>
      </c>
      <c r="L391" s="316">
        <v>0</v>
      </c>
      <c r="M391" s="316">
        <v>0</v>
      </c>
      <c r="N391" s="316">
        <v>0</v>
      </c>
      <c r="O391" s="316">
        <v>0</v>
      </c>
      <c r="P391" s="316">
        <v>0</v>
      </c>
      <c r="Q391" s="316">
        <v>0</v>
      </c>
      <c r="R391" s="316">
        <v>0</v>
      </c>
      <c r="S391" s="316">
        <v>0</v>
      </c>
      <c r="T391" s="316">
        <v>0</v>
      </c>
      <c r="U391" s="316">
        <v>0</v>
      </c>
      <c r="V391" s="316">
        <v>0</v>
      </c>
      <c r="W391" s="316">
        <v>1</v>
      </c>
      <c r="X391" s="316">
        <v>0</v>
      </c>
    </row>
    <row r="392" spans="1:24" x14ac:dyDescent="0.25">
      <c r="A392" s="159" t="s">
        <v>2055</v>
      </c>
      <c r="B392" s="158" t="s">
        <v>2056</v>
      </c>
      <c r="C392" s="310">
        <v>0</v>
      </c>
      <c r="D392" s="310">
        <v>0</v>
      </c>
      <c r="E392" s="310">
        <v>0</v>
      </c>
      <c r="F392" s="310">
        <v>0</v>
      </c>
      <c r="G392" s="310">
        <v>0</v>
      </c>
      <c r="H392" s="310">
        <v>0</v>
      </c>
      <c r="I392" s="310">
        <v>0</v>
      </c>
      <c r="J392" s="310">
        <v>0</v>
      </c>
      <c r="K392" s="310">
        <v>0</v>
      </c>
      <c r="L392" s="310">
        <v>0</v>
      </c>
      <c r="M392" s="310">
        <v>0</v>
      </c>
      <c r="N392" s="310">
        <v>0</v>
      </c>
      <c r="O392" s="310">
        <v>0</v>
      </c>
      <c r="P392" s="310">
        <v>0</v>
      </c>
      <c r="Q392" s="310">
        <v>0</v>
      </c>
      <c r="R392" s="310">
        <v>0</v>
      </c>
      <c r="S392" s="310">
        <v>0</v>
      </c>
      <c r="T392" s="310">
        <v>0</v>
      </c>
      <c r="U392" s="310">
        <v>0</v>
      </c>
      <c r="V392" s="310">
        <v>0</v>
      </c>
      <c r="W392" s="310">
        <v>0</v>
      </c>
      <c r="X392" s="310">
        <v>0</v>
      </c>
    </row>
    <row r="393" spans="1:24" x14ac:dyDescent="0.25">
      <c r="A393" s="159" t="s">
        <v>2057</v>
      </c>
      <c r="B393" s="158" t="s">
        <v>2058</v>
      </c>
      <c r="C393" s="310">
        <v>0</v>
      </c>
      <c r="D393" s="310">
        <v>0</v>
      </c>
      <c r="E393" s="310">
        <v>0</v>
      </c>
      <c r="F393" s="310">
        <v>0</v>
      </c>
      <c r="G393" s="310">
        <v>0</v>
      </c>
      <c r="H393" s="310">
        <v>0</v>
      </c>
      <c r="I393" s="310">
        <v>0</v>
      </c>
      <c r="J393" s="310">
        <v>0</v>
      </c>
      <c r="K393" s="310">
        <v>0</v>
      </c>
      <c r="L393" s="310">
        <v>0</v>
      </c>
      <c r="M393" s="310">
        <v>0</v>
      </c>
      <c r="N393" s="310">
        <v>0</v>
      </c>
      <c r="O393" s="310">
        <v>0</v>
      </c>
      <c r="P393" s="310">
        <v>0</v>
      </c>
      <c r="Q393" s="310">
        <v>0</v>
      </c>
      <c r="R393" s="310">
        <v>0</v>
      </c>
      <c r="S393" s="310">
        <v>0</v>
      </c>
      <c r="T393" s="310">
        <v>0</v>
      </c>
      <c r="U393" s="310">
        <v>0</v>
      </c>
      <c r="V393" s="310">
        <v>0</v>
      </c>
      <c r="W393" s="310">
        <v>0</v>
      </c>
      <c r="X393" s="310">
        <v>0</v>
      </c>
    </row>
    <row r="394" spans="1:24" x14ac:dyDescent="0.25">
      <c r="A394" s="159" t="s">
        <v>2059</v>
      </c>
      <c r="B394" s="158" t="s">
        <v>2060</v>
      </c>
      <c r="C394" s="310">
        <v>0</v>
      </c>
      <c r="D394" s="310">
        <v>0</v>
      </c>
      <c r="E394" s="310">
        <v>0</v>
      </c>
      <c r="F394" s="310">
        <v>0</v>
      </c>
      <c r="G394" s="310">
        <v>0</v>
      </c>
      <c r="H394" s="310">
        <v>0</v>
      </c>
      <c r="I394" s="310">
        <v>0</v>
      </c>
      <c r="J394" s="310">
        <v>0</v>
      </c>
      <c r="K394" s="310">
        <v>0</v>
      </c>
      <c r="L394" s="310">
        <v>0</v>
      </c>
      <c r="M394" s="310">
        <v>0</v>
      </c>
      <c r="N394" s="310">
        <v>0</v>
      </c>
      <c r="O394" s="310">
        <v>0</v>
      </c>
      <c r="P394" s="310">
        <v>0</v>
      </c>
      <c r="Q394" s="310">
        <v>0</v>
      </c>
      <c r="R394" s="310">
        <v>0</v>
      </c>
      <c r="S394" s="310">
        <v>0</v>
      </c>
      <c r="T394" s="310">
        <v>0</v>
      </c>
      <c r="U394" s="310">
        <v>0</v>
      </c>
      <c r="V394" s="310">
        <v>0</v>
      </c>
      <c r="W394" s="310">
        <v>0</v>
      </c>
      <c r="X394" s="310">
        <v>0</v>
      </c>
    </row>
    <row r="395" spans="1:24" x14ac:dyDescent="0.25">
      <c r="A395" s="159" t="s">
        <v>2061</v>
      </c>
      <c r="B395" s="158" t="s">
        <v>2062</v>
      </c>
      <c r="C395" s="310">
        <v>0</v>
      </c>
      <c r="D395" s="310">
        <v>0</v>
      </c>
      <c r="E395" s="310">
        <v>0</v>
      </c>
      <c r="F395" s="310">
        <v>0</v>
      </c>
      <c r="G395" s="310">
        <v>0</v>
      </c>
      <c r="H395" s="310">
        <v>0</v>
      </c>
      <c r="I395" s="310">
        <v>0</v>
      </c>
      <c r="J395" s="310">
        <v>0</v>
      </c>
      <c r="K395" s="310">
        <v>0</v>
      </c>
      <c r="L395" s="310">
        <v>0</v>
      </c>
      <c r="M395" s="310">
        <v>0</v>
      </c>
      <c r="N395" s="310">
        <v>0</v>
      </c>
      <c r="O395" s="310">
        <v>0</v>
      </c>
      <c r="P395" s="310">
        <v>0</v>
      </c>
      <c r="Q395" s="310">
        <v>0</v>
      </c>
      <c r="R395" s="310">
        <v>0</v>
      </c>
      <c r="S395" s="310">
        <v>0</v>
      </c>
      <c r="T395" s="310">
        <v>0</v>
      </c>
      <c r="U395" s="310">
        <v>0</v>
      </c>
      <c r="V395" s="310">
        <v>0</v>
      </c>
      <c r="W395" s="310">
        <v>0</v>
      </c>
      <c r="X395" s="310">
        <v>0</v>
      </c>
    </row>
    <row r="396" spans="1:24" x14ac:dyDescent="0.25">
      <c r="A396" s="159" t="s">
        <v>2063</v>
      </c>
      <c r="B396" s="158" t="s">
        <v>2064</v>
      </c>
      <c r="C396" s="316">
        <v>2</v>
      </c>
      <c r="D396" s="316">
        <v>0</v>
      </c>
      <c r="E396" s="316">
        <v>0</v>
      </c>
      <c r="F396" s="316">
        <v>0</v>
      </c>
      <c r="G396" s="316">
        <v>0</v>
      </c>
      <c r="H396" s="316">
        <v>0</v>
      </c>
      <c r="I396" s="316">
        <v>0</v>
      </c>
      <c r="J396" s="316">
        <v>0</v>
      </c>
      <c r="K396" s="316">
        <v>0</v>
      </c>
      <c r="L396" s="316">
        <v>0</v>
      </c>
      <c r="M396" s="316">
        <v>1</v>
      </c>
      <c r="N396" s="316">
        <v>0</v>
      </c>
      <c r="O396" s="316">
        <v>0</v>
      </c>
      <c r="P396" s="316">
        <v>1</v>
      </c>
      <c r="Q396" s="316">
        <v>0</v>
      </c>
      <c r="R396" s="316">
        <v>0</v>
      </c>
      <c r="S396" s="316">
        <v>0</v>
      </c>
      <c r="T396" s="316">
        <v>0</v>
      </c>
      <c r="U396" s="316">
        <v>0</v>
      </c>
      <c r="V396" s="316">
        <v>0</v>
      </c>
      <c r="W396" s="316">
        <v>0</v>
      </c>
      <c r="X396" s="316">
        <v>0</v>
      </c>
    </row>
    <row r="397" spans="1:24" x14ac:dyDescent="0.25">
      <c r="A397" s="159" t="s">
        <v>2065</v>
      </c>
      <c r="B397" s="158" t="s">
        <v>2066</v>
      </c>
      <c r="C397" s="316">
        <v>2</v>
      </c>
      <c r="D397" s="316">
        <v>0</v>
      </c>
      <c r="E397" s="316">
        <v>0</v>
      </c>
      <c r="F397" s="316">
        <v>0</v>
      </c>
      <c r="G397" s="316">
        <v>0</v>
      </c>
      <c r="H397" s="316">
        <v>0</v>
      </c>
      <c r="I397" s="316">
        <v>0</v>
      </c>
      <c r="J397" s="316">
        <v>0</v>
      </c>
      <c r="K397" s="316">
        <v>0</v>
      </c>
      <c r="L397" s="316">
        <v>0</v>
      </c>
      <c r="M397" s="316">
        <v>1</v>
      </c>
      <c r="N397" s="316">
        <v>0</v>
      </c>
      <c r="O397" s="316">
        <v>0</v>
      </c>
      <c r="P397" s="316">
        <v>1</v>
      </c>
      <c r="Q397" s="316">
        <v>0</v>
      </c>
      <c r="R397" s="316">
        <v>0</v>
      </c>
      <c r="S397" s="316">
        <v>0</v>
      </c>
      <c r="T397" s="316">
        <v>0</v>
      </c>
      <c r="U397" s="316">
        <v>0</v>
      </c>
      <c r="V397" s="316">
        <v>0</v>
      </c>
      <c r="W397" s="316">
        <v>0</v>
      </c>
      <c r="X397" s="316">
        <v>0</v>
      </c>
    </row>
    <row r="398" spans="1:24" x14ac:dyDescent="0.25">
      <c r="A398" s="159" t="s">
        <v>2067</v>
      </c>
      <c r="B398" s="158" t="s">
        <v>2068</v>
      </c>
      <c r="C398" s="310">
        <v>0</v>
      </c>
      <c r="D398" s="310">
        <v>0</v>
      </c>
      <c r="E398" s="310">
        <v>0</v>
      </c>
      <c r="F398" s="310">
        <v>0</v>
      </c>
      <c r="G398" s="310">
        <v>0</v>
      </c>
      <c r="H398" s="310">
        <v>0</v>
      </c>
      <c r="I398" s="310">
        <v>0</v>
      </c>
      <c r="J398" s="310">
        <v>0</v>
      </c>
      <c r="K398" s="310">
        <v>0</v>
      </c>
      <c r="L398" s="310">
        <v>0</v>
      </c>
      <c r="M398" s="310">
        <v>0</v>
      </c>
      <c r="N398" s="310">
        <v>0</v>
      </c>
      <c r="O398" s="310">
        <v>0</v>
      </c>
      <c r="P398" s="310">
        <v>0</v>
      </c>
      <c r="Q398" s="310">
        <v>0</v>
      </c>
      <c r="R398" s="310">
        <v>0</v>
      </c>
      <c r="S398" s="310">
        <v>0</v>
      </c>
      <c r="T398" s="310">
        <v>0</v>
      </c>
      <c r="U398" s="310">
        <v>0</v>
      </c>
      <c r="V398" s="310">
        <v>0</v>
      </c>
      <c r="W398" s="310">
        <v>0</v>
      </c>
      <c r="X398" s="310">
        <v>0</v>
      </c>
    </row>
    <row r="399" spans="1:24" x14ac:dyDescent="0.25">
      <c r="A399" s="159" t="s">
        <v>2069</v>
      </c>
      <c r="B399" s="158" t="s">
        <v>2070</v>
      </c>
      <c r="C399" s="316">
        <v>0</v>
      </c>
      <c r="D399" s="316">
        <v>0</v>
      </c>
      <c r="E399" s="316">
        <v>0</v>
      </c>
      <c r="F399" s="316">
        <v>0</v>
      </c>
      <c r="G399" s="316">
        <v>0</v>
      </c>
      <c r="H399" s="316">
        <v>0</v>
      </c>
      <c r="I399" s="316">
        <v>0</v>
      </c>
      <c r="J399" s="316">
        <v>0</v>
      </c>
      <c r="K399" s="316">
        <v>0</v>
      </c>
      <c r="L399" s="316">
        <v>0</v>
      </c>
      <c r="M399" s="316">
        <v>0</v>
      </c>
      <c r="N399" s="316">
        <v>0</v>
      </c>
      <c r="O399" s="316">
        <v>0</v>
      </c>
      <c r="P399" s="316">
        <v>0</v>
      </c>
      <c r="Q399" s="316">
        <v>0</v>
      </c>
      <c r="R399" s="316">
        <v>0</v>
      </c>
      <c r="S399" s="316">
        <v>0</v>
      </c>
      <c r="T399" s="316">
        <v>0</v>
      </c>
      <c r="U399" s="316">
        <v>0</v>
      </c>
      <c r="V399" s="316">
        <v>0</v>
      </c>
      <c r="W399" s="316">
        <v>0</v>
      </c>
      <c r="X399" s="316">
        <v>0</v>
      </c>
    </row>
    <row r="400" spans="1:24" x14ac:dyDescent="0.25">
      <c r="A400" s="159" t="s">
        <v>2071</v>
      </c>
      <c r="B400" s="158" t="s">
        <v>2072</v>
      </c>
      <c r="C400" s="316">
        <v>0</v>
      </c>
      <c r="D400" s="316">
        <v>0</v>
      </c>
      <c r="E400" s="316">
        <v>0</v>
      </c>
      <c r="F400" s="316">
        <v>0</v>
      </c>
      <c r="G400" s="316">
        <v>0</v>
      </c>
      <c r="H400" s="316">
        <v>0</v>
      </c>
      <c r="I400" s="316">
        <v>0</v>
      </c>
      <c r="J400" s="316">
        <v>0</v>
      </c>
      <c r="K400" s="316">
        <v>0</v>
      </c>
      <c r="L400" s="316">
        <v>0</v>
      </c>
      <c r="M400" s="316">
        <v>0</v>
      </c>
      <c r="N400" s="316">
        <v>0</v>
      </c>
      <c r="O400" s="316">
        <v>0</v>
      </c>
      <c r="P400" s="316">
        <v>0</v>
      </c>
      <c r="Q400" s="316">
        <v>0</v>
      </c>
      <c r="R400" s="316">
        <v>0</v>
      </c>
      <c r="S400" s="316">
        <v>0</v>
      </c>
      <c r="T400" s="316">
        <v>0</v>
      </c>
      <c r="U400" s="316">
        <v>0</v>
      </c>
      <c r="V400" s="316">
        <v>0</v>
      </c>
      <c r="W400" s="316">
        <v>0</v>
      </c>
      <c r="X400" s="316">
        <v>0</v>
      </c>
    </row>
    <row r="401" spans="1:24" x14ac:dyDescent="0.25">
      <c r="A401" s="159" t="s">
        <v>2073</v>
      </c>
      <c r="B401" s="158" t="s">
        <v>2074</v>
      </c>
      <c r="C401" s="316">
        <v>0</v>
      </c>
      <c r="D401" s="316">
        <v>0</v>
      </c>
      <c r="E401" s="316">
        <v>0</v>
      </c>
      <c r="F401" s="316">
        <v>0</v>
      </c>
      <c r="G401" s="316">
        <v>0</v>
      </c>
      <c r="H401" s="316">
        <v>0</v>
      </c>
      <c r="I401" s="316">
        <v>0</v>
      </c>
      <c r="J401" s="316">
        <v>0</v>
      </c>
      <c r="K401" s="316">
        <v>0</v>
      </c>
      <c r="L401" s="316">
        <v>0</v>
      </c>
      <c r="M401" s="316">
        <v>0</v>
      </c>
      <c r="N401" s="316">
        <v>0</v>
      </c>
      <c r="O401" s="316">
        <v>0</v>
      </c>
      <c r="P401" s="316">
        <v>0</v>
      </c>
      <c r="Q401" s="316">
        <v>0</v>
      </c>
      <c r="R401" s="316">
        <v>0</v>
      </c>
      <c r="S401" s="316">
        <v>0</v>
      </c>
      <c r="T401" s="316">
        <v>0</v>
      </c>
      <c r="U401" s="316">
        <v>0</v>
      </c>
      <c r="V401" s="316">
        <v>0</v>
      </c>
      <c r="W401" s="316">
        <v>0</v>
      </c>
      <c r="X401" s="316">
        <v>0</v>
      </c>
    </row>
    <row r="402" spans="1:24" x14ac:dyDescent="0.25">
      <c r="A402" s="159" t="s">
        <v>2075</v>
      </c>
      <c r="B402" s="158" t="s">
        <v>2076</v>
      </c>
      <c r="C402" s="310">
        <v>0</v>
      </c>
      <c r="D402" s="310">
        <v>0</v>
      </c>
      <c r="E402" s="310">
        <v>0</v>
      </c>
      <c r="F402" s="310">
        <v>0</v>
      </c>
      <c r="G402" s="310">
        <v>0</v>
      </c>
      <c r="H402" s="310">
        <v>0</v>
      </c>
      <c r="I402" s="310">
        <v>0</v>
      </c>
      <c r="J402" s="310">
        <v>0</v>
      </c>
      <c r="K402" s="310">
        <v>0</v>
      </c>
      <c r="L402" s="310">
        <v>0</v>
      </c>
      <c r="M402" s="310">
        <v>0</v>
      </c>
      <c r="N402" s="310">
        <v>0</v>
      </c>
      <c r="O402" s="310">
        <v>0</v>
      </c>
      <c r="P402" s="310">
        <v>0</v>
      </c>
      <c r="Q402" s="310">
        <v>0</v>
      </c>
      <c r="R402" s="310">
        <v>0</v>
      </c>
      <c r="S402" s="310">
        <v>0</v>
      </c>
      <c r="T402" s="310">
        <v>0</v>
      </c>
      <c r="U402" s="310">
        <v>0</v>
      </c>
      <c r="V402" s="310">
        <v>0</v>
      </c>
      <c r="W402" s="310">
        <v>0</v>
      </c>
      <c r="X402" s="310">
        <v>0</v>
      </c>
    </row>
    <row r="403" spans="1:24" x14ac:dyDescent="0.25">
      <c r="A403" s="159" t="s">
        <v>2077</v>
      </c>
      <c r="B403" s="158" t="s">
        <v>2078</v>
      </c>
      <c r="C403" s="310">
        <v>0</v>
      </c>
      <c r="D403" s="310">
        <v>0</v>
      </c>
      <c r="E403" s="310">
        <v>0</v>
      </c>
      <c r="F403" s="310">
        <v>0</v>
      </c>
      <c r="G403" s="310">
        <v>0</v>
      </c>
      <c r="H403" s="310">
        <v>0</v>
      </c>
      <c r="I403" s="310">
        <v>0</v>
      </c>
      <c r="J403" s="310">
        <v>0</v>
      </c>
      <c r="K403" s="310">
        <v>0</v>
      </c>
      <c r="L403" s="310">
        <v>0</v>
      </c>
      <c r="M403" s="310">
        <v>0</v>
      </c>
      <c r="N403" s="310">
        <v>0</v>
      </c>
      <c r="O403" s="310">
        <v>0</v>
      </c>
      <c r="P403" s="310">
        <v>0</v>
      </c>
      <c r="Q403" s="310">
        <v>0</v>
      </c>
      <c r="R403" s="310">
        <v>0</v>
      </c>
      <c r="S403" s="310">
        <v>0</v>
      </c>
      <c r="T403" s="310">
        <v>0</v>
      </c>
      <c r="U403" s="310">
        <v>0</v>
      </c>
      <c r="V403" s="310">
        <v>0</v>
      </c>
      <c r="W403" s="310">
        <v>0</v>
      </c>
      <c r="X403" s="310">
        <v>0</v>
      </c>
    </row>
    <row r="404" spans="1:24" x14ac:dyDescent="0.25">
      <c r="A404" s="159" t="s">
        <v>2079</v>
      </c>
      <c r="B404" s="158" t="s">
        <v>2080</v>
      </c>
      <c r="C404" s="316">
        <v>5</v>
      </c>
      <c r="D404" s="316">
        <v>0</v>
      </c>
      <c r="E404" s="316">
        <v>0</v>
      </c>
      <c r="F404" s="316">
        <v>0</v>
      </c>
      <c r="G404" s="316">
        <v>0</v>
      </c>
      <c r="H404" s="316">
        <v>0</v>
      </c>
      <c r="I404" s="316">
        <v>0</v>
      </c>
      <c r="J404" s="316">
        <v>0</v>
      </c>
      <c r="K404" s="316">
        <v>0</v>
      </c>
      <c r="L404" s="316">
        <v>0</v>
      </c>
      <c r="M404" s="316">
        <v>0</v>
      </c>
      <c r="N404" s="316">
        <v>0</v>
      </c>
      <c r="O404" s="316">
        <v>1</v>
      </c>
      <c r="P404" s="316">
        <v>1</v>
      </c>
      <c r="Q404" s="316">
        <v>0</v>
      </c>
      <c r="R404" s="316">
        <v>0</v>
      </c>
      <c r="S404" s="316">
        <v>0</v>
      </c>
      <c r="T404" s="316">
        <v>1</v>
      </c>
      <c r="U404" s="316">
        <v>1</v>
      </c>
      <c r="V404" s="316">
        <v>0</v>
      </c>
      <c r="W404" s="316">
        <v>1</v>
      </c>
      <c r="X404" s="316">
        <v>0</v>
      </c>
    </row>
    <row r="405" spans="1:24" x14ac:dyDescent="0.25">
      <c r="A405" s="159" t="s">
        <v>2081</v>
      </c>
      <c r="B405" s="158" t="s">
        <v>2082</v>
      </c>
      <c r="C405" s="310">
        <v>0</v>
      </c>
      <c r="D405" s="310">
        <v>0</v>
      </c>
      <c r="E405" s="310">
        <v>0</v>
      </c>
      <c r="F405" s="310">
        <v>0</v>
      </c>
      <c r="G405" s="310">
        <v>0</v>
      </c>
      <c r="H405" s="310">
        <v>0</v>
      </c>
      <c r="I405" s="310">
        <v>0</v>
      </c>
      <c r="J405" s="310">
        <v>0</v>
      </c>
      <c r="K405" s="310">
        <v>0</v>
      </c>
      <c r="L405" s="310">
        <v>0</v>
      </c>
      <c r="M405" s="310">
        <v>0</v>
      </c>
      <c r="N405" s="310">
        <v>0</v>
      </c>
      <c r="O405" s="310">
        <v>0</v>
      </c>
      <c r="P405" s="310">
        <v>0</v>
      </c>
      <c r="Q405" s="310">
        <v>0</v>
      </c>
      <c r="R405" s="310">
        <v>0</v>
      </c>
      <c r="S405" s="310">
        <v>0</v>
      </c>
      <c r="T405" s="310">
        <v>0</v>
      </c>
      <c r="U405" s="310">
        <v>0</v>
      </c>
      <c r="V405" s="310">
        <v>0</v>
      </c>
      <c r="W405" s="310">
        <v>0</v>
      </c>
      <c r="X405" s="310">
        <v>0</v>
      </c>
    </row>
    <row r="406" spans="1:24" x14ac:dyDescent="0.25">
      <c r="A406" s="159" t="s">
        <v>2083</v>
      </c>
      <c r="B406" s="158" t="s">
        <v>2084</v>
      </c>
      <c r="C406" s="316">
        <v>4</v>
      </c>
      <c r="D406" s="316">
        <v>0</v>
      </c>
      <c r="E406" s="316">
        <v>0</v>
      </c>
      <c r="F406" s="316">
        <v>0</v>
      </c>
      <c r="G406" s="316">
        <v>0</v>
      </c>
      <c r="H406" s="316">
        <v>0</v>
      </c>
      <c r="I406" s="316">
        <v>0</v>
      </c>
      <c r="J406" s="316">
        <v>0</v>
      </c>
      <c r="K406" s="316">
        <v>0</v>
      </c>
      <c r="L406" s="316">
        <v>0</v>
      </c>
      <c r="M406" s="316">
        <v>0</v>
      </c>
      <c r="N406" s="316">
        <v>0</v>
      </c>
      <c r="O406" s="316">
        <v>1</v>
      </c>
      <c r="P406" s="316">
        <v>0</v>
      </c>
      <c r="Q406" s="316">
        <v>0</v>
      </c>
      <c r="R406" s="316">
        <v>0</v>
      </c>
      <c r="S406" s="316">
        <v>0</v>
      </c>
      <c r="T406" s="316">
        <v>1</v>
      </c>
      <c r="U406" s="316">
        <v>1</v>
      </c>
      <c r="V406" s="316">
        <v>0</v>
      </c>
      <c r="W406" s="316">
        <v>1</v>
      </c>
      <c r="X406" s="316">
        <v>0</v>
      </c>
    </row>
    <row r="407" spans="1:24" x14ac:dyDescent="0.25">
      <c r="A407" s="159" t="s">
        <v>2085</v>
      </c>
      <c r="B407" s="158" t="s">
        <v>2086</v>
      </c>
      <c r="C407" s="316">
        <v>4</v>
      </c>
      <c r="D407" s="316">
        <v>0</v>
      </c>
      <c r="E407" s="316">
        <v>0</v>
      </c>
      <c r="F407" s="316">
        <v>0</v>
      </c>
      <c r="G407" s="316">
        <v>0</v>
      </c>
      <c r="H407" s="316">
        <v>0</v>
      </c>
      <c r="I407" s="316">
        <v>1</v>
      </c>
      <c r="J407" s="316">
        <v>0</v>
      </c>
      <c r="K407" s="316">
        <v>0</v>
      </c>
      <c r="L407" s="316">
        <v>0</v>
      </c>
      <c r="M407" s="316">
        <v>0</v>
      </c>
      <c r="N407" s="316">
        <v>0</v>
      </c>
      <c r="O407" s="316">
        <v>0</v>
      </c>
      <c r="P407" s="316">
        <v>1</v>
      </c>
      <c r="Q407" s="316">
        <v>0</v>
      </c>
      <c r="R407" s="316">
        <v>1</v>
      </c>
      <c r="S407" s="316">
        <v>0</v>
      </c>
      <c r="T407" s="316">
        <v>0</v>
      </c>
      <c r="U407" s="316">
        <v>0</v>
      </c>
      <c r="V407" s="316">
        <v>1</v>
      </c>
      <c r="W407" s="316">
        <v>0</v>
      </c>
      <c r="X407" s="316">
        <v>0</v>
      </c>
    </row>
    <row r="408" spans="1:24" x14ac:dyDescent="0.25">
      <c r="A408" s="159" t="s">
        <v>2087</v>
      </c>
      <c r="B408" s="158" t="s">
        <v>2088</v>
      </c>
      <c r="C408" s="316">
        <v>2</v>
      </c>
      <c r="D408" s="316">
        <v>0</v>
      </c>
      <c r="E408" s="316">
        <v>0</v>
      </c>
      <c r="F408" s="316">
        <v>0</v>
      </c>
      <c r="G408" s="316">
        <v>0</v>
      </c>
      <c r="H408" s="316">
        <v>0</v>
      </c>
      <c r="I408" s="316">
        <v>1</v>
      </c>
      <c r="J408" s="316">
        <v>0</v>
      </c>
      <c r="K408" s="316">
        <v>0</v>
      </c>
      <c r="L408" s="316">
        <v>0</v>
      </c>
      <c r="M408" s="316">
        <v>0</v>
      </c>
      <c r="N408" s="316">
        <v>0</v>
      </c>
      <c r="O408" s="316">
        <v>0</v>
      </c>
      <c r="P408" s="316">
        <v>0</v>
      </c>
      <c r="Q408" s="316">
        <v>0</v>
      </c>
      <c r="R408" s="316">
        <v>0</v>
      </c>
      <c r="S408" s="316">
        <v>0</v>
      </c>
      <c r="T408" s="316">
        <v>0</v>
      </c>
      <c r="U408" s="316">
        <v>0</v>
      </c>
      <c r="V408" s="316">
        <v>1</v>
      </c>
      <c r="W408" s="316">
        <v>0</v>
      </c>
      <c r="X408" s="316">
        <v>0</v>
      </c>
    </row>
    <row r="409" spans="1:24" x14ac:dyDescent="0.25">
      <c r="A409" s="159" t="s">
        <v>2089</v>
      </c>
      <c r="B409" s="158" t="s">
        <v>2090</v>
      </c>
      <c r="C409" s="316">
        <v>66</v>
      </c>
      <c r="D409" s="316">
        <v>0</v>
      </c>
      <c r="E409" s="316">
        <v>0</v>
      </c>
      <c r="F409" s="316">
        <v>0</v>
      </c>
      <c r="G409" s="316">
        <v>0</v>
      </c>
      <c r="H409" s="316">
        <v>0</v>
      </c>
      <c r="I409" s="316">
        <v>0</v>
      </c>
      <c r="J409" s="316">
        <v>3</v>
      </c>
      <c r="K409" s="316">
        <v>4</v>
      </c>
      <c r="L409" s="316">
        <v>4</v>
      </c>
      <c r="M409" s="316">
        <v>3</v>
      </c>
      <c r="N409" s="316">
        <v>3</v>
      </c>
      <c r="O409" s="316">
        <v>9</v>
      </c>
      <c r="P409" s="316">
        <v>5</v>
      </c>
      <c r="Q409" s="316">
        <v>9</v>
      </c>
      <c r="R409" s="316">
        <v>3</v>
      </c>
      <c r="S409" s="316">
        <v>4</v>
      </c>
      <c r="T409" s="316">
        <v>4</v>
      </c>
      <c r="U409" s="316">
        <v>7</v>
      </c>
      <c r="V409" s="316">
        <v>6</v>
      </c>
      <c r="W409" s="316">
        <v>1</v>
      </c>
      <c r="X409" s="316">
        <v>1</v>
      </c>
    </row>
    <row r="410" spans="1:24" x14ac:dyDescent="0.25">
      <c r="A410" s="159" t="s">
        <v>2091</v>
      </c>
      <c r="B410" s="158" t="s">
        <v>2092</v>
      </c>
      <c r="C410" s="316">
        <v>60</v>
      </c>
      <c r="D410" s="316">
        <v>0</v>
      </c>
      <c r="E410" s="316">
        <v>0</v>
      </c>
      <c r="F410" s="316">
        <v>0</v>
      </c>
      <c r="G410" s="316">
        <v>0</v>
      </c>
      <c r="H410" s="316">
        <v>0</v>
      </c>
      <c r="I410" s="316">
        <v>0</v>
      </c>
      <c r="J410" s="316">
        <v>2</v>
      </c>
      <c r="K410" s="316">
        <v>3</v>
      </c>
      <c r="L410" s="316">
        <v>3</v>
      </c>
      <c r="M410" s="316">
        <v>3</v>
      </c>
      <c r="N410" s="316">
        <v>3</v>
      </c>
      <c r="O410" s="316">
        <v>8</v>
      </c>
      <c r="P410" s="316">
        <v>4</v>
      </c>
      <c r="Q410" s="316">
        <v>9</v>
      </c>
      <c r="R410" s="316">
        <v>3</v>
      </c>
      <c r="S410" s="316">
        <v>4</v>
      </c>
      <c r="T410" s="316">
        <v>4</v>
      </c>
      <c r="U410" s="316">
        <v>7</v>
      </c>
      <c r="V410" s="316">
        <v>5</v>
      </c>
      <c r="W410" s="316">
        <v>1</v>
      </c>
      <c r="X410" s="316">
        <v>1</v>
      </c>
    </row>
    <row r="411" spans="1:24" x14ac:dyDescent="0.25">
      <c r="A411" s="159" t="s">
        <v>2093</v>
      </c>
      <c r="B411" s="158" t="s">
        <v>2094</v>
      </c>
      <c r="C411" s="310">
        <v>0</v>
      </c>
      <c r="D411" s="310">
        <v>0</v>
      </c>
      <c r="E411" s="310">
        <v>0</v>
      </c>
      <c r="F411" s="310">
        <v>0</v>
      </c>
      <c r="G411" s="310">
        <v>0</v>
      </c>
      <c r="H411" s="310">
        <v>0</v>
      </c>
      <c r="I411" s="310">
        <v>0</v>
      </c>
      <c r="J411" s="310">
        <v>0</v>
      </c>
      <c r="K411" s="310">
        <v>0</v>
      </c>
      <c r="L411" s="310">
        <v>0</v>
      </c>
      <c r="M411" s="310">
        <v>0</v>
      </c>
      <c r="N411" s="310">
        <v>0</v>
      </c>
      <c r="O411" s="310">
        <v>0</v>
      </c>
      <c r="P411" s="310">
        <v>0</v>
      </c>
      <c r="Q411" s="310">
        <v>0</v>
      </c>
      <c r="R411" s="310">
        <v>0</v>
      </c>
      <c r="S411" s="310">
        <v>0</v>
      </c>
      <c r="T411" s="310">
        <v>0</v>
      </c>
      <c r="U411" s="310">
        <v>0</v>
      </c>
      <c r="V411" s="310">
        <v>0</v>
      </c>
      <c r="W411" s="310">
        <v>0</v>
      </c>
      <c r="X411" s="310">
        <v>0</v>
      </c>
    </row>
    <row r="412" spans="1:24" x14ac:dyDescent="0.25">
      <c r="A412" s="159" t="s">
        <v>2095</v>
      </c>
      <c r="B412" s="158" t="s">
        <v>2096</v>
      </c>
      <c r="C412" s="316">
        <v>1</v>
      </c>
      <c r="D412" s="316">
        <v>0</v>
      </c>
      <c r="E412" s="316">
        <v>0</v>
      </c>
      <c r="F412" s="316">
        <v>0</v>
      </c>
      <c r="G412" s="316">
        <v>0</v>
      </c>
      <c r="H412" s="316">
        <v>0</v>
      </c>
      <c r="I412" s="316">
        <v>0</v>
      </c>
      <c r="J412" s="316">
        <v>0</v>
      </c>
      <c r="K412" s="316">
        <v>0</v>
      </c>
      <c r="L412" s="316">
        <v>0</v>
      </c>
      <c r="M412" s="316">
        <v>0</v>
      </c>
      <c r="N412" s="316">
        <v>0</v>
      </c>
      <c r="O412" s="316">
        <v>0</v>
      </c>
      <c r="P412" s="316">
        <v>0</v>
      </c>
      <c r="Q412" s="316">
        <v>0</v>
      </c>
      <c r="R412" s="316">
        <v>0</v>
      </c>
      <c r="S412" s="316">
        <v>0</v>
      </c>
      <c r="T412" s="316">
        <v>0</v>
      </c>
      <c r="U412" s="316">
        <v>0</v>
      </c>
      <c r="V412" s="316">
        <v>1</v>
      </c>
      <c r="W412" s="316">
        <v>0</v>
      </c>
      <c r="X412" s="316">
        <v>0</v>
      </c>
    </row>
    <row r="413" spans="1:24" x14ac:dyDescent="0.25">
      <c r="A413" s="159" t="s">
        <v>2097</v>
      </c>
      <c r="B413" s="158" t="s">
        <v>2098</v>
      </c>
      <c r="C413" s="316">
        <v>5</v>
      </c>
      <c r="D413" s="316">
        <v>0</v>
      </c>
      <c r="E413" s="316">
        <v>0</v>
      </c>
      <c r="F413" s="316">
        <v>0</v>
      </c>
      <c r="G413" s="316">
        <v>0</v>
      </c>
      <c r="H413" s="316">
        <v>0</v>
      </c>
      <c r="I413" s="316">
        <v>0</v>
      </c>
      <c r="J413" s="316">
        <v>1</v>
      </c>
      <c r="K413" s="316">
        <v>1</v>
      </c>
      <c r="L413" s="316">
        <v>1</v>
      </c>
      <c r="M413" s="316">
        <v>0</v>
      </c>
      <c r="N413" s="316">
        <v>0</v>
      </c>
      <c r="O413" s="316">
        <v>1</v>
      </c>
      <c r="P413" s="316">
        <v>1</v>
      </c>
      <c r="Q413" s="316">
        <v>0</v>
      </c>
      <c r="R413" s="316">
        <v>0</v>
      </c>
      <c r="S413" s="316">
        <v>0</v>
      </c>
      <c r="T413" s="316">
        <v>0</v>
      </c>
      <c r="U413" s="316">
        <v>0</v>
      </c>
      <c r="V413" s="316">
        <v>0</v>
      </c>
      <c r="W413" s="316">
        <v>0</v>
      </c>
      <c r="X413" s="316">
        <v>0</v>
      </c>
    </row>
    <row r="414" spans="1:24" x14ac:dyDescent="0.25">
      <c r="A414" s="159" t="s">
        <v>2099</v>
      </c>
      <c r="B414" s="158" t="s">
        <v>2100</v>
      </c>
      <c r="C414" s="310">
        <v>0</v>
      </c>
      <c r="D414" s="310">
        <v>0</v>
      </c>
      <c r="E414" s="310">
        <v>0</v>
      </c>
      <c r="F414" s="310">
        <v>0</v>
      </c>
      <c r="G414" s="310">
        <v>0</v>
      </c>
      <c r="H414" s="310">
        <v>0</v>
      </c>
      <c r="I414" s="310">
        <v>0</v>
      </c>
      <c r="J414" s="310">
        <v>0</v>
      </c>
      <c r="K414" s="310">
        <v>0</v>
      </c>
      <c r="L414" s="310">
        <v>0</v>
      </c>
      <c r="M414" s="310">
        <v>0</v>
      </c>
      <c r="N414" s="310">
        <v>0</v>
      </c>
      <c r="O414" s="310">
        <v>0</v>
      </c>
      <c r="P414" s="310">
        <v>0</v>
      </c>
      <c r="Q414" s="310">
        <v>0</v>
      </c>
      <c r="R414" s="310">
        <v>0</v>
      </c>
      <c r="S414" s="310">
        <v>0</v>
      </c>
      <c r="T414" s="310">
        <v>0</v>
      </c>
      <c r="U414" s="310">
        <v>0</v>
      </c>
      <c r="V414" s="310">
        <v>0</v>
      </c>
      <c r="W414" s="310">
        <v>0</v>
      </c>
      <c r="X414" s="310">
        <v>0</v>
      </c>
    </row>
    <row r="415" spans="1:24" x14ac:dyDescent="0.25">
      <c r="A415" s="159" t="s">
        <v>2101</v>
      </c>
      <c r="B415" s="158" t="s">
        <v>2102</v>
      </c>
      <c r="C415" s="316">
        <v>15</v>
      </c>
      <c r="D415" s="316">
        <v>0</v>
      </c>
      <c r="E415" s="316">
        <v>0</v>
      </c>
      <c r="F415" s="316">
        <v>0</v>
      </c>
      <c r="G415" s="316">
        <v>0</v>
      </c>
      <c r="H415" s="316">
        <v>0</v>
      </c>
      <c r="I415" s="316">
        <v>1</v>
      </c>
      <c r="J415" s="316">
        <v>1</v>
      </c>
      <c r="K415" s="316">
        <v>1</v>
      </c>
      <c r="L415" s="316">
        <v>1</v>
      </c>
      <c r="M415" s="316">
        <v>0</v>
      </c>
      <c r="N415" s="316">
        <v>1</v>
      </c>
      <c r="O415" s="316">
        <v>0</v>
      </c>
      <c r="P415" s="316">
        <v>2</v>
      </c>
      <c r="Q415" s="316">
        <v>1</v>
      </c>
      <c r="R415" s="316">
        <v>0</v>
      </c>
      <c r="S415" s="316">
        <v>2</v>
      </c>
      <c r="T415" s="316">
        <v>0</v>
      </c>
      <c r="U415" s="316">
        <v>1</v>
      </c>
      <c r="V415" s="316">
        <v>2</v>
      </c>
      <c r="W415" s="316">
        <v>2</v>
      </c>
      <c r="X415" s="316">
        <v>0</v>
      </c>
    </row>
    <row r="416" spans="1:24" x14ac:dyDescent="0.25">
      <c r="A416" s="159" t="s">
        <v>2103</v>
      </c>
      <c r="B416" s="158" t="s">
        <v>2104</v>
      </c>
      <c r="C416" s="310">
        <v>0</v>
      </c>
      <c r="D416" s="310">
        <v>0</v>
      </c>
      <c r="E416" s="310">
        <v>0</v>
      </c>
      <c r="F416" s="310">
        <v>0</v>
      </c>
      <c r="G416" s="310">
        <v>0</v>
      </c>
      <c r="H416" s="310">
        <v>0</v>
      </c>
      <c r="I416" s="310">
        <v>0</v>
      </c>
      <c r="J416" s="310">
        <v>0</v>
      </c>
      <c r="K416" s="310">
        <v>0</v>
      </c>
      <c r="L416" s="310">
        <v>0</v>
      </c>
      <c r="M416" s="310">
        <v>0</v>
      </c>
      <c r="N416" s="310">
        <v>0</v>
      </c>
      <c r="O416" s="310">
        <v>0</v>
      </c>
      <c r="P416" s="310">
        <v>0</v>
      </c>
      <c r="Q416" s="310">
        <v>0</v>
      </c>
      <c r="R416" s="310">
        <v>0</v>
      </c>
      <c r="S416" s="310">
        <v>0</v>
      </c>
      <c r="T416" s="310">
        <v>0</v>
      </c>
      <c r="U416" s="310">
        <v>0</v>
      </c>
      <c r="V416" s="310">
        <v>0</v>
      </c>
      <c r="W416" s="310">
        <v>0</v>
      </c>
      <c r="X416" s="310">
        <v>0</v>
      </c>
    </row>
    <row r="417" spans="1:24" x14ac:dyDescent="0.25">
      <c r="A417" s="159" t="s">
        <v>2105</v>
      </c>
      <c r="B417" s="158" t="s">
        <v>2106</v>
      </c>
      <c r="C417" s="316">
        <v>2</v>
      </c>
      <c r="D417" s="316">
        <v>0</v>
      </c>
      <c r="E417" s="316">
        <v>0</v>
      </c>
      <c r="F417" s="316">
        <v>0</v>
      </c>
      <c r="G417" s="316">
        <v>0</v>
      </c>
      <c r="H417" s="316">
        <v>0</v>
      </c>
      <c r="I417" s="316">
        <v>0</v>
      </c>
      <c r="J417" s="316">
        <v>0</v>
      </c>
      <c r="K417" s="316">
        <v>0</v>
      </c>
      <c r="L417" s="316">
        <v>0</v>
      </c>
      <c r="M417" s="316">
        <v>0</v>
      </c>
      <c r="N417" s="316">
        <v>0</v>
      </c>
      <c r="O417" s="316">
        <v>0</v>
      </c>
      <c r="P417" s="316">
        <v>0</v>
      </c>
      <c r="Q417" s="316">
        <v>0</v>
      </c>
      <c r="R417" s="316">
        <v>0</v>
      </c>
      <c r="S417" s="316">
        <v>0</v>
      </c>
      <c r="T417" s="316">
        <v>0</v>
      </c>
      <c r="U417" s="316">
        <v>0</v>
      </c>
      <c r="V417" s="316">
        <v>1</v>
      </c>
      <c r="W417" s="316">
        <v>1</v>
      </c>
      <c r="X417" s="316">
        <v>0</v>
      </c>
    </row>
    <row r="418" spans="1:24" x14ac:dyDescent="0.25">
      <c r="A418" s="159" t="s">
        <v>2107</v>
      </c>
      <c r="B418" s="158" t="s">
        <v>2108</v>
      </c>
      <c r="C418" s="316">
        <v>1</v>
      </c>
      <c r="D418" s="316">
        <v>0</v>
      </c>
      <c r="E418" s="316">
        <v>0</v>
      </c>
      <c r="F418" s="316">
        <v>0</v>
      </c>
      <c r="G418" s="316">
        <v>0</v>
      </c>
      <c r="H418" s="316">
        <v>0</v>
      </c>
      <c r="I418" s="316">
        <v>0</v>
      </c>
      <c r="J418" s="316">
        <v>0</v>
      </c>
      <c r="K418" s="316">
        <v>0</v>
      </c>
      <c r="L418" s="316">
        <v>0</v>
      </c>
      <c r="M418" s="316">
        <v>0</v>
      </c>
      <c r="N418" s="316">
        <v>0</v>
      </c>
      <c r="O418" s="316">
        <v>0</v>
      </c>
      <c r="P418" s="316">
        <v>0</v>
      </c>
      <c r="Q418" s="316">
        <v>0</v>
      </c>
      <c r="R418" s="316">
        <v>0</v>
      </c>
      <c r="S418" s="316">
        <v>0</v>
      </c>
      <c r="T418" s="316">
        <v>0</v>
      </c>
      <c r="U418" s="316">
        <v>0</v>
      </c>
      <c r="V418" s="316">
        <v>1</v>
      </c>
      <c r="W418" s="316">
        <v>0</v>
      </c>
      <c r="X418" s="316">
        <v>0</v>
      </c>
    </row>
    <row r="419" spans="1:24" x14ac:dyDescent="0.25">
      <c r="A419" s="159" t="s">
        <v>2109</v>
      </c>
      <c r="B419" s="158" t="s">
        <v>2110</v>
      </c>
      <c r="C419" s="316">
        <v>2</v>
      </c>
      <c r="D419" s="316">
        <v>0</v>
      </c>
      <c r="E419" s="316">
        <v>0</v>
      </c>
      <c r="F419" s="316">
        <v>0</v>
      </c>
      <c r="G419" s="316">
        <v>0</v>
      </c>
      <c r="H419" s="316">
        <v>0</v>
      </c>
      <c r="I419" s="316">
        <v>0</v>
      </c>
      <c r="J419" s="316">
        <v>0</v>
      </c>
      <c r="K419" s="316">
        <v>0</v>
      </c>
      <c r="L419" s="316">
        <v>1</v>
      </c>
      <c r="M419" s="316">
        <v>0</v>
      </c>
      <c r="N419" s="316">
        <v>0</v>
      </c>
      <c r="O419" s="316">
        <v>0</v>
      </c>
      <c r="P419" s="316">
        <v>1</v>
      </c>
      <c r="Q419" s="316">
        <v>0</v>
      </c>
      <c r="R419" s="316">
        <v>0</v>
      </c>
      <c r="S419" s="316">
        <v>0</v>
      </c>
      <c r="T419" s="316">
        <v>0</v>
      </c>
      <c r="U419" s="316">
        <v>0</v>
      </c>
      <c r="V419" s="316">
        <v>0</v>
      </c>
      <c r="W419" s="316">
        <v>0</v>
      </c>
      <c r="X419" s="316">
        <v>0</v>
      </c>
    </row>
    <row r="420" spans="1:24" x14ac:dyDescent="0.25">
      <c r="A420" s="159" t="s">
        <v>2111</v>
      </c>
      <c r="B420" s="158" t="s">
        <v>2112</v>
      </c>
      <c r="C420" s="316">
        <v>0</v>
      </c>
      <c r="D420" s="316">
        <v>0</v>
      </c>
      <c r="E420" s="316">
        <v>0</v>
      </c>
      <c r="F420" s="316">
        <v>0</v>
      </c>
      <c r="G420" s="316">
        <v>0</v>
      </c>
      <c r="H420" s="316">
        <v>0</v>
      </c>
      <c r="I420" s="316">
        <v>0</v>
      </c>
      <c r="J420" s="316">
        <v>0</v>
      </c>
      <c r="K420" s="316">
        <v>0</v>
      </c>
      <c r="L420" s="316">
        <v>0</v>
      </c>
      <c r="M420" s="316">
        <v>0</v>
      </c>
      <c r="N420" s="316">
        <v>0</v>
      </c>
      <c r="O420" s="316">
        <v>0</v>
      </c>
      <c r="P420" s="316">
        <v>0</v>
      </c>
      <c r="Q420" s="316">
        <v>0</v>
      </c>
      <c r="R420" s="316">
        <v>0</v>
      </c>
      <c r="S420" s="316">
        <v>0</v>
      </c>
      <c r="T420" s="316">
        <v>0</v>
      </c>
      <c r="U420" s="316">
        <v>0</v>
      </c>
      <c r="V420" s="316">
        <v>0</v>
      </c>
      <c r="W420" s="316">
        <v>0</v>
      </c>
      <c r="X420" s="316">
        <v>0</v>
      </c>
    </row>
    <row r="421" spans="1:24" x14ac:dyDescent="0.25">
      <c r="A421" s="159" t="s">
        <v>2113</v>
      </c>
      <c r="B421" s="158" t="s">
        <v>2114</v>
      </c>
      <c r="C421" s="310">
        <v>0</v>
      </c>
      <c r="D421" s="310">
        <v>0</v>
      </c>
      <c r="E421" s="310">
        <v>0</v>
      </c>
      <c r="F421" s="310">
        <v>0</v>
      </c>
      <c r="G421" s="310">
        <v>0</v>
      </c>
      <c r="H421" s="310">
        <v>0</v>
      </c>
      <c r="I421" s="310">
        <v>0</v>
      </c>
      <c r="J421" s="310">
        <v>0</v>
      </c>
      <c r="K421" s="310">
        <v>0</v>
      </c>
      <c r="L421" s="310">
        <v>0</v>
      </c>
      <c r="M421" s="310">
        <v>0</v>
      </c>
      <c r="N421" s="310">
        <v>0</v>
      </c>
      <c r="O421" s="310">
        <v>0</v>
      </c>
      <c r="P421" s="310">
        <v>0</v>
      </c>
      <c r="Q421" s="310">
        <v>0</v>
      </c>
      <c r="R421" s="310">
        <v>0</v>
      </c>
      <c r="S421" s="310">
        <v>0</v>
      </c>
      <c r="T421" s="310">
        <v>0</v>
      </c>
      <c r="U421" s="310">
        <v>0</v>
      </c>
      <c r="V421" s="310">
        <v>0</v>
      </c>
      <c r="W421" s="310">
        <v>0</v>
      </c>
      <c r="X421" s="310">
        <v>0</v>
      </c>
    </row>
    <row r="422" spans="1:24" x14ac:dyDescent="0.25">
      <c r="A422" s="159" t="s">
        <v>2115</v>
      </c>
      <c r="B422" s="158" t="s">
        <v>2116</v>
      </c>
      <c r="C422" s="316">
        <v>3</v>
      </c>
      <c r="D422" s="316">
        <v>0</v>
      </c>
      <c r="E422" s="316">
        <v>0</v>
      </c>
      <c r="F422" s="316">
        <v>0</v>
      </c>
      <c r="G422" s="316">
        <v>0</v>
      </c>
      <c r="H422" s="316">
        <v>0</v>
      </c>
      <c r="I422" s="316">
        <v>0</v>
      </c>
      <c r="J422" s="316">
        <v>0</v>
      </c>
      <c r="K422" s="316">
        <v>0</v>
      </c>
      <c r="L422" s="316">
        <v>0</v>
      </c>
      <c r="M422" s="316">
        <v>0</v>
      </c>
      <c r="N422" s="316">
        <v>1</v>
      </c>
      <c r="O422" s="316">
        <v>0</v>
      </c>
      <c r="P422" s="316">
        <v>0</v>
      </c>
      <c r="Q422" s="316">
        <v>0</v>
      </c>
      <c r="R422" s="316">
        <v>0</v>
      </c>
      <c r="S422" s="316">
        <v>1</v>
      </c>
      <c r="T422" s="316">
        <v>0</v>
      </c>
      <c r="U422" s="316">
        <v>0</v>
      </c>
      <c r="V422" s="316">
        <v>0</v>
      </c>
      <c r="W422" s="316">
        <v>1</v>
      </c>
      <c r="X422" s="316">
        <v>0</v>
      </c>
    </row>
    <row r="423" spans="1:24" x14ac:dyDescent="0.25">
      <c r="A423" s="159" t="s">
        <v>2117</v>
      </c>
      <c r="B423" s="158" t="s">
        <v>2118</v>
      </c>
      <c r="C423" s="316">
        <v>2</v>
      </c>
      <c r="D423" s="316">
        <v>0</v>
      </c>
      <c r="E423" s="316">
        <v>0</v>
      </c>
      <c r="F423" s="316">
        <v>0</v>
      </c>
      <c r="G423" s="316">
        <v>0</v>
      </c>
      <c r="H423" s="316">
        <v>0</v>
      </c>
      <c r="I423" s="316">
        <v>0</v>
      </c>
      <c r="J423" s="316">
        <v>0</v>
      </c>
      <c r="K423" s="316">
        <v>1</v>
      </c>
      <c r="L423" s="316">
        <v>0</v>
      </c>
      <c r="M423" s="316">
        <v>0</v>
      </c>
      <c r="N423" s="316">
        <v>0</v>
      </c>
      <c r="O423" s="316">
        <v>0</v>
      </c>
      <c r="P423" s="316">
        <v>0</v>
      </c>
      <c r="Q423" s="316">
        <v>1</v>
      </c>
      <c r="R423" s="316">
        <v>0</v>
      </c>
      <c r="S423" s="316">
        <v>0</v>
      </c>
      <c r="T423" s="316">
        <v>0</v>
      </c>
      <c r="U423" s="316">
        <v>0</v>
      </c>
      <c r="V423" s="316">
        <v>0</v>
      </c>
      <c r="W423" s="316">
        <v>0</v>
      </c>
      <c r="X423" s="316">
        <v>0</v>
      </c>
    </row>
    <row r="424" spans="1:24" x14ac:dyDescent="0.25">
      <c r="A424" s="159" t="s">
        <v>2119</v>
      </c>
      <c r="B424" s="158" t="s">
        <v>2120</v>
      </c>
      <c r="C424" s="310">
        <v>0</v>
      </c>
      <c r="D424" s="310">
        <v>0</v>
      </c>
      <c r="E424" s="310">
        <v>0</v>
      </c>
      <c r="F424" s="310">
        <v>0</v>
      </c>
      <c r="G424" s="310">
        <v>0</v>
      </c>
      <c r="H424" s="310">
        <v>0</v>
      </c>
      <c r="I424" s="310">
        <v>0</v>
      </c>
      <c r="J424" s="310">
        <v>0</v>
      </c>
      <c r="K424" s="310">
        <v>0</v>
      </c>
      <c r="L424" s="310">
        <v>0</v>
      </c>
      <c r="M424" s="310">
        <v>0</v>
      </c>
      <c r="N424" s="310">
        <v>0</v>
      </c>
      <c r="O424" s="310">
        <v>0</v>
      </c>
      <c r="P424" s="310">
        <v>0</v>
      </c>
      <c r="Q424" s="310">
        <v>0</v>
      </c>
      <c r="R424" s="310">
        <v>0</v>
      </c>
      <c r="S424" s="310">
        <v>0</v>
      </c>
      <c r="T424" s="310">
        <v>0</v>
      </c>
      <c r="U424" s="310">
        <v>0</v>
      </c>
      <c r="V424" s="310">
        <v>0</v>
      </c>
      <c r="W424" s="310">
        <v>0</v>
      </c>
      <c r="X424" s="310">
        <v>0</v>
      </c>
    </row>
    <row r="425" spans="1:24" ht="30" customHeight="1" x14ac:dyDescent="0.25">
      <c r="A425" s="159" t="s">
        <v>2121</v>
      </c>
      <c r="B425" s="158" t="s">
        <v>2122</v>
      </c>
      <c r="C425" s="316">
        <v>5</v>
      </c>
      <c r="D425" s="316">
        <v>0</v>
      </c>
      <c r="E425" s="316">
        <v>0</v>
      </c>
      <c r="F425" s="316">
        <v>0</v>
      </c>
      <c r="G425" s="316">
        <v>0</v>
      </c>
      <c r="H425" s="316">
        <v>0</v>
      </c>
      <c r="I425" s="316">
        <v>1</v>
      </c>
      <c r="J425" s="316">
        <v>1</v>
      </c>
      <c r="K425" s="316">
        <v>0</v>
      </c>
      <c r="L425" s="316">
        <v>0</v>
      </c>
      <c r="M425" s="316">
        <v>0</v>
      </c>
      <c r="N425" s="316">
        <v>0</v>
      </c>
      <c r="O425" s="316">
        <v>0</v>
      </c>
      <c r="P425" s="316">
        <v>1</v>
      </c>
      <c r="Q425" s="316">
        <v>0</v>
      </c>
      <c r="R425" s="316">
        <v>0</v>
      </c>
      <c r="S425" s="316">
        <v>1</v>
      </c>
      <c r="T425" s="316">
        <v>0</v>
      </c>
      <c r="U425" s="316">
        <v>1</v>
      </c>
      <c r="V425" s="316">
        <v>0</v>
      </c>
      <c r="W425" s="316">
        <v>0</v>
      </c>
      <c r="X425" s="316">
        <v>0</v>
      </c>
    </row>
    <row r="426" spans="1:24" ht="20.100000000000001" customHeight="1" x14ac:dyDescent="0.25">
      <c r="A426" s="162" t="s">
        <v>2123</v>
      </c>
      <c r="B426" s="161" t="s">
        <v>2124</v>
      </c>
      <c r="C426" s="310">
        <f>SUM(C427:C511)</f>
        <v>6377</v>
      </c>
      <c r="D426" s="310">
        <f t="shared" ref="D426:X426" si="14">SUM(D427:D511)</f>
        <v>0</v>
      </c>
      <c r="E426" s="310">
        <f t="shared" si="14"/>
        <v>0</v>
      </c>
      <c r="F426" s="310">
        <f t="shared" si="14"/>
        <v>0</v>
      </c>
      <c r="G426" s="310">
        <f t="shared" si="14"/>
        <v>6</v>
      </c>
      <c r="H426" s="310">
        <f t="shared" si="14"/>
        <v>96</v>
      </c>
      <c r="I426" s="310">
        <f t="shared" si="14"/>
        <v>270</v>
      </c>
      <c r="J426" s="310">
        <f t="shared" si="14"/>
        <v>396</v>
      </c>
      <c r="K426" s="310">
        <f t="shared" si="14"/>
        <v>609</v>
      </c>
      <c r="L426" s="310">
        <f t="shared" si="14"/>
        <v>881</v>
      </c>
      <c r="M426" s="310">
        <f t="shared" si="14"/>
        <v>970</v>
      </c>
      <c r="N426" s="310">
        <f t="shared" si="14"/>
        <v>1047</v>
      </c>
      <c r="O426" s="310">
        <f t="shared" si="14"/>
        <v>876</v>
      </c>
      <c r="P426" s="310">
        <f t="shared" si="14"/>
        <v>530</v>
      </c>
      <c r="Q426" s="310">
        <f t="shared" si="14"/>
        <v>270</v>
      </c>
      <c r="R426" s="310">
        <f t="shared" si="14"/>
        <v>192</v>
      </c>
      <c r="S426" s="310">
        <f t="shared" si="14"/>
        <v>96</v>
      </c>
      <c r="T426" s="310">
        <f t="shared" si="14"/>
        <v>56</v>
      </c>
      <c r="U426" s="310">
        <f t="shared" si="14"/>
        <v>30</v>
      </c>
      <c r="V426" s="310">
        <f t="shared" si="14"/>
        <v>36</v>
      </c>
      <c r="W426" s="310">
        <f t="shared" si="14"/>
        <v>10</v>
      </c>
      <c r="X426" s="310">
        <f t="shared" si="14"/>
        <v>6</v>
      </c>
    </row>
    <row r="427" spans="1:24" x14ac:dyDescent="0.25">
      <c r="A427" s="159" t="s">
        <v>2125</v>
      </c>
      <c r="B427" s="160" t="s">
        <v>2126</v>
      </c>
      <c r="C427" s="310">
        <v>0</v>
      </c>
      <c r="D427" s="310">
        <v>0</v>
      </c>
      <c r="E427" s="310">
        <v>0</v>
      </c>
      <c r="F427" s="310">
        <v>0</v>
      </c>
      <c r="G427" s="310">
        <v>0</v>
      </c>
      <c r="H427" s="310">
        <v>0</v>
      </c>
      <c r="I427" s="310">
        <v>0</v>
      </c>
      <c r="J427" s="310">
        <v>0</v>
      </c>
      <c r="K427" s="310">
        <v>0</v>
      </c>
      <c r="L427" s="310">
        <v>0</v>
      </c>
      <c r="M427" s="310">
        <v>0</v>
      </c>
      <c r="N427" s="310">
        <v>0</v>
      </c>
      <c r="O427" s="310">
        <v>0</v>
      </c>
      <c r="P427" s="310">
        <v>0</v>
      </c>
      <c r="Q427" s="310">
        <v>0</v>
      </c>
      <c r="R427" s="310">
        <v>0</v>
      </c>
      <c r="S427" s="310">
        <v>0</v>
      </c>
      <c r="T427" s="310">
        <v>0</v>
      </c>
      <c r="U427" s="310">
        <v>0</v>
      </c>
      <c r="V427" s="310">
        <v>0</v>
      </c>
      <c r="W427" s="310">
        <v>0</v>
      </c>
      <c r="X427" s="310">
        <v>0</v>
      </c>
    </row>
    <row r="428" spans="1:24" x14ac:dyDescent="0.25">
      <c r="A428" s="159" t="s">
        <v>2127</v>
      </c>
      <c r="B428" s="158" t="s">
        <v>2128</v>
      </c>
      <c r="C428" s="310">
        <v>0</v>
      </c>
      <c r="D428" s="310">
        <v>0</v>
      </c>
      <c r="E428" s="310">
        <v>0</v>
      </c>
      <c r="F428" s="310">
        <v>0</v>
      </c>
      <c r="G428" s="310">
        <v>0</v>
      </c>
      <c r="H428" s="310">
        <v>0</v>
      </c>
      <c r="I428" s="310">
        <v>0</v>
      </c>
      <c r="J428" s="310">
        <v>0</v>
      </c>
      <c r="K428" s="310">
        <v>0</v>
      </c>
      <c r="L428" s="310">
        <v>0</v>
      </c>
      <c r="M428" s="310">
        <v>0</v>
      </c>
      <c r="N428" s="310">
        <v>0</v>
      </c>
      <c r="O428" s="310">
        <v>0</v>
      </c>
      <c r="P428" s="310">
        <v>0</v>
      </c>
      <c r="Q428" s="310">
        <v>0</v>
      </c>
      <c r="R428" s="310">
        <v>0</v>
      </c>
      <c r="S428" s="310">
        <v>0</v>
      </c>
      <c r="T428" s="310">
        <v>0</v>
      </c>
      <c r="U428" s="310">
        <v>0</v>
      </c>
      <c r="V428" s="310">
        <v>0</v>
      </c>
      <c r="W428" s="310">
        <v>0</v>
      </c>
      <c r="X428" s="310">
        <v>0</v>
      </c>
    </row>
    <row r="429" spans="1:24" x14ac:dyDescent="0.25">
      <c r="A429" s="159" t="s">
        <v>2129</v>
      </c>
      <c r="B429" s="158" t="s">
        <v>2130</v>
      </c>
      <c r="C429" s="316">
        <v>1</v>
      </c>
      <c r="D429" s="316">
        <v>0</v>
      </c>
      <c r="E429" s="316">
        <v>0</v>
      </c>
      <c r="F429" s="316">
        <v>0</v>
      </c>
      <c r="G429" s="316">
        <v>0</v>
      </c>
      <c r="H429" s="316">
        <v>0</v>
      </c>
      <c r="I429" s="316">
        <v>0</v>
      </c>
      <c r="J429" s="316">
        <v>0</v>
      </c>
      <c r="K429" s="316">
        <v>0</v>
      </c>
      <c r="L429" s="316">
        <v>0</v>
      </c>
      <c r="M429" s="316">
        <v>0</v>
      </c>
      <c r="N429" s="316">
        <v>1</v>
      </c>
      <c r="O429" s="316">
        <v>0</v>
      </c>
      <c r="P429" s="316">
        <v>0</v>
      </c>
      <c r="Q429" s="316">
        <v>0</v>
      </c>
      <c r="R429" s="316">
        <v>0</v>
      </c>
      <c r="S429" s="316">
        <v>0</v>
      </c>
      <c r="T429" s="316">
        <v>0</v>
      </c>
      <c r="U429" s="316">
        <v>0</v>
      </c>
      <c r="V429" s="316">
        <v>0</v>
      </c>
      <c r="W429" s="316">
        <v>0</v>
      </c>
      <c r="X429" s="316">
        <v>0</v>
      </c>
    </row>
    <row r="430" spans="1:24" x14ac:dyDescent="0.25">
      <c r="A430" s="159" t="s">
        <v>2131</v>
      </c>
      <c r="B430" s="158" t="s">
        <v>2132</v>
      </c>
      <c r="C430" s="310">
        <v>0</v>
      </c>
      <c r="D430" s="310">
        <v>0</v>
      </c>
      <c r="E430" s="310">
        <v>0</v>
      </c>
      <c r="F430" s="310">
        <v>0</v>
      </c>
      <c r="G430" s="310">
        <v>0</v>
      </c>
      <c r="H430" s="310">
        <v>0</v>
      </c>
      <c r="I430" s="310">
        <v>0</v>
      </c>
      <c r="J430" s="310">
        <v>0</v>
      </c>
      <c r="K430" s="310">
        <v>0</v>
      </c>
      <c r="L430" s="310">
        <v>0</v>
      </c>
      <c r="M430" s="310">
        <v>0</v>
      </c>
      <c r="N430" s="310">
        <v>0</v>
      </c>
      <c r="O430" s="310">
        <v>0</v>
      </c>
      <c r="P430" s="310">
        <v>0</v>
      </c>
      <c r="Q430" s="310">
        <v>0</v>
      </c>
      <c r="R430" s="310">
        <v>0</v>
      </c>
      <c r="S430" s="310">
        <v>0</v>
      </c>
      <c r="T430" s="310">
        <v>0</v>
      </c>
      <c r="U430" s="310">
        <v>0</v>
      </c>
      <c r="V430" s="310">
        <v>0</v>
      </c>
      <c r="W430" s="310">
        <v>0</v>
      </c>
      <c r="X430" s="310">
        <v>0</v>
      </c>
    </row>
    <row r="431" spans="1:24" x14ac:dyDescent="0.25">
      <c r="A431" s="159" t="s">
        <v>2133</v>
      </c>
      <c r="B431" s="158" t="s">
        <v>2134</v>
      </c>
      <c r="C431" s="316">
        <v>1</v>
      </c>
      <c r="D431" s="316">
        <v>0</v>
      </c>
      <c r="E431" s="316">
        <v>0</v>
      </c>
      <c r="F431" s="316">
        <v>0</v>
      </c>
      <c r="G431" s="316">
        <v>0</v>
      </c>
      <c r="H431" s="316">
        <v>0</v>
      </c>
      <c r="I431" s="316">
        <v>0</v>
      </c>
      <c r="J431" s="316">
        <v>0</v>
      </c>
      <c r="K431" s="316">
        <v>0</v>
      </c>
      <c r="L431" s="316">
        <v>0</v>
      </c>
      <c r="M431" s="316">
        <v>0</v>
      </c>
      <c r="N431" s="316">
        <v>1</v>
      </c>
      <c r="O431" s="316">
        <v>0</v>
      </c>
      <c r="P431" s="316">
        <v>0</v>
      </c>
      <c r="Q431" s="316">
        <v>0</v>
      </c>
      <c r="R431" s="316">
        <v>0</v>
      </c>
      <c r="S431" s="316">
        <v>0</v>
      </c>
      <c r="T431" s="316">
        <v>0</v>
      </c>
      <c r="U431" s="316">
        <v>0</v>
      </c>
      <c r="V431" s="316">
        <v>0</v>
      </c>
      <c r="W431" s="316">
        <v>0</v>
      </c>
      <c r="X431" s="316">
        <v>0</v>
      </c>
    </row>
    <row r="432" spans="1:24" x14ac:dyDescent="0.25">
      <c r="A432" s="159" t="s">
        <v>2135</v>
      </c>
      <c r="B432" s="158" t="s">
        <v>2136</v>
      </c>
      <c r="C432" s="316">
        <v>21</v>
      </c>
      <c r="D432" s="316">
        <v>0</v>
      </c>
      <c r="E432" s="316">
        <v>0</v>
      </c>
      <c r="F432" s="316">
        <v>0</v>
      </c>
      <c r="G432" s="316">
        <v>0</v>
      </c>
      <c r="H432" s="316">
        <v>0</v>
      </c>
      <c r="I432" s="316">
        <v>0</v>
      </c>
      <c r="J432" s="316">
        <v>2</v>
      </c>
      <c r="K432" s="316">
        <v>4</v>
      </c>
      <c r="L432" s="316">
        <v>2</v>
      </c>
      <c r="M432" s="316">
        <v>1</v>
      </c>
      <c r="N432" s="316">
        <v>2</v>
      </c>
      <c r="O432" s="316">
        <v>2</v>
      </c>
      <c r="P432" s="316">
        <v>1</v>
      </c>
      <c r="Q432" s="316">
        <v>1</v>
      </c>
      <c r="R432" s="316">
        <v>2</v>
      </c>
      <c r="S432" s="316">
        <v>1</v>
      </c>
      <c r="T432" s="316">
        <v>2</v>
      </c>
      <c r="U432" s="316">
        <v>1</v>
      </c>
      <c r="V432" s="316">
        <v>0</v>
      </c>
      <c r="W432" s="316">
        <v>0</v>
      </c>
      <c r="X432" s="316">
        <v>0</v>
      </c>
    </row>
    <row r="433" spans="1:24" x14ac:dyDescent="0.25">
      <c r="A433" s="159" t="s">
        <v>2137</v>
      </c>
      <c r="B433" s="158" t="s">
        <v>2138</v>
      </c>
      <c r="C433" s="316">
        <v>19</v>
      </c>
      <c r="D433" s="316">
        <v>0</v>
      </c>
      <c r="E433" s="316">
        <v>0</v>
      </c>
      <c r="F433" s="316">
        <v>0</v>
      </c>
      <c r="G433" s="316">
        <v>0</v>
      </c>
      <c r="H433" s="316">
        <v>0</v>
      </c>
      <c r="I433" s="316">
        <v>0</v>
      </c>
      <c r="J433" s="316">
        <v>1</v>
      </c>
      <c r="K433" s="316">
        <v>3</v>
      </c>
      <c r="L433" s="316">
        <v>2</v>
      </c>
      <c r="M433" s="316">
        <v>1</v>
      </c>
      <c r="N433" s="316">
        <v>2</v>
      </c>
      <c r="O433" s="316">
        <v>2</v>
      </c>
      <c r="P433" s="316">
        <v>1</v>
      </c>
      <c r="Q433" s="316">
        <v>1</v>
      </c>
      <c r="R433" s="316">
        <v>2</v>
      </c>
      <c r="S433" s="316">
        <v>1</v>
      </c>
      <c r="T433" s="316">
        <v>2</v>
      </c>
      <c r="U433" s="316">
        <v>1</v>
      </c>
      <c r="V433" s="316">
        <v>0</v>
      </c>
      <c r="W433" s="316">
        <v>0</v>
      </c>
      <c r="X433" s="316">
        <v>0</v>
      </c>
    </row>
    <row r="434" spans="1:24" x14ac:dyDescent="0.25">
      <c r="A434" s="159" t="s">
        <v>2139</v>
      </c>
      <c r="B434" s="158" t="s">
        <v>2140</v>
      </c>
      <c r="C434" s="316">
        <v>2</v>
      </c>
      <c r="D434" s="316">
        <v>0</v>
      </c>
      <c r="E434" s="316">
        <v>0</v>
      </c>
      <c r="F434" s="316">
        <v>0</v>
      </c>
      <c r="G434" s="316">
        <v>0</v>
      </c>
      <c r="H434" s="316">
        <v>0</v>
      </c>
      <c r="I434" s="316">
        <v>0</v>
      </c>
      <c r="J434" s="316">
        <v>1</v>
      </c>
      <c r="K434" s="316">
        <v>1</v>
      </c>
      <c r="L434" s="316">
        <v>0</v>
      </c>
      <c r="M434" s="316">
        <v>0</v>
      </c>
      <c r="N434" s="316">
        <v>0</v>
      </c>
      <c r="O434" s="316">
        <v>0</v>
      </c>
      <c r="P434" s="316">
        <v>0</v>
      </c>
      <c r="Q434" s="316">
        <v>0</v>
      </c>
      <c r="R434" s="316">
        <v>0</v>
      </c>
      <c r="S434" s="316">
        <v>0</v>
      </c>
      <c r="T434" s="316">
        <v>0</v>
      </c>
      <c r="U434" s="316">
        <v>0</v>
      </c>
      <c r="V434" s="316">
        <v>0</v>
      </c>
      <c r="W434" s="316">
        <v>0</v>
      </c>
      <c r="X434" s="316">
        <v>0</v>
      </c>
    </row>
    <row r="435" spans="1:24" x14ac:dyDescent="0.25">
      <c r="A435" s="159" t="s">
        <v>2141</v>
      </c>
      <c r="B435" s="158" t="s">
        <v>2142</v>
      </c>
      <c r="C435" s="316">
        <v>67</v>
      </c>
      <c r="D435" s="316">
        <v>0</v>
      </c>
      <c r="E435" s="316">
        <v>0</v>
      </c>
      <c r="F435" s="316">
        <v>0</v>
      </c>
      <c r="G435" s="316">
        <v>0</v>
      </c>
      <c r="H435" s="316">
        <v>0</v>
      </c>
      <c r="I435" s="316">
        <v>0</v>
      </c>
      <c r="J435" s="316">
        <v>4</v>
      </c>
      <c r="K435" s="316">
        <v>3</v>
      </c>
      <c r="L435" s="316">
        <v>6</v>
      </c>
      <c r="M435" s="316">
        <v>4</v>
      </c>
      <c r="N435" s="316">
        <v>7</v>
      </c>
      <c r="O435" s="316">
        <v>9</v>
      </c>
      <c r="P435" s="316">
        <v>5</v>
      </c>
      <c r="Q435" s="316">
        <v>9</v>
      </c>
      <c r="R435" s="316">
        <v>6</v>
      </c>
      <c r="S435" s="316">
        <v>2</v>
      </c>
      <c r="T435" s="316">
        <v>4</v>
      </c>
      <c r="U435" s="316">
        <v>2</v>
      </c>
      <c r="V435" s="316">
        <v>3</v>
      </c>
      <c r="W435" s="316">
        <v>2</v>
      </c>
      <c r="X435" s="316">
        <v>1</v>
      </c>
    </row>
    <row r="436" spans="1:24" x14ac:dyDescent="0.25">
      <c r="A436" s="10" t="s">
        <v>2143</v>
      </c>
      <c r="B436" s="158" t="s">
        <v>2144</v>
      </c>
      <c r="C436" s="316">
        <v>0</v>
      </c>
      <c r="D436" s="316">
        <v>0</v>
      </c>
      <c r="E436" s="316">
        <v>0</v>
      </c>
      <c r="F436" s="316">
        <v>0</v>
      </c>
      <c r="G436" s="316">
        <v>0</v>
      </c>
      <c r="H436" s="316">
        <v>0</v>
      </c>
      <c r="I436" s="316">
        <v>0</v>
      </c>
      <c r="J436" s="316">
        <v>0</v>
      </c>
      <c r="K436" s="316">
        <v>0</v>
      </c>
      <c r="L436" s="316">
        <v>0</v>
      </c>
      <c r="M436" s="316">
        <v>0</v>
      </c>
      <c r="N436" s="316">
        <v>0</v>
      </c>
      <c r="O436" s="316">
        <v>0</v>
      </c>
      <c r="P436" s="316">
        <v>0</v>
      </c>
      <c r="Q436" s="316">
        <v>0</v>
      </c>
      <c r="R436" s="316">
        <v>0</v>
      </c>
      <c r="S436" s="316">
        <v>0</v>
      </c>
      <c r="T436" s="316">
        <v>0</v>
      </c>
      <c r="U436" s="316">
        <v>0</v>
      </c>
      <c r="V436" s="316">
        <v>0</v>
      </c>
      <c r="W436" s="316">
        <v>0</v>
      </c>
      <c r="X436" s="316">
        <v>0</v>
      </c>
    </row>
    <row r="437" spans="1:24" x14ac:dyDescent="0.25">
      <c r="A437" s="159" t="s">
        <v>2145</v>
      </c>
      <c r="B437" s="158" t="s">
        <v>2146</v>
      </c>
      <c r="C437" s="316">
        <v>58</v>
      </c>
      <c r="D437" s="316">
        <v>0</v>
      </c>
      <c r="E437" s="316">
        <v>0</v>
      </c>
      <c r="F437" s="316">
        <v>0</v>
      </c>
      <c r="G437" s="316">
        <v>0</v>
      </c>
      <c r="H437" s="316">
        <v>0</v>
      </c>
      <c r="I437" s="316">
        <v>0</v>
      </c>
      <c r="J437" s="316">
        <v>2</v>
      </c>
      <c r="K437" s="316">
        <v>3</v>
      </c>
      <c r="L437" s="316">
        <v>6</v>
      </c>
      <c r="M437" s="316">
        <v>4</v>
      </c>
      <c r="N437" s="316">
        <v>7</v>
      </c>
      <c r="O437" s="316">
        <v>8</v>
      </c>
      <c r="P437" s="316">
        <v>5</v>
      </c>
      <c r="Q437" s="316">
        <v>7</v>
      </c>
      <c r="R437" s="316">
        <v>6</v>
      </c>
      <c r="S437" s="316">
        <v>0</v>
      </c>
      <c r="T437" s="316">
        <v>2</v>
      </c>
      <c r="U437" s="316">
        <v>2</v>
      </c>
      <c r="V437" s="316">
        <v>3</v>
      </c>
      <c r="W437" s="316">
        <v>2</v>
      </c>
      <c r="X437" s="316">
        <v>1</v>
      </c>
    </row>
    <row r="438" spans="1:24" x14ac:dyDescent="0.25">
      <c r="A438" s="159" t="s">
        <v>2147</v>
      </c>
      <c r="B438" s="158" t="s">
        <v>2148</v>
      </c>
      <c r="C438" s="316">
        <v>7</v>
      </c>
      <c r="D438" s="316">
        <v>0</v>
      </c>
      <c r="E438" s="316">
        <v>0</v>
      </c>
      <c r="F438" s="316">
        <v>0</v>
      </c>
      <c r="G438" s="316">
        <v>0</v>
      </c>
      <c r="H438" s="316">
        <v>0</v>
      </c>
      <c r="I438" s="316">
        <v>0</v>
      </c>
      <c r="J438" s="316">
        <v>1</v>
      </c>
      <c r="K438" s="316">
        <v>0</v>
      </c>
      <c r="L438" s="316">
        <v>0</v>
      </c>
      <c r="M438" s="316">
        <v>0</v>
      </c>
      <c r="N438" s="316">
        <v>0</v>
      </c>
      <c r="O438" s="316">
        <v>1</v>
      </c>
      <c r="P438" s="316">
        <v>0</v>
      </c>
      <c r="Q438" s="316">
        <v>2</v>
      </c>
      <c r="R438" s="316">
        <v>0</v>
      </c>
      <c r="S438" s="316">
        <v>1</v>
      </c>
      <c r="T438" s="316">
        <v>2</v>
      </c>
      <c r="U438" s="316">
        <v>0</v>
      </c>
      <c r="V438" s="316">
        <v>0</v>
      </c>
      <c r="W438" s="316">
        <v>0</v>
      </c>
      <c r="X438" s="316">
        <v>0</v>
      </c>
    </row>
    <row r="439" spans="1:24" x14ac:dyDescent="0.25">
      <c r="A439" s="159" t="s">
        <v>2149</v>
      </c>
      <c r="B439" s="158" t="s">
        <v>2150</v>
      </c>
      <c r="C439" s="316">
        <v>2</v>
      </c>
      <c r="D439" s="316">
        <v>0</v>
      </c>
      <c r="E439" s="316">
        <v>0</v>
      </c>
      <c r="F439" s="316">
        <v>0</v>
      </c>
      <c r="G439" s="316">
        <v>0</v>
      </c>
      <c r="H439" s="316">
        <v>0</v>
      </c>
      <c r="I439" s="316">
        <v>0</v>
      </c>
      <c r="J439" s="316">
        <v>1</v>
      </c>
      <c r="K439" s="316">
        <v>0</v>
      </c>
      <c r="L439" s="316">
        <v>0</v>
      </c>
      <c r="M439" s="316">
        <v>0</v>
      </c>
      <c r="N439" s="316">
        <v>0</v>
      </c>
      <c r="O439" s="316">
        <v>0</v>
      </c>
      <c r="P439" s="316">
        <v>0</v>
      </c>
      <c r="Q439" s="316">
        <v>0</v>
      </c>
      <c r="R439" s="316">
        <v>0</v>
      </c>
      <c r="S439" s="316">
        <v>1</v>
      </c>
      <c r="T439" s="316">
        <v>0</v>
      </c>
      <c r="U439" s="316">
        <v>0</v>
      </c>
      <c r="V439" s="316">
        <v>0</v>
      </c>
      <c r="W439" s="316">
        <v>0</v>
      </c>
      <c r="X439" s="316">
        <v>0</v>
      </c>
    </row>
    <row r="440" spans="1:24" x14ac:dyDescent="0.25">
      <c r="A440" s="159" t="s">
        <v>2151</v>
      </c>
      <c r="B440" s="158" t="s">
        <v>2152</v>
      </c>
      <c r="C440" s="316">
        <v>1845</v>
      </c>
      <c r="D440" s="316">
        <v>0</v>
      </c>
      <c r="E440" s="316">
        <v>0</v>
      </c>
      <c r="F440" s="316">
        <v>0</v>
      </c>
      <c r="G440" s="316">
        <v>0</v>
      </c>
      <c r="H440" s="316">
        <v>25</v>
      </c>
      <c r="I440" s="316">
        <v>65</v>
      </c>
      <c r="J440" s="316">
        <v>113</v>
      </c>
      <c r="K440" s="316">
        <v>178</v>
      </c>
      <c r="L440" s="316">
        <v>276</v>
      </c>
      <c r="M440" s="316">
        <v>298</v>
      </c>
      <c r="N440" s="316">
        <v>326</v>
      </c>
      <c r="O440" s="316">
        <v>247</v>
      </c>
      <c r="P440" s="316">
        <v>161</v>
      </c>
      <c r="Q440" s="316">
        <v>63</v>
      </c>
      <c r="R440" s="316">
        <v>47</v>
      </c>
      <c r="S440" s="316">
        <v>24</v>
      </c>
      <c r="T440" s="316">
        <v>8</v>
      </c>
      <c r="U440" s="316">
        <v>5</v>
      </c>
      <c r="V440" s="316">
        <v>6</v>
      </c>
      <c r="W440" s="316">
        <v>3</v>
      </c>
      <c r="X440" s="316">
        <v>0</v>
      </c>
    </row>
    <row r="441" spans="1:24" x14ac:dyDescent="0.25">
      <c r="A441" s="159" t="s">
        <v>2153</v>
      </c>
      <c r="B441" s="158" t="s">
        <v>2154</v>
      </c>
      <c r="C441" s="310">
        <v>0</v>
      </c>
      <c r="D441" s="310">
        <v>0</v>
      </c>
      <c r="E441" s="310">
        <v>0</v>
      </c>
      <c r="F441" s="310">
        <v>0</v>
      </c>
      <c r="G441" s="310">
        <v>0</v>
      </c>
      <c r="H441" s="310">
        <v>0</v>
      </c>
      <c r="I441" s="310">
        <v>0</v>
      </c>
      <c r="J441" s="310">
        <v>0</v>
      </c>
      <c r="K441" s="310">
        <v>0</v>
      </c>
      <c r="L441" s="310">
        <v>0</v>
      </c>
      <c r="M441" s="310">
        <v>0</v>
      </c>
      <c r="N441" s="310">
        <v>0</v>
      </c>
      <c r="O441" s="310">
        <v>0</v>
      </c>
      <c r="P441" s="310">
        <v>0</v>
      </c>
      <c r="Q441" s="310">
        <v>0</v>
      </c>
      <c r="R441" s="310">
        <v>0</v>
      </c>
      <c r="S441" s="310">
        <v>0</v>
      </c>
      <c r="T441" s="310">
        <v>0</v>
      </c>
      <c r="U441" s="310">
        <v>0</v>
      </c>
      <c r="V441" s="310">
        <v>0</v>
      </c>
      <c r="W441" s="310">
        <v>0</v>
      </c>
      <c r="X441" s="310">
        <v>0</v>
      </c>
    </row>
    <row r="442" spans="1:24" x14ac:dyDescent="0.25">
      <c r="A442" s="159" t="s">
        <v>2155</v>
      </c>
      <c r="B442" s="158" t="s">
        <v>2156</v>
      </c>
      <c r="C442" s="316">
        <v>495</v>
      </c>
      <c r="D442" s="316">
        <v>0</v>
      </c>
      <c r="E442" s="316">
        <v>0</v>
      </c>
      <c r="F442" s="316">
        <v>0</v>
      </c>
      <c r="G442" s="316">
        <v>0</v>
      </c>
      <c r="H442" s="316">
        <v>5</v>
      </c>
      <c r="I442" s="316">
        <v>16</v>
      </c>
      <c r="J442" s="316">
        <v>31</v>
      </c>
      <c r="K442" s="316">
        <v>56</v>
      </c>
      <c r="L442" s="316">
        <v>81</v>
      </c>
      <c r="M442" s="316">
        <v>87</v>
      </c>
      <c r="N442" s="316">
        <v>101</v>
      </c>
      <c r="O442" s="316">
        <v>63</v>
      </c>
      <c r="P442" s="316">
        <v>37</v>
      </c>
      <c r="Q442" s="316">
        <v>13</v>
      </c>
      <c r="R442" s="316">
        <v>4</v>
      </c>
      <c r="S442" s="316">
        <v>0</v>
      </c>
      <c r="T442" s="316">
        <v>0</v>
      </c>
      <c r="U442" s="316">
        <v>0</v>
      </c>
      <c r="V442" s="316">
        <v>0</v>
      </c>
      <c r="W442" s="316">
        <v>1</v>
      </c>
      <c r="X442" s="316">
        <v>0</v>
      </c>
    </row>
    <row r="443" spans="1:24" x14ac:dyDescent="0.25">
      <c r="A443" s="159" t="s">
        <v>2157</v>
      </c>
      <c r="B443" s="158" t="s">
        <v>2158</v>
      </c>
      <c r="C443" s="316">
        <v>519</v>
      </c>
      <c r="D443" s="316">
        <v>0</v>
      </c>
      <c r="E443" s="316">
        <v>0</v>
      </c>
      <c r="F443" s="316">
        <v>0</v>
      </c>
      <c r="G443" s="316">
        <v>0</v>
      </c>
      <c r="H443" s="316">
        <v>9</v>
      </c>
      <c r="I443" s="316">
        <v>21</v>
      </c>
      <c r="J443" s="316">
        <v>36</v>
      </c>
      <c r="K443" s="316">
        <v>34</v>
      </c>
      <c r="L443" s="316">
        <v>68</v>
      </c>
      <c r="M443" s="316">
        <v>75</v>
      </c>
      <c r="N443" s="316">
        <v>72</v>
      </c>
      <c r="O443" s="316">
        <v>70</v>
      </c>
      <c r="P443" s="316">
        <v>55</v>
      </c>
      <c r="Q443" s="316">
        <v>26</v>
      </c>
      <c r="R443" s="316">
        <v>25</v>
      </c>
      <c r="S443" s="316">
        <v>15</v>
      </c>
      <c r="T443" s="316">
        <v>5</v>
      </c>
      <c r="U443" s="316">
        <v>2</v>
      </c>
      <c r="V443" s="316">
        <v>5</v>
      </c>
      <c r="W443" s="316">
        <v>1</v>
      </c>
      <c r="X443" s="316">
        <v>0</v>
      </c>
    </row>
    <row r="444" spans="1:24" x14ac:dyDescent="0.25">
      <c r="A444" s="159" t="s">
        <v>2159</v>
      </c>
      <c r="B444" s="158" t="s">
        <v>2160</v>
      </c>
      <c r="C444" s="316">
        <v>354</v>
      </c>
      <c r="D444" s="316">
        <v>0</v>
      </c>
      <c r="E444" s="316">
        <v>0</v>
      </c>
      <c r="F444" s="316">
        <v>0</v>
      </c>
      <c r="G444" s="316">
        <v>0</v>
      </c>
      <c r="H444" s="316">
        <v>2</v>
      </c>
      <c r="I444" s="316">
        <v>8</v>
      </c>
      <c r="J444" s="316">
        <v>11</v>
      </c>
      <c r="K444" s="316">
        <v>30</v>
      </c>
      <c r="L444" s="316">
        <v>49</v>
      </c>
      <c r="M444" s="316">
        <v>63</v>
      </c>
      <c r="N444" s="316">
        <v>74</v>
      </c>
      <c r="O444" s="316">
        <v>66</v>
      </c>
      <c r="P444" s="316">
        <v>32</v>
      </c>
      <c r="Q444" s="316">
        <v>10</v>
      </c>
      <c r="R444" s="316">
        <v>6</v>
      </c>
      <c r="S444" s="316">
        <v>2</v>
      </c>
      <c r="T444" s="316">
        <v>0</v>
      </c>
      <c r="U444" s="316">
        <v>1</v>
      </c>
      <c r="V444" s="316">
        <v>0</v>
      </c>
      <c r="W444" s="316">
        <v>0</v>
      </c>
      <c r="X444" s="316">
        <v>0</v>
      </c>
    </row>
    <row r="445" spans="1:24" x14ac:dyDescent="0.25">
      <c r="A445" s="159" t="s">
        <v>2161</v>
      </c>
      <c r="B445" s="158" t="s">
        <v>2162</v>
      </c>
      <c r="C445" s="316">
        <v>104</v>
      </c>
      <c r="D445" s="316">
        <v>0</v>
      </c>
      <c r="E445" s="316">
        <v>0</v>
      </c>
      <c r="F445" s="316">
        <v>0</v>
      </c>
      <c r="G445" s="316">
        <v>0</v>
      </c>
      <c r="H445" s="316">
        <v>2</v>
      </c>
      <c r="I445" s="316">
        <v>1</v>
      </c>
      <c r="J445" s="316">
        <v>9</v>
      </c>
      <c r="K445" s="316">
        <v>5</v>
      </c>
      <c r="L445" s="316">
        <v>13</v>
      </c>
      <c r="M445" s="316">
        <v>9</v>
      </c>
      <c r="N445" s="316">
        <v>20</v>
      </c>
      <c r="O445" s="316">
        <v>12</v>
      </c>
      <c r="P445" s="316">
        <v>14</v>
      </c>
      <c r="Q445" s="316">
        <v>4</v>
      </c>
      <c r="R445" s="316">
        <v>6</v>
      </c>
      <c r="S445" s="316">
        <v>3</v>
      </c>
      <c r="T445" s="316">
        <v>2</v>
      </c>
      <c r="U445" s="316">
        <v>2</v>
      </c>
      <c r="V445" s="316">
        <v>1</v>
      </c>
      <c r="W445" s="316">
        <v>1</v>
      </c>
      <c r="X445" s="316">
        <v>0</v>
      </c>
    </row>
    <row r="446" spans="1:24" x14ac:dyDescent="0.25">
      <c r="A446" s="159" t="s">
        <v>2163</v>
      </c>
      <c r="B446" s="158" t="s">
        <v>2164</v>
      </c>
      <c r="C446" s="316">
        <v>260</v>
      </c>
      <c r="D446" s="316">
        <v>0</v>
      </c>
      <c r="E446" s="316">
        <v>0</v>
      </c>
      <c r="F446" s="316">
        <v>0</v>
      </c>
      <c r="G446" s="316">
        <v>0</v>
      </c>
      <c r="H446" s="316">
        <v>2</v>
      </c>
      <c r="I446" s="316">
        <v>13</v>
      </c>
      <c r="J446" s="316">
        <v>18</v>
      </c>
      <c r="K446" s="316">
        <v>43</v>
      </c>
      <c r="L446" s="316">
        <v>50</v>
      </c>
      <c r="M446" s="316">
        <v>48</v>
      </c>
      <c r="N446" s="316">
        <v>35</v>
      </c>
      <c r="O446" s="316">
        <v>23</v>
      </c>
      <c r="P446" s="316">
        <v>17</v>
      </c>
      <c r="Q446" s="316">
        <v>7</v>
      </c>
      <c r="R446" s="316">
        <v>2</v>
      </c>
      <c r="S446" s="316">
        <v>2</v>
      </c>
      <c r="T446" s="316">
        <v>0</v>
      </c>
      <c r="U446" s="316">
        <v>0</v>
      </c>
      <c r="V446" s="316">
        <v>0</v>
      </c>
      <c r="W446" s="316">
        <v>0</v>
      </c>
      <c r="X446" s="316">
        <v>0</v>
      </c>
    </row>
    <row r="447" spans="1:24" x14ac:dyDescent="0.25">
      <c r="A447" s="159" t="s">
        <v>2165</v>
      </c>
      <c r="B447" s="158" t="s">
        <v>2166</v>
      </c>
      <c r="C447" s="316">
        <v>72</v>
      </c>
      <c r="D447" s="316">
        <v>0</v>
      </c>
      <c r="E447" s="316">
        <v>0</v>
      </c>
      <c r="F447" s="316">
        <v>0</v>
      </c>
      <c r="G447" s="316">
        <v>0</v>
      </c>
      <c r="H447" s="316">
        <v>3</v>
      </c>
      <c r="I447" s="316">
        <v>3</v>
      </c>
      <c r="J447" s="316">
        <v>1</v>
      </c>
      <c r="K447" s="316">
        <v>8</v>
      </c>
      <c r="L447" s="316">
        <v>8</v>
      </c>
      <c r="M447" s="316">
        <v>10</v>
      </c>
      <c r="N447" s="316">
        <v>17</v>
      </c>
      <c r="O447" s="316">
        <v>9</v>
      </c>
      <c r="P447" s="316">
        <v>4</v>
      </c>
      <c r="Q447" s="316">
        <v>2</v>
      </c>
      <c r="R447" s="316">
        <v>4</v>
      </c>
      <c r="S447" s="316">
        <v>2</v>
      </c>
      <c r="T447" s="316">
        <v>1</v>
      </c>
      <c r="U447" s="316">
        <v>0</v>
      </c>
      <c r="V447" s="316">
        <v>0</v>
      </c>
      <c r="W447" s="316">
        <v>0</v>
      </c>
      <c r="X447" s="316">
        <v>0</v>
      </c>
    </row>
    <row r="448" spans="1:24" x14ac:dyDescent="0.25">
      <c r="A448" s="159" t="s">
        <v>2167</v>
      </c>
      <c r="B448" s="158" t="s">
        <v>2168</v>
      </c>
      <c r="C448" s="316">
        <v>41</v>
      </c>
      <c r="D448" s="316">
        <v>0</v>
      </c>
      <c r="E448" s="316">
        <v>0</v>
      </c>
      <c r="F448" s="316">
        <v>0</v>
      </c>
      <c r="G448" s="316">
        <v>0</v>
      </c>
      <c r="H448" s="316">
        <v>2</v>
      </c>
      <c r="I448" s="316">
        <v>3</v>
      </c>
      <c r="J448" s="316">
        <v>7</v>
      </c>
      <c r="K448" s="316">
        <v>2</v>
      </c>
      <c r="L448" s="316">
        <v>7</v>
      </c>
      <c r="M448" s="316">
        <v>6</v>
      </c>
      <c r="N448" s="316">
        <v>7</v>
      </c>
      <c r="O448" s="316">
        <v>4</v>
      </c>
      <c r="P448" s="316">
        <v>2</v>
      </c>
      <c r="Q448" s="316">
        <v>1</v>
      </c>
      <c r="R448" s="316">
        <v>0</v>
      </c>
      <c r="S448" s="316">
        <v>0</v>
      </c>
      <c r="T448" s="316">
        <v>0</v>
      </c>
      <c r="U448" s="316">
        <v>0</v>
      </c>
      <c r="V448" s="316">
        <v>0</v>
      </c>
      <c r="W448" s="316">
        <v>0</v>
      </c>
      <c r="X448" s="316">
        <v>0</v>
      </c>
    </row>
    <row r="449" spans="1:24" x14ac:dyDescent="0.25">
      <c r="A449" s="159" t="s">
        <v>2169</v>
      </c>
      <c r="B449" s="158" t="s">
        <v>2170</v>
      </c>
      <c r="C449" s="310">
        <v>0</v>
      </c>
      <c r="D449" s="310">
        <v>0</v>
      </c>
      <c r="E449" s="310">
        <v>0</v>
      </c>
      <c r="F449" s="310">
        <v>0</v>
      </c>
      <c r="G449" s="310">
        <v>0</v>
      </c>
      <c r="H449" s="310">
        <v>0</v>
      </c>
      <c r="I449" s="310">
        <v>0</v>
      </c>
      <c r="J449" s="310">
        <v>0</v>
      </c>
      <c r="K449" s="310">
        <v>0</v>
      </c>
      <c r="L449" s="310">
        <v>0</v>
      </c>
      <c r="M449" s="310">
        <v>0</v>
      </c>
      <c r="N449" s="310">
        <v>0</v>
      </c>
      <c r="O449" s="310">
        <v>0</v>
      </c>
      <c r="P449" s="310">
        <v>0</v>
      </c>
      <c r="Q449" s="310">
        <v>0</v>
      </c>
      <c r="R449" s="310">
        <v>0</v>
      </c>
      <c r="S449" s="310">
        <v>0</v>
      </c>
      <c r="T449" s="310">
        <v>0</v>
      </c>
      <c r="U449" s="310">
        <v>0</v>
      </c>
      <c r="V449" s="310">
        <v>0</v>
      </c>
      <c r="W449" s="310">
        <v>0</v>
      </c>
      <c r="X449" s="310">
        <v>0</v>
      </c>
    </row>
    <row r="450" spans="1:24" x14ac:dyDescent="0.25">
      <c r="A450" s="159" t="s">
        <v>2171</v>
      </c>
      <c r="B450" s="158" t="s">
        <v>2172</v>
      </c>
      <c r="C450" s="310">
        <v>0</v>
      </c>
      <c r="D450" s="310">
        <v>0</v>
      </c>
      <c r="E450" s="310">
        <v>0</v>
      </c>
      <c r="F450" s="310">
        <v>0</v>
      </c>
      <c r="G450" s="310">
        <v>0</v>
      </c>
      <c r="H450" s="310">
        <v>0</v>
      </c>
      <c r="I450" s="310">
        <v>0</v>
      </c>
      <c r="J450" s="310">
        <v>0</v>
      </c>
      <c r="K450" s="310">
        <v>0</v>
      </c>
      <c r="L450" s="310">
        <v>0</v>
      </c>
      <c r="M450" s="310">
        <v>0</v>
      </c>
      <c r="N450" s="310">
        <v>0</v>
      </c>
      <c r="O450" s="310">
        <v>0</v>
      </c>
      <c r="P450" s="310">
        <v>0</v>
      </c>
      <c r="Q450" s="310">
        <v>0</v>
      </c>
      <c r="R450" s="310">
        <v>0</v>
      </c>
      <c r="S450" s="310">
        <v>0</v>
      </c>
      <c r="T450" s="310">
        <v>0</v>
      </c>
      <c r="U450" s="310">
        <v>0</v>
      </c>
      <c r="V450" s="310">
        <v>0</v>
      </c>
      <c r="W450" s="310">
        <v>0</v>
      </c>
      <c r="X450" s="310">
        <v>0</v>
      </c>
    </row>
    <row r="451" spans="1:24" x14ac:dyDescent="0.25">
      <c r="A451" s="159" t="s">
        <v>2173</v>
      </c>
      <c r="B451" s="158" t="s">
        <v>2174</v>
      </c>
      <c r="C451" s="316">
        <v>40</v>
      </c>
      <c r="D451" s="316">
        <v>0</v>
      </c>
      <c r="E451" s="316">
        <v>0</v>
      </c>
      <c r="F451" s="316">
        <v>0</v>
      </c>
      <c r="G451" s="316">
        <v>0</v>
      </c>
      <c r="H451" s="316">
        <v>2</v>
      </c>
      <c r="I451" s="316">
        <v>7</v>
      </c>
      <c r="J451" s="316">
        <v>5</v>
      </c>
      <c r="K451" s="316">
        <v>7</v>
      </c>
      <c r="L451" s="316">
        <v>7</v>
      </c>
      <c r="M451" s="316">
        <v>8</v>
      </c>
      <c r="N451" s="316">
        <v>1</v>
      </c>
      <c r="O451" s="316">
        <v>1</v>
      </c>
      <c r="P451" s="316">
        <v>0</v>
      </c>
      <c r="Q451" s="316">
        <v>2</v>
      </c>
      <c r="R451" s="316">
        <v>0</v>
      </c>
      <c r="S451" s="316">
        <v>0</v>
      </c>
      <c r="T451" s="316">
        <v>0</v>
      </c>
      <c r="U451" s="316">
        <v>0</v>
      </c>
      <c r="V451" s="316">
        <v>0</v>
      </c>
      <c r="W451" s="316">
        <v>0</v>
      </c>
      <c r="X451" s="316">
        <v>0</v>
      </c>
    </row>
    <row r="452" spans="1:24" x14ac:dyDescent="0.25">
      <c r="A452" s="159" t="s">
        <v>2175</v>
      </c>
      <c r="B452" s="158" t="s">
        <v>2176</v>
      </c>
      <c r="C452" s="316">
        <v>6</v>
      </c>
      <c r="D452" s="316">
        <v>0</v>
      </c>
      <c r="E452" s="316">
        <v>0</v>
      </c>
      <c r="F452" s="316">
        <v>0</v>
      </c>
      <c r="G452" s="316">
        <v>0</v>
      </c>
      <c r="H452" s="316">
        <v>0</v>
      </c>
      <c r="I452" s="316">
        <v>0</v>
      </c>
      <c r="J452" s="316">
        <v>3</v>
      </c>
      <c r="K452" s="316">
        <v>1</v>
      </c>
      <c r="L452" s="316">
        <v>1</v>
      </c>
      <c r="M452" s="316">
        <v>0</v>
      </c>
      <c r="N452" s="316">
        <v>0</v>
      </c>
      <c r="O452" s="316">
        <v>0</v>
      </c>
      <c r="P452" s="316">
        <v>0</v>
      </c>
      <c r="Q452" s="316">
        <v>1</v>
      </c>
      <c r="R452" s="316">
        <v>0</v>
      </c>
      <c r="S452" s="316">
        <v>0</v>
      </c>
      <c r="T452" s="316">
        <v>0</v>
      </c>
      <c r="U452" s="316">
        <v>0</v>
      </c>
      <c r="V452" s="316">
        <v>0</v>
      </c>
      <c r="W452" s="316">
        <v>0</v>
      </c>
      <c r="X452" s="316">
        <v>0</v>
      </c>
    </row>
    <row r="453" spans="1:24" x14ac:dyDescent="0.25">
      <c r="A453" s="159" t="s">
        <v>2177</v>
      </c>
      <c r="B453" s="158" t="s">
        <v>2178</v>
      </c>
      <c r="C453" s="310">
        <v>0</v>
      </c>
      <c r="D453" s="310">
        <v>0</v>
      </c>
      <c r="E453" s="310">
        <v>0</v>
      </c>
      <c r="F453" s="310">
        <v>0</v>
      </c>
      <c r="G453" s="310">
        <v>0</v>
      </c>
      <c r="H453" s="310">
        <v>0</v>
      </c>
      <c r="I453" s="310">
        <v>0</v>
      </c>
      <c r="J453" s="310">
        <v>0</v>
      </c>
      <c r="K453" s="310">
        <v>0</v>
      </c>
      <c r="L453" s="310">
        <v>0</v>
      </c>
      <c r="M453" s="310">
        <v>0</v>
      </c>
      <c r="N453" s="310">
        <v>0</v>
      </c>
      <c r="O453" s="310">
        <v>0</v>
      </c>
      <c r="P453" s="310">
        <v>0</v>
      </c>
      <c r="Q453" s="310">
        <v>0</v>
      </c>
      <c r="R453" s="310">
        <v>0</v>
      </c>
      <c r="S453" s="310">
        <v>0</v>
      </c>
      <c r="T453" s="310">
        <v>0</v>
      </c>
      <c r="U453" s="310">
        <v>0</v>
      </c>
      <c r="V453" s="310">
        <v>0</v>
      </c>
      <c r="W453" s="310">
        <v>0</v>
      </c>
      <c r="X453" s="310">
        <v>0</v>
      </c>
    </row>
    <row r="454" spans="1:24" x14ac:dyDescent="0.25">
      <c r="A454" s="159" t="s">
        <v>2179</v>
      </c>
      <c r="B454" s="158" t="s">
        <v>2180</v>
      </c>
      <c r="C454" s="316">
        <v>28</v>
      </c>
      <c r="D454" s="316">
        <v>0</v>
      </c>
      <c r="E454" s="316">
        <v>0</v>
      </c>
      <c r="F454" s="316">
        <v>0</v>
      </c>
      <c r="G454" s="316">
        <v>0</v>
      </c>
      <c r="H454" s="316">
        <v>2</v>
      </c>
      <c r="I454" s="316">
        <v>7</v>
      </c>
      <c r="J454" s="316">
        <v>2</v>
      </c>
      <c r="K454" s="316">
        <v>4</v>
      </c>
      <c r="L454" s="316">
        <v>5</v>
      </c>
      <c r="M454" s="316">
        <v>6</v>
      </c>
      <c r="N454" s="316">
        <v>1</v>
      </c>
      <c r="O454" s="316">
        <v>1</v>
      </c>
      <c r="P454" s="316">
        <v>0</v>
      </c>
      <c r="Q454" s="316">
        <v>0</v>
      </c>
      <c r="R454" s="316">
        <v>0</v>
      </c>
      <c r="S454" s="316">
        <v>0</v>
      </c>
      <c r="T454" s="316">
        <v>0</v>
      </c>
      <c r="U454" s="316">
        <v>0</v>
      </c>
      <c r="V454" s="316">
        <v>0</v>
      </c>
      <c r="W454" s="316">
        <v>0</v>
      </c>
      <c r="X454" s="316">
        <v>0</v>
      </c>
    </row>
    <row r="455" spans="1:24" x14ac:dyDescent="0.25">
      <c r="A455" s="159" t="s">
        <v>2181</v>
      </c>
      <c r="B455" s="158" t="s">
        <v>2182</v>
      </c>
      <c r="C455" s="316">
        <v>1</v>
      </c>
      <c r="D455" s="316">
        <v>0</v>
      </c>
      <c r="E455" s="316">
        <v>0</v>
      </c>
      <c r="F455" s="316">
        <v>0</v>
      </c>
      <c r="G455" s="316">
        <v>0</v>
      </c>
      <c r="H455" s="316">
        <v>0</v>
      </c>
      <c r="I455" s="316">
        <v>0</v>
      </c>
      <c r="J455" s="316">
        <v>0</v>
      </c>
      <c r="K455" s="316">
        <v>1</v>
      </c>
      <c r="L455" s="316">
        <v>0</v>
      </c>
      <c r="M455" s="316">
        <v>0</v>
      </c>
      <c r="N455" s="316">
        <v>0</v>
      </c>
      <c r="O455" s="316">
        <v>0</v>
      </c>
      <c r="P455" s="316">
        <v>0</v>
      </c>
      <c r="Q455" s="316">
        <v>0</v>
      </c>
      <c r="R455" s="316">
        <v>0</v>
      </c>
      <c r="S455" s="316">
        <v>0</v>
      </c>
      <c r="T455" s="316">
        <v>0</v>
      </c>
      <c r="U455" s="316">
        <v>0</v>
      </c>
      <c r="V455" s="316">
        <v>0</v>
      </c>
      <c r="W455" s="316">
        <v>0</v>
      </c>
      <c r="X455" s="316">
        <v>0</v>
      </c>
    </row>
    <row r="456" spans="1:24" x14ac:dyDescent="0.25">
      <c r="A456" s="159" t="s">
        <v>2183</v>
      </c>
      <c r="B456" s="158" t="s">
        <v>2184</v>
      </c>
      <c r="C456" s="316">
        <v>108</v>
      </c>
      <c r="D456" s="316">
        <v>0</v>
      </c>
      <c r="E456" s="316">
        <v>0</v>
      </c>
      <c r="F456" s="316">
        <v>0</v>
      </c>
      <c r="G456" s="316">
        <v>0</v>
      </c>
      <c r="H456" s="316">
        <v>2</v>
      </c>
      <c r="I456" s="316">
        <v>5</v>
      </c>
      <c r="J456" s="316">
        <v>9</v>
      </c>
      <c r="K456" s="316">
        <v>10</v>
      </c>
      <c r="L456" s="316">
        <v>11</v>
      </c>
      <c r="M456" s="316">
        <v>11</v>
      </c>
      <c r="N456" s="316">
        <v>14</v>
      </c>
      <c r="O456" s="316">
        <v>14</v>
      </c>
      <c r="P456" s="316">
        <v>9</v>
      </c>
      <c r="Q456" s="316">
        <v>8</v>
      </c>
      <c r="R456" s="316">
        <v>6</v>
      </c>
      <c r="S456" s="316">
        <v>0</v>
      </c>
      <c r="T456" s="316">
        <v>2</v>
      </c>
      <c r="U456" s="316">
        <v>1</v>
      </c>
      <c r="V456" s="316">
        <v>4</v>
      </c>
      <c r="W456" s="316">
        <v>0</v>
      </c>
      <c r="X456" s="316">
        <v>2</v>
      </c>
    </row>
    <row r="457" spans="1:24" x14ac:dyDescent="0.25">
      <c r="A457" s="159" t="s">
        <v>2185</v>
      </c>
      <c r="B457" s="158" t="s">
        <v>2186</v>
      </c>
      <c r="C457" s="310">
        <v>0</v>
      </c>
      <c r="D457" s="310">
        <v>0</v>
      </c>
      <c r="E457" s="310">
        <v>0</v>
      </c>
      <c r="F457" s="310">
        <v>0</v>
      </c>
      <c r="G457" s="310">
        <v>0</v>
      </c>
      <c r="H457" s="310">
        <v>0</v>
      </c>
      <c r="I457" s="310">
        <v>0</v>
      </c>
      <c r="J457" s="310">
        <v>0</v>
      </c>
      <c r="K457" s="310">
        <v>0</v>
      </c>
      <c r="L457" s="310">
        <v>0</v>
      </c>
      <c r="M457" s="310">
        <v>0</v>
      </c>
      <c r="N457" s="310">
        <v>0</v>
      </c>
      <c r="O457" s="310">
        <v>0</v>
      </c>
      <c r="P457" s="310">
        <v>0</v>
      </c>
      <c r="Q457" s="310">
        <v>0</v>
      </c>
      <c r="R457" s="310">
        <v>0</v>
      </c>
      <c r="S457" s="310">
        <v>0</v>
      </c>
      <c r="T457" s="310">
        <v>0</v>
      </c>
      <c r="U457" s="310">
        <v>0</v>
      </c>
      <c r="V457" s="310">
        <v>0</v>
      </c>
      <c r="W457" s="310">
        <v>0</v>
      </c>
      <c r="X457" s="310">
        <v>0</v>
      </c>
    </row>
    <row r="458" spans="1:24" x14ac:dyDescent="0.25">
      <c r="A458" s="159" t="s">
        <v>2187</v>
      </c>
      <c r="B458" s="158" t="s">
        <v>2188</v>
      </c>
      <c r="C458" s="316">
        <v>2</v>
      </c>
      <c r="D458" s="316">
        <v>0</v>
      </c>
      <c r="E458" s="316">
        <v>0</v>
      </c>
      <c r="F458" s="316">
        <v>0</v>
      </c>
      <c r="G458" s="316">
        <v>0</v>
      </c>
      <c r="H458" s="316">
        <v>0</v>
      </c>
      <c r="I458" s="316">
        <v>0</v>
      </c>
      <c r="J458" s="316">
        <v>0</v>
      </c>
      <c r="K458" s="316">
        <v>0</v>
      </c>
      <c r="L458" s="316">
        <v>0</v>
      </c>
      <c r="M458" s="316">
        <v>1</v>
      </c>
      <c r="N458" s="316">
        <v>0</v>
      </c>
      <c r="O458" s="316">
        <v>0</v>
      </c>
      <c r="P458" s="316">
        <v>0</v>
      </c>
      <c r="Q458" s="316">
        <v>1</v>
      </c>
      <c r="R458" s="316">
        <v>0</v>
      </c>
      <c r="S458" s="316">
        <v>0</v>
      </c>
      <c r="T458" s="316">
        <v>0</v>
      </c>
      <c r="U458" s="316">
        <v>0</v>
      </c>
      <c r="V458" s="316">
        <v>0</v>
      </c>
      <c r="W458" s="316">
        <v>0</v>
      </c>
      <c r="X458" s="316">
        <v>0</v>
      </c>
    </row>
    <row r="459" spans="1:24" x14ac:dyDescent="0.25">
      <c r="A459" s="159" t="s">
        <v>2189</v>
      </c>
      <c r="B459" s="158" t="s">
        <v>2190</v>
      </c>
      <c r="C459" s="316">
        <v>10</v>
      </c>
      <c r="D459" s="316">
        <v>0</v>
      </c>
      <c r="E459" s="316">
        <v>0</v>
      </c>
      <c r="F459" s="316">
        <v>0</v>
      </c>
      <c r="G459" s="316">
        <v>0</v>
      </c>
      <c r="H459" s="316">
        <v>0</v>
      </c>
      <c r="I459" s="316">
        <v>2</v>
      </c>
      <c r="J459" s="316">
        <v>0</v>
      </c>
      <c r="K459" s="316">
        <v>2</v>
      </c>
      <c r="L459" s="316">
        <v>1</v>
      </c>
      <c r="M459" s="316">
        <v>1</v>
      </c>
      <c r="N459" s="316">
        <v>0</v>
      </c>
      <c r="O459" s="316">
        <v>1</v>
      </c>
      <c r="P459" s="316">
        <v>0</v>
      </c>
      <c r="Q459" s="316">
        <v>1</v>
      </c>
      <c r="R459" s="316">
        <v>2</v>
      </c>
      <c r="S459" s="316">
        <v>0</v>
      </c>
      <c r="T459" s="316">
        <v>0</v>
      </c>
      <c r="U459" s="316">
        <v>0</v>
      </c>
      <c r="V459" s="316">
        <v>0</v>
      </c>
      <c r="W459" s="316">
        <v>0</v>
      </c>
      <c r="X459" s="316">
        <v>0</v>
      </c>
    </row>
    <row r="460" spans="1:24" x14ac:dyDescent="0.25">
      <c r="A460" s="159" t="s">
        <v>2191</v>
      </c>
      <c r="B460" s="158" t="s">
        <v>2192</v>
      </c>
      <c r="C460" s="316">
        <v>42</v>
      </c>
      <c r="D460" s="316">
        <v>0</v>
      </c>
      <c r="E460" s="316">
        <v>0</v>
      </c>
      <c r="F460" s="316">
        <v>0</v>
      </c>
      <c r="G460" s="316">
        <v>0</v>
      </c>
      <c r="H460" s="316">
        <v>1</v>
      </c>
      <c r="I460" s="316">
        <v>2</v>
      </c>
      <c r="J460" s="316">
        <v>3</v>
      </c>
      <c r="K460" s="316">
        <v>3</v>
      </c>
      <c r="L460" s="316">
        <v>4</v>
      </c>
      <c r="M460" s="316">
        <v>3</v>
      </c>
      <c r="N460" s="316">
        <v>7</v>
      </c>
      <c r="O460" s="316">
        <v>8</v>
      </c>
      <c r="P460" s="316">
        <v>2</v>
      </c>
      <c r="Q460" s="316">
        <v>5</v>
      </c>
      <c r="R460" s="316">
        <v>2</v>
      </c>
      <c r="S460" s="316">
        <v>0</v>
      </c>
      <c r="T460" s="316">
        <v>1</v>
      </c>
      <c r="U460" s="316">
        <v>0</v>
      </c>
      <c r="V460" s="316">
        <v>0</v>
      </c>
      <c r="W460" s="316">
        <v>0</v>
      </c>
      <c r="X460" s="316">
        <v>1</v>
      </c>
    </row>
    <row r="461" spans="1:24" x14ac:dyDescent="0.25">
      <c r="A461" s="159" t="s">
        <v>2193</v>
      </c>
      <c r="B461" s="158" t="s">
        <v>2194</v>
      </c>
      <c r="C461" s="316">
        <v>52</v>
      </c>
      <c r="D461" s="316">
        <v>0</v>
      </c>
      <c r="E461" s="316">
        <v>0</v>
      </c>
      <c r="F461" s="316">
        <v>0</v>
      </c>
      <c r="G461" s="316">
        <v>0</v>
      </c>
      <c r="H461" s="316">
        <v>1</v>
      </c>
      <c r="I461" s="316">
        <v>1</v>
      </c>
      <c r="J461" s="316">
        <v>6</v>
      </c>
      <c r="K461" s="316">
        <v>5</v>
      </c>
      <c r="L461" s="316">
        <v>6</v>
      </c>
      <c r="M461" s="316">
        <v>6</v>
      </c>
      <c r="N461" s="316">
        <v>5</v>
      </c>
      <c r="O461" s="316">
        <v>5</v>
      </c>
      <c r="P461" s="316">
        <v>7</v>
      </c>
      <c r="Q461" s="316">
        <v>1</v>
      </c>
      <c r="R461" s="316">
        <v>2</v>
      </c>
      <c r="S461" s="316">
        <v>0</v>
      </c>
      <c r="T461" s="316">
        <v>1</v>
      </c>
      <c r="U461" s="316">
        <v>1</v>
      </c>
      <c r="V461" s="316">
        <v>4</v>
      </c>
      <c r="W461" s="316">
        <v>0</v>
      </c>
      <c r="X461" s="316">
        <v>1</v>
      </c>
    </row>
    <row r="462" spans="1:24" x14ac:dyDescent="0.25">
      <c r="A462" s="159" t="s">
        <v>2195</v>
      </c>
      <c r="B462" s="158" t="s">
        <v>2196</v>
      </c>
      <c r="C462" s="316">
        <v>2</v>
      </c>
      <c r="D462" s="316">
        <v>0</v>
      </c>
      <c r="E462" s="316">
        <v>0</v>
      </c>
      <c r="F462" s="316">
        <v>0</v>
      </c>
      <c r="G462" s="316">
        <v>0</v>
      </c>
      <c r="H462" s="316">
        <v>0</v>
      </c>
      <c r="I462" s="316">
        <v>0</v>
      </c>
      <c r="J462" s="316">
        <v>0</v>
      </c>
      <c r="K462" s="316">
        <v>0</v>
      </c>
      <c r="L462" s="316">
        <v>0</v>
      </c>
      <c r="M462" s="316">
        <v>0</v>
      </c>
      <c r="N462" s="316">
        <v>2</v>
      </c>
      <c r="O462" s="316">
        <v>0</v>
      </c>
      <c r="P462" s="316">
        <v>0</v>
      </c>
      <c r="Q462" s="316">
        <v>0</v>
      </c>
      <c r="R462" s="316">
        <v>0</v>
      </c>
      <c r="S462" s="316">
        <v>0</v>
      </c>
      <c r="T462" s="316">
        <v>0</v>
      </c>
      <c r="U462" s="316">
        <v>0</v>
      </c>
      <c r="V462" s="316">
        <v>0</v>
      </c>
      <c r="W462" s="316">
        <v>0</v>
      </c>
      <c r="X462" s="316">
        <v>0</v>
      </c>
    </row>
    <row r="463" spans="1:24" x14ac:dyDescent="0.25">
      <c r="A463" s="159" t="s">
        <v>2197</v>
      </c>
      <c r="B463" s="158" t="s">
        <v>2198</v>
      </c>
      <c r="C463" s="310">
        <v>0</v>
      </c>
      <c r="D463" s="310">
        <v>0</v>
      </c>
      <c r="E463" s="310">
        <v>0</v>
      </c>
      <c r="F463" s="310">
        <v>0</v>
      </c>
      <c r="G463" s="310">
        <v>0</v>
      </c>
      <c r="H463" s="310">
        <v>0</v>
      </c>
      <c r="I463" s="310">
        <v>0</v>
      </c>
      <c r="J463" s="310">
        <v>0</v>
      </c>
      <c r="K463" s="310">
        <v>0</v>
      </c>
      <c r="L463" s="310">
        <v>0</v>
      </c>
      <c r="M463" s="310">
        <v>0</v>
      </c>
      <c r="N463" s="310">
        <v>0</v>
      </c>
      <c r="O463" s="310">
        <v>0</v>
      </c>
      <c r="P463" s="310">
        <v>0</v>
      </c>
      <c r="Q463" s="310">
        <v>0</v>
      </c>
      <c r="R463" s="310">
        <v>0</v>
      </c>
      <c r="S463" s="310">
        <v>0</v>
      </c>
      <c r="T463" s="310">
        <v>0</v>
      </c>
      <c r="U463" s="310">
        <v>0</v>
      </c>
      <c r="V463" s="310">
        <v>0</v>
      </c>
      <c r="W463" s="310">
        <v>0</v>
      </c>
      <c r="X463" s="310">
        <v>0</v>
      </c>
    </row>
    <row r="464" spans="1:24" x14ac:dyDescent="0.25">
      <c r="A464" s="159" t="s">
        <v>2199</v>
      </c>
      <c r="B464" s="158" t="s">
        <v>2200</v>
      </c>
      <c r="C464" s="316">
        <v>242</v>
      </c>
      <c r="D464" s="316">
        <v>0</v>
      </c>
      <c r="E464" s="316">
        <v>0</v>
      </c>
      <c r="F464" s="316">
        <v>0</v>
      </c>
      <c r="G464" s="316">
        <v>1</v>
      </c>
      <c r="H464" s="316">
        <v>9</v>
      </c>
      <c r="I464" s="316">
        <v>15</v>
      </c>
      <c r="J464" s="316">
        <v>8</v>
      </c>
      <c r="K464" s="316">
        <v>24</v>
      </c>
      <c r="L464" s="316">
        <v>31</v>
      </c>
      <c r="M464" s="316">
        <v>30</v>
      </c>
      <c r="N464" s="316">
        <v>29</v>
      </c>
      <c r="O464" s="316">
        <v>28</v>
      </c>
      <c r="P464" s="316">
        <v>27</v>
      </c>
      <c r="Q464" s="316">
        <v>16</v>
      </c>
      <c r="R464" s="316">
        <v>13</v>
      </c>
      <c r="S464" s="316">
        <v>2</v>
      </c>
      <c r="T464" s="316">
        <v>6</v>
      </c>
      <c r="U464" s="316">
        <v>3</v>
      </c>
      <c r="V464" s="316">
        <v>0</v>
      </c>
      <c r="W464" s="316">
        <v>0</v>
      </c>
      <c r="X464" s="316">
        <v>0</v>
      </c>
    </row>
    <row r="465" spans="1:24" x14ac:dyDescent="0.25">
      <c r="A465" s="159" t="s">
        <v>2201</v>
      </c>
      <c r="B465" s="158" t="s">
        <v>2202</v>
      </c>
      <c r="C465" s="316">
        <v>50</v>
      </c>
      <c r="D465" s="316">
        <v>0</v>
      </c>
      <c r="E465" s="316">
        <v>0</v>
      </c>
      <c r="F465" s="316">
        <v>0</v>
      </c>
      <c r="G465" s="316">
        <v>0</v>
      </c>
      <c r="H465" s="316">
        <v>0</v>
      </c>
      <c r="I465" s="316">
        <v>2</v>
      </c>
      <c r="J465" s="316">
        <v>0</v>
      </c>
      <c r="K465" s="316">
        <v>1</v>
      </c>
      <c r="L465" s="316">
        <v>4</v>
      </c>
      <c r="M465" s="316">
        <v>5</v>
      </c>
      <c r="N465" s="316">
        <v>8</v>
      </c>
      <c r="O465" s="316">
        <v>9</v>
      </c>
      <c r="P465" s="316">
        <v>8</v>
      </c>
      <c r="Q465" s="316">
        <v>4</v>
      </c>
      <c r="R465" s="316">
        <v>4</v>
      </c>
      <c r="S465" s="316">
        <v>1</v>
      </c>
      <c r="T465" s="316">
        <v>4</v>
      </c>
      <c r="U465" s="316">
        <v>0</v>
      </c>
      <c r="V465" s="316">
        <v>0</v>
      </c>
      <c r="W465" s="316">
        <v>0</v>
      </c>
      <c r="X465" s="316">
        <v>0</v>
      </c>
    </row>
    <row r="466" spans="1:24" x14ac:dyDescent="0.25">
      <c r="A466" s="159" t="s">
        <v>2203</v>
      </c>
      <c r="B466" s="158" t="s">
        <v>2204</v>
      </c>
      <c r="C466" s="316">
        <v>55</v>
      </c>
      <c r="D466" s="316">
        <v>0</v>
      </c>
      <c r="E466" s="316">
        <v>0</v>
      </c>
      <c r="F466" s="316">
        <v>0</v>
      </c>
      <c r="G466" s="316">
        <v>0</v>
      </c>
      <c r="H466" s="316">
        <v>0</v>
      </c>
      <c r="I466" s="316">
        <v>3</v>
      </c>
      <c r="J466" s="316">
        <v>5</v>
      </c>
      <c r="K466" s="316">
        <v>3</v>
      </c>
      <c r="L466" s="316">
        <v>6</v>
      </c>
      <c r="M466" s="316">
        <v>7</v>
      </c>
      <c r="N466" s="316">
        <v>7</v>
      </c>
      <c r="O466" s="316">
        <v>1</v>
      </c>
      <c r="P466" s="316">
        <v>7</v>
      </c>
      <c r="Q466" s="316">
        <v>8</v>
      </c>
      <c r="R466" s="316">
        <v>4</v>
      </c>
      <c r="S466" s="316">
        <v>1</v>
      </c>
      <c r="T466" s="316">
        <v>2</v>
      </c>
      <c r="U466" s="316">
        <v>1</v>
      </c>
      <c r="V466" s="316">
        <v>0</v>
      </c>
      <c r="W466" s="316">
        <v>0</v>
      </c>
      <c r="X466" s="316">
        <v>0</v>
      </c>
    </row>
    <row r="467" spans="1:24" x14ac:dyDescent="0.25">
      <c r="A467" s="159" t="s">
        <v>2205</v>
      </c>
      <c r="B467" s="158" t="s">
        <v>2206</v>
      </c>
      <c r="C467" s="316">
        <v>7</v>
      </c>
      <c r="D467" s="316">
        <v>0</v>
      </c>
      <c r="E467" s="316">
        <v>0</v>
      </c>
      <c r="F467" s="316">
        <v>0</v>
      </c>
      <c r="G467" s="316">
        <v>0</v>
      </c>
      <c r="H467" s="316">
        <v>0</v>
      </c>
      <c r="I467" s="316">
        <v>0</v>
      </c>
      <c r="J467" s="316">
        <v>0</v>
      </c>
      <c r="K467" s="316">
        <v>3</v>
      </c>
      <c r="L467" s="316">
        <v>0</v>
      </c>
      <c r="M467" s="316">
        <v>1</v>
      </c>
      <c r="N467" s="316">
        <v>0</v>
      </c>
      <c r="O467" s="316">
        <v>0</v>
      </c>
      <c r="P467" s="316">
        <v>2</v>
      </c>
      <c r="Q467" s="316">
        <v>1</v>
      </c>
      <c r="R467" s="316">
        <v>0</v>
      </c>
      <c r="S467" s="316">
        <v>0</v>
      </c>
      <c r="T467" s="316">
        <v>0</v>
      </c>
      <c r="U467" s="316">
        <v>0</v>
      </c>
      <c r="V467" s="316">
        <v>0</v>
      </c>
      <c r="W467" s="316">
        <v>0</v>
      </c>
      <c r="X467" s="316">
        <v>0</v>
      </c>
    </row>
    <row r="468" spans="1:24" x14ac:dyDescent="0.25">
      <c r="A468" s="159" t="s">
        <v>2207</v>
      </c>
      <c r="B468" s="158" t="s">
        <v>2208</v>
      </c>
      <c r="C468" s="316">
        <v>2</v>
      </c>
      <c r="D468" s="316">
        <v>0</v>
      </c>
      <c r="E468" s="316">
        <v>0</v>
      </c>
      <c r="F468" s="316">
        <v>0</v>
      </c>
      <c r="G468" s="316">
        <v>0</v>
      </c>
      <c r="H468" s="316">
        <v>0</v>
      </c>
      <c r="I468" s="316">
        <v>0</v>
      </c>
      <c r="J468" s="316">
        <v>0</v>
      </c>
      <c r="K468" s="316">
        <v>1</v>
      </c>
      <c r="L468" s="316">
        <v>0</v>
      </c>
      <c r="M468" s="316">
        <v>0</v>
      </c>
      <c r="N468" s="316">
        <v>1</v>
      </c>
      <c r="O468" s="316">
        <v>0</v>
      </c>
      <c r="P468" s="316">
        <v>0</v>
      </c>
      <c r="Q468" s="316">
        <v>0</v>
      </c>
      <c r="R468" s="316">
        <v>0</v>
      </c>
      <c r="S468" s="316">
        <v>0</v>
      </c>
      <c r="T468" s="316">
        <v>0</v>
      </c>
      <c r="U468" s="316">
        <v>0</v>
      </c>
      <c r="V468" s="316">
        <v>0</v>
      </c>
      <c r="W468" s="316">
        <v>0</v>
      </c>
      <c r="X468" s="316">
        <v>0</v>
      </c>
    </row>
    <row r="469" spans="1:24" x14ac:dyDescent="0.25">
      <c r="A469" s="159" t="s">
        <v>2209</v>
      </c>
      <c r="B469" s="158" t="s">
        <v>2210</v>
      </c>
      <c r="C469" s="316">
        <v>32</v>
      </c>
      <c r="D469" s="316">
        <v>0</v>
      </c>
      <c r="E469" s="316">
        <v>0</v>
      </c>
      <c r="F469" s="316">
        <v>0</v>
      </c>
      <c r="G469" s="316">
        <v>0</v>
      </c>
      <c r="H469" s="316">
        <v>0</v>
      </c>
      <c r="I469" s="316">
        <v>0</v>
      </c>
      <c r="J469" s="316">
        <v>0</v>
      </c>
      <c r="K469" s="316">
        <v>6</v>
      </c>
      <c r="L469" s="316">
        <v>4</v>
      </c>
      <c r="M469" s="316">
        <v>2</v>
      </c>
      <c r="N469" s="316">
        <v>4</v>
      </c>
      <c r="O469" s="316">
        <v>4</v>
      </c>
      <c r="P469" s="316">
        <v>6</v>
      </c>
      <c r="Q469" s="316">
        <v>0</v>
      </c>
      <c r="R469" s="316">
        <v>4</v>
      </c>
      <c r="S469" s="316">
        <v>0</v>
      </c>
      <c r="T469" s="316">
        <v>0</v>
      </c>
      <c r="U469" s="316">
        <v>2</v>
      </c>
      <c r="V469" s="316">
        <v>0</v>
      </c>
      <c r="W469" s="316">
        <v>0</v>
      </c>
      <c r="X469" s="316">
        <v>0</v>
      </c>
    </row>
    <row r="470" spans="1:24" x14ac:dyDescent="0.25">
      <c r="A470" s="159" t="s">
        <v>2211</v>
      </c>
      <c r="B470" s="158" t="s">
        <v>2212</v>
      </c>
      <c r="C470" s="316">
        <v>95</v>
      </c>
      <c r="D470" s="316">
        <v>0</v>
      </c>
      <c r="E470" s="316">
        <v>0</v>
      </c>
      <c r="F470" s="316">
        <v>0</v>
      </c>
      <c r="G470" s="316">
        <v>1</v>
      </c>
      <c r="H470" s="316">
        <v>9</v>
      </c>
      <c r="I470" s="316">
        <v>10</v>
      </c>
      <c r="J470" s="316">
        <v>3</v>
      </c>
      <c r="K470" s="316">
        <v>10</v>
      </c>
      <c r="L470" s="316">
        <v>17</v>
      </c>
      <c r="M470" s="316">
        <v>15</v>
      </c>
      <c r="N470" s="316">
        <v>8</v>
      </c>
      <c r="O470" s="316">
        <v>14</v>
      </c>
      <c r="P470" s="316">
        <v>4</v>
      </c>
      <c r="Q470" s="316">
        <v>3</v>
      </c>
      <c r="R470" s="316">
        <v>1</v>
      </c>
      <c r="S470" s="316">
        <v>0</v>
      </c>
      <c r="T470" s="316">
        <v>0</v>
      </c>
      <c r="U470" s="316">
        <v>0</v>
      </c>
      <c r="V470" s="316">
        <v>0</v>
      </c>
      <c r="W470" s="316">
        <v>0</v>
      </c>
      <c r="X470" s="316">
        <v>0</v>
      </c>
    </row>
    <row r="471" spans="1:24" x14ac:dyDescent="0.25">
      <c r="A471" s="159" t="s">
        <v>2213</v>
      </c>
      <c r="B471" s="158" t="s">
        <v>2214</v>
      </c>
      <c r="C471" s="316">
        <v>28</v>
      </c>
      <c r="D471" s="316">
        <v>0</v>
      </c>
      <c r="E471" s="316">
        <v>0</v>
      </c>
      <c r="F471" s="316">
        <v>0</v>
      </c>
      <c r="G471" s="316">
        <v>0</v>
      </c>
      <c r="H471" s="316">
        <v>1</v>
      </c>
      <c r="I471" s="316">
        <v>0</v>
      </c>
      <c r="J471" s="316">
        <v>4</v>
      </c>
      <c r="K471" s="316">
        <v>3</v>
      </c>
      <c r="L471" s="316">
        <v>0</v>
      </c>
      <c r="M471" s="316">
        <v>2</v>
      </c>
      <c r="N471" s="316">
        <v>4</v>
      </c>
      <c r="O471" s="316">
        <v>4</v>
      </c>
      <c r="P471" s="316">
        <v>1</v>
      </c>
      <c r="Q471" s="316">
        <v>3</v>
      </c>
      <c r="R471" s="316">
        <v>1</v>
      </c>
      <c r="S471" s="316">
        <v>2</v>
      </c>
      <c r="T471" s="316">
        <v>2</v>
      </c>
      <c r="U471" s="316">
        <v>1</v>
      </c>
      <c r="V471" s="316">
        <v>0</v>
      </c>
      <c r="W471" s="316">
        <v>0</v>
      </c>
      <c r="X471" s="316">
        <v>0</v>
      </c>
    </row>
    <row r="472" spans="1:24" x14ac:dyDescent="0.25">
      <c r="A472" s="159" t="s">
        <v>2215</v>
      </c>
      <c r="B472" s="158" t="s">
        <v>2216</v>
      </c>
      <c r="C472" s="310">
        <v>0</v>
      </c>
      <c r="D472" s="310">
        <v>0</v>
      </c>
      <c r="E472" s="310">
        <v>0</v>
      </c>
      <c r="F472" s="310">
        <v>0</v>
      </c>
      <c r="G472" s="310">
        <v>0</v>
      </c>
      <c r="H472" s="310">
        <v>0</v>
      </c>
      <c r="I472" s="310">
        <v>0</v>
      </c>
      <c r="J472" s="310">
        <v>0</v>
      </c>
      <c r="K472" s="310">
        <v>0</v>
      </c>
      <c r="L472" s="310">
        <v>0</v>
      </c>
      <c r="M472" s="310">
        <v>0</v>
      </c>
      <c r="N472" s="310">
        <v>0</v>
      </c>
      <c r="O472" s="310">
        <v>0</v>
      </c>
      <c r="P472" s="310">
        <v>0</v>
      </c>
      <c r="Q472" s="310">
        <v>0</v>
      </c>
      <c r="R472" s="310">
        <v>0</v>
      </c>
      <c r="S472" s="310">
        <v>0</v>
      </c>
      <c r="T472" s="310">
        <v>0</v>
      </c>
      <c r="U472" s="310">
        <v>0</v>
      </c>
      <c r="V472" s="310">
        <v>0</v>
      </c>
      <c r="W472" s="310">
        <v>0</v>
      </c>
      <c r="X472" s="310">
        <v>0</v>
      </c>
    </row>
    <row r="473" spans="1:24" x14ac:dyDescent="0.25">
      <c r="A473" s="159" t="s">
        <v>2217</v>
      </c>
      <c r="B473" s="158" t="s">
        <v>2218</v>
      </c>
      <c r="C473" s="316">
        <v>0</v>
      </c>
      <c r="D473" s="316">
        <v>0</v>
      </c>
      <c r="E473" s="316">
        <v>0</v>
      </c>
      <c r="F473" s="316">
        <v>0</v>
      </c>
      <c r="G473" s="316">
        <v>0</v>
      </c>
      <c r="H473" s="316">
        <v>0</v>
      </c>
      <c r="I473" s="316">
        <v>0</v>
      </c>
      <c r="J473" s="316">
        <v>0</v>
      </c>
      <c r="K473" s="316">
        <v>0</v>
      </c>
      <c r="L473" s="316">
        <v>0</v>
      </c>
      <c r="M473" s="316">
        <v>0</v>
      </c>
      <c r="N473" s="316">
        <v>0</v>
      </c>
      <c r="O473" s="316">
        <v>0</v>
      </c>
      <c r="P473" s="316">
        <v>0</v>
      </c>
      <c r="Q473" s="316">
        <v>0</v>
      </c>
      <c r="R473" s="316">
        <v>0</v>
      </c>
      <c r="S473" s="316">
        <v>0</v>
      </c>
      <c r="T473" s="316">
        <v>0</v>
      </c>
      <c r="U473" s="316">
        <v>0</v>
      </c>
      <c r="V473" s="316">
        <v>0</v>
      </c>
      <c r="W473" s="316">
        <v>0</v>
      </c>
      <c r="X473" s="316">
        <v>0</v>
      </c>
    </row>
    <row r="474" spans="1:24" x14ac:dyDescent="0.25">
      <c r="A474" s="159" t="s">
        <v>2219</v>
      </c>
      <c r="B474" s="158" t="s">
        <v>2220</v>
      </c>
      <c r="C474" s="316">
        <v>27</v>
      </c>
      <c r="D474" s="316">
        <v>0</v>
      </c>
      <c r="E474" s="316">
        <v>0</v>
      </c>
      <c r="F474" s="316">
        <v>0</v>
      </c>
      <c r="G474" s="316">
        <v>0</v>
      </c>
      <c r="H474" s="316">
        <v>1</v>
      </c>
      <c r="I474" s="316">
        <v>0</v>
      </c>
      <c r="J474" s="316">
        <v>4</v>
      </c>
      <c r="K474" s="316">
        <v>3</v>
      </c>
      <c r="L474" s="316">
        <v>0</v>
      </c>
      <c r="M474" s="316">
        <v>2</v>
      </c>
      <c r="N474" s="316">
        <v>4</v>
      </c>
      <c r="O474" s="316">
        <v>4</v>
      </c>
      <c r="P474" s="316">
        <v>1</v>
      </c>
      <c r="Q474" s="316">
        <v>2</v>
      </c>
      <c r="R474" s="316">
        <v>1</v>
      </c>
      <c r="S474" s="316">
        <v>2</v>
      </c>
      <c r="T474" s="316">
        <v>2</v>
      </c>
      <c r="U474" s="316">
        <v>1</v>
      </c>
      <c r="V474" s="316">
        <v>0</v>
      </c>
      <c r="W474" s="316">
        <v>0</v>
      </c>
      <c r="X474" s="316">
        <v>0</v>
      </c>
    </row>
    <row r="475" spans="1:24" x14ac:dyDescent="0.25">
      <c r="A475" s="159" t="s">
        <v>2221</v>
      </c>
      <c r="B475" s="158" t="s">
        <v>2222</v>
      </c>
      <c r="C475" s="310">
        <v>0</v>
      </c>
      <c r="D475" s="310">
        <v>0</v>
      </c>
      <c r="E475" s="310">
        <v>0</v>
      </c>
      <c r="F475" s="310">
        <v>0</v>
      </c>
      <c r="G475" s="310">
        <v>0</v>
      </c>
      <c r="H475" s="310">
        <v>0</v>
      </c>
      <c r="I475" s="310">
        <v>0</v>
      </c>
      <c r="J475" s="310">
        <v>0</v>
      </c>
      <c r="K475" s="310">
        <v>0</v>
      </c>
      <c r="L475" s="310">
        <v>0</v>
      </c>
      <c r="M475" s="310">
        <v>0</v>
      </c>
      <c r="N475" s="310">
        <v>0</v>
      </c>
      <c r="O475" s="310">
        <v>0</v>
      </c>
      <c r="P475" s="310">
        <v>0</v>
      </c>
      <c r="Q475" s="310">
        <v>0</v>
      </c>
      <c r="R475" s="310">
        <v>0</v>
      </c>
      <c r="S475" s="310">
        <v>0</v>
      </c>
      <c r="T475" s="310">
        <v>0</v>
      </c>
      <c r="U475" s="310">
        <v>0</v>
      </c>
      <c r="V475" s="310">
        <v>0</v>
      </c>
      <c r="W475" s="310">
        <v>0</v>
      </c>
      <c r="X475" s="310">
        <v>0</v>
      </c>
    </row>
    <row r="476" spans="1:24" x14ac:dyDescent="0.25">
      <c r="A476" s="159" t="s">
        <v>2223</v>
      </c>
      <c r="B476" s="158" t="s">
        <v>2224</v>
      </c>
      <c r="C476" s="316">
        <v>4</v>
      </c>
      <c r="D476" s="316">
        <v>0</v>
      </c>
      <c r="E476" s="316">
        <v>0</v>
      </c>
      <c r="F476" s="316">
        <v>0</v>
      </c>
      <c r="G476" s="316">
        <v>0</v>
      </c>
      <c r="H476" s="316">
        <v>0</v>
      </c>
      <c r="I476" s="316">
        <v>0</v>
      </c>
      <c r="J476" s="316">
        <v>0</v>
      </c>
      <c r="K476" s="316">
        <v>1</v>
      </c>
      <c r="L476" s="316">
        <v>0</v>
      </c>
      <c r="M476" s="316">
        <v>0</v>
      </c>
      <c r="N476" s="316">
        <v>0</v>
      </c>
      <c r="O476" s="316">
        <v>0</v>
      </c>
      <c r="P476" s="316">
        <v>0</v>
      </c>
      <c r="Q476" s="316">
        <v>0</v>
      </c>
      <c r="R476" s="316">
        <v>1</v>
      </c>
      <c r="S476" s="316">
        <v>0</v>
      </c>
      <c r="T476" s="316">
        <v>0</v>
      </c>
      <c r="U476" s="316">
        <v>0</v>
      </c>
      <c r="V476" s="316">
        <v>2</v>
      </c>
      <c r="W476" s="316">
        <v>0</v>
      </c>
      <c r="X476" s="316">
        <v>0</v>
      </c>
    </row>
    <row r="477" spans="1:24" x14ac:dyDescent="0.25">
      <c r="A477" s="159" t="s">
        <v>2225</v>
      </c>
      <c r="B477" s="158" t="s">
        <v>2226</v>
      </c>
      <c r="C477" s="316">
        <v>2</v>
      </c>
      <c r="D477" s="316">
        <v>0</v>
      </c>
      <c r="E477" s="316">
        <v>0</v>
      </c>
      <c r="F477" s="316">
        <v>0</v>
      </c>
      <c r="G477" s="316">
        <v>0</v>
      </c>
      <c r="H477" s="316">
        <v>0</v>
      </c>
      <c r="I477" s="316">
        <v>0</v>
      </c>
      <c r="J477" s="316">
        <v>0</v>
      </c>
      <c r="K477" s="316">
        <v>1</v>
      </c>
      <c r="L477" s="316">
        <v>0</v>
      </c>
      <c r="M477" s="316">
        <v>0</v>
      </c>
      <c r="N477" s="316">
        <v>0</v>
      </c>
      <c r="O477" s="316">
        <v>0</v>
      </c>
      <c r="P477" s="316">
        <v>0</v>
      </c>
      <c r="Q477" s="316">
        <v>0</v>
      </c>
      <c r="R477" s="316">
        <v>0</v>
      </c>
      <c r="S477" s="316">
        <v>0</v>
      </c>
      <c r="T477" s="316">
        <v>0</v>
      </c>
      <c r="U477" s="316">
        <v>0</v>
      </c>
      <c r="V477" s="316">
        <v>1</v>
      </c>
      <c r="W477" s="316">
        <v>0</v>
      </c>
      <c r="X477" s="316">
        <v>0</v>
      </c>
    </row>
    <row r="478" spans="1:24" x14ac:dyDescent="0.25">
      <c r="A478" s="159" t="s">
        <v>2227</v>
      </c>
      <c r="B478" s="163" t="s">
        <v>2228</v>
      </c>
      <c r="C478" s="316">
        <v>1</v>
      </c>
      <c r="D478" s="316">
        <v>0</v>
      </c>
      <c r="E478" s="316">
        <v>0</v>
      </c>
      <c r="F478" s="316">
        <v>0</v>
      </c>
      <c r="G478" s="316">
        <v>0</v>
      </c>
      <c r="H478" s="316">
        <v>0</v>
      </c>
      <c r="I478" s="316">
        <v>0</v>
      </c>
      <c r="J478" s="316">
        <v>0</v>
      </c>
      <c r="K478" s="316">
        <v>0</v>
      </c>
      <c r="L478" s="316">
        <v>0</v>
      </c>
      <c r="M478" s="316">
        <v>0</v>
      </c>
      <c r="N478" s="316">
        <v>0</v>
      </c>
      <c r="O478" s="316">
        <v>0</v>
      </c>
      <c r="P478" s="316">
        <v>0</v>
      </c>
      <c r="Q478" s="316">
        <v>0</v>
      </c>
      <c r="R478" s="316">
        <v>1</v>
      </c>
      <c r="S478" s="316">
        <v>0</v>
      </c>
      <c r="T478" s="316">
        <v>0</v>
      </c>
      <c r="U478" s="316">
        <v>0</v>
      </c>
      <c r="V478" s="316">
        <v>0</v>
      </c>
      <c r="W478" s="316">
        <v>0</v>
      </c>
      <c r="X478" s="316">
        <v>0</v>
      </c>
    </row>
    <row r="479" spans="1:24" x14ac:dyDescent="0.25">
      <c r="A479" s="159" t="s">
        <v>2229</v>
      </c>
      <c r="B479" s="158" t="s">
        <v>2230</v>
      </c>
      <c r="C479" s="310">
        <v>0</v>
      </c>
      <c r="D479" s="310">
        <v>0</v>
      </c>
      <c r="E479" s="310">
        <v>0</v>
      </c>
      <c r="F479" s="310">
        <v>0</v>
      </c>
      <c r="G479" s="310">
        <v>0</v>
      </c>
      <c r="H479" s="310">
        <v>0</v>
      </c>
      <c r="I479" s="310">
        <v>0</v>
      </c>
      <c r="J479" s="310">
        <v>0</v>
      </c>
      <c r="K479" s="310">
        <v>0</v>
      </c>
      <c r="L479" s="310">
        <v>0</v>
      </c>
      <c r="M479" s="310">
        <v>0</v>
      </c>
      <c r="N479" s="310">
        <v>0</v>
      </c>
      <c r="O479" s="310">
        <v>0</v>
      </c>
      <c r="P479" s="310">
        <v>0</v>
      </c>
      <c r="Q479" s="310">
        <v>0</v>
      </c>
      <c r="R479" s="310">
        <v>0</v>
      </c>
      <c r="S479" s="310">
        <v>0</v>
      </c>
      <c r="T479" s="310">
        <v>0</v>
      </c>
      <c r="U479" s="310">
        <v>0</v>
      </c>
      <c r="V479" s="310">
        <v>0</v>
      </c>
      <c r="W479" s="310">
        <v>0</v>
      </c>
      <c r="X479" s="310">
        <v>0</v>
      </c>
    </row>
    <row r="480" spans="1:24" x14ac:dyDescent="0.25">
      <c r="A480" s="159" t="s">
        <v>2231</v>
      </c>
      <c r="B480" s="158" t="s">
        <v>2232</v>
      </c>
      <c r="C480" s="316">
        <v>1</v>
      </c>
      <c r="D480" s="316">
        <v>0</v>
      </c>
      <c r="E480" s="316">
        <v>0</v>
      </c>
      <c r="F480" s="316">
        <v>0</v>
      </c>
      <c r="G480" s="316">
        <v>0</v>
      </c>
      <c r="H480" s="316">
        <v>0</v>
      </c>
      <c r="I480" s="316">
        <v>0</v>
      </c>
      <c r="J480" s="316">
        <v>0</v>
      </c>
      <c r="K480" s="316">
        <v>0</v>
      </c>
      <c r="L480" s="316">
        <v>0</v>
      </c>
      <c r="M480" s="316">
        <v>0</v>
      </c>
      <c r="N480" s="316">
        <v>0</v>
      </c>
      <c r="O480" s="316">
        <v>0</v>
      </c>
      <c r="P480" s="316">
        <v>0</v>
      </c>
      <c r="Q480" s="316">
        <v>0</v>
      </c>
      <c r="R480" s="316">
        <v>0</v>
      </c>
      <c r="S480" s="316">
        <v>0</v>
      </c>
      <c r="T480" s="316">
        <v>0</v>
      </c>
      <c r="U480" s="316">
        <v>0</v>
      </c>
      <c r="V480" s="316">
        <v>1</v>
      </c>
      <c r="W480" s="316">
        <v>0</v>
      </c>
      <c r="X480" s="316">
        <v>0</v>
      </c>
    </row>
    <row r="481" spans="1:24" x14ac:dyDescent="0.25">
      <c r="A481" s="159" t="s">
        <v>2233</v>
      </c>
      <c r="B481" s="158" t="s">
        <v>2234</v>
      </c>
      <c r="C481" s="310">
        <v>0</v>
      </c>
      <c r="D481" s="310">
        <v>0</v>
      </c>
      <c r="E481" s="310">
        <v>0</v>
      </c>
      <c r="F481" s="310">
        <v>0</v>
      </c>
      <c r="G481" s="310">
        <v>0</v>
      </c>
      <c r="H481" s="310">
        <v>0</v>
      </c>
      <c r="I481" s="310">
        <v>0</v>
      </c>
      <c r="J481" s="310">
        <v>0</v>
      </c>
      <c r="K481" s="310">
        <v>0</v>
      </c>
      <c r="L481" s="310">
        <v>0</v>
      </c>
      <c r="M481" s="310">
        <v>0</v>
      </c>
      <c r="N481" s="310">
        <v>0</v>
      </c>
      <c r="O481" s="310">
        <v>0</v>
      </c>
      <c r="P481" s="310">
        <v>0</v>
      </c>
      <c r="Q481" s="310">
        <v>0</v>
      </c>
      <c r="R481" s="310">
        <v>0</v>
      </c>
      <c r="S481" s="310">
        <v>0</v>
      </c>
      <c r="T481" s="310">
        <v>0</v>
      </c>
      <c r="U481" s="310">
        <v>0</v>
      </c>
      <c r="V481" s="310">
        <v>0</v>
      </c>
      <c r="W481" s="310">
        <v>0</v>
      </c>
      <c r="X481" s="310">
        <v>0</v>
      </c>
    </row>
    <row r="482" spans="1:24" x14ac:dyDescent="0.25">
      <c r="A482" s="159" t="s">
        <v>2235</v>
      </c>
      <c r="B482" s="158" t="s">
        <v>2236</v>
      </c>
      <c r="C482" s="316">
        <v>16</v>
      </c>
      <c r="D482" s="316">
        <v>0</v>
      </c>
      <c r="E482" s="316">
        <v>0</v>
      </c>
      <c r="F482" s="316">
        <v>0</v>
      </c>
      <c r="G482" s="316">
        <v>0</v>
      </c>
      <c r="H482" s="316">
        <v>0</v>
      </c>
      <c r="I482" s="316">
        <v>1</v>
      </c>
      <c r="J482" s="316">
        <v>1</v>
      </c>
      <c r="K482" s="316">
        <v>0</v>
      </c>
      <c r="L482" s="316">
        <v>1</v>
      </c>
      <c r="M482" s="316">
        <v>2</v>
      </c>
      <c r="N482" s="316">
        <v>1</v>
      </c>
      <c r="O482" s="316">
        <v>1</v>
      </c>
      <c r="P482" s="316">
        <v>0</v>
      </c>
      <c r="Q482" s="316">
        <v>1</v>
      </c>
      <c r="R482" s="316">
        <v>3</v>
      </c>
      <c r="S482" s="316">
        <v>2</v>
      </c>
      <c r="T482" s="316">
        <v>2</v>
      </c>
      <c r="U482" s="316">
        <v>1</v>
      </c>
      <c r="V482" s="316">
        <v>0</v>
      </c>
      <c r="W482" s="316">
        <v>0</v>
      </c>
      <c r="X482" s="316">
        <v>0</v>
      </c>
    </row>
    <row r="483" spans="1:24" x14ac:dyDescent="0.25">
      <c r="A483" s="159" t="s">
        <v>2237</v>
      </c>
      <c r="B483" s="158" t="s">
        <v>2238</v>
      </c>
      <c r="C483" s="316">
        <v>3</v>
      </c>
      <c r="D483" s="316">
        <v>0</v>
      </c>
      <c r="E483" s="316">
        <v>0</v>
      </c>
      <c r="F483" s="316">
        <v>0</v>
      </c>
      <c r="G483" s="316">
        <v>0</v>
      </c>
      <c r="H483" s="316">
        <v>0</v>
      </c>
      <c r="I483" s="316">
        <v>0</v>
      </c>
      <c r="J483" s="316">
        <v>0</v>
      </c>
      <c r="K483" s="316">
        <v>0</v>
      </c>
      <c r="L483" s="316">
        <v>0</v>
      </c>
      <c r="M483" s="316">
        <v>0</v>
      </c>
      <c r="N483" s="316">
        <v>0</v>
      </c>
      <c r="O483" s="316">
        <v>0</v>
      </c>
      <c r="P483" s="316">
        <v>0</v>
      </c>
      <c r="Q483" s="316">
        <v>0</v>
      </c>
      <c r="R483" s="316">
        <v>2</v>
      </c>
      <c r="S483" s="316">
        <v>0</v>
      </c>
      <c r="T483" s="316">
        <v>1</v>
      </c>
      <c r="U483" s="316">
        <v>0</v>
      </c>
      <c r="V483" s="316">
        <v>0</v>
      </c>
      <c r="W483" s="316">
        <v>0</v>
      </c>
      <c r="X483" s="316">
        <v>0</v>
      </c>
    </row>
    <row r="484" spans="1:24" x14ac:dyDescent="0.25">
      <c r="A484" s="159" t="s">
        <v>2239</v>
      </c>
      <c r="B484" s="158" t="s">
        <v>2240</v>
      </c>
      <c r="C484" s="316">
        <v>4</v>
      </c>
      <c r="D484" s="316">
        <v>0</v>
      </c>
      <c r="E484" s="316">
        <v>0</v>
      </c>
      <c r="F484" s="316">
        <v>0</v>
      </c>
      <c r="G484" s="316">
        <v>0</v>
      </c>
      <c r="H484" s="316">
        <v>0</v>
      </c>
      <c r="I484" s="316">
        <v>0</v>
      </c>
      <c r="J484" s="316">
        <v>0</v>
      </c>
      <c r="K484" s="316">
        <v>0</v>
      </c>
      <c r="L484" s="316">
        <v>0</v>
      </c>
      <c r="M484" s="316">
        <v>1</v>
      </c>
      <c r="N484" s="316">
        <v>0</v>
      </c>
      <c r="O484" s="316">
        <v>0</v>
      </c>
      <c r="P484" s="316">
        <v>0</v>
      </c>
      <c r="Q484" s="316">
        <v>1</v>
      </c>
      <c r="R484" s="316">
        <v>0</v>
      </c>
      <c r="S484" s="316">
        <v>0</v>
      </c>
      <c r="T484" s="316">
        <v>1</v>
      </c>
      <c r="U484" s="316">
        <v>1</v>
      </c>
      <c r="V484" s="316">
        <v>0</v>
      </c>
      <c r="W484" s="316">
        <v>0</v>
      </c>
      <c r="X484" s="316">
        <v>0</v>
      </c>
    </row>
    <row r="485" spans="1:24" x14ac:dyDescent="0.25">
      <c r="A485" s="159" t="s">
        <v>2241</v>
      </c>
      <c r="B485" s="158" t="s">
        <v>2242</v>
      </c>
      <c r="C485" s="316">
        <v>1</v>
      </c>
      <c r="D485" s="316">
        <v>0</v>
      </c>
      <c r="E485" s="316">
        <v>0</v>
      </c>
      <c r="F485" s="316">
        <v>0</v>
      </c>
      <c r="G485" s="316">
        <v>0</v>
      </c>
      <c r="H485" s="316">
        <v>0</v>
      </c>
      <c r="I485" s="316">
        <v>0</v>
      </c>
      <c r="J485" s="316">
        <v>0</v>
      </c>
      <c r="K485" s="316">
        <v>0</v>
      </c>
      <c r="L485" s="316">
        <v>0</v>
      </c>
      <c r="M485" s="316">
        <v>0</v>
      </c>
      <c r="N485" s="316">
        <v>0</v>
      </c>
      <c r="O485" s="316">
        <v>0</v>
      </c>
      <c r="P485" s="316">
        <v>0</v>
      </c>
      <c r="Q485" s="316">
        <v>0</v>
      </c>
      <c r="R485" s="316">
        <v>0</v>
      </c>
      <c r="S485" s="316">
        <v>1</v>
      </c>
      <c r="T485" s="316">
        <v>0</v>
      </c>
      <c r="U485" s="316">
        <v>0</v>
      </c>
      <c r="V485" s="316">
        <v>0</v>
      </c>
      <c r="W485" s="316">
        <v>0</v>
      </c>
      <c r="X485" s="316">
        <v>0</v>
      </c>
    </row>
    <row r="486" spans="1:24" x14ac:dyDescent="0.25">
      <c r="A486" s="159" t="s">
        <v>2243</v>
      </c>
      <c r="B486" s="158" t="s">
        <v>2244</v>
      </c>
      <c r="C486" s="316">
        <v>5</v>
      </c>
      <c r="D486" s="316">
        <v>0</v>
      </c>
      <c r="E486" s="316">
        <v>0</v>
      </c>
      <c r="F486" s="316">
        <v>0</v>
      </c>
      <c r="G486" s="316">
        <v>0</v>
      </c>
      <c r="H486" s="316">
        <v>0</v>
      </c>
      <c r="I486" s="316">
        <v>1</v>
      </c>
      <c r="J486" s="316">
        <v>1</v>
      </c>
      <c r="K486" s="316">
        <v>0</v>
      </c>
      <c r="L486" s="316">
        <v>0</v>
      </c>
      <c r="M486" s="316">
        <v>1</v>
      </c>
      <c r="N486" s="316">
        <v>0</v>
      </c>
      <c r="O486" s="316">
        <v>0</v>
      </c>
      <c r="P486" s="316">
        <v>0</v>
      </c>
      <c r="Q486" s="316">
        <v>0</v>
      </c>
      <c r="R486" s="316">
        <v>1</v>
      </c>
      <c r="S486" s="316">
        <v>1</v>
      </c>
      <c r="T486" s="316">
        <v>0</v>
      </c>
      <c r="U486" s="316">
        <v>0</v>
      </c>
      <c r="V486" s="316">
        <v>0</v>
      </c>
      <c r="W486" s="316">
        <v>0</v>
      </c>
      <c r="X486" s="316">
        <v>0</v>
      </c>
    </row>
    <row r="487" spans="1:24" x14ac:dyDescent="0.25">
      <c r="A487" s="159" t="s">
        <v>2245</v>
      </c>
      <c r="B487" s="158" t="s">
        <v>2246</v>
      </c>
      <c r="C487" s="310">
        <v>0</v>
      </c>
      <c r="D487" s="310">
        <v>0</v>
      </c>
      <c r="E487" s="310">
        <v>0</v>
      </c>
      <c r="F487" s="310">
        <v>0</v>
      </c>
      <c r="G487" s="310">
        <v>0</v>
      </c>
      <c r="H487" s="310">
        <v>0</v>
      </c>
      <c r="I487" s="310">
        <v>0</v>
      </c>
      <c r="J487" s="310">
        <v>0</v>
      </c>
      <c r="K487" s="310">
        <v>0</v>
      </c>
      <c r="L487" s="310">
        <v>0</v>
      </c>
      <c r="M487" s="310">
        <v>0</v>
      </c>
      <c r="N487" s="310">
        <v>0</v>
      </c>
      <c r="O487" s="310">
        <v>0</v>
      </c>
      <c r="P487" s="310">
        <v>0</v>
      </c>
      <c r="Q487" s="310">
        <v>0</v>
      </c>
      <c r="R487" s="310">
        <v>0</v>
      </c>
      <c r="S487" s="310">
        <v>0</v>
      </c>
      <c r="T487" s="310">
        <v>0</v>
      </c>
      <c r="U487" s="310">
        <v>0</v>
      </c>
      <c r="V487" s="310">
        <v>0</v>
      </c>
      <c r="W487" s="310">
        <v>0</v>
      </c>
      <c r="X487" s="310">
        <v>0</v>
      </c>
    </row>
    <row r="488" spans="1:24" x14ac:dyDescent="0.25">
      <c r="A488" s="159" t="s">
        <v>2247</v>
      </c>
      <c r="B488" s="158" t="s">
        <v>2248</v>
      </c>
      <c r="C488" s="316">
        <v>3</v>
      </c>
      <c r="D488" s="316">
        <v>0</v>
      </c>
      <c r="E488" s="316">
        <v>0</v>
      </c>
      <c r="F488" s="316">
        <v>0</v>
      </c>
      <c r="G488" s="316">
        <v>0</v>
      </c>
      <c r="H488" s="316">
        <v>0</v>
      </c>
      <c r="I488" s="316">
        <v>0</v>
      </c>
      <c r="J488" s="316">
        <v>0</v>
      </c>
      <c r="K488" s="316">
        <v>0</v>
      </c>
      <c r="L488" s="316">
        <v>1</v>
      </c>
      <c r="M488" s="316">
        <v>0</v>
      </c>
      <c r="N488" s="316">
        <v>1</v>
      </c>
      <c r="O488" s="316">
        <v>1</v>
      </c>
      <c r="P488" s="316">
        <v>0</v>
      </c>
      <c r="Q488" s="316">
        <v>0</v>
      </c>
      <c r="R488" s="316">
        <v>0</v>
      </c>
      <c r="S488" s="316">
        <v>0</v>
      </c>
      <c r="T488" s="316">
        <v>0</v>
      </c>
      <c r="U488" s="316">
        <v>0</v>
      </c>
      <c r="V488" s="316">
        <v>0</v>
      </c>
      <c r="W488" s="316">
        <v>0</v>
      </c>
      <c r="X488" s="316">
        <v>0</v>
      </c>
    </row>
    <row r="489" spans="1:24" x14ac:dyDescent="0.25">
      <c r="A489" s="159" t="s">
        <v>2249</v>
      </c>
      <c r="B489" s="158" t="s">
        <v>2250</v>
      </c>
      <c r="C489" s="310">
        <v>0</v>
      </c>
      <c r="D489" s="310">
        <v>0</v>
      </c>
      <c r="E489" s="310">
        <v>0</v>
      </c>
      <c r="F489" s="310">
        <v>0</v>
      </c>
      <c r="G489" s="310">
        <v>0</v>
      </c>
      <c r="H489" s="310">
        <v>0</v>
      </c>
      <c r="I489" s="310">
        <v>0</v>
      </c>
      <c r="J489" s="310">
        <v>0</v>
      </c>
      <c r="K489" s="310">
        <v>0</v>
      </c>
      <c r="L489" s="310">
        <v>0</v>
      </c>
      <c r="M489" s="310">
        <v>0</v>
      </c>
      <c r="N489" s="310">
        <v>0</v>
      </c>
      <c r="O489" s="310">
        <v>0</v>
      </c>
      <c r="P489" s="310">
        <v>0</v>
      </c>
      <c r="Q489" s="310">
        <v>0</v>
      </c>
      <c r="R489" s="310">
        <v>0</v>
      </c>
      <c r="S489" s="310">
        <v>0</v>
      </c>
      <c r="T489" s="310">
        <v>0</v>
      </c>
      <c r="U489" s="310">
        <v>0</v>
      </c>
      <c r="V489" s="310">
        <v>0</v>
      </c>
      <c r="W489" s="310">
        <v>0</v>
      </c>
      <c r="X489" s="310">
        <v>0</v>
      </c>
    </row>
    <row r="490" spans="1:24" x14ac:dyDescent="0.25">
      <c r="A490" s="159" t="s">
        <v>2251</v>
      </c>
      <c r="B490" s="158" t="s">
        <v>2252</v>
      </c>
      <c r="C490" s="310">
        <v>0</v>
      </c>
      <c r="D490" s="310">
        <v>0</v>
      </c>
      <c r="E490" s="310">
        <v>0</v>
      </c>
      <c r="F490" s="310">
        <v>0</v>
      </c>
      <c r="G490" s="310">
        <v>0</v>
      </c>
      <c r="H490" s="310">
        <v>0</v>
      </c>
      <c r="I490" s="310">
        <v>0</v>
      </c>
      <c r="J490" s="310">
        <v>0</v>
      </c>
      <c r="K490" s="310">
        <v>0</v>
      </c>
      <c r="L490" s="310">
        <v>0</v>
      </c>
      <c r="M490" s="310">
        <v>0</v>
      </c>
      <c r="N490" s="310">
        <v>0</v>
      </c>
      <c r="O490" s="310">
        <v>0</v>
      </c>
      <c r="P490" s="310">
        <v>0</v>
      </c>
      <c r="Q490" s="310">
        <v>0</v>
      </c>
      <c r="R490" s="310">
        <v>0</v>
      </c>
      <c r="S490" s="310">
        <v>0</v>
      </c>
      <c r="T490" s="310">
        <v>0</v>
      </c>
      <c r="U490" s="310">
        <v>0</v>
      </c>
      <c r="V490" s="310">
        <v>0</v>
      </c>
      <c r="W490" s="310">
        <v>0</v>
      </c>
      <c r="X490" s="310">
        <v>0</v>
      </c>
    </row>
    <row r="491" spans="1:24" x14ac:dyDescent="0.25">
      <c r="A491" s="159" t="s">
        <v>2253</v>
      </c>
      <c r="B491" s="158" t="s">
        <v>2254</v>
      </c>
      <c r="C491" s="310">
        <v>0</v>
      </c>
      <c r="D491" s="310">
        <v>0</v>
      </c>
      <c r="E491" s="310">
        <v>0</v>
      </c>
      <c r="F491" s="310">
        <v>0</v>
      </c>
      <c r="G491" s="310">
        <v>0</v>
      </c>
      <c r="H491" s="310">
        <v>0</v>
      </c>
      <c r="I491" s="310">
        <v>0</v>
      </c>
      <c r="J491" s="310">
        <v>0</v>
      </c>
      <c r="K491" s="310">
        <v>0</v>
      </c>
      <c r="L491" s="310">
        <v>0</v>
      </c>
      <c r="M491" s="310">
        <v>0</v>
      </c>
      <c r="N491" s="310">
        <v>0</v>
      </c>
      <c r="O491" s="310">
        <v>0</v>
      </c>
      <c r="P491" s="310">
        <v>0</v>
      </c>
      <c r="Q491" s="310">
        <v>0</v>
      </c>
      <c r="R491" s="310">
        <v>0</v>
      </c>
      <c r="S491" s="310">
        <v>0</v>
      </c>
      <c r="T491" s="310">
        <v>0</v>
      </c>
      <c r="U491" s="310">
        <v>0</v>
      </c>
      <c r="V491" s="310">
        <v>0</v>
      </c>
      <c r="W491" s="310">
        <v>0</v>
      </c>
      <c r="X491" s="310">
        <v>0</v>
      </c>
    </row>
    <row r="492" spans="1:24" x14ac:dyDescent="0.25">
      <c r="A492" s="159" t="s">
        <v>2255</v>
      </c>
      <c r="B492" s="158" t="s">
        <v>2256</v>
      </c>
      <c r="C492">
        <v>2</v>
      </c>
      <c r="D492">
        <v>0</v>
      </c>
      <c r="E492">
        <v>0</v>
      </c>
      <c r="F492">
        <v>0</v>
      </c>
      <c r="G492">
        <v>0</v>
      </c>
      <c r="H492">
        <v>0</v>
      </c>
      <c r="I492">
        <v>0</v>
      </c>
      <c r="J492">
        <v>1</v>
      </c>
      <c r="K492">
        <v>0</v>
      </c>
      <c r="L492">
        <v>0</v>
      </c>
      <c r="M492">
        <v>0</v>
      </c>
      <c r="N492">
        <v>0</v>
      </c>
      <c r="O492">
        <v>0</v>
      </c>
      <c r="P492">
        <v>0</v>
      </c>
      <c r="Q492">
        <v>0</v>
      </c>
      <c r="R492">
        <v>0</v>
      </c>
      <c r="S492">
        <v>1</v>
      </c>
      <c r="T492">
        <v>0</v>
      </c>
      <c r="U492">
        <v>0</v>
      </c>
      <c r="V492">
        <v>0</v>
      </c>
      <c r="W492">
        <v>0</v>
      </c>
      <c r="X492">
        <v>0</v>
      </c>
    </row>
    <row r="493" spans="1:24" x14ac:dyDescent="0.25">
      <c r="A493" s="159" t="s">
        <v>2257</v>
      </c>
      <c r="B493" s="158" t="s">
        <v>2258</v>
      </c>
      <c r="C493">
        <v>1</v>
      </c>
      <c r="D493">
        <v>0</v>
      </c>
      <c r="E493">
        <v>0</v>
      </c>
      <c r="F493">
        <v>0</v>
      </c>
      <c r="G493">
        <v>0</v>
      </c>
      <c r="H493">
        <v>0</v>
      </c>
      <c r="I493">
        <v>0</v>
      </c>
      <c r="J493">
        <v>0</v>
      </c>
      <c r="K493">
        <v>0</v>
      </c>
      <c r="L493">
        <v>0</v>
      </c>
      <c r="M493">
        <v>0</v>
      </c>
      <c r="N493">
        <v>0</v>
      </c>
      <c r="O493">
        <v>0</v>
      </c>
      <c r="P493">
        <v>0</v>
      </c>
      <c r="Q493">
        <v>0</v>
      </c>
      <c r="R493">
        <v>0</v>
      </c>
      <c r="S493">
        <v>1</v>
      </c>
      <c r="T493">
        <v>0</v>
      </c>
      <c r="U493">
        <v>0</v>
      </c>
      <c r="V493">
        <v>0</v>
      </c>
      <c r="W493">
        <v>0</v>
      </c>
      <c r="X493">
        <v>0</v>
      </c>
    </row>
    <row r="494" spans="1:24" x14ac:dyDescent="0.25">
      <c r="A494" s="159" t="s">
        <v>2259</v>
      </c>
      <c r="B494" s="158" t="s">
        <v>2260</v>
      </c>
      <c r="C494" s="310">
        <v>0</v>
      </c>
      <c r="D494" s="310">
        <v>0</v>
      </c>
      <c r="E494" s="310">
        <v>0</v>
      </c>
      <c r="F494" s="310">
        <v>0</v>
      </c>
      <c r="G494" s="310">
        <v>0</v>
      </c>
      <c r="H494" s="310">
        <v>0</v>
      </c>
      <c r="I494" s="310">
        <v>0</v>
      </c>
      <c r="J494" s="310">
        <v>0</v>
      </c>
      <c r="K494" s="310">
        <v>0</v>
      </c>
      <c r="L494" s="310">
        <v>0</v>
      </c>
      <c r="M494" s="310">
        <v>0</v>
      </c>
      <c r="N494" s="310">
        <v>0</v>
      </c>
      <c r="O494" s="310">
        <v>0</v>
      </c>
      <c r="P494" s="310">
        <v>0</v>
      </c>
      <c r="Q494" s="310">
        <v>0</v>
      </c>
      <c r="R494" s="310">
        <v>0</v>
      </c>
      <c r="S494" s="310">
        <v>0</v>
      </c>
      <c r="T494" s="310">
        <v>0</v>
      </c>
      <c r="U494" s="310">
        <v>0</v>
      </c>
      <c r="V494" s="310">
        <v>0</v>
      </c>
      <c r="W494" s="310">
        <v>0</v>
      </c>
      <c r="X494" s="310">
        <v>0</v>
      </c>
    </row>
    <row r="495" spans="1:24" x14ac:dyDescent="0.25">
      <c r="A495" s="159" t="s">
        <v>2261</v>
      </c>
      <c r="B495" s="158" t="s">
        <v>2262</v>
      </c>
      <c r="C495" s="316">
        <v>1</v>
      </c>
      <c r="D495" s="316">
        <v>0</v>
      </c>
      <c r="E495" s="316">
        <v>0</v>
      </c>
      <c r="F495" s="316">
        <v>0</v>
      </c>
      <c r="G495" s="316">
        <v>0</v>
      </c>
      <c r="H495" s="316">
        <v>0</v>
      </c>
      <c r="I495" s="316">
        <v>0</v>
      </c>
      <c r="J495" s="316">
        <v>1</v>
      </c>
      <c r="K495" s="316">
        <v>0</v>
      </c>
      <c r="L495" s="316">
        <v>0</v>
      </c>
      <c r="M495" s="316">
        <v>0</v>
      </c>
      <c r="N495" s="316">
        <v>0</v>
      </c>
      <c r="O495" s="316">
        <v>0</v>
      </c>
      <c r="P495" s="316">
        <v>0</v>
      </c>
      <c r="Q495" s="316">
        <v>0</v>
      </c>
      <c r="R495" s="316">
        <v>0</v>
      </c>
      <c r="S495" s="316">
        <v>0</v>
      </c>
      <c r="T495" s="316">
        <v>0</v>
      </c>
      <c r="U495" s="316">
        <v>0</v>
      </c>
      <c r="V495" s="316">
        <v>0</v>
      </c>
      <c r="W495" s="316">
        <v>0</v>
      </c>
      <c r="X495" s="316">
        <v>0</v>
      </c>
    </row>
    <row r="496" spans="1:24" x14ac:dyDescent="0.25">
      <c r="A496" s="159" t="s">
        <v>2263</v>
      </c>
      <c r="B496" s="158" t="s">
        <v>2264</v>
      </c>
      <c r="C496" s="310">
        <v>0</v>
      </c>
      <c r="D496" s="310">
        <v>0</v>
      </c>
      <c r="E496" s="310">
        <v>0</v>
      </c>
      <c r="F496" s="310">
        <v>0</v>
      </c>
      <c r="G496" s="310">
        <v>0</v>
      </c>
      <c r="H496" s="310">
        <v>0</v>
      </c>
      <c r="I496" s="310">
        <v>0</v>
      </c>
      <c r="J496" s="310">
        <v>0</v>
      </c>
      <c r="K496" s="310">
        <v>0</v>
      </c>
      <c r="L496" s="310">
        <v>0</v>
      </c>
      <c r="M496" s="310">
        <v>0</v>
      </c>
      <c r="N496" s="310">
        <v>0</v>
      </c>
      <c r="O496" s="310">
        <v>0</v>
      </c>
      <c r="P496" s="310">
        <v>0</v>
      </c>
      <c r="Q496" s="310">
        <v>0</v>
      </c>
      <c r="R496" s="310">
        <v>0</v>
      </c>
      <c r="S496" s="310">
        <v>0</v>
      </c>
      <c r="T496" s="310">
        <v>0</v>
      </c>
      <c r="U496" s="310">
        <v>0</v>
      </c>
      <c r="V496" s="310">
        <v>0</v>
      </c>
      <c r="W496" s="310">
        <v>0</v>
      </c>
      <c r="X496" s="310">
        <v>0</v>
      </c>
    </row>
    <row r="497" spans="1:24" x14ac:dyDescent="0.25">
      <c r="A497" s="159" t="s">
        <v>2265</v>
      </c>
      <c r="B497" s="158" t="s">
        <v>2266</v>
      </c>
      <c r="C497" s="310">
        <v>0</v>
      </c>
      <c r="D497" s="310">
        <v>0</v>
      </c>
      <c r="E497" s="310">
        <v>0</v>
      </c>
      <c r="F497" s="310">
        <v>0</v>
      </c>
      <c r="G497" s="310">
        <v>0</v>
      </c>
      <c r="H497" s="310">
        <v>0</v>
      </c>
      <c r="I497" s="310">
        <v>0</v>
      </c>
      <c r="J497" s="310">
        <v>0</v>
      </c>
      <c r="K497" s="310">
        <v>0</v>
      </c>
      <c r="L497" s="310">
        <v>0</v>
      </c>
      <c r="M497" s="310">
        <v>0</v>
      </c>
      <c r="N497" s="310">
        <v>0</v>
      </c>
      <c r="O497" s="310">
        <v>0</v>
      </c>
      <c r="P497" s="310">
        <v>0</v>
      </c>
      <c r="Q497" s="310">
        <v>0</v>
      </c>
      <c r="R497" s="310">
        <v>0</v>
      </c>
      <c r="S497" s="310">
        <v>0</v>
      </c>
      <c r="T497" s="310">
        <v>0</v>
      </c>
      <c r="U497" s="310">
        <v>0</v>
      </c>
      <c r="V497" s="310">
        <v>0</v>
      </c>
      <c r="W497" s="310">
        <v>0</v>
      </c>
      <c r="X497" s="310">
        <v>0</v>
      </c>
    </row>
    <row r="498" spans="1:24" x14ac:dyDescent="0.25">
      <c r="A498" s="159" t="s">
        <v>2267</v>
      </c>
      <c r="B498" s="158" t="s">
        <v>2268</v>
      </c>
      <c r="C498" s="310">
        <v>0</v>
      </c>
      <c r="D498" s="310">
        <v>0</v>
      </c>
      <c r="E498" s="310">
        <v>0</v>
      </c>
      <c r="F498" s="310">
        <v>0</v>
      </c>
      <c r="G498" s="310">
        <v>0</v>
      </c>
      <c r="H498" s="310">
        <v>0</v>
      </c>
      <c r="I498" s="310">
        <v>0</v>
      </c>
      <c r="J498" s="310">
        <v>0</v>
      </c>
      <c r="K498" s="310">
        <v>0</v>
      </c>
      <c r="L498" s="310">
        <v>0</v>
      </c>
      <c r="M498" s="310">
        <v>0</v>
      </c>
      <c r="N498" s="310">
        <v>0</v>
      </c>
      <c r="O498" s="310">
        <v>0</v>
      </c>
      <c r="P498" s="310">
        <v>0</v>
      </c>
      <c r="Q498" s="310">
        <v>0</v>
      </c>
      <c r="R498" s="310">
        <v>0</v>
      </c>
      <c r="S498" s="310">
        <v>0</v>
      </c>
      <c r="T498" s="310">
        <v>0</v>
      </c>
      <c r="U498" s="310">
        <v>0</v>
      </c>
      <c r="V498" s="310">
        <v>0</v>
      </c>
      <c r="W498" s="310">
        <v>0</v>
      </c>
      <c r="X498" s="310">
        <v>0</v>
      </c>
    </row>
    <row r="499" spans="1:24" x14ac:dyDescent="0.25">
      <c r="A499" s="159" t="s">
        <v>2269</v>
      </c>
      <c r="B499" s="158" t="s">
        <v>2270</v>
      </c>
      <c r="C499" s="310">
        <v>0</v>
      </c>
      <c r="D499" s="310">
        <v>0</v>
      </c>
      <c r="E499" s="310">
        <v>0</v>
      </c>
      <c r="F499" s="310">
        <v>0</v>
      </c>
      <c r="G499" s="310">
        <v>0</v>
      </c>
      <c r="H499" s="310">
        <v>0</v>
      </c>
      <c r="I499" s="310">
        <v>0</v>
      </c>
      <c r="J499" s="310">
        <v>0</v>
      </c>
      <c r="K499" s="310">
        <v>0</v>
      </c>
      <c r="L499" s="310">
        <v>0</v>
      </c>
      <c r="M499" s="310">
        <v>0</v>
      </c>
      <c r="N499" s="310">
        <v>0</v>
      </c>
      <c r="O499" s="310">
        <v>0</v>
      </c>
      <c r="P499" s="310">
        <v>0</v>
      </c>
      <c r="Q499" s="310">
        <v>0</v>
      </c>
      <c r="R499" s="310">
        <v>0</v>
      </c>
      <c r="S499" s="310">
        <v>0</v>
      </c>
      <c r="T499" s="310">
        <v>0</v>
      </c>
      <c r="U499" s="310">
        <v>0</v>
      </c>
      <c r="V499" s="310">
        <v>0</v>
      </c>
      <c r="W499" s="310">
        <v>0</v>
      </c>
      <c r="X499" s="310">
        <v>0</v>
      </c>
    </row>
    <row r="500" spans="1:24" x14ac:dyDescent="0.25">
      <c r="A500" s="159" t="s">
        <v>2271</v>
      </c>
      <c r="B500" s="158" t="s">
        <v>2272</v>
      </c>
      <c r="C500" s="316">
        <v>1</v>
      </c>
      <c r="D500" s="316">
        <v>0</v>
      </c>
      <c r="E500" s="316">
        <v>0</v>
      </c>
      <c r="F500" s="316">
        <v>0</v>
      </c>
      <c r="G500" s="316">
        <v>0</v>
      </c>
      <c r="H500" s="316">
        <v>0</v>
      </c>
      <c r="I500" s="316">
        <v>0</v>
      </c>
      <c r="J500" s="316">
        <v>0</v>
      </c>
      <c r="K500" s="316">
        <v>0</v>
      </c>
      <c r="L500" s="316">
        <v>0</v>
      </c>
      <c r="M500" s="316">
        <v>0</v>
      </c>
      <c r="N500" s="316">
        <v>0</v>
      </c>
      <c r="O500" s="316">
        <v>0</v>
      </c>
      <c r="P500" s="316">
        <v>0</v>
      </c>
      <c r="Q500" s="316">
        <v>0</v>
      </c>
      <c r="R500" s="316">
        <v>0</v>
      </c>
      <c r="S500" s="316">
        <v>1</v>
      </c>
      <c r="T500" s="316">
        <v>0</v>
      </c>
      <c r="U500" s="316">
        <v>0</v>
      </c>
      <c r="V500" s="316">
        <v>0</v>
      </c>
      <c r="W500" s="316">
        <v>0</v>
      </c>
      <c r="X500" s="316">
        <v>0</v>
      </c>
    </row>
    <row r="501" spans="1:24" x14ac:dyDescent="0.25">
      <c r="A501" s="159" t="s">
        <v>2273</v>
      </c>
      <c r="B501" s="158" t="s">
        <v>2274</v>
      </c>
      <c r="C501" s="310">
        <v>0</v>
      </c>
      <c r="D501" s="310">
        <v>0</v>
      </c>
      <c r="E501" s="310">
        <v>0</v>
      </c>
      <c r="F501" s="310">
        <v>0</v>
      </c>
      <c r="G501" s="310">
        <v>0</v>
      </c>
      <c r="H501" s="310">
        <v>0</v>
      </c>
      <c r="I501" s="310">
        <v>0</v>
      </c>
      <c r="J501" s="310">
        <v>0</v>
      </c>
      <c r="K501" s="310">
        <v>0</v>
      </c>
      <c r="L501" s="310">
        <v>0</v>
      </c>
      <c r="M501" s="310">
        <v>0</v>
      </c>
      <c r="N501" s="310">
        <v>0</v>
      </c>
      <c r="O501" s="310">
        <v>0</v>
      </c>
      <c r="P501" s="310">
        <v>0</v>
      </c>
      <c r="Q501" s="310">
        <v>0</v>
      </c>
      <c r="R501" s="310">
        <v>0</v>
      </c>
      <c r="S501" s="310">
        <v>0</v>
      </c>
      <c r="T501" s="310">
        <v>0</v>
      </c>
      <c r="U501" s="310">
        <v>0</v>
      </c>
      <c r="V501" s="310">
        <v>0</v>
      </c>
      <c r="W501" s="310">
        <v>0</v>
      </c>
      <c r="X501" s="310">
        <v>0</v>
      </c>
    </row>
    <row r="502" spans="1:24" x14ac:dyDescent="0.25">
      <c r="A502" s="159" t="s">
        <v>2275</v>
      </c>
      <c r="B502" s="158" t="s">
        <v>2276</v>
      </c>
      <c r="C502" s="316">
        <v>1</v>
      </c>
      <c r="D502" s="316">
        <v>0</v>
      </c>
      <c r="E502" s="316">
        <v>0</v>
      </c>
      <c r="F502" s="316">
        <v>0</v>
      </c>
      <c r="G502" s="316">
        <v>0</v>
      </c>
      <c r="H502" s="316">
        <v>0</v>
      </c>
      <c r="I502" s="316">
        <v>0</v>
      </c>
      <c r="J502" s="316">
        <v>0</v>
      </c>
      <c r="K502" s="316">
        <v>0</v>
      </c>
      <c r="L502" s="316">
        <v>0</v>
      </c>
      <c r="M502" s="316">
        <v>0</v>
      </c>
      <c r="N502" s="316">
        <v>0</v>
      </c>
      <c r="O502" s="316">
        <v>0</v>
      </c>
      <c r="P502" s="316">
        <v>0</v>
      </c>
      <c r="Q502" s="316">
        <v>0</v>
      </c>
      <c r="R502" s="316">
        <v>0</v>
      </c>
      <c r="S502" s="316">
        <v>1</v>
      </c>
      <c r="T502" s="316">
        <v>0</v>
      </c>
      <c r="U502" s="316">
        <v>0</v>
      </c>
      <c r="V502" s="316">
        <v>0</v>
      </c>
      <c r="W502" s="316">
        <v>0</v>
      </c>
      <c r="X502" s="316">
        <v>0</v>
      </c>
    </row>
    <row r="503" spans="1:24" x14ac:dyDescent="0.25">
      <c r="A503" s="159" t="s">
        <v>2277</v>
      </c>
      <c r="B503" s="158" t="s">
        <v>2278</v>
      </c>
      <c r="C503" s="310">
        <v>0</v>
      </c>
      <c r="D503" s="310">
        <v>0</v>
      </c>
      <c r="E503" s="310">
        <v>0</v>
      </c>
      <c r="F503" s="310">
        <v>0</v>
      </c>
      <c r="G503" s="310">
        <v>0</v>
      </c>
      <c r="H503" s="310">
        <v>0</v>
      </c>
      <c r="I503" s="310">
        <v>0</v>
      </c>
      <c r="J503" s="310">
        <v>0</v>
      </c>
      <c r="K503" s="310">
        <v>0</v>
      </c>
      <c r="L503" s="310">
        <v>0</v>
      </c>
      <c r="M503" s="310">
        <v>0</v>
      </c>
      <c r="N503" s="310">
        <v>0</v>
      </c>
      <c r="O503" s="310">
        <v>0</v>
      </c>
      <c r="P503" s="310">
        <v>0</v>
      </c>
      <c r="Q503" s="310">
        <v>0</v>
      </c>
      <c r="R503" s="310">
        <v>0</v>
      </c>
      <c r="S503" s="310">
        <v>0</v>
      </c>
      <c r="T503" s="310">
        <v>0</v>
      </c>
      <c r="U503" s="310">
        <v>0</v>
      </c>
      <c r="V503" s="310">
        <v>0</v>
      </c>
      <c r="W503" s="310">
        <v>0</v>
      </c>
      <c r="X503" s="310">
        <v>0</v>
      </c>
    </row>
    <row r="504" spans="1:24" x14ac:dyDescent="0.25">
      <c r="A504" s="159" t="s">
        <v>2279</v>
      </c>
      <c r="B504" s="158" t="s">
        <v>2280</v>
      </c>
      <c r="C504" s="310">
        <v>0</v>
      </c>
      <c r="D504" s="310">
        <v>0</v>
      </c>
      <c r="E504" s="310">
        <v>0</v>
      </c>
      <c r="F504" s="310">
        <v>0</v>
      </c>
      <c r="G504" s="310">
        <v>0</v>
      </c>
      <c r="H504" s="310">
        <v>0</v>
      </c>
      <c r="I504" s="310">
        <v>0</v>
      </c>
      <c r="J504" s="310">
        <v>0</v>
      </c>
      <c r="K504" s="310">
        <v>0</v>
      </c>
      <c r="L504" s="310">
        <v>0</v>
      </c>
      <c r="M504" s="310">
        <v>0</v>
      </c>
      <c r="N504" s="310">
        <v>0</v>
      </c>
      <c r="O504" s="310">
        <v>0</v>
      </c>
      <c r="P504" s="310">
        <v>0</v>
      </c>
      <c r="Q504" s="310">
        <v>0</v>
      </c>
      <c r="R504" s="310">
        <v>0</v>
      </c>
      <c r="S504" s="310">
        <v>0</v>
      </c>
      <c r="T504" s="310">
        <v>0</v>
      </c>
      <c r="U504" s="310">
        <v>0</v>
      </c>
      <c r="V504" s="310">
        <v>0</v>
      </c>
      <c r="W504" s="310">
        <v>0</v>
      </c>
      <c r="X504" s="310">
        <v>0</v>
      </c>
    </row>
    <row r="505" spans="1:24" x14ac:dyDescent="0.25">
      <c r="A505" s="159" t="s">
        <v>2281</v>
      </c>
      <c r="B505" s="166" t="s">
        <v>2282</v>
      </c>
      <c r="C505" s="316">
        <v>817</v>
      </c>
      <c r="D505" s="316">
        <v>0</v>
      </c>
      <c r="E505" s="316">
        <v>0</v>
      </c>
      <c r="F505" s="316">
        <v>0</v>
      </c>
      <c r="G505" s="316">
        <v>2</v>
      </c>
      <c r="H505" s="316">
        <v>9</v>
      </c>
      <c r="I505" s="316">
        <v>42</v>
      </c>
      <c r="J505" s="316">
        <v>51</v>
      </c>
      <c r="K505" s="316">
        <v>75</v>
      </c>
      <c r="L505" s="316">
        <v>107</v>
      </c>
      <c r="M505" s="316">
        <v>130</v>
      </c>
      <c r="N505" s="316">
        <v>139</v>
      </c>
      <c r="O505" s="316">
        <v>132</v>
      </c>
      <c r="P505" s="316">
        <v>61</v>
      </c>
      <c r="Q505" s="316">
        <v>33</v>
      </c>
      <c r="R505" s="316">
        <v>17</v>
      </c>
      <c r="S505" s="316">
        <v>13</v>
      </c>
      <c r="T505" s="316">
        <v>2</v>
      </c>
      <c r="U505" s="316">
        <v>1</v>
      </c>
      <c r="V505" s="316">
        <v>3</v>
      </c>
      <c r="W505" s="316">
        <v>0</v>
      </c>
      <c r="X505" s="316">
        <v>0</v>
      </c>
    </row>
    <row r="506" spans="1:24" x14ac:dyDescent="0.25">
      <c r="A506" s="159" t="s">
        <v>2283</v>
      </c>
      <c r="B506" s="160" t="s">
        <v>2284</v>
      </c>
      <c r="C506" s="310">
        <v>0</v>
      </c>
      <c r="D506" s="310">
        <v>0</v>
      </c>
      <c r="E506" s="310">
        <v>0</v>
      </c>
      <c r="F506" s="310">
        <v>0</v>
      </c>
      <c r="G506" s="310">
        <v>0</v>
      </c>
      <c r="H506" s="310">
        <v>0</v>
      </c>
      <c r="I506" s="310">
        <v>0</v>
      </c>
      <c r="J506" s="310">
        <v>0</v>
      </c>
      <c r="K506" s="310">
        <v>0</v>
      </c>
      <c r="L506" s="310">
        <v>0</v>
      </c>
      <c r="M506" s="310">
        <v>0</v>
      </c>
      <c r="N506" s="310">
        <v>0</v>
      </c>
      <c r="O506" s="310">
        <v>0</v>
      </c>
      <c r="P506" s="310">
        <v>0</v>
      </c>
      <c r="Q506" s="310">
        <v>0</v>
      </c>
      <c r="R506" s="310">
        <v>0</v>
      </c>
      <c r="S506" s="310">
        <v>0</v>
      </c>
      <c r="T506" s="310">
        <v>0</v>
      </c>
      <c r="U506" s="310">
        <v>0</v>
      </c>
      <c r="V506" s="310">
        <v>0</v>
      </c>
      <c r="W506" s="310">
        <v>0</v>
      </c>
      <c r="X506" s="310">
        <v>0</v>
      </c>
    </row>
    <row r="507" spans="1:24" x14ac:dyDescent="0.25">
      <c r="A507" s="159" t="s">
        <v>2285</v>
      </c>
      <c r="B507" s="158" t="s">
        <v>2286</v>
      </c>
      <c r="C507" s="310">
        <v>0</v>
      </c>
      <c r="D507" s="310">
        <v>0</v>
      </c>
      <c r="E507" s="310">
        <v>0</v>
      </c>
      <c r="F507" s="310">
        <v>0</v>
      </c>
      <c r="G507" s="310">
        <v>0</v>
      </c>
      <c r="H507" s="310">
        <v>0</v>
      </c>
      <c r="I507" s="310">
        <v>0</v>
      </c>
      <c r="J507" s="310">
        <v>0</v>
      </c>
      <c r="K507" s="310">
        <v>0</v>
      </c>
      <c r="L507" s="310">
        <v>0</v>
      </c>
      <c r="M507" s="310">
        <v>0</v>
      </c>
      <c r="N507" s="310">
        <v>0</v>
      </c>
      <c r="O507" s="310">
        <v>0</v>
      </c>
      <c r="P507" s="310">
        <v>0</v>
      </c>
      <c r="Q507" s="310">
        <v>0</v>
      </c>
      <c r="R507" s="310">
        <v>0</v>
      </c>
      <c r="S507" s="310">
        <v>0</v>
      </c>
      <c r="T507" s="310">
        <v>0</v>
      </c>
      <c r="U507" s="310">
        <v>0</v>
      </c>
      <c r="V507" s="310">
        <v>0</v>
      </c>
      <c r="W507" s="310">
        <v>0</v>
      </c>
      <c r="X507" s="310">
        <v>0</v>
      </c>
    </row>
    <row r="508" spans="1:24" x14ac:dyDescent="0.25">
      <c r="A508" s="159" t="s">
        <v>2287</v>
      </c>
      <c r="B508" s="158" t="s">
        <v>2288</v>
      </c>
      <c r="C508" s="316">
        <v>1</v>
      </c>
      <c r="D508" s="316">
        <v>0</v>
      </c>
      <c r="E508" s="316">
        <v>0</v>
      </c>
      <c r="F508" s="316">
        <v>0</v>
      </c>
      <c r="G508" s="316">
        <v>0</v>
      </c>
      <c r="H508" s="316">
        <v>0</v>
      </c>
      <c r="I508" s="316">
        <v>0</v>
      </c>
      <c r="J508" s="316">
        <v>0</v>
      </c>
      <c r="K508" s="316">
        <v>0</v>
      </c>
      <c r="L508" s="316">
        <v>0</v>
      </c>
      <c r="M508" s="316">
        <v>0</v>
      </c>
      <c r="N508" s="316">
        <v>0</v>
      </c>
      <c r="O508" s="316">
        <v>0</v>
      </c>
      <c r="P508" s="316">
        <v>1</v>
      </c>
      <c r="Q508" s="316">
        <v>0</v>
      </c>
      <c r="R508" s="316">
        <v>0</v>
      </c>
      <c r="S508" s="316">
        <v>0</v>
      </c>
      <c r="T508" s="316">
        <v>0</v>
      </c>
      <c r="U508" s="316">
        <v>0</v>
      </c>
      <c r="V508" s="316">
        <v>0</v>
      </c>
      <c r="W508" s="316">
        <v>0</v>
      </c>
      <c r="X508" s="316">
        <v>0</v>
      </c>
    </row>
    <row r="509" spans="1:24" x14ac:dyDescent="0.25">
      <c r="A509" s="159" t="s">
        <v>2289</v>
      </c>
      <c r="B509" s="158" t="s">
        <v>2290</v>
      </c>
      <c r="C509" s="316">
        <v>15</v>
      </c>
      <c r="D509" s="316">
        <v>0</v>
      </c>
      <c r="E509" s="316">
        <v>0</v>
      </c>
      <c r="F509" s="316">
        <v>0</v>
      </c>
      <c r="G509" s="316">
        <v>0</v>
      </c>
      <c r="H509" s="316">
        <v>1</v>
      </c>
      <c r="I509" s="316">
        <v>2</v>
      </c>
      <c r="J509" s="316">
        <v>1</v>
      </c>
      <c r="K509" s="316">
        <v>2</v>
      </c>
      <c r="L509" s="316">
        <v>2</v>
      </c>
      <c r="M509" s="316">
        <v>2</v>
      </c>
      <c r="N509" s="316">
        <v>3</v>
      </c>
      <c r="O509" s="316">
        <v>2</v>
      </c>
      <c r="P509" s="316">
        <v>0</v>
      </c>
      <c r="Q509" s="316">
        <v>0</v>
      </c>
      <c r="R509" s="316">
        <v>0</v>
      </c>
      <c r="S509" s="316">
        <v>0</v>
      </c>
      <c r="T509" s="316">
        <v>0</v>
      </c>
      <c r="U509" s="316">
        <v>0</v>
      </c>
      <c r="V509" s="316">
        <v>0</v>
      </c>
      <c r="W509" s="316">
        <v>0</v>
      </c>
      <c r="X509" s="316">
        <v>0</v>
      </c>
    </row>
    <row r="510" spans="1:24" x14ac:dyDescent="0.25">
      <c r="A510" s="159" t="s">
        <v>2291</v>
      </c>
      <c r="B510" s="158" t="s">
        <v>2292</v>
      </c>
      <c r="C510" s="316">
        <v>0</v>
      </c>
      <c r="D510" s="316">
        <v>0</v>
      </c>
      <c r="E510" s="316">
        <v>0</v>
      </c>
      <c r="F510" s="316">
        <v>0</v>
      </c>
      <c r="G510" s="316">
        <v>0</v>
      </c>
      <c r="H510" s="316">
        <v>0</v>
      </c>
      <c r="I510" s="316">
        <v>0</v>
      </c>
      <c r="J510" s="316">
        <v>0</v>
      </c>
      <c r="K510" s="316">
        <v>0</v>
      </c>
      <c r="L510" s="316">
        <v>0</v>
      </c>
      <c r="M510" s="316">
        <v>0</v>
      </c>
      <c r="N510" s="316">
        <v>0</v>
      </c>
      <c r="O510" s="316">
        <v>0</v>
      </c>
      <c r="P510" s="316">
        <v>0</v>
      </c>
      <c r="Q510" s="316">
        <v>0</v>
      </c>
      <c r="R510" s="316">
        <v>0</v>
      </c>
      <c r="S510" s="316">
        <v>0</v>
      </c>
      <c r="T510" s="316">
        <v>0</v>
      </c>
      <c r="U510" s="316">
        <v>0</v>
      </c>
      <c r="V510" s="316">
        <v>0</v>
      </c>
      <c r="W510" s="316">
        <v>0</v>
      </c>
      <c r="X510" s="316">
        <v>0</v>
      </c>
    </row>
    <row r="511" spans="1:24" ht="30" customHeight="1" x14ac:dyDescent="0.25">
      <c r="A511" s="159" t="s">
        <v>2293</v>
      </c>
      <c r="B511" s="158" t="s">
        <v>2294</v>
      </c>
      <c r="C511" s="316">
        <v>801</v>
      </c>
      <c r="D511" s="316">
        <v>0</v>
      </c>
      <c r="E511" s="316">
        <v>0</v>
      </c>
      <c r="F511" s="316">
        <v>0</v>
      </c>
      <c r="G511" s="316">
        <v>2</v>
      </c>
      <c r="H511" s="316">
        <v>8</v>
      </c>
      <c r="I511" s="316">
        <v>40</v>
      </c>
      <c r="J511" s="316">
        <v>50</v>
      </c>
      <c r="K511" s="316">
        <v>73</v>
      </c>
      <c r="L511" s="316">
        <v>105</v>
      </c>
      <c r="M511" s="316">
        <v>128</v>
      </c>
      <c r="N511" s="316">
        <v>136</v>
      </c>
      <c r="O511" s="316">
        <v>130</v>
      </c>
      <c r="P511" s="316">
        <v>60</v>
      </c>
      <c r="Q511" s="316">
        <v>33</v>
      </c>
      <c r="R511" s="316">
        <v>17</v>
      </c>
      <c r="S511" s="316">
        <v>13</v>
      </c>
      <c r="T511" s="316">
        <v>2</v>
      </c>
      <c r="U511" s="316">
        <v>1</v>
      </c>
      <c r="V511" s="316">
        <v>3</v>
      </c>
      <c r="W511" s="316">
        <v>0</v>
      </c>
      <c r="X511" s="316">
        <v>0</v>
      </c>
    </row>
    <row r="512" spans="1:24" ht="20.100000000000001" customHeight="1" x14ac:dyDescent="0.25">
      <c r="A512" s="162" t="s">
        <v>2295</v>
      </c>
      <c r="B512" s="161" t="s">
        <v>2296</v>
      </c>
      <c r="C512" s="310">
        <f>SUM(C513:C558)</f>
        <v>1192</v>
      </c>
      <c r="D512" s="310">
        <f t="shared" ref="D512:X512" si="15">SUM(D513:D558)</f>
        <v>0</v>
      </c>
      <c r="E512" s="310">
        <f t="shared" si="15"/>
        <v>4</v>
      </c>
      <c r="F512" s="310">
        <f t="shared" si="15"/>
        <v>2</v>
      </c>
      <c r="G512" s="310">
        <f t="shared" si="15"/>
        <v>2</v>
      </c>
      <c r="H512" s="310">
        <f t="shared" si="15"/>
        <v>14</v>
      </c>
      <c r="I512" s="310">
        <f t="shared" si="15"/>
        <v>40</v>
      </c>
      <c r="J512" s="310">
        <f t="shared" si="15"/>
        <v>53</v>
      </c>
      <c r="K512" s="310">
        <f t="shared" si="15"/>
        <v>99</v>
      </c>
      <c r="L512" s="310">
        <f t="shared" si="15"/>
        <v>123</v>
      </c>
      <c r="M512" s="310">
        <f t="shared" si="15"/>
        <v>169</v>
      </c>
      <c r="N512" s="310">
        <f t="shared" si="15"/>
        <v>130</v>
      </c>
      <c r="O512" s="310">
        <f t="shared" si="15"/>
        <v>157</v>
      </c>
      <c r="P512" s="310">
        <f t="shared" si="15"/>
        <v>110</v>
      </c>
      <c r="Q512" s="310">
        <f t="shared" si="15"/>
        <v>86</v>
      </c>
      <c r="R512" s="310">
        <f t="shared" si="15"/>
        <v>73</v>
      </c>
      <c r="S512" s="310">
        <f t="shared" si="15"/>
        <v>52</v>
      </c>
      <c r="T512" s="310">
        <f t="shared" si="15"/>
        <v>34</v>
      </c>
      <c r="U512" s="310">
        <f t="shared" si="15"/>
        <v>11</v>
      </c>
      <c r="V512" s="310">
        <f t="shared" si="15"/>
        <v>18</v>
      </c>
      <c r="W512" s="310">
        <f t="shared" si="15"/>
        <v>11</v>
      </c>
      <c r="X512" s="310">
        <f t="shared" si="15"/>
        <v>4</v>
      </c>
    </row>
    <row r="513" spans="1:24" x14ac:dyDescent="0.25">
      <c r="A513" s="159" t="s">
        <v>2297</v>
      </c>
      <c r="B513" s="160" t="s">
        <v>2298</v>
      </c>
      <c r="C513" s="316">
        <v>348</v>
      </c>
      <c r="D513" s="316">
        <v>0</v>
      </c>
      <c r="E513" s="316">
        <v>0</v>
      </c>
      <c r="F513" s="316">
        <v>0</v>
      </c>
      <c r="G513" s="316">
        <v>0</v>
      </c>
      <c r="H513" s="316">
        <v>2</v>
      </c>
      <c r="I513" s="316">
        <v>5</v>
      </c>
      <c r="J513" s="316">
        <v>7</v>
      </c>
      <c r="K513" s="316">
        <v>27</v>
      </c>
      <c r="L513" s="316">
        <v>38</v>
      </c>
      <c r="M513" s="316">
        <v>58</v>
      </c>
      <c r="N513" s="316">
        <v>47</v>
      </c>
      <c r="O513" s="316">
        <v>63</v>
      </c>
      <c r="P513" s="316">
        <v>40</v>
      </c>
      <c r="Q513" s="316">
        <v>27</v>
      </c>
      <c r="R513" s="316">
        <v>17</v>
      </c>
      <c r="S513" s="316">
        <v>10</v>
      </c>
      <c r="T513" s="316">
        <v>4</v>
      </c>
      <c r="U513" s="316">
        <v>0</v>
      </c>
      <c r="V513" s="316">
        <v>2</v>
      </c>
      <c r="W513" s="316">
        <v>1</v>
      </c>
      <c r="X513" s="316">
        <v>0</v>
      </c>
    </row>
    <row r="514" spans="1:24" x14ac:dyDescent="0.25">
      <c r="A514" s="159" t="s">
        <v>2299</v>
      </c>
      <c r="B514" s="158" t="s">
        <v>2300</v>
      </c>
      <c r="C514" s="316">
        <v>53</v>
      </c>
      <c r="D514" s="316">
        <v>0</v>
      </c>
      <c r="E514" s="316">
        <v>0</v>
      </c>
      <c r="F514" s="316">
        <v>0</v>
      </c>
      <c r="G514" s="316">
        <v>0</v>
      </c>
      <c r="H514" s="316">
        <v>0</v>
      </c>
      <c r="I514" s="316">
        <v>0</v>
      </c>
      <c r="J514" s="316">
        <v>2</v>
      </c>
      <c r="K514" s="316">
        <v>6</v>
      </c>
      <c r="L514" s="316">
        <v>6</v>
      </c>
      <c r="M514" s="316">
        <v>14</v>
      </c>
      <c r="N514" s="316">
        <v>7</v>
      </c>
      <c r="O514" s="316">
        <v>7</v>
      </c>
      <c r="P514" s="316">
        <v>4</v>
      </c>
      <c r="Q514" s="316">
        <v>4</v>
      </c>
      <c r="R514" s="316">
        <v>2</v>
      </c>
      <c r="S514" s="316">
        <v>0</v>
      </c>
      <c r="T514" s="316">
        <v>1</v>
      </c>
      <c r="U514" s="316">
        <v>0</v>
      </c>
      <c r="V514" s="316">
        <v>0</v>
      </c>
      <c r="W514" s="316">
        <v>0</v>
      </c>
      <c r="X514" s="316">
        <v>0</v>
      </c>
    </row>
    <row r="515" spans="1:24" x14ac:dyDescent="0.25">
      <c r="A515" s="159" t="s">
        <v>2301</v>
      </c>
      <c r="B515" s="158" t="s">
        <v>2302</v>
      </c>
      <c r="C515" s="316">
        <v>2</v>
      </c>
      <c r="D515" s="316">
        <v>0</v>
      </c>
      <c r="E515" s="316">
        <v>0</v>
      </c>
      <c r="F515" s="316">
        <v>0</v>
      </c>
      <c r="G515" s="316">
        <v>0</v>
      </c>
      <c r="H515" s="316">
        <v>0</v>
      </c>
      <c r="I515" s="316">
        <v>0</v>
      </c>
      <c r="J515" s="316">
        <v>0</v>
      </c>
      <c r="K515" s="316">
        <v>0</v>
      </c>
      <c r="L515" s="316">
        <v>0</v>
      </c>
      <c r="M515" s="316">
        <v>0</v>
      </c>
      <c r="N515" s="316">
        <v>1</v>
      </c>
      <c r="O515" s="316">
        <v>0</v>
      </c>
      <c r="P515" s="316">
        <v>0</v>
      </c>
      <c r="Q515" s="316">
        <v>1</v>
      </c>
      <c r="R515" s="316">
        <v>0</v>
      </c>
      <c r="S515" s="316">
        <v>0</v>
      </c>
      <c r="T515" s="316">
        <v>0</v>
      </c>
      <c r="U515" s="316">
        <v>0</v>
      </c>
      <c r="V515" s="316">
        <v>0</v>
      </c>
      <c r="W515" s="316">
        <v>0</v>
      </c>
      <c r="X515" s="316">
        <v>0</v>
      </c>
    </row>
    <row r="516" spans="1:24" x14ac:dyDescent="0.25">
      <c r="A516" s="159" t="s">
        <v>2303</v>
      </c>
      <c r="B516" s="158" t="s">
        <v>2304</v>
      </c>
      <c r="C516" s="310">
        <v>0</v>
      </c>
      <c r="D516" s="310">
        <v>0</v>
      </c>
      <c r="E516" s="310">
        <v>0</v>
      </c>
      <c r="F516" s="310">
        <v>0</v>
      </c>
      <c r="G516" s="310">
        <v>0</v>
      </c>
      <c r="H516" s="310">
        <v>0</v>
      </c>
      <c r="I516" s="310">
        <v>0</v>
      </c>
      <c r="J516" s="310">
        <v>0</v>
      </c>
      <c r="K516" s="310">
        <v>0</v>
      </c>
      <c r="L516" s="310">
        <v>0</v>
      </c>
      <c r="M516" s="310">
        <v>0</v>
      </c>
      <c r="N516" s="310">
        <v>0</v>
      </c>
      <c r="O516" s="310">
        <v>0</v>
      </c>
      <c r="P516" s="310">
        <v>0</v>
      </c>
      <c r="Q516" s="310">
        <v>0</v>
      </c>
      <c r="R516" s="310">
        <v>0</v>
      </c>
      <c r="S516" s="310">
        <v>0</v>
      </c>
      <c r="T516" s="310">
        <v>0</v>
      </c>
      <c r="U516" s="310">
        <v>0</v>
      </c>
      <c r="V516" s="310">
        <v>0</v>
      </c>
      <c r="W516" s="310">
        <v>0</v>
      </c>
      <c r="X516" s="310">
        <v>0</v>
      </c>
    </row>
    <row r="517" spans="1:24" x14ac:dyDescent="0.25">
      <c r="A517" s="159" t="s">
        <v>2305</v>
      </c>
      <c r="B517" s="158" t="s">
        <v>2306</v>
      </c>
      <c r="C517" s="310">
        <v>0</v>
      </c>
      <c r="D517" s="310">
        <v>0</v>
      </c>
      <c r="E517" s="310">
        <v>0</v>
      </c>
      <c r="F517" s="310">
        <v>0</v>
      </c>
      <c r="G517" s="310">
        <v>0</v>
      </c>
      <c r="H517" s="310">
        <v>0</v>
      </c>
      <c r="I517" s="310">
        <v>0</v>
      </c>
      <c r="J517" s="310">
        <v>0</v>
      </c>
      <c r="K517" s="310">
        <v>0</v>
      </c>
      <c r="L517" s="310">
        <v>0</v>
      </c>
      <c r="M517" s="310">
        <v>0</v>
      </c>
      <c r="N517" s="310">
        <v>0</v>
      </c>
      <c r="O517" s="310">
        <v>0</v>
      </c>
      <c r="P517" s="310">
        <v>0</v>
      </c>
      <c r="Q517" s="310">
        <v>0</v>
      </c>
      <c r="R517" s="310">
        <v>0</v>
      </c>
      <c r="S517" s="310">
        <v>0</v>
      </c>
      <c r="T517" s="310">
        <v>0</v>
      </c>
      <c r="U517" s="310">
        <v>0</v>
      </c>
      <c r="V517" s="310">
        <v>0</v>
      </c>
      <c r="W517" s="310">
        <v>0</v>
      </c>
      <c r="X517" s="310">
        <v>0</v>
      </c>
    </row>
    <row r="518" spans="1:24" x14ac:dyDescent="0.25">
      <c r="A518" s="159" t="s">
        <v>2307</v>
      </c>
      <c r="B518" s="158" t="s">
        <v>2308</v>
      </c>
      <c r="C518" s="316">
        <v>293</v>
      </c>
      <c r="D518" s="316">
        <v>0</v>
      </c>
      <c r="E518" s="316">
        <v>0</v>
      </c>
      <c r="F518" s="316">
        <v>0</v>
      </c>
      <c r="G518" s="316">
        <v>0</v>
      </c>
      <c r="H518" s="316">
        <v>2</v>
      </c>
      <c r="I518" s="316">
        <v>5</v>
      </c>
      <c r="J518" s="316">
        <v>5</v>
      </c>
      <c r="K518" s="316">
        <v>21</v>
      </c>
      <c r="L518" s="316">
        <v>32</v>
      </c>
      <c r="M518" s="316">
        <v>44</v>
      </c>
      <c r="N518" s="316">
        <v>39</v>
      </c>
      <c r="O518" s="316">
        <v>56</v>
      </c>
      <c r="P518" s="316">
        <v>36</v>
      </c>
      <c r="Q518" s="316">
        <v>22</v>
      </c>
      <c r="R518" s="316">
        <v>15</v>
      </c>
      <c r="S518" s="316">
        <v>10</v>
      </c>
      <c r="T518" s="316">
        <v>3</v>
      </c>
      <c r="U518" s="316">
        <v>0</v>
      </c>
      <c r="V518" s="316">
        <v>2</v>
      </c>
      <c r="W518" s="316">
        <v>1</v>
      </c>
      <c r="X518" s="316">
        <v>0</v>
      </c>
    </row>
    <row r="519" spans="1:24" x14ac:dyDescent="0.25">
      <c r="A519" s="159" t="s">
        <v>2309</v>
      </c>
      <c r="B519" s="158" t="s">
        <v>2310</v>
      </c>
      <c r="C519" s="316">
        <v>11</v>
      </c>
      <c r="D519" s="316">
        <v>0</v>
      </c>
      <c r="E519" s="316">
        <v>0</v>
      </c>
      <c r="F519" s="316">
        <v>0</v>
      </c>
      <c r="G519" s="316">
        <v>0</v>
      </c>
      <c r="H519" s="316">
        <v>0</v>
      </c>
      <c r="I519" s="316">
        <v>0</v>
      </c>
      <c r="J519" s="316">
        <v>0</v>
      </c>
      <c r="K519" s="316">
        <v>0</v>
      </c>
      <c r="L519" s="316">
        <v>3</v>
      </c>
      <c r="M519" s="316">
        <v>2</v>
      </c>
      <c r="N519" s="316">
        <v>2</v>
      </c>
      <c r="O519" s="316">
        <v>0</v>
      </c>
      <c r="P519" s="316">
        <v>1</v>
      </c>
      <c r="Q519" s="316">
        <v>1</v>
      </c>
      <c r="R519" s="316">
        <v>0</v>
      </c>
      <c r="S519" s="316">
        <v>0</v>
      </c>
      <c r="T519" s="316">
        <v>1</v>
      </c>
      <c r="U519" s="316">
        <v>0</v>
      </c>
      <c r="V519" s="316">
        <v>0</v>
      </c>
      <c r="W519" s="316">
        <v>1</v>
      </c>
      <c r="X519" s="316">
        <v>0</v>
      </c>
    </row>
    <row r="520" spans="1:24" x14ac:dyDescent="0.25">
      <c r="A520" s="159" t="s">
        <v>2311</v>
      </c>
      <c r="B520" s="158" t="s">
        <v>2312</v>
      </c>
      <c r="C520" s="310">
        <v>0</v>
      </c>
      <c r="D520" s="310">
        <v>0</v>
      </c>
      <c r="E520" s="310">
        <v>0</v>
      </c>
      <c r="F520" s="310">
        <v>0</v>
      </c>
      <c r="G520" s="310">
        <v>0</v>
      </c>
      <c r="H520" s="310">
        <v>0</v>
      </c>
      <c r="I520" s="310">
        <v>0</v>
      </c>
      <c r="J520" s="310">
        <v>0</v>
      </c>
      <c r="K520" s="310">
        <v>0</v>
      </c>
      <c r="L520" s="310">
        <v>0</v>
      </c>
      <c r="M520" s="310">
        <v>0</v>
      </c>
      <c r="N520" s="310">
        <v>0</v>
      </c>
      <c r="O520" s="310">
        <v>0</v>
      </c>
      <c r="P520" s="310">
        <v>0</v>
      </c>
      <c r="Q520" s="310">
        <v>0</v>
      </c>
      <c r="R520" s="310">
        <v>0</v>
      </c>
      <c r="S520" s="310">
        <v>0</v>
      </c>
      <c r="T520" s="310">
        <v>0</v>
      </c>
      <c r="U520" s="310">
        <v>0</v>
      </c>
      <c r="V520" s="310">
        <v>0</v>
      </c>
      <c r="W520" s="310">
        <v>0</v>
      </c>
      <c r="X520" s="310">
        <v>0</v>
      </c>
    </row>
    <row r="521" spans="1:24" x14ac:dyDescent="0.25">
      <c r="A521" s="159" t="s">
        <v>2313</v>
      </c>
      <c r="B521" s="158" t="s">
        <v>2314</v>
      </c>
      <c r="C521" s="316">
        <v>8</v>
      </c>
      <c r="D521" s="316">
        <v>0</v>
      </c>
      <c r="E521" s="316">
        <v>0</v>
      </c>
      <c r="F521" s="316">
        <v>0</v>
      </c>
      <c r="G521" s="316">
        <v>0</v>
      </c>
      <c r="H521" s="316">
        <v>0</v>
      </c>
      <c r="I521" s="316">
        <v>0</v>
      </c>
      <c r="J521" s="316">
        <v>0</v>
      </c>
      <c r="K521" s="316">
        <v>0</v>
      </c>
      <c r="L521" s="316">
        <v>3</v>
      </c>
      <c r="M521" s="316">
        <v>2</v>
      </c>
      <c r="N521" s="316">
        <v>1</v>
      </c>
      <c r="O521" s="316">
        <v>0</v>
      </c>
      <c r="P521" s="316">
        <v>1</v>
      </c>
      <c r="Q521" s="316">
        <v>0</v>
      </c>
      <c r="R521" s="316">
        <v>0</v>
      </c>
      <c r="S521" s="316">
        <v>0</v>
      </c>
      <c r="T521" s="316">
        <v>0</v>
      </c>
      <c r="U521" s="316">
        <v>0</v>
      </c>
      <c r="V521" s="316">
        <v>0</v>
      </c>
      <c r="W521" s="316">
        <v>1</v>
      </c>
      <c r="X521" s="316">
        <v>0</v>
      </c>
    </row>
    <row r="522" spans="1:24" x14ac:dyDescent="0.25">
      <c r="A522" s="159" t="s">
        <v>2315</v>
      </c>
      <c r="B522" s="158" t="s">
        <v>2316</v>
      </c>
      <c r="C522" s="316">
        <v>1</v>
      </c>
      <c r="D522" s="316">
        <v>0</v>
      </c>
      <c r="E522" s="316">
        <v>0</v>
      </c>
      <c r="F522" s="316">
        <v>0</v>
      </c>
      <c r="G522" s="316">
        <v>0</v>
      </c>
      <c r="H522" s="316">
        <v>0</v>
      </c>
      <c r="I522" s="316">
        <v>0</v>
      </c>
      <c r="J522" s="316">
        <v>0</v>
      </c>
      <c r="K522" s="316">
        <v>0</v>
      </c>
      <c r="L522" s="316">
        <v>0</v>
      </c>
      <c r="M522" s="316">
        <v>0</v>
      </c>
      <c r="N522" s="316">
        <v>0</v>
      </c>
      <c r="O522" s="316">
        <v>0</v>
      </c>
      <c r="P522" s="316">
        <v>0</v>
      </c>
      <c r="Q522" s="316">
        <v>1</v>
      </c>
      <c r="R522" s="316">
        <v>0</v>
      </c>
      <c r="S522" s="316">
        <v>0</v>
      </c>
      <c r="T522" s="316">
        <v>0</v>
      </c>
      <c r="U522" s="316">
        <v>0</v>
      </c>
      <c r="V522" s="316">
        <v>0</v>
      </c>
      <c r="W522" s="316">
        <v>0</v>
      </c>
      <c r="X522" s="316">
        <v>0</v>
      </c>
    </row>
    <row r="523" spans="1:24" x14ac:dyDescent="0.25">
      <c r="A523" s="159" t="s">
        <v>2317</v>
      </c>
      <c r="B523" s="158" t="s">
        <v>2318</v>
      </c>
      <c r="C523" s="316">
        <v>1</v>
      </c>
      <c r="D523" s="316">
        <v>0</v>
      </c>
      <c r="E523" s="316">
        <v>0</v>
      </c>
      <c r="F523" s="316">
        <v>0</v>
      </c>
      <c r="G523" s="316">
        <v>0</v>
      </c>
      <c r="H523" s="316">
        <v>0</v>
      </c>
      <c r="I523" s="316">
        <v>0</v>
      </c>
      <c r="J523" s="316">
        <v>1</v>
      </c>
      <c r="K523" s="316">
        <v>0</v>
      </c>
      <c r="L523" s="316">
        <v>0</v>
      </c>
      <c r="M523" s="316">
        <v>0</v>
      </c>
      <c r="N523" s="316">
        <v>0</v>
      </c>
      <c r="O523" s="316">
        <v>0</v>
      </c>
      <c r="P523" s="316">
        <v>0</v>
      </c>
      <c r="Q523" s="316">
        <v>0</v>
      </c>
      <c r="R523" s="316">
        <v>0</v>
      </c>
      <c r="S523" s="316">
        <v>0</v>
      </c>
      <c r="T523" s="316">
        <v>0</v>
      </c>
      <c r="U523" s="316">
        <v>0</v>
      </c>
      <c r="V523" s="316">
        <v>0</v>
      </c>
      <c r="W523" s="316">
        <v>0</v>
      </c>
      <c r="X523" s="316">
        <v>0</v>
      </c>
    </row>
    <row r="524" spans="1:24" x14ac:dyDescent="0.25">
      <c r="A524" s="159" t="s">
        <v>2319</v>
      </c>
      <c r="B524" s="158" t="s">
        <v>2320</v>
      </c>
      <c r="C524" s="310">
        <v>0</v>
      </c>
      <c r="D524" s="310">
        <v>0</v>
      </c>
      <c r="E524" s="310">
        <v>0</v>
      </c>
      <c r="F524" s="310">
        <v>0</v>
      </c>
      <c r="G524" s="310">
        <v>0</v>
      </c>
      <c r="H524" s="310">
        <v>0</v>
      </c>
      <c r="I524" s="310">
        <v>0</v>
      </c>
      <c r="J524" s="310">
        <v>0</v>
      </c>
      <c r="K524" s="310">
        <v>0</v>
      </c>
      <c r="L524" s="310">
        <v>0</v>
      </c>
      <c r="M524" s="310">
        <v>0</v>
      </c>
      <c r="N524" s="310">
        <v>0</v>
      </c>
      <c r="O524" s="310">
        <v>0</v>
      </c>
      <c r="P524" s="310">
        <v>0</v>
      </c>
      <c r="Q524" s="310">
        <v>0</v>
      </c>
      <c r="R524" s="310">
        <v>0</v>
      </c>
      <c r="S524" s="310">
        <v>0</v>
      </c>
      <c r="T524" s="310">
        <v>0</v>
      </c>
      <c r="U524" s="310">
        <v>0</v>
      </c>
      <c r="V524" s="310">
        <v>0</v>
      </c>
      <c r="W524" s="310">
        <v>0</v>
      </c>
      <c r="X524" s="310">
        <v>0</v>
      </c>
    </row>
    <row r="525" spans="1:24" x14ac:dyDescent="0.25">
      <c r="A525" s="159" t="s">
        <v>2321</v>
      </c>
      <c r="B525" s="158" t="s">
        <v>2322</v>
      </c>
      <c r="C525" s="316">
        <v>8</v>
      </c>
      <c r="D525" s="316">
        <v>0</v>
      </c>
      <c r="E525" s="316">
        <v>0</v>
      </c>
      <c r="F525" s="316">
        <v>0</v>
      </c>
      <c r="G525" s="316">
        <v>0</v>
      </c>
      <c r="H525" s="316">
        <v>0</v>
      </c>
      <c r="I525" s="316">
        <v>0</v>
      </c>
      <c r="J525" s="316">
        <v>1</v>
      </c>
      <c r="K525" s="316">
        <v>0</v>
      </c>
      <c r="L525" s="316">
        <v>1</v>
      </c>
      <c r="M525" s="316">
        <v>0</v>
      </c>
      <c r="N525" s="316">
        <v>1</v>
      </c>
      <c r="O525" s="316">
        <v>0</v>
      </c>
      <c r="P525" s="316">
        <v>1</v>
      </c>
      <c r="Q525" s="316">
        <v>2</v>
      </c>
      <c r="R525" s="316">
        <v>1</v>
      </c>
      <c r="S525" s="316">
        <v>0</v>
      </c>
      <c r="T525" s="316">
        <v>0</v>
      </c>
      <c r="U525" s="316">
        <v>0</v>
      </c>
      <c r="V525" s="316">
        <v>1</v>
      </c>
      <c r="W525" s="316">
        <v>0</v>
      </c>
      <c r="X525" s="316">
        <v>0</v>
      </c>
    </row>
    <row r="526" spans="1:24" x14ac:dyDescent="0.25">
      <c r="A526" s="159" t="s">
        <v>2323</v>
      </c>
      <c r="B526" s="158" t="s">
        <v>2324</v>
      </c>
      <c r="C526" s="316">
        <v>1</v>
      </c>
      <c r="D526" s="316">
        <v>0</v>
      </c>
      <c r="E526" s="316">
        <v>0</v>
      </c>
      <c r="F526" s="316">
        <v>0</v>
      </c>
      <c r="G526" s="316">
        <v>0</v>
      </c>
      <c r="H526" s="316">
        <v>0</v>
      </c>
      <c r="I526" s="316">
        <v>0</v>
      </c>
      <c r="J526" s="316">
        <v>0</v>
      </c>
      <c r="K526" s="316">
        <v>0</v>
      </c>
      <c r="L526" s="316">
        <v>0</v>
      </c>
      <c r="M526" s="316">
        <v>0</v>
      </c>
      <c r="N526" s="316">
        <v>1</v>
      </c>
      <c r="O526" s="316">
        <v>0</v>
      </c>
      <c r="P526" s="316">
        <v>0</v>
      </c>
      <c r="Q526" s="316">
        <v>0</v>
      </c>
      <c r="R526" s="316">
        <v>0</v>
      </c>
      <c r="S526" s="316">
        <v>0</v>
      </c>
      <c r="T526" s="316">
        <v>0</v>
      </c>
      <c r="U526" s="316">
        <v>0</v>
      </c>
      <c r="V526" s="316">
        <v>0</v>
      </c>
      <c r="W526" s="316">
        <v>0</v>
      </c>
      <c r="X526" s="316">
        <v>0</v>
      </c>
    </row>
    <row r="527" spans="1:24" x14ac:dyDescent="0.25">
      <c r="A527" s="159" t="s">
        <v>2325</v>
      </c>
      <c r="B527" s="158" t="s">
        <v>2326</v>
      </c>
      <c r="C527" s="316">
        <v>2</v>
      </c>
      <c r="D527" s="316">
        <v>0</v>
      </c>
      <c r="E527" s="316">
        <v>0</v>
      </c>
      <c r="F527" s="316">
        <v>0</v>
      </c>
      <c r="G527" s="316">
        <v>0</v>
      </c>
      <c r="H527" s="316">
        <v>0</v>
      </c>
      <c r="I527" s="316">
        <v>0</v>
      </c>
      <c r="J527" s="316">
        <v>0</v>
      </c>
      <c r="K527" s="316">
        <v>0</v>
      </c>
      <c r="L527" s="316">
        <v>1</v>
      </c>
      <c r="M527" s="316">
        <v>0</v>
      </c>
      <c r="N527" s="316">
        <v>0</v>
      </c>
      <c r="O527" s="316">
        <v>0</v>
      </c>
      <c r="P527" s="316">
        <v>0</v>
      </c>
      <c r="Q527" s="316">
        <v>0</v>
      </c>
      <c r="R527" s="316">
        <v>0</v>
      </c>
      <c r="S527" s="316">
        <v>0</v>
      </c>
      <c r="T527" s="316">
        <v>0</v>
      </c>
      <c r="U527" s="316">
        <v>0</v>
      </c>
      <c r="V527" s="316">
        <v>1</v>
      </c>
      <c r="W527" s="316">
        <v>0</v>
      </c>
      <c r="X527" s="316">
        <v>0</v>
      </c>
    </row>
    <row r="528" spans="1:24" x14ac:dyDescent="0.25">
      <c r="A528" s="159" t="s">
        <v>2327</v>
      </c>
      <c r="B528" s="158" t="s">
        <v>2328</v>
      </c>
      <c r="C528" s="316">
        <v>5</v>
      </c>
      <c r="D528" s="316">
        <v>0</v>
      </c>
      <c r="E528" s="316">
        <v>0</v>
      </c>
      <c r="F528" s="316">
        <v>0</v>
      </c>
      <c r="G528" s="316">
        <v>0</v>
      </c>
      <c r="H528" s="316">
        <v>0</v>
      </c>
      <c r="I528" s="316">
        <v>0</v>
      </c>
      <c r="J528" s="316">
        <v>1</v>
      </c>
      <c r="K528" s="316">
        <v>0</v>
      </c>
      <c r="L528" s="316">
        <v>0</v>
      </c>
      <c r="M528" s="316">
        <v>0</v>
      </c>
      <c r="N528" s="316">
        <v>0</v>
      </c>
      <c r="O528" s="316">
        <v>0</v>
      </c>
      <c r="P528" s="316">
        <v>1</v>
      </c>
      <c r="Q528" s="316">
        <v>2</v>
      </c>
      <c r="R528" s="316">
        <v>1</v>
      </c>
      <c r="S528" s="316">
        <v>0</v>
      </c>
      <c r="T528" s="316">
        <v>0</v>
      </c>
      <c r="U528" s="316">
        <v>0</v>
      </c>
      <c r="V528" s="316">
        <v>0</v>
      </c>
      <c r="W528" s="316">
        <v>0</v>
      </c>
      <c r="X528" s="316">
        <v>0</v>
      </c>
    </row>
    <row r="529" spans="1:24" x14ac:dyDescent="0.25">
      <c r="A529" s="159" t="s">
        <v>2329</v>
      </c>
      <c r="B529" s="158" t="s">
        <v>2330</v>
      </c>
      <c r="C529" s="310">
        <v>0</v>
      </c>
      <c r="D529" s="310">
        <v>0</v>
      </c>
      <c r="E529" s="310">
        <v>0</v>
      </c>
      <c r="F529" s="310">
        <v>0</v>
      </c>
      <c r="G529" s="310">
        <v>0</v>
      </c>
      <c r="H529" s="310">
        <v>0</v>
      </c>
      <c r="I529" s="310">
        <v>0</v>
      </c>
      <c r="J529" s="310">
        <v>0</v>
      </c>
      <c r="K529" s="310">
        <v>0</v>
      </c>
      <c r="L529" s="310">
        <v>0</v>
      </c>
      <c r="M529" s="310">
        <v>0</v>
      </c>
      <c r="N529" s="310">
        <v>0</v>
      </c>
      <c r="O529" s="310">
        <v>0</v>
      </c>
      <c r="P529" s="310">
        <v>0</v>
      </c>
      <c r="Q529" s="310">
        <v>0</v>
      </c>
      <c r="R529" s="310">
        <v>0</v>
      </c>
      <c r="S529" s="310">
        <v>0</v>
      </c>
      <c r="T529" s="310">
        <v>0</v>
      </c>
      <c r="U529" s="310">
        <v>0</v>
      </c>
      <c r="V529" s="310">
        <v>0</v>
      </c>
      <c r="W529" s="310">
        <v>0</v>
      </c>
      <c r="X529" s="310">
        <v>0</v>
      </c>
    </row>
    <row r="530" spans="1:24" x14ac:dyDescent="0.25">
      <c r="A530" s="159" t="s">
        <v>2331</v>
      </c>
      <c r="B530" s="158" t="s">
        <v>2332</v>
      </c>
      <c r="C530" s="316">
        <v>1</v>
      </c>
      <c r="D530" s="316">
        <v>0</v>
      </c>
      <c r="E530" s="316">
        <v>0</v>
      </c>
      <c r="F530" s="316">
        <v>0</v>
      </c>
      <c r="G530" s="316">
        <v>0</v>
      </c>
      <c r="H530" s="316">
        <v>0</v>
      </c>
      <c r="I530" s="316">
        <v>0</v>
      </c>
      <c r="J530" s="316">
        <v>0</v>
      </c>
      <c r="K530" s="316">
        <v>0</v>
      </c>
      <c r="L530" s="316">
        <v>0</v>
      </c>
      <c r="M530" s="316">
        <v>0</v>
      </c>
      <c r="N530" s="316">
        <v>1</v>
      </c>
      <c r="O530" s="316">
        <v>0</v>
      </c>
      <c r="P530" s="316">
        <v>0</v>
      </c>
      <c r="Q530" s="316">
        <v>0</v>
      </c>
      <c r="R530" s="316">
        <v>0</v>
      </c>
      <c r="S530" s="316">
        <v>0</v>
      </c>
      <c r="T530" s="316">
        <v>0</v>
      </c>
      <c r="U530" s="316">
        <v>0</v>
      </c>
      <c r="V530" s="316">
        <v>0</v>
      </c>
      <c r="W530" s="316">
        <v>0</v>
      </c>
      <c r="X530" s="316">
        <v>0</v>
      </c>
    </row>
    <row r="531" spans="1:24" x14ac:dyDescent="0.25">
      <c r="A531" s="159" t="s">
        <v>2333</v>
      </c>
      <c r="B531" s="158" t="s">
        <v>2334</v>
      </c>
      <c r="C531" s="310">
        <v>0</v>
      </c>
      <c r="D531" s="310">
        <v>0</v>
      </c>
      <c r="E531" s="310">
        <v>0</v>
      </c>
      <c r="F531" s="310">
        <v>0</v>
      </c>
      <c r="G531" s="310">
        <v>0</v>
      </c>
      <c r="H531" s="310">
        <v>0</v>
      </c>
      <c r="I531" s="310">
        <v>0</v>
      </c>
      <c r="J531" s="310">
        <v>0</v>
      </c>
      <c r="K531" s="310">
        <v>0</v>
      </c>
      <c r="L531" s="310">
        <v>0</v>
      </c>
      <c r="M531" s="310">
        <v>0</v>
      </c>
      <c r="N531" s="310">
        <v>0</v>
      </c>
      <c r="O531" s="310">
        <v>0</v>
      </c>
      <c r="P531" s="310">
        <v>0</v>
      </c>
      <c r="Q531" s="310">
        <v>0</v>
      </c>
      <c r="R531" s="310">
        <v>0</v>
      </c>
      <c r="S531" s="310">
        <v>0</v>
      </c>
      <c r="T531" s="310">
        <v>0</v>
      </c>
      <c r="U531" s="310">
        <v>0</v>
      </c>
      <c r="V531" s="310">
        <v>0</v>
      </c>
      <c r="W531" s="310">
        <v>0</v>
      </c>
      <c r="X531" s="310">
        <v>0</v>
      </c>
    </row>
    <row r="532" spans="1:24" x14ac:dyDescent="0.25">
      <c r="A532" s="159" t="s">
        <v>2335</v>
      </c>
      <c r="B532" s="158" t="s">
        <v>2336</v>
      </c>
      <c r="C532" s="316">
        <v>1</v>
      </c>
      <c r="D532" s="316">
        <v>0</v>
      </c>
      <c r="E532" s="316">
        <v>0</v>
      </c>
      <c r="F532" s="316">
        <v>0</v>
      </c>
      <c r="G532" s="316">
        <v>0</v>
      </c>
      <c r="H532" s="316">
        <v>0</v>
      </c>
      <c r="I532" s="316">
        <v>0</v>
      </c>
      <c r="J532" s="316">
        <v>0</v>
      </c>
      <c r="K532" s="316">
        <v>0</v>
      </c>
      <c r="L532" s="316">
        <v>0</v>
      </c>
      <c r="M532" s="316">
        <v>0</v>
      </c>
      <c r="N532" s="316">
        <v>1</v>
      </c>
      <c r="O532" s="316">
        <v>0</v>
      </c>
      <c r="P532" s="316">
        <v>0</v>
      </c>
      <c r="Q532" s="316">
        <v>0</v>
      </c>
      <c r="R532" s="316">
        <v>0</v>
      </c>
      <c r="S532" s="316">
        <v>0</v>
      </c>
      <c r="T532" s="316">
        <v>0</v>
      </c>
      <c r="U532" s="316">
        <v>0</v>
      </c>
      <c r="V532" s="316">
        <v>0</v>
      </c>
      <c r="W532" s="316">
        <v>0</v>
      </c>
      <c r="X532" s="316">
        <v>0</v>
      </c>
    </row>
    <row r="533" spans="1:24" x14ac:dyDescent="0.25">
      <c r="A533" s="10" t="s">
        <v>2337</v>
      </c>
      <c r="B533" s="158" t="s">
        <v>2338</v>
      </c>
      <c r="C533" s="316">
        <v>6</v>
      </c>
      <c r="D533" s="316">
        <v>0</v>
      </c>
      <c r="E533" s="316">
        <v>0</v>
      </c>
      <c r="F533" s="316">
        <v>0</v>
      </c>
      <c r="G533" s="316">
        <v>0</v>
      </c>
      <c r="H533" s="316">
        <v>0</v>
      </c>
      <c r="I533" s="316">
        <v>0</v>
      </c>
      <c r="J533" s="316">
        <v>1</v>
      </c>
      <c r="K533" s="316">
        <v>1</v>
      </c>
      <c r="L533" s="316">
        <v>1</v>
      </c>
      <c r="M533" s="316">
        <v>0</v>
      </c>
      <c r="N533" s="316">
        <v>0</v>
      </c>
      <c r="O533" s="316">
        <v>0</v>
      </c>
      <c r="P533" s="316">
        <v>0</v>
      </c>
      <c r="Q533" s="316">
        <v>0</v>
      </c>
      <c r="R533" s="316">
        <v>1</v>
      </c>
      <c r="S533" s="316">
        <v>0</v>
      </c>
      <c r="T533" s="316">
        <v>0</v>
      </c>
      <c r="U533" s="316">
        <v>0</v>
      </c>
      <c r="V533" s="316">
        <v>2</v>
      </c>
      <c r="W533" s="316">
        <v>0</v>
      </c>
      <c r="X533" s="316">
        <v>0</v>
      </c>
    </row>
    <row r="534" spans="1:24" x14ac:dyDescent="0.25">
      <c r="A534" s="159" t="s">
        <v>2339</v>
      </c>
      <c r="B534" s="158" t="s">
        <v>2340</v>
      </c>
      <c r="C534" s="316">
        <v>2</v>
      </c>
      <c r="D534" s="316">
        <v>0</v>
      </c>
      <c r="E534" s="316">
        <v>0</v>
      </c>
      <c r="F534" s="316">
        <v>0</v>
      </c>
      <c r="G534" s="316">
        <v>0</v>
      </c>
      <c r="H534" s="316">
        <v>0</v>
      </c>
      <c r="I534" s="316">
        <v>0</v>
      </c>
      <c r="J534" s="316">
        <v>0</v>
      </c>
      <c r="K534" s="316">
        <v>1</v>
      </c>
      <c r="L534" s="316">
        <v>1</v>
      </c>
      <c r="M534" s="316">
        <v>0</v>
      </c>
      <c r="N534" s="316">
        <v>0</v>
      </c>
      <c r="O534" s="316">
        <v>0</v>
      </c>
      <c r="P534" s="316">
        <v>0</v>
      </c>
      <c r="Q534" s="316">
        <v>0</v>
      </c>
      <c r="R534" s="316">
        <v>0</v>
      </c>
      <c r="S534" s="316">
        <v>0</v>
      </c>
      <c r="T534" s="316">
        <v>0</v>
      </c>
      <c r="U534" s="316">
        <v>0</v>
      </c>
      <c r="V534" s="316">
        <v>0</v>
      </c>
      <c r="W534" s="316">
        <v>0</v>
      </c>
      <c r="X534" s="316">
        <v>0</v>
      </c>
    </row>
    <row r="535" spans="1:24" x14ac:dyDescent="0.25">
      <c r="A535" s="159" t="s">
        <v>2341</v>
      </c>
      <c r="B535" s="158" t="s">
        <v>2342</v>
      </c>
      <c r="C535" s="316">
        <v>4</v>
      </c>
      <c r="D535" s="316">
        <v>0</v>
      </c>
      <c r="E535" s="316">
        <v>0</v>
      </c>
      <c r="F535" s="316">
        <v>0</v>
      </c>
      <c r="G535" s="316">
        <v>0</v>
      </c>
      <c r="H535" s="316">
        <v>0</v>
      </c>
      <c r="I535" s="316">
        <v>0</v>
      </c>
      <c r="J535" s="316">
        <v>1</v>
      </c>
      <c r="K535" s="316">
        <v>0</v>
      </c>
      <c r="L535" s="316">
        <v>0</v>
      </c>
      <c r="M535" s="316">
        <v>0</v>
      </c>
      <c r="N535" s="316">
        <v>0</v>
      </c>
      <c r="O535" s="316">
        <v>0</v>
      </c>
      <c r="P535" s="316">
        <v>0</v>
      </c>
      <c r="Q535" s="316">
        <v>0</v>
      </c>
      <c r="R535" s="316">
        <v>1</v>
      </c>
      <c r="S535" s="316">
        <v>0</v>
      </c>
      <c r="T535" s="316">
        <v>0</v>
      </c>
      <c r="U535" s="316">
        <v>0</v>
      </c>
      <c r="V535" s="316">
        <v>2</v>
      </c>
      <c r="W535" s="316">
        <v>0</v>
      </c>
      <c r="X535" s="316">
        <v>0</v>
      </c>
    </row>
    <row r="536" spans="1:24" x14ac:dyDescent="0.25">
      <c r="A536" s="159" t="s">
        <v>2343</v>
      </c>
      <c r="B536" s="158" t="s">
        <v>2344</v>
      </c>
      <c r="C536" s="316">
        <v>108</v>
      </c>
      <c r="D536" s="316">
        <v>0</v>
      </c>
      <c r="E536" s="316">
        <v>0</v>
      </c>
      <c r="F536" s="316">
        <v>0</v>
      </c>
      <c r="G536" s="316">
        <v>0</v>
      </c>
      <c r="H536" s="316">
        <v>0</v>
      </c>
      <c r="I536" s="316">
        <v>2</v>
      </c>
      <c r="J536" s="316">
        <v>5</v>
      </c>
      <c r="K536" s="316">
        <v>9</v>
      </c>
      <c r="L536" s="316">
        <v>5</v>
      </c>
      <c r="M536" s="316">
        <v>13</v>
      </c>
      <c r="N536" s="316">
        <v>13</v>
      </c>
      <c r="O536" s="316">
        <v>13</v>
      </c>
      <c r="P536" s="316">
        <v>8</v>
      </c>
      <c r="Q536" s="316">
        <v>6</v>
      </c>
      <c r="R536" s="316">
        <v>7</v>
      </c>
      <c r="S536" s="316">
        <v>10</v>
      </c>
      <c r="T536" s="316">
        <v>7</v>
      </c>
      <c r="U536" s="316">
        <v>5</v>
      </c>
      <c r="V536" s="316">
        <v>2</v>
      </c>
      <c r="W536" s="316">
        <v>3</v>
      </c>
      <c r="X536" s="316">
        <v>0</v>
      </c>
    </row>
    <row r="537" spans="1:24" x14ac:dyDescent="0.25">
      <c r="A537" s="159" t="s">
        <v>2345</v>
      </c>
      <c r="B537" s="158" t="s">
        <v>2346</v>
      </c>
      <c r="C537" s="316">
        <v>134</v>
      </c>
      <c r="D537" s="316">
        <v>0</v>
      </c>
      <c r="E537" s="316">
        <v>2</v>
      </c>
      <c r="F537" s="316">
        <v>0</v>
      </c>
      <c r="G537" s="316">
        <v>1</v>
      </c>
      <c r="H537" s="316">
        <v>4</v>
      </c>
      <c r="I537" s="316">
        <v>9</v>
      </c>
      <c r="J537" s="316">
        <v>10</v>
      </c>
      <c r="K537" s="316">
        <v>13</v>
      </c>
      <c r="L537" s="316">
        <v>11</v>
      </c>
      <c r="M537" s="316">
        <v>13</v>
      </c>
      <c r="N537" s="316">
        <v>7</v>
      </c>
      <c r="O537" s="316">
        <v>7</v>
      </c>
      <c r="P537" s="316">
        <v>9</v>
      </c>
      <c r="Q537" s="316">
        <v>9</v>
      </c>
      <c r="R537" s="316">
        <v>12</v>
      </c>
      <c r="S537" s="316">
        <v>10</v>
      </c>
      <c r="T537" s="316">
        <v>8</v>
      </c>
      <c r="U537" s="316">
        <v>2</v>
      </c>
      <c r="V537" s="316">
        <v>3</v>
      </c>
      <c r="W537" s="316">
        <v>2</v>
      </c>
      <c r="X537" s="316">
        <v>2</v>
      </c>
    </row>
    <row r="538" spans="1:24" x14ac:dyDescent="0.25">
      <c r="A538" s="159" t="s">
        <v>2347</v>
      </c>
      <c r="B538" s="158" t="s">
        <v>2348</v>
      </c>
      <c r="C538" s="316">
        <v>15</v>
      </c>
      <c r="D538" s="316">
        <v>0</v>
      </c>
      <c r="E538" s="316">
        <v>0</v>
      </c>
      <c r="F538" s="316">
        <v>0</v>
      </c>
      <c r="G538" s="316">
        <v>0</v>
      </c>
      <c r="H538" s="316">
        <v>1</v>
      </c>
      <c r="I538" s="316">
        <v>1</v>
      </c>
      <c r="J538" s="316">
        <v>0</v>
      </c>
      <c r="K538" s="316">
        <v>2</v>
      </c>
      <c r="L538" s="316">
        <v>2</v>
      </c>
      <c r="M538" s="316">
        <v>1</v>
      </c>
      <c r="N538" s="316">
        <v>2</v>
      </c>
      <c r="O538" s="316">
        <v>1</v>
      </c>
      <c r="P538" s="316">
        <v>2</v>
      </c>
      <c r="Q538" s="316">
        <v>1</v>
      </c>
      <c r="R538" s="316">
        <v>0</v>
      </c>
      <c r="S538" s="316">
        <v>1</v>
      </c>
      <c r="T538" s="316">
        <v>1</v>
      </c>
      <c r="U538" s="316">
        <v>0</v>
      </c>
      <c r="V538" s="316">
        <v>0</v>
      </c>
      <c r="W538" s="316">
        <v>0</v>
      </c>
      <c r="X538" s="316">
        <v>0</v>
      </c>
    </row>
    <row r="539" spans="1:24" x14ac:dyDescent="0.25">
      <c r="A539" s="159" t="s">
        <v>2349</v>
      </c>
      <c r="B539" s="158" t="s">
        <v>2350</v>
      </c>
      <c r="C539" s="310">
        <v>0</v>
      </c>
      <c r="D539" s="310">
        <v>0</v>
      </c>
      <c r="E539" s="310">
        <v>0</v>
      </c>
      <c r="F539" s="310">
        <v>0</v>
      </c>
      <c r="G539" s="310">
        <v>0</v>
      </c>
      <c r="H539" s="310">
        <v>0</v>
      </c>
      <c r="I539" s="310">
        <v>0</v>
      </c>
      <c r="J539" s="310">
        <v>0</v>
      </c>
      <c r="K539" s="310">
        <v>0</v>
      </c>
      <c r="L539" s="310">
        <v>0</v>
      </c>
      <c r="M539" s="310">
        <v>0</v>
      </c>
      <c r="N539" s="310">
        <v>0</v>
      </c>
      <c r="O539" s="310">
        <v>0</v>
      </c>
      <c r="P539" s="310">
        <v>0</v>
      </c>
      <c r="Q539" s="310">
        <v>0</v>
      </c>
      <c r="R539" s="310">
        <v>0</v>
      </c>
      <c r="S539" s="310">
        <v>0</v>
      </c>
      <c r="T539" s="310">
        <v>0</v>
      </c>
      <c r="U539" s="310">
        <v>0</v>
      </c>
      <c r="V539" s="310">
        <v>0</v>
      </c>
      <c r="W539" s="310">
        <v>0</v>
      </c>
      <c r="X539" s="310">
        <v>0</v>
      </c>
    </row>
    <row r="540" spans="1:24" x14ac:dyDescent="0.25">
      <c r="A540" s="159" t="s">
        <v>2351</v>
      </c>
      <c r="B540" s="158" t="s">
        <v>2352</v>
      </c>
      <c r="C540" s="310">
        <v>0</v>
      </c>
      <c r="D540" s="310">
        <v>0</v>
      </c>
      <c r="E540" s="310">
        <v>0</v>
      </c>
      <c r="F540" s="310">
        <v>0</v>
      </c>
      <c r="G540" s="310">
        <v>0</v>
      </c>
      <c r="H540" s="310">
        <v>0</v>
      </c>
      <c r="I540" s="310">
        <v>0</v>
      </c>
      <c r="J540" s="310">
        <v>0</v>
      </c>
      <c r="K540" s="310">
        <v>0</v>
      </c>
      <c r="L540" s="310">
        <v>0</v>
      </c>
      <c r="M540" s="310">
        <v>0</v>
      </c>
      <c r="N540" s="310">
        <v>0</v>
      </c>
      <c r="O540" s="310">
        <v>0</v>
      </c>
      <c r="P540" s="310">
        <v>0</v>
      </c>
      <c r="Q540" s="310">
        <v>0</v>
      </c>
      <c r="R540" s="310">
        <v>0</v>
      </c>
      <c r="S540" s="310">
        <v>0</v>
      </c>
      <c r="T540" s="310">
        <v>0</v>
      </c>
      <c r="U540" s="310">
        <v>0</v>
      </c>
      <c r="V540" s="310">
        <v>0</v>
      </c>
      <c r="W540" s="310">
        <v>0</v>
      </c>
      <c r="X540" s="310">
        <v>0</v>
      </c>
    </row>
    <row r="541" spans="1:24" x14ac:dyDescent="0.25">
      <c r="A541" s="159" t="s">
        <v>2353</v>
      </c>
      <c r="B541" s="158" t="s">
        <v>2354</v>
      </c>
      <c r="C541" s="316">
        <v>0</v>
      </c>
      <c r="D541" s="316">
        <v>0</v>
      </c>
      <c r="E541" s="316">
        <v>0</v>
      </c>
      <c r="F541" s="316">
        <v>0</v>
      </c>
      <c r="G541" s="316">
        <v>0</v>
      </c>
      <c r="H541" s="316">
        <v>0</v>
      </c>
      <c r="I541" s="316">
        <v>0</v>
      </c>
      <c r="J541" s="316">
        <v>0</v>
      </c>
      <c r="K541" s="316">
        <v>0</v>
      </c>
      <c r="L541" s="316">
        <v>0</v>
      </c>
      <c r="M541" s="316">
        <v>0</v>
      </c>
      <c r="N541" s="316">
        <v>0</v>
      </c>
      <c r="O541" s="316">
        <v>0</v>
      </c>
      <c r="P541" s="316">
        <v>0</v>
      </c>
      <c r="Q541" s="316">
        <v>0</v>
      </c>
      <c r="R541" s="316">
        <v>0</v>
      </c>
      <c r="S541" s="316">
        <v>0</v>
      </c>
      <c r="T541" s="316">
        <v>0</v>
      </c>
      <c r="U541" s="316">
        <v>0</v>
      </c>
      <c r="V541" s="316">
        <v>0</v>
      </c>
      <c r="W541" s="316">
        <v>0</v>
      </c>
      <c r="X541" s="316">
        <v>0</v>
      </c>
    </row>
    <row r="542" spans="1:24" x14ac:dyDescent="0.25">
      <c r="A542" s="159" t="s">
        <v>2355</v>
      </c>
      <c r="B542" s="158" t="s">
        <v>2356</v>
      </c>
      <c r="C542" s="316">
        <v>103</v>
      </c>
      <c r="D542" s="316">
        <v>0</v>
      </c>
      <c r="E542" s="316">
        <v>1</v>
      </c>
      <c r="F542" s="316">
        <v>0</v>
      </c>
      <c r="G542" s="316">
        <v>1</v>
      </c>
      <c r="H542" s="316">
        <v>2</v>
      </c>
      <c r="I542" s="316">
        <v>7</v>
      </c>
      <c r="J542" s="316">
        <v>8</v>
      </c>
      <c r="K542" s="316">
        <v>9</v>
      </c>
      <c r="L542" s="316">
        <v>9</v>
      </c>
      <c r="M542" s="316">
        <v>12</v>
      </c>
      <c r="N542" s="316">
        <v>4</v>
      </c>
      <c r="O542" s="316">
        <v>5</v>
      </c>
      <c r="P542" s="316">
        <v>5</v>
      </c>
      <c r="Q542" s="316">
        <v>6</v>
      </c>
      <c r="R542" s="316">
        <v>12</v>
      </c>
      <c r="S542" s="316">
        <v>7</v>
      </c>
      <c r="T542" s="316">
        <v>6</v>
      </c>
      <c r="U542" s="316">
        <v>2</v>
      </c>
      <c r="V542" s="316">
        <v>3</v>
      </c>
      <c r="W542" s="316">
        <v>2</v>
      </c>
      <c r="X542" s="316">
        <v>2</v>
      </c>
    </row>
    <row r="543" spans="1:24" x14ac:dyDescent="0.25">
      <c r="A543" s="159" t="s">
        <v>2357</v>
      </c>
      <c r="B543" s="158" t="s">
        <v>2358</v>
      </c>
      <c r="C543" s="316">
        <v>16</v>
      </c>
      <c r="D543" s="316">
        <v>0</v>
      </c>
      <c r="E543" s="316">
        <v>1</v>
      </c>
      <c r="F543" s="316">
        <v>0</v>
      </c>
      <c r="G543" s="316">
        <v>0</v>
      </c>
      <c r="H543" s="316">
        <v>1</v>
      </c>
      <c r="I543" s="316">
        <v>1</v>
      </c>
      <c r="J543" s="316">
        <v>2</v>
      </c>
      <c r="K543" s="316">
        <v>2</v>
      </c>
      <c r="L543" s="316">
        <v>0</v>
      </c>
      <c r="M543" s="316">
        <v>0</v>
      </c>
      <c r="N543" s="316">
        <v>1</v>
      </c>
      <c r="O543" s="316">
        <v>1</v>
      </c>
      <c r="P543" s="316">
        <v>2</v>
      </c>
      <c r="Q543" s="316">
        <v>2</v>
      </c>
      <c r="R543" s="316">
        <v>0</v>
      </c>
      <c r="S543" s="316">
        <v>2</v>
      </c>
      <c r="T543" s="316">
        <v>1</v>
      </c>
      <c r="U543" s="316">
        <v>0</v>
      </c>
      <c r="V543" s="316">
        <v>0</v>
      </c>
      <c r="W543" s="316">
        <v>0</v>
      </c>
      <c r="X543" s="316">
        <v>0</v>
      </c>
    </row>
    <row r="544" spans="1:24" x14ac:dyDescent="0.25">
      <c r="A544" s="159" t="s">
        <v>2359</v>
      </c>
      <c r="B544" s="158" t="s">
        <v>2360</v>
      </c>
      <c r="C544" s="316">
        <v>9</v>
      </c>
      <c r="D544" s="316">
        <v>0</v>
      </c>
      <c r="E544" s="316">
        <v>0</v>
      </c>
      <c r="F544" s="316">
        <v>0</v>
      </c>
      <c r="G544" s="316">
        <v>0</v>
      </c>
      <c r="H544" s="316">
        <v>0</v>
      </c>
      <c r="I544" s="316">
        <v>1</v>
      </c>
      <c r="J544" s="316">
        <v>1</v>
      </c>
      <c r="K544" s="316">
        <v>4</v>
      </c>
      <c r="L544" s="316">
        <v>0</v>
      </c>
      <c r="M544" s="316">
        <v>2</v>
      </c>
      <c r="N544" s="316">
        <v>0</v>
      </c>
      <c r="O544" s="316">
        <v>1</v>
      </c>
      <c r="P544" s="316">
        <v>0</v>
      </c>
      <c r="Q544" s="316">
        <v>0</v>
      </c>
      <c r="R544" s="316">
        <v>0</v>
      </c>
      <c r="S544" s="316">
        <v>0</v>
      </c>
      <c r="T544" s="316">
        <v>0</v>
      </c>
      <c r="U544" s="316">
        <v>0</v>
      </c>
      <c r="V544" s="316">
        <v>0</v>
      </c>
      <c r="W544" s="316">
        <v>0</v>
      </c>
      <c r="X544" s="316">
        <v>0</v>
      </c>
    </row>
    <row r="545" spans="1:24" x14ac:dyDescent="0.25">
      <c r="A545" s="159" t="s">
        <v>2361</v>
      </c>
      <c r="B545" s="158" t="s">
        <v>2362</v>
      </c>
      <c r="C545" s="310">
        <v>0</v>
      </c>
      <c r="D545" s="310">
        <v>0</v>
      </c>
      <c r="E545" s="310">
        <v>0</v>
      </c>
      <c r="F545" s="310">
        <v>0</v>
      </c>
      <c r="G545" s="310">
        <v>0</v>
      </c>
      <c r="H545" s="310">
        <v>0</v>
      </c>
      <c r="I545" s="310">
        <v>0</v>
      </c>
      <c r="J545" s="310">
        <v>0</v>
      </c>
      <c r="K545" s="310">
        <v>0</v>
      </c>
      <c r="L545" s="310">
        <v>0</v>
      </c>
      <c r="M545" s="310">
        <v>0</v>
      </c>
      <c r="N545" s="310">
        <v>0</v>
      </c>
      <c r="O545" s="310">
        <v>0</v>
      </c>
      <c r="P545" s="310">
        <v>0</v>
      </c>
      <c r="Q545" s="310">
        <v>0</v>
      </c>
      <c r="R545" s="310">
        <v>0</v>
      </c>
      <c r="S545" s="310">
        <v>0</v>
      </c>
      <c r="T545" s="310">
        <v>0</v>
      </c>
      <c r="U545" s="310">
        <v>0</v>
      </c>
      <c r="V545" s="310">
        <v>0</v>
      </c>
      <c r="W545" s="310">
        <v>0</v>
      </c>
      <c r="X545" s="310">
        <v>0</v>
      </c>
    </row>
    <row r="546" spans="1:24" x14ac:dyDescent="0.25">
      <c r="A546" s="159" t="s">
        <v>2363</v>
      </c>
      <c r="B546" s="158" t="s">
        <v>2364</v>
      </c>
      <c r="C546" s="316">
        <v>1</v>
      </c>
      <c r="D546" s="316">
        <v>0</v>
      </c>
      <c r="E546" s="316">
        <v>0</v>
      </c>
      <c r="F546" s="316">
        <v>0</v>
      </c>
      <c r="G546" s="316">
        <v>0</v>
      </c>
      <c r="H546" s="316">
        <v>0</v>
      </c>
      <c r="I546" s="316">
        <v>1</v>
      </c>
      <c r="J546" s="316">
        <v>0</v>
      </c>
      <c r="K546" s="316">
        <v>0</v>
      </c>
      <c r="L546" s="316">
        <v>0</v>
      </c>
      <c r="M546" s="316">
        <v>0</v>
      </c>
      <c r="N546" s="316">
        <v>0</v>
      </c>
      <c r="O546" s="316">
        <v>0</v>
      </c>
      <c r="P546" s="316">
        <v>0</v>
      </c>
      <c r="Q546" s="316">
        <v>0</v>
      </c>
      <c r="R546" s="316">
        <v>0</v>
      </c>
      <c r="S546" s="316">
        <v>0</v>
      </c>
      <c r="T546" s="316">
        <v>0</v>
      </c>
      <c r="U546" s="316">
        <v>0</v>
      </c>
      <c r="V546" s="316">
        <v>0</v>
      </c>
      <c r="W546" s="316">
        <v>0</v>
      </c>
      <c r="X546" s="316">
        <v>0</v>
      </c>
    </row>
    <row r="547" spans="1:24" x14ac:dyDescent="0.25">
      <c r="A547" s="159" t="s">
        <v>2365</v>
      </c>
      <c r="B547" s="158" t="s">
        <v>2366</v>
      </c>
      <c r="C547" s="316">
        <v>8</v>
      </c>
      <c r="D547" s="316">
        <v>0</v>
      </c>
      <c r="E547" s="316">
        <v>0</v>
      </c>
      <c r="F547" s="316">
        <v>0</v>
      </c>
      <c r="G547" s="316">
        <v>0</v>
      </c>
      <c r="H547" s="316">
        <v>0</v>
      </c>
      <c r="I547" s="316">
        <v>0</v>
      </c>
      <c r="J547" s="316">
        <v>1</v>
      </c>
      <c r="K547" s="316">
        <v>4</v>
      </c>
      <c r="L547" s="316">
        <v>0</v>
      </c>
      <c r="M547" s="316">
        <v>2</v>
      </c>
      <c r="N547" s="316">
        <v>0</v>
      </c>
      <c r="O547" s="316">
        <v>1</v>
      </c>
      <c r="P547" s="316">
        <v>0</v>
      </c>
      <c r="Q547" s="316">
        <v>0</v>
      </c>
      <c r="R547" s="316">
        <v>0</v>
      </c>
      <c r="S547" s="316">
        <v>0</v>
      </c>
      <c r="T547" s="316">
        <v>0</v>
      </c>
      <c r="U547" s="316">
        <v>0</v>
      </c>
      <c r="V547" s="316">
        <v>0</v>
      </c>
      <c r="W547" s="316">
        <v>0</v>
      </c>
      <c r="X547" s="316">
        <v>0</v>
      </c>
    </row>
    <row r="548" spans="1:24" x14ac:dyDescent="0.25">
      <c r="A548" s="159" t="s">
        <v>2367</v>
      </c>
      <c r="B548" s="158" t="s">
        <v>2368</v>
      </c>
      <c r="C548" s="316">
        <v>4</v>
      </c>
      <c r="D548" s="316">
        <v>0</v>
      </c>
      <c r="E548" s="316">
        <v>0</v>
      </c>
      <c r="F548" s="316">
        <v>0</v>
      </c>
      <c r="G548" s="316">
        <v>0</v>
      </c>
      <c r="H548" s="316">
        <v>0</v>
      </c>
      <c r="I548" s="316">
        <v>0</v>
      </c>
      <c r="J548" s="316">
        <v>1</v>
      </c>
      <c r="K548" s="316">
        <v>0</v>
      </c>
      <c r="L548" s="316">
        <v>2</v>
      </c>
      <c r="M548" s="316">
        <v>0</v>
      </c>
      <c r="N548" s="316">
        <v>0</v>
      </c>
      <c r="O548" s="316">
        <v>0</v>
      </c>
      <c r="P548" s="316">
        <v>0</v>
      </c>
      <c r="Q548" s="316">
        <v>0</v>
      </c>
      <c r="R548" s="316">
        <v>0</v>
      </c>
      <c r="S548" s="316">
        <v>0</v>
      </c>
      <c r="T548" s="316">
        <v>1</v>
      </c>
      <c r="U548" s="316">
        <v>0</v>
      </c>
      <c r="V548" s="316">
        <v>0</v>
      </c>
      <c r="W548" s="316">
        <v>0</v>
      </c>
      <c r="X548" s="316">
        <v>0</v>
      </c>
    </row>
    <row r="549" spans="1:24" x14ac:dyDescent="0.25">
      <c r="A549" s="159" t="s">
        <v>2369</v>
      </c>
      <c r="B549" s="158" t="s">
        <v>2370</v>
      </c>
      <c r="C549" s="316">
        <v>3</v>
      </c>
      <c r="D549" s="316">
        <v>0</v>
      </c>
      <c r="E549" s="316">
        <v>0</v>
      </c>
      <c r="F549" s="316">
        <v>0</v>
      </c>
      <c r="G549" s="316">
        <v>0</v>
      </c>
      <c r="H549" s="316">
        <v>0</v>
      </c>
      <c r="I549" s="316">
        <v>0</v>
      </c>
      <c r="J549" s="316">
        <v>0</v>
      </c>
      <c r="K549" s="316">
        <v>0</v>
      </c>
      <c r="L549" s="316">
        <v>2</v>
      </c>
      <c r="M549" s="316">
        <v>0</v>
      </c>
      <c r="N549" s="316">
        <v>0</v>
      </c>
      <c r="O549" s="316">
        <v>0</v>
      </c>
      <c r="P549" s="316">
        <v>0</v>
      </c>
      <c r="Q549" s="316">
        <v>0</v>
      </c>
      <c r="R549" s="316">
        <v>0</v>
      </c>
      <c r="S549" s="316">
        <v>0</v>
      </c>
      <c r="T549" s="316">
        <v>1</v>
      </c>
      <c r="U549" s="316">
        <v>0</v>
      </c>
      <c r="V549" s="316">
        <v>0</v>
      </c>
      <c r="W549" s="316">
        <v>0</v>
      </c>
      <c r="X549" s="316">
        <v>0</v>
      </c>
    </row>
    <row r="550" spans="1:24" x14ac:dyDescent="0.25">
      <c r="A550" s="159" t="s">
        <v>2371</v>
      </c>
      <c r="B550" s="158" t="s">
        <v>2372</v>
      </c>
      <c r="C550" s="310">
        <v>0</v>
      </c>
      <c r="D550" s="310">
        <v>0</v>
      </c>
      <c r="E550" s="310">
        <v>0</v>
      </c>
      <c r="F550" s="310">
        <v>0</v>
      </c>
      <c r="G550" s="310">
        <v>0</v>
      </c>
      <c r="H550" s="310">
        <v>0</v>
      </c>
      <c r="I550" s="310">
        <v>0</v>
      </c>
      <c r="J550" s="310">
        <v>0</v>
      </c>
      <c r="K550" s="310">
        <v>0</v>
      </c>
      <c r="L550" s="310">
        <v>0</v>
      </c>
      <c r="M550" s="310">
        <v>0</v>
      </c>
      <c r="N550" s="310">
        <v>0</v>
      </c>
      <c r="O550" s="310">
        <v>0</v>
      </c>
      <c r="P550" s="310">
        <v>0</v>
      </c>
      <c r="Q550" s="310">
        <v>0</v>
      </c>
      <c r="R550" s="310">
        <v>0</v>
      </c>
      <c r="S550" s="310">
        <v>0</v>
      </c>
      <c r="T550" s="310">
        <v>0</v>
      </c>
      <c r="U550" s="310">
        <v>0</v>
      </c>
      <c r="V550" s="310">
        <v>0</v>
      </c>
      <c r="W550" s="310">
        <v>0</v>
      </c>
      <c r="X550" s="310">
        <v>0</v>
      </c>
    </row>
    <row r="551" spans="1:24" x14ac:dyDescent="0.25">
      <c r="A551" s="159" t="s">
        <v>2373</v>
      </c>
      <c r="B551" s="158" t="s">
        <v>2374</v>
      </c>
      <c r="C551" s="316">
        <v>5</v>
      </c>
      <c r="D551" s="316">
        <v>0</v>
      </c>
      <c r="E551" s="316">
        <v>0</v>
      </c>
      <c r="F551" s="316">
        <v>0</v>
      </c>
      <c r="G551" s="316">
        <v>0</v>
      </c>
      <c r="H551" s="316">
        <v>0</v>
      </c>
      <c r="I551" s="316">
        <v>0</v>
      </c>
      <c r="J551" s="316">
        <v>0</v>
      </c>
      <c r="K551" s="316">
        <v>0</v>
      </c>
      <c r="L551" s="316">
        <v>0</v>
      </c>
      <c r="M551" s="316">
        <v>0</v>
      </c>
      <c r="N551" s="316">
        <v>1</v>
      </c>
      <c r="O551" s="316">
        <v>1</v>
      </c>
      <c r="P551" s="316">
        <v>0</v>
      </c>
      <c r="Q551" s="316">
        <v>0</v>
      </c>
      <c r="R551" s="316">
        <v>2</v>
      </c>
      <c r="S551" s="316">
        <v>1</v>
      </c>
      <c r="T551" s="316">
        <v>0</v>
      </c>
      <c r="U551" s="316">
        <v>0</v>
      </c>
      <c r="V551" s="316">
        <v>0</v>
      </c>
      <c r="W551" s="316">
        <v>0</v>
      </c>
      <c r="X551" s="316">
        <v>0</v>
      </c>
    </row>
    <row r="552" spans="1:24" ht="30" customHeight="1" x14ac:dyDescent="0.25">
      <c r="A552" s="159" t="s">
        <v>2375</v>
      </c>
      <c r="B552" s="158" t="s">
        <v>2376</v>
      </c>
      <c r="C552" s="316">
        <v>5</v>
      </c>
      <c r="D552" s="316">
        <v>0</v>
      </c>
      <c r="E552" s="316">
        <v>0</v>
      </c>
      <c r="F552" s="316">
        <v>0</v>
      </c>
      <c r="G552" s="316">
        <v>0</v>
      </c>
      <c r="H552" s="316">
        <v>0</v>
      </c>
      <c r="I552" s="316">
        <v>0</v>
      </c>
      <c r="J552" s="316">
        <v>0</v>
      </c>
      <c r="K552" s="316">
        <v>0</v>
      </c>
      <c r="L552" s="316">
        <v>0</v>
      </c>
      <c r="M552" s="316">
        <v>0</v>
      </c>
      <c r="N552" s="316">
        <v>1</v>
      </c>
      <c r="O552" s="316">
        <v>1</v>
      </c>
      <c r="P552" s="316">
        <v>0</v>
      </c>
      <c r="Q552" s="316">
        <v>0</v>
      </c>
      <c r="R552" s="316">
        <v>2</v>
      </c>
      <c r="S552" s="316">
        <v>1</v>
      </c>
      <c r="T552" s="316">
        <v>0</v>
      </c>
      <c r="U552" s="316">
        <v>0</v>
      </c>
      <c r="V552" s="316">
        <v>0</v>
      </c>
      <c r="W552" s="316">
        <v>0</v>
      </c>
      <c r="X552" s="316">
        <v>0</v>
      </c>
    </row>
    <row r="553" spans="1:24" ht="19.899999999999999" customHeight="1" x14ac:dyDescent="0.25">
      <c r="A553" s="162" t="s">
        <v>2377</v>
      </c>
      <c r="B553" s="161" t="s">
        <v>2378</v>
      </c>
      <c r="C553" s="316">
        <v>17</v>
      </c>
      <c r="D553" s="316">
        <v>0</v>
      </c>
      <c r="E553" s="316">
        <v>0</v>
      </c>
      <c r="F553" s="316">
        <v>1</v>
      </c>
      <c r="G553" s="316">
        <v>0</v>
      </c>
      <c r="H553" s="316">
        <v>1</v>
      </c>
      <c r="I553" s="316">
        <v>4</v>
      </c>
      <c r="J553" s="316">
        <v>3</v>
      </c>
      <c r="K553" s="316">
        <v>0</v>
      </c>
      <c r="L553" s="316">
        <v>3</v>
      </c>
      <c r="M553" s="316">
        <v>3</v>
      </c>
      <c r="N553" s="316">
        <v>0</v>
      </c>
      <c r="O553" s="316">
        <v>0</v>
      </c>
      <c r="P553" s="316">
        <v>0</v>
      </c>
      <c r="Q553" s="316">
        <v>1</v>
      </c>
      <c r="R553" s="316">
        <v>0</v>
      </c>
      <c r="S553" s="316">
        <v>0</v>
      </c>
      <c r="T553" s="316">
        <v>0</v>
      </c>
      <c r="U553" s="316">
        <v>1</v>
      </c>
      <c r="V553" s="316">
        <v>0</v>
      </c>
      <c r="W553" s="316">
        <v>0</v>
      </c>
      <c r="X553" s="316">
        <v>0</v>
      </c>
    </row>
    <row r="554" spans="1:24" x14ac:dyDescent="0.25">
      <c r="A554" s="159" t="s">
        <v>2379</v>
      </c>
      <c r="B554" s="160" t="s">
        <v>2380</v>
      </c>
      <c r="C554" s="316">
        <v>2</v>
      </c>
      <c r="D554" s="316">
        <v>0</v>
      </c>
      <c r="E554" s="316">
        <v>0</v>
      </c>
      <c r="F554" s="316">
        <v>0</v>
      </c>
      <c r="G554" s="316">
        <v>0</v>
      </c>
      <c r="H554" s="316">
        <v>0</v>
      </c>
      <c r="I554" s="316">
        <v>0</v>
      </c>
      <c r="J554" s="316">
        <v>0</v>
      </c>
      <c r="K554" s="316">
        <v>0</v>
      </c>
      <c r="L554" s="316">
        <v>2</v>
      </c>
      <c r="M554" s="316">
        <v>0</v>
      </c>
      <c r="N554" s="316">
        <v>0</v>
      </c>
      <c r="O554" s="316">
        <v>0</v>
      </c>
      <c r="P554" s="316">
        <v>0</v>
      </c>
      <c r="Q554" s="316">
        <v>0</v>
      </c>
      <c r="R554" s="316">
        <v>0</v>
      </c>
      <c r="S554" s="316">
        <v>0</v>
      </c>
      <c r="T554" s="316">
        <v>0</v>
      </c>
      <c r="U554" s="316">
        <v>0</v>
      </c>
      <c r="V554" s="316">
        <v>0</v>
      </c>
      <c r="W554" s="316">
        <v>0</v>
      </c>
      <c r="X554" s="316">
        <v>0</v>
      </c>
    </row>
    <row r="555" spans="1:24" x14ac:dyDescent="0.25">
      <c r="A555" s="159" t="s">
        <v>2381</v>
      </c>
      <c r="B555" s="158" t="s">
        <v>2382</v>
      </c>
      <c r="C555" s="316">
        <v>1</v>
      </c>
      <c r="D555" s="316">
        <v>0</v>
      </c>
      <c r="E555" s="316">
        <v>0</v>
      </c>
      <c r="F555" s="316">
        <v>0</v>
      </c>
      <c r="G555" s="316">
        <v>0</v>
      </c>
      <c r="H555" s="316">
        <v>0</v>
      </c>
      <c r="I555" s="316">
        <v>0</v>
      </c>
      <c r="J555" s="316">
        <v>0</v>
      </c>
      <c r="K555" s="316">
        <v>0</v>
      </c>
      <c r="L555" s="316">
        <v>0</v>
      </c>
      <c r="M555" s="316">
        <v>0</v>
      </c>
      <c r="N555" s="316">
        <v>0</v>
      </c>
      <c r="O555" s="316">
        <v>0</v>
      </c>
      <c r="P555" s="316">
        <v>0</v>
      </c>
      <c r="Q555" s="316">
        <v>1</v>
      </c>
      <c r="R555" s="316">
        <v>0</v>
      </c>
      <c r="S555" s="316">
        <v>0</v>
      </c>
      <c r="T555" s="316">
        <v>0</v>
      </c>
      <c r="U555" s="316">
        <v>0</v>
      </c>
      <c r="V555" s="316">
        <v>0</v>
      </c>
      <c r="W555" s="316">
        <v>0</v>
      </c>
      <c r="X555" s="316">
        <v>0</v>
      </c>
    </row>
    <row r="556" spans="1:24" x14ac:dyDescent="0.25">
      <c r="A556" s="159" t="s">
        <v>2383</v>
      </c>
      <c r="B556" s="158" t="s">
        <v>2384</v>
      </c>
      <c r="C556" s="316">
        <v>1</v>
      </c>
      <c r="D556" s="316">
        <v>0</v>
      </c>
      <c r="E556" s="316">
        <v>0</v>
      </c>
      <c r="F556" s="316">
        <v>0</v>
      </c>
      <c r="G556" s="316">
        <v>0</v>
      </c>
      <c r="H556" s="316">
        <v>0</v>
      </c>
      <c r="I556" s="316">
        <v>0</v>
      </c>
      <c r="J556" s="316">
        <v>0</v>
      </c>
      <c r="K556" s="316">
        <v>0</v>
      </c>
      <c r="L556" s="316">
        <v>0</v>
      </c>
      <c r="M556" s="316">
        <v>1</v>
      </c>
      <c r="N556" s="316">
        <v>0</v>
      </c>
      <c r="O556" s="316">
        <v>0</v>
      </c>
      <c r="P556" s="316">
        <v>0</v>
      </c>
      <c r="Q556" s="316">
        <v>0</v>
      </c>
      <c r="R556" s="316">
        <v>0</v>
      </c>
      <c r="S556" s="316">
        <v>0</v>
      </c>
      <c r="T556" s="316">
        <v>0</v>
      </c>
      <c r="U556" s="316">
        <v>0</v>
      </c>
      <c r="V556" s="316">
        <v>0</v>
      </c>
      <c r="W556" s="316">
        <v>0</v>
      </c>
      <c r="X556" s="316">
        <v>0</v>
      </c>
    </row>
    <row r="557" spans="1:24" x14ac:dyDescent="0.25">
      <c r="A557" s="159" t="s">
        <v>2385</v>
      </c>
      <c r="B557" s="158" t="s">
        <v>2386</v>
      </c>
      <c r="C557" s="316">
        <v>11</v>
      </c>
      <c r="D557" s="316">
        <v>0</v>
      </c>
      <c r="E557" s="316">
        <v>0</v>
      </c>
      <c r="F557" s="316">
        <v>0</v>
      </c>
      <c r="G557" s="316">
        <v>0</v>
      </c>
      <c r="H557" s="316">
        <v>1</v>
      </c>
      <c r="I557" s="316">
        <v>4</v>
      </c>
      <c r="J557" s="316">
        <v>3</v>
      </c>
      <c r="K557" s="316">
        <v>0</v>
      </c>
      <c r="L557" s="316">
        <v>1</v>
      </c>
      <c r="M557" s="316">
        <v>1</v>
      </c>
      <c r="N557" s="316">
        <v>0</v>
      </c>
      <c r="O557" s="316">
        <v>0</v>
      </c>
      <c r="P557" s="316">
        <v>0</v>
      </c>
      <c r="Q557" s="316">
        <v>0</v>
      </c>
      <c r="R557" s="316">
        <v>0</v>
      </c>
      <c r="S557" s="316">
        <v>0</v>
      </c>
      <c r="T557" s="316">
        <v>0</v>
      </c>
      <c r="U557" s="316">
        <v>1</v>
      </c>
      <c r="V557" s="316">
        <v>0</v>
      </c>
      <c r="W557" s="316">
        <v>0</v>
      </c>
      <c r="X557" s="316">
        <v>0</v>
      </c>
    </row>
    <row r="558" spans="1:24" ht="30" customHeight="1" x14ac:dyDescent="0.25">
      <c r="A558" s="159" t="s">
        <v>2387</v>
      </c>
      <c r="B558" s="158" t="s">
        <v>2388</v>
      </c>
      <c r="C558" s="316">
        <v>2</v>
      </c>
      <c r="D558" s="316">
        <v>0</v>
      </c>
      <c r="E558" s="316">
        <v>0</v>
      </c>
      <c r="F558" s="316">
        <v>1</v>
      </c>
      <c r="G558" s="316">
        <v>0</v>
      </c>
      <c r="H558" s="316">
        <v>0</v>
      </c>
      <c r="I558" s="316">
        <v>0</v>
      </c>
      <c r="J558" s="316">
        <v>0</v>
      </c>
      <c r="K558" s="316">
        <v>0</v>
      </c>
      <c r="L558" s="316">
        <v>0</v>
      </c>
      <c r="M558" s="316">
        <v>1</v>
      </c>
      <c r="N558" s="316">
        <v>0</v>
      </c>
      <c r="O558" s="316">
        <v>0</v>
      </c>
      <c r="P558" s="316">
        <v>0</v>
      </c>
      <c r="Q558" s="316">
        <v>0</v>
      </c>
      <c r="R558" s="316">
        <v>0</v>
      </c>
      <c r="S558" s="316">
        <v>0</v>
      </c>
      <c r="T558" s="316">
        <v>0</v>
      </c>
      <c r="U558" s="316">
        <v>0</v>
      </c>
      <c r="V558" s="316">
        <v>0</v>
      </c>
      <c r="W558" s="316">
        <v>0</v>
      </c>
      <c r="X558" s="316">
        <v>0</v>
      </c>
    </row>
    <row r="559" spans="1:24" ht="20.100000000000001" customHeight="1" x14ac:dyDescent="0.25">
      <c r="A559" s="162" t="s">
        <v>2389</v>
      </c>
      <c r="B559" s="161" t="s">
        <v>2390</v>
      </c>
      <c r="C559" s="316">
        <f>SUM(C560:C580)</f>
        <v>3550</v>
      </c>
      <c r="D559" s="316">
        <f t="shared" ref="D559:X559" si="16">SUM(D560:D580)</f>
        <v>3</v>
      </c>
      <c r="E559" s="316">
        <f t="shared" si="16"/>
        <v>14</v>
      </c>
      <c r="F559" s="316">
        <f t="shared" si="16"/>
        <v>2</v>
      </c>
      <c r="G559" s="316">
        <f t="shared" si="16"/>
        <v>28</v>
      </c>
      <c r="H559" s="316">
        <f t="shared" si="16"/>
        <v>168</v>
      </c>
      <c r="I559" s="316">
        <f t="shared" si="16"/>
        <v>236</v>
      </c>
      <c r="J559" s="316">
        <f t="shared" si="16"/>
        <v>310</v>
      </c>
      <c r="K559" s="316">
        <f t="shared" si="16"/>
        <v>367</v>
      </c>
      <c r="L559" s="316">
        <f t="shared" si="16"/>
        <v>341</v>
      </c>
      <c r="M559" s="316">
        <f t="shared" si="16"/>
        <v>307</v>
      </c>
      <c r="N559" s="316">
        <f t="shared" si="16"/>
        <v>349</v>
      </c>
      <c r="O559" s="316">
        <f t="shared" si="16"/>
        <v>362</v>
      </c>
      <c r="P559" s="316">
        <f t="shared" si="16"/>
        <v>293</v>
      </c>
      <c r="Q559" s="316">
        <f t="shared" si="16"/>
        <v>244</v>
      </c>
      <c r="R559" s="316">
        <f t="shared" si="16"/>
        <v>148</v>
      </c>
      <c r="S559" s="316">
        <f t="shared" si="16"/>
        <v>129</v>
      </c>
      <c r="T559" s="316">
        <f t="shared" si="16"/>
        <v>91</v>
      </c>
      <c r="U559" s="316">
        <f t="shared" si="16"/>
        <v>78</v>
      </c>
      <c r="V559" s="316">
        <f t="shared" si="16"/>
        <v>54</v>
      </c>
      <c r="W559" s="316">
        <f t="shared" si="16"/>
        <v>19</v>
      </c>
      <c r="X559" s="316">
        <f t="shared" si="16"/>
        <v>7</v>
      </c>
    </row>
    <row r="560" spans="1:24" x14ac:dyDescent="0.25">
      <c r="A560" s="159" t="s">
        <v>2391</v>
      </c>
      <c r="B560" s="160" t="s">
        <v>2392</v>
      </c>
      <c r="C560" s="316">
        <v>1</v>
      </c>
      <c r="D560" s="316">
        <v>0</v>
      </c>
      <c r="E560" s="316">
        <v>0</v>
      </c>
      <c r="F560" s="316">
        <v>0</v>
      </c>
      <c r="G560" s="316">
        <v>0</v>
      </c>
      <c r="H560" s="316">
        <v>0</v>
      </c>
      <c r="I560" s="316">
        <v>0</v>
      </c>
      <c r="J560" s="316">
        <v>0</v>
      </c>
      <c r="K560" s="316">
        <v>0</v>
      </c>
      <c r="L560" s="316">
        <v>0</v>
      </c>
      <c r="M560" s="316">
        <v>0</v>
      </c>
      <c r="N560" s="316">
        <v>0</v>
      </c>
      <c r="O560" s="316">
        <v>0</v>
      </c>
      <c r="P560" s="316">
        <v>0</v>
      </c>
      <c r="Q560" s="316">
        <v>0</v>
      </c>
      <c r="R560" s="316">
        <v>0</v>
      </c>
      <c r="S560" s="316">
        <v>0</v>
      </c>
      <c r="T560" s="316">
        <v>0</v>
      </c>
      <c r="U560" s="316">
        <v>0</v>
      </c>
      <c r="V560" s="316">
        <v>1</v>
      </c>
      <c r="W560" s="316">
        <v>0</v>
      </c>
      <c r="X560" s="316">
        <v>0</v>
      </c>
    </row>
    <row r="561" spans="1:24" x14ac:dyDescent="0.25">
      <c r="A561" s="159" t="s">
        <v>2393</v>
      </c>
      <c r="B561" s="158" t="s">
        <v>2394</v>
      </c>
      <c r="C561" s="316">
        <v>1</v>
      </c>
      <c r="D561" s="316">
        <v>0</v>
      </c>
      <c r="E561" s="316">
        <v>0</v>
      </c>
      <c r="F561" s="316">
        <v>0</v>
      </c>
      <c r="G561" s="316">
        <v>0</v>
      </c>
      <c r="H561" s="316">
        <v>0</v>
      </c>
      <c r="I561" s="316">
        <v>0</v>
      </c>
      <c r="J561" s="316">
        <v>0</v>
      </c>
      <c r="K561" s="316">
        <v>0</v>
      </c>
      <c r="L561" s="316">
        <v>0</v>
      </c>
      <c r="M561" s="316">
        <v>0</v>
      </c>
      <c r="N561" s="316">
        <v>0</v>
      </c>
      <c r="O561" s="316">
        <v>0</v>
      </c>
      <c r="P561" s="316">
        <v>0</v>
      </c>
      <c r="Q561" s="316">
        <v>0</v>
      </c>
      <c r="R561" s="316">
        <v>0</v>
      </c>
      <c r="S561" s="316">
        <v>0</v>
      </c>
      <c r="T561" s="316">
        <v>0</v>
      </c>
      <c r="U561" s="316">
        <v>0</v>
      </c>
      <c r="V561" s="316">
        <v>1</v>
      </c>
      <c r="W561" s="316">
        <v>0</v>
      </c>
      <c r="X561" s="316">
        <v>0</v>
      </c>
    </row>
    <row r="562" spans="1:24" x14ac:dyDescent="0.25">
      <c r="A562" s="159" t="s">
        <v>2395</v>
      </c>
      <c r="B562" s="158" t="s">
        <v>2396</v>
      </c>
      <c r="C562" s="316">
        <v>41</v>
      </c>
      <c r="D562" s="316">
        <v>0</v>
      </c>
      <c r="E562" s="316">
        <v>0</v>
      </c>
      <c r="F562" s="316">
        <v>0</v>
      </c>
      <c r="G562" s="316">
        <v>0</v>
      </c>
      <c r="H562" s="316">
        <v>1</v>
      </c>
      <c r="I562" s="316">
        <v>0</v>
      </c>
      <c r="J562" s="316">
        <v>0</v>
      </c>
      <c r="K562" s="316">
        <v>1</v>
      </c>
      <c r="L562" s="316">
        <v>1</v>
      </c>
      <c r="M562" s="316">
        <v>2</v>
      </c>
      <c r="N562" s="316">
        <v>4</v>
      </c>
      <c r="O562" s="316">
        <v>1</v>
      </c>
      <c r="P562" s="316">
        <v>2</v>
      </c>
      <c r="Q562" s="316">
        <v>5</v>
      </c>
      <c r="R562" s="316">
        <v>1</v>
      </c>
      <c r="S562" s="316">
        <v>2</v>
      </c>
      <c r="T562" s="316">
        <v>2</v>
      </c>
      <c r="U562" s="316">
        <v>6</v>
      </c>
      <c r="V562" s="316">
        <v>7</v>
      </c>
      <c r="W562" s="316">
        <v>5</v>
      </c>
      <c r="X562" s="316">
        <v>1</v>
      </c>
    </row>
    <row r="563" spans="1:24" x14ac:dyDescent="0.25">
      <c r="A563" s="159" t="s">
        <v>2397</v>
      </c>
      <c r="B563" s="158" t="s">
        <v>2398</v>
      </c>
      <c r="C563" s="310">
        <v>0</v>
      </c>
      <c r="D563" s="310">
        <v>0</v>
      </c>
      <c r="E563" s="310">
        <v>0</v>
      </c>
      <c r="F563" s="310">
        <v>0</v>
      </c>
      <c r="G563" s="310">
        <v>0</v>
      </c>
      <c r="H563" s="310">
        <v>0</v>
      </c>
      <c r="I563" s="310">
        <v>0</v>
      </c>
      <c r="J563" s="310">
        <v>0</v>
      </c>
      <c r="K563" s="310">
        <v>0</v>
      </c>
      <c r="L563" s="310">
        <v>0</v>
      </c>
      <c r="M563" s="310">
        <v>0</v>
      </c>
      <c r="N563" s="310">
        <v>0</v>
      </c>
      <c r="O563" s="310">
        <v>0</v>
      </c>
      <c r="P563" s="310">
        <v>0</v>
      </c>
      <c r="Q563" s="310">
        <v>0</v>
      </c>
      <c r="R563" s="310">
        <v>0</v>
      </c>
      <c r="S563" s="310">
        <v>0</v>
      </c>
      <c r="T563" s="310">
        <v>0</v>
      </c>
      <c r="U563" s="310">
        <v>0</v>
      </c>
      <c r="V563" s="310">
        <v>0</v>
      </c>
      <c r="W563" s="310">
        <v>0</v>
      </c>
      <c r="X563" s="310">
        <v>0</v>
      </c>
    </row>
    <row r="564" spans="1:24" x14ac:dyDescent="0.25">
      <c r="A564" s="159" t="s">
        <v>2399</v>
      </c>
      <c r="B564" s="158" t="s">
        <v>2400</v>
      </c>
      <c r="C564" s="310">
        <v>0</v>
      </c>
      <c r="D564" s="310">
        <v>0</v>
      </c>
      <c r="E564" s="310">
        <v>0</v>
      </c>
      <c r="F564" s="310">
        <v>0</v>
      </c>
      <c r="G564" s="310">
        <v>0</v>
      </c>
      <c r="H564" s="310">
        <v>0</v>
      </c>
      <c r="I564" s="310">
        <v>0</v>
      </c>
      <c r="J564" s="310">
        <v>0</v>
      </c>
      <c r="K564" s="310">
        <v>0</v>
      </c>
      <c r="L564" s="310">
        <v>0</v>
      </c>
      <c r="M564" s="310">
        <v>0</v>
      </c>
      <c r="N564" s="310">
        <v>0</v>
      </c>
      <c r="O564" s="310">
        <v>0</v>
      </c>
      <c r="P564" s="310">
        <v>0</v>
      </c>
      <c r="Q564" s="310">
        <v>0</v>
      </c>
      <c r="R564" s="310">
        <v>0</v>
      </c>
      <c r="S564" s="310">
        <v>0</v>
      </c>
      <c r="T564" s="310">
        <v>0</v>
      </c>
      <c r="U564" s="310">
        <v>0</v>
      </c>
      <c r="V564" s="310">
        <v>0</v>
      </c>
      <c r="W564" s="310">
        <v>0</v>
      </c>
      <c r="X564" s="310">
        <v>0</v>
      </c>
    </row>
    <row r="565" spans="1:24" x14ac:dyDescent="0.25">
      <c r="A565" s="159" t="s">
        <v>2401</v>
      </c>
      <c r="B565" s="158" t="s">
        <v>2402</v>
      </c>
      <c r="C565" s="310">
        <v>0</v>
      </c>
      <c r="D565" s="310">
        <v>0</v>
      </c>
      <c r="E565" s="310">
        <v>0</v>
      </c>
      <c r="F565" s="310">
        <v>0</v>
      </c>
      <c r="G565" s="310">
        <v>0</v>
      </c>
      <c r="H565" s="310">
        <v>0</v>
      </c>
      <c r="I565" s="310">
        <v>0</v>
      </c>
      <c r="J565" s="310">
        <v>0</v>
      </c>
      <c r="K565" s="310">
        <v>0</v>
      </c>
      <c r="L565" s="310">
        <v>0</v>
      </c>
      <c r="M565" s="310">
        <v>0</v>
      </c>
      <c r="N565" s="310">
        <v>0</v>
      </c>
      <c r="O565" s="310">
        <v>0</v>
      </c>
      <c r="P565" s="310">
        <v>0</v>
      </c>
      <c r="Q565" s="310">
        <v>0</v>
      </c>
      <c r="R565" s="310">
        <v>0</v>
      </c>
      <c r="S565" s="310">
        <v>0</v>
      </c>
      <c r="T565" s="310">
        <v>0</v>
      </c>
      <c r="U565" s="310">
        <v>0</v>
      </c>
      <c r="V565" s="310">
        <v>0</v>
      </c>
      <c r="W565" s="310">
        <v>0</v>
      </c>
      <c r="X565" s="310">
        <v>0</v>
      </c>
    </row>
    <row r="566" spans="1:24" x14ac:dyDescent="0.25">
      <c r="A566" s="159" t="s">
        <v>2403</v>
      </c>
      <c r="B566" s="158" t="s">
        <v>2404</v>
      </c>
      <c r="C566" s="310">
        <v>0</v>
      </c>
      <c r="D566" s="310">
        <v>0</v>
      </c>
      <c r="E566" s="310">
        <v>0</v>
      </c>
      <c r="F566" s="310">
        <v>0</v>
      </c>
      <c r="G566" s="310">
        <v>0</v>
      </c>
      <c r="H566" s="310">
        <v>0</v>
      </c>
      <c r="I566" s="310">
        <v>0</v>
      </c>
      <c r="J566" s="310">
        <v>0</v>
      </c>
      <c r="K566" s="310">
        <v>0</v>
      </c>
      <c r="L566" s="310">
        <v>0</v>
      </c>
      <c r="M566" s="310">
        <v>0</v>
      </c>
      <c r="N566" s="310">
        <v>0</v>
      </c>
      <c r="O566" s="310">
        <v>0</v>
      </c>
      <c r="P566" s="310">
        <v>0</v>
      </c>
      <c r="Q566" s="310">
        <v>0</v>
      </c>
      <c r="R566" s="310">
        <v>0</v>
      </c>
      <c r="S566" s="310">
        <v>0</v>
      </c>
      <c r="T566" s="310">
        <v>0</v>
      </c>
      <c r="U566" s="310">
        <v>0</v>
      </c>
      <c r="V566" s="310">
        <v>0</v>
      </c>
      <c r="W566" s="310">
        <v>0</v>
      </c>
      <c r="X566" s="310">
        <v>0</v>
      </c>
    </row>
    <row r="567" spans="1:24" x14ac:dyDescent="0.25">
      <c r="A567" s="159" t="s">
        <v>2405</v>
      </c>
      <c r="B567" s="158" t="s">
        <v>2406</v>
      </c>
      <c r="C567" s="310">
        <v>0</v>
      </c>
      <c r="D567" s="310">
        <v>0</v>
      </c>
      <c r="E567" s="310">
        <v>0</v>
      </c>
      <c r="F567" s="310">
        <v>0</v>
      </c>
      <c r="G567" s="310">
        <v>0</v>
      </c>
      <c r="H567" s="310">
        <v>0</v>
      </c>
      <c r="I567" s="310">
        <v>0</v>
      </c>
      <c r="J567" s="310">
        <v>0</v>
      </c>
      <c r="K567" s="310">
        <v>0</v>
      </c>
      <c r="L567" s="310">
        <v>0</v>
      </c>
      <c r="M567" s="310">
        <v>0</v>
      </c>
      <c r="N567" s="310">
        <v>0</v>
      </c>
      <c r="O567" s="310">
        <v>0</v>
      </c>
      <c r="P567" s="310">
        <v>0</v>
      </c>
      <c r="Q567" s="310">
        <v>0</v>
      </c>
      <c r="R567" s="310">
        <v>0</v>
      </c>
      <c r="S567" s="310">
        <v>0</v>
      </c>
      <c r="T567" s="310">
        <v>0</v>
      </c>
      <c r="U567" s="310">
        <v>0</v>
      </c>
      <c r="V567" s="310">
        <v>0</v>
      </c>
      <c r="W567" s="310">
        <v>0</v>
      </c>
      <c r="X567" s="310">
        <v>0</v>
      </c>
    </row>
    <row r="568" spans="1:24" x14ac:dyDescent="0.25">
      <c r="A568" s="159" t="s">
        <v>2407</v>
      </c>
      <c r="B568" s="158" t="s">
        <v>2408</v>
      </c>
      <c r="C568" s="316">
        <v>2730</v>
      </c>
      <c r="D568" s="316">
        <v>3</v>
      </c>
      <c r="E568" s="316">
        <v>2</v>
      </c>
      <c r="F568" s="316">
        <v>1</v>
      </c>
      <c r="G568" s="316">
        <v>16</v>
      </c>
      <c r="H568" s="316">
        <v>121</v>
      </c>
      <c r="I568" s="316">
        <v>194</v>
      </c>
      <c r="J568" s="316">
        <v>246</v>
      </c>
      <c r="K568" s="316">
        <v>300</v>
      </c>
      <c r="L568" s="316">
        <v>280</v>
      </c>
      <c r="M568" s="316">
        <v>251</v>
      </c>
      <c r="N568" s="316">
        <v>291</v>
      </c>
      <c r="O568" s="316">
        <v>299</v>
      </c>
      <c r="P568" s="316">
        <v>227</v>
      </c>
      <c r="Q568" s="316">
        <v>171</v>
      </c>
      <c r="R568" s="316">
        <v>105</v>
      </c>
      <c r="S568" s="316">
        <v>75</v>
      </c>
      <c r="T568" s="316">
        <v>55</v>
      </c>
      <c r="U568" s="316">
        <v>52</v>
      </c>
      <c r="V568" s="316">
        <v>27</v>
      </c>
      <c r="W568" s="316">
        <v>8</v>
      </c>
      <c r="X568" s="316">
        <v>6</v>
      </c>
    </row>
    <row r="569" spans="1:24" x14ac:dyDescent="0.25">
      <c r="A569" s="159" t="s">
        <v>2409</v>
      </c>
      <c r="B569" s="158" t="s">
        <v>2410</v>
      </c>
      <c r="C569" s="316">
        <v>5</v>
      </c>
      <c r="D569" s="316">
        <v>0</v>
      </c>
      <c r="E569" s="316">
        <v>0</v>
      </c>
      <c r="F569" s="316">
        <v>0</v>
      </c>
      <c r="G569" s="316">
        <v>0</v>
      </c>
      <c r="H569" s="316">
        <v>0</v>
      </c>
      <c r="I569" s="316">
        <v>0</v>
      </c>
      <c r="J569" s="316">
        <v>2</v>
      </c>
      <c r="K569" s="316">
        <v>0</v>
      </c>
      <c r="L569" s="316">
        <v>2</v>
      </c>
      <c r="M569" s="316">
        <v>0</v>
      </c>
      <c r="N569" s="316">
        <v>1</v>
      </c>
      <c r="O569" s="316">
        <v>0</v>
      </c>
      <c r="P569" s="316">
        <v>0</v>
      </c>
      <c r="Q569" s="316">
        <v>0</v>
      </c>
      <c r="R569" s="316">
        <v>0</v>
      </c>
      <c r="S569" s="316">
        <v>0</v>
      </c>
      <c r="T569" s="316">
        <v>0</v>
      </c>
      <c r="U569" s="316">
        <v>0</v>
      </c>
      <c r="V569" s="316">
        <v>0</v>
      </c>
      <c r="W569" s="316">
        <v>0</v>
      </c>
      <c r="X569" s="316">
        <v>0</v>
      </c>
    </row>
    <row r="570" spans="1:24" x14ac:dyDescent="0.25">
      <c r="A570" s="159" t="s">
        <v>2411</v>
      </c>
      <c r="B570" s="158" t="s">
        <v>2412</v>
      </c>
      <c r="C570" s="316">
        <v>2</v>
      </c>
      <c r="D570" s="316">
        <v>0</v>
      </c>
      <c r="E570" s="316">
        <v>0</v>
      </c>
      <c r="F570" s="316">
        <v>0</v>
      </c>
      <c r="G570" s="316">
        <v>0</v>
      </c>
      <c r="H570" s="316">
        <v>0</v>
      </c>
      <c r="I570" s="316">
        <v>0</v>
      </c>
      <c r="J570" s="316">
        <v>0</v>
      </c>
      <c r="K570" s="316">
        <v>0</v>
      </c>
      <c r="L570" s="316">
        <v>1</v>
      </c>
      <c r="M570" s="316">
        <v>0</v>
      </c>
      <c r="N570" s="316">
        <v>1</v>
      </c>
      <c r="O570" s="316">
        <v>0</v>
      </c>
      <c r="P570" s="316">
        <v>0</v>
      </c>
      <c r="Q570" s="316">
        <v>0</v>
      </c>
      <c r="R570" s="316">
        <v>0</v>
      </c>
      <c r="S570" s="316">
        <v>0</v>
      </c>
      <c r="T570" s="316">
        <v>0</v>
      </c>
      <c r="U570" s="316">
        <v>0</v>
      </c>
      <c r="V570" s="316">
        <v>0</v>
      </c>
      <c r="W570" s="316">
        <v>0</v>
      </c>
      <c r="X570" s="316">
        <v>0</v>
      </c>
    </row>
    <row r="571" spans="1:24" x14ac:dyDescent="0.25">
      <c r="A571" s="159" t="s">
        <v>2413</v>
      </c>
      <c r="B571" s="158" t="s">
        <v>2414</v>
      </c>
      <c r="C571" s="316">
        <v>3</v>
      </c>
      <c r="D571" s="316">
        <v>0</v>
      </c>
      <c r="E571" s="316">
        <v>0</v>
      </c>
      <c r="F571" s="316">
        <v>0</v>
      </c>
      <c r="G571" s="316">
        <v>0</v>
      </c>
      <c r="H571" s="316">
        <v>0</v>
      </c>
      <c r="I571" s="316">
        <v>0</v>
      </c>
      <c r="J571" s="316">
        <v>2</v>
      </c>
      <c r="K571" s="316">
        <v>0</v>
      </c>
      <c r="L571" s="316">
        <v>1</v>
      </c>
      <c r="M571" s="316">
        <v>0</v>
      </c>
      <c r="N571" s="316">
        <v>0</v>
      </c>
      <c r="O571" s="316">
        <v>0</v>
      </c>
      <c r="P571" s="316">
        <v>0</v>
      </c>
      <c r="Q571" s="316">
        <v>0</v>
      </c>
      <c r="R571" s="316">
        <v>0</v>
      </c>
      <c r="S571" s="316">
        <v>0</v>
      </c>
      <c r="T571" s="316">
        <v>0</v>
      </c>
      <c r="U571" s="316">
        <v>0</v>
      </c>
      <c r="V571" s="316">
        <v>0</v>
      </c>
      <c r="W571" s="316">
        <v>0</v>
      </c>
      <c r="X571" s="316">
        <v>0</v>
      </c>
    </row>
    <row r="572" spans="1:24" x14ac:dyDescent="0.25">
      <c r="A572" s="159" t="s">
        <v>2415</v>
      </c>
      <c r="B572" s="158" t="s">
        <v>2416</v>
      </c>
      <c r="C572" s="316">
        <v>0</v>
      </c>
      <c r="D572" s="316">
        <v>0</v>
      </c>
      <c r="E572" s="316">
        <v>0</v>
      </c>
      <c r="F572" s="316">
        <v>0</v>
      </c>
      <c r="G572" s="316">
        <v>0</v>
      </c>
      <c r="H572" s="316">
        <v>0</v>
      </c>
      <c r="I572" s="316">
        <v>0</v>
      </c>
      <c r="J572" s="316">
        <v>0</v>
      </c>
      <c r="K572" s="316">
        <v>0</v>
      </c>
      <c r="L572" s="316">
        <v>0</v>
      </c>
      <c r="M572" s="316">
        <v>0</v>
      </c>
      <c r="N572" s="316">
        <v>0</v>
      </c>
      <c r="O572" s="316">
        <v>0</v>
      </c>
      <c r="P572" s="316">
        <v>0</v>
      </c>
      <c r="Q572" s="316">
        <v>0</v>
      </c>
      <c r="R572" s="316">
        <v>0</v>
      </c>
      <c r="S572" s="316">
        <v>0</v>
      </c>
      <c r="T572" s="316">
        <v>0</v>
      </c>
      <c r="U572" s="316">
        <v>0</v>
      </c>
      <c r="V572" s="316">
        <v>0</v>
      </c>
      <c r="W572" s="316">
        <v>0</v>
      </c>
      <c r="X572" s="316">
        <v>0</v>
      </c>
    </row>
    <row r="573" spans="1:24" x14ac:dyDescent="0.25">
      <c r="A573" s="159" t="s">
        <v>2417</v>
      </c>
      <c r="B573" s="158" t="s">
        <v>2418</v>
      </c>
      <c r="C573" s="316">
        <v>362</v>
      </c>
      <c r="D573" s="316">
        <v>0</v>
      </c>
      <c r="E573" s="316">
        <v>5</v>
      </c>
      <c r="F573" s="316">
        <v>1</v>
      </c>
      <c r="G573" s="316">
        <v>5</v>
      </c>
      <c r="H573" s="316">
        <v>22</v>
      </c>
      <c r="I573" s="316">
        <v>21</v>
      </c>
      <c r="J573" s="316">
        <v>28</v>
      </c>
      <c r="K573" s="316">
        <v>33</v>
      </c>
      <c r="L573" s="316">
        <v>27</v>
      </c>
      <c r="M573" s="316">
        <v>26</v>
      </c>
      <c r="N573" s="316">
        <v>25</v>
      </c>
      <c r="O573" s="316">
        <v>29</v>
      </c>
      <c r="P573" s="316">
        <v>29</v>
      </c>
      <c r="Q573" s="316">
        <v>30</v>
      </c>
      <c r="R573" s="316">
        <v>20</v>
      </c>
      <c r="S573" s="316">
        <v>26</v>
      </c>
      <c r="T573" s="316">
        <v>15</v>
      </c>
      <c r="U573" s="316">
        <v>8</v>
      </c>
      <c r="V573" s="316">
        <v>9</v>
      </c>
      <c r="W573" s="316">
        <v>3</v>
      </c>
      <c r="X573" s="316">
        <v>0</v>
      </c>
    </row>
    <row r="574" spans="1:24" x14ac:dyDescent="0.25">
      <c r="A574" s="159" t="s">
        <v>2419</v>
      </c>
      <c r="B574" s="158" t="s">
        <v>2420</v>
      </c>
      <c r="C574" s="316">
        <v>341</v>
      </c>
      <c r="D574" s="316">
        <v>0</v>
      </c>
      <c r="E574" s="316">
        <v>5</v>
      </c>
      <c r="F574" s="316">
        <v>0</v>
      </c>
      <c r="G574" s="316">
        <v>3</v>
      </c>
      <c r="H574" s="316">
        <v>19</v>
      </c>
      <c r="I574" s="316">
        <v>21</v>
      </c>
      <c r="J574" s="316">
        <v>27</v>
      </c>
      <c r="K574" s="316">
        <v>31</v>
      </c>
      <c r="L574" s="316">
        <v>26</v>
      </c>
      <c r="M574" s="316">
        <v>24</v>
      </c>
      <c r="N574" s="316">
        <v>24</v>
      </c>
      <c r="O574" s="316">
        <v>29</v>
      </c>
      <c r="P574" s="316">
        <v>27</v>
      </c>
      <c r="Q574" s="316">
        <v>28</v>
      </c>
      <c r="R574" s="316">
        <v>18</v>
      </c>
      <c r="S574" s="316">
        <v>24</v>
      </c>
      <c r="T574" s="316">
        <v>15</v>
      </c>
      <c r="U574" s="316">
        <v>8</v>
      </c>
      <c r="V574" s="316">
        <v>9</v>
      </c>
      <c r="W574" s="316">
        <v>3</v>
      </c>
      <c r="X574" s="316">
        <v>0</v>
      </c>
    </row>
    <row r="575" spans="1:24" x14ac:dyDescent="0.25">
      <c r="A575" s="159" t="s">
        <v>2421</v>
      </c>
      <c r="B575" s="158" t="s">
        <v>2422</v>
      </c>
      <c r="C575" s="316">
        <v>20</v>
      </c>
      <c r="D575" s="316">
        <v>0</v>
      </c>
      <c r="E575" s="316">
        <v>0</v>
      </c>
      <c r="F575" s="316">
        <v>0</v>
      </c>
      <c r="G575" s="316">
        <v>2</v>
      </c>
      <c r="H575" s="316">
        <v>3</v>
      </c>
      <c r="I575" s="316">
        <v>0</v>
      </c>
      <c r="J575" s="316">
        <v>1</v>
      </c>
      <c r="K575" s="316">
        <v>2</v>
      </c>
      <c r="L575" s="316">
        <v>1</v>
      </c>
      <c r="M575" s="316">
        <v>2</v>
      </c>
      <c r="N575" s="316">
        <v>1</v>
      </c>
      <c r="O575" s="316">
        <v>0</v>
      </c>
      <c r="P575" s="316">
        <v>2</v>
      </c>
      <c r="Q575" s="316">
        <v>2</v>
      </c>
      <c r="R575" s="316">
        <v>2</v>
      </c>
      <c r="S575" s="316">
        <v>2</v>
      </c>
      <c r="T575" s="316">
        <v>0</v>
      </c>
      <c r="U575" s="316">
        <v>0</v>
      </c>
      <c r="V575" s="316">
        <v>0</v>
      </c>
      <c r="W575" s="316">
        <v>0</v>
      </c>
      <c r="X575" s="316">
        <v>0</v>
      </c>
    </row>
    <row r="576" spans="1:24" x14ac:dyDescent="0.25">
      <c r="A576" s="159" t="s">
        <v>2423</v>
      </c>
      <c r="B576" s="158" t="s">
        <v>2424</v>
      </c>
      <c r="C576" s="316">
        <v>22</v>
      </c>
      <c r="D576" s="316">
        <v>0</v>
      </c>
      <c r="E576" s="316">
        <v>1</v>
      </c>
      <c r="F576" s="316">
        <v>0</v>
      </c>
      <c r="G576" s="316">
        <v>1</v>
      </c>
      <c r="H576" s="316">
        <v>1</v>
      </c>
      <c r="I576" s="316">
        <v>0</v>
      </c>
      <c r="J576" s="316">
        <v>2</v>
      </c>
      <c r="K576" s="316">
        <v>0</v>
      </c>
      <c r="L576" s="316">
        <v>1</v>
      </c>
      <c r="M576" s="316">
        <v>1</v>
      </c>
      <c r="N576" s="316">
        <v>1</v>
      </c>
      <c r="O576" s="316">
        <v>2</v>
      </c>
      <c r="P576" s="316">
        <v>3</v>
      </c>
      <c r="Q576" s="316">
        <v>4</v>
      </c>
      <c r="R576" s="316">
        <v>1</v>
      </c>
      <c r="S576" s="316">
        <v>0</v>
      </c>
      <c r="T576" s="316">
        <v>2</v>
      </c>
      <c r="U576" s="316">
        <v>2</v>
      </c>
      <c r="V576" s="316">
        <v>0</v>
      </c>
      <c r="W576" s="316">
        <v>0</v>
      </c>
      <c r="X576" s="316">
        <v>0</v>
      </c>
    </row>
    <row r="577" spans="1:24" x14ac:dyDescent="0.25">
      <c r="A577" s="159" t="s">
        <v>2425</v>
      </c>
      <c r="B577" s="158" t="s">
        <v>2426</v>
      </c>
      <c r="C577" s="316">
        <v>5</v>
      </c>
      <c r="D577" s="316">
        <v>0</v>
      </c>
      <c r="E577" s="316">
        <v>1</v>
      </c>
      <c r="F577" s="316">
        <v>0</v>
      </c>
      <c r="G577" s="316">
        <v>1</v>
      </c>
      <c r="H577" s="316">
        <v>1</v>
      </c>
      <c r="I577" s="316">
        <v>0</v>
      </c>
      <c r="J577" s="316">
        <v>1</v>
      </c>
      <c r="K577" s="316">
        <v>0</v>
      </c>
      <c r="L577" s="316">
        <v>0</v>
      </c>
      <c r="M577" s="316">
        <v>1</v>
      </c>
      <c r="N577" s="316">
        <v>0</v>
      </c>
      <c r="O577" s="316">
        <v>0</v>
      </c>
      <c r="P577" s="316">
        <v>0</v>
      </c>
      <c r="Q577" s="316">
        <v>0</v>
      </c>
      <c r="R577" s="316">
        <v>0</v>
      </c>
      <c r="S577" s="316">
        <v>0</v>
      </c>
      <c r="T577" s="316">
        <v>0</v>
      </c>
      <c r="U577" s="316">
        <v>0</v>
      </c>
      <c r="V577" s="316">
        <v>0</v>
      </c>
      <c r="W577" s="316">
        <v>0</v>
      </c>
      <c r="X577" s="316">
        <v>0</v>
      </c>
    </row>
    <row r="578" spans="1:24" x14ac:dyDescent="0.25">
      <c r="A578" s="159" t="s">
        <v>2427</v>
      </c>
      <c r="B578" s="158" t="s">
        <v>2428</v>
      </c>
      <c r="C578" s="316">
        <v>14</v>
      </c>
      <c r="D578" s="316">
        <v>0</v>
      </c>
      <c r="E578" s="316">
        <v>0</v>
      </c>
      <c r="F578" s="316">
        <v>0</v>
      </c>
      <c r="G578" s="316">
        <v>0</v>
      </c>
      <c r="H578" s="316">
        <v>0</v>
      </c>
      <c r="I578" s="316">
        <v>0</v>
      </c>
      <c r="J578" s="316">
        <v>1</v>
      </c>
      <c r="K578" s="316">
        <v>0</v>
      </c>
      <c r="L578" s="316">
        <v>0</v>
      </c>
      <c r="M578" s="316">
        <v>0</v>
      </c>
      <c r="N578" s="316">
        <v>1</v>
      </c>
      <c r="O578" s="316">
        <v>2</v>
      </c>
      <c r="P578" s="316">
        <v>2</v>
      </c>
      <c r="Q578" s="316">
        <v>4</v>
      </c>
      <c r="R578" s="316">
        <v>1</v>
      </c>
      <c r="S578" s="316">
        <v>0</v>
      </c>
      <c r="T578" s="316">
        <v>2</v>
      </c>
      <c r="U578" s="316">
        <v>1</v>
      </c>
      <c r="V578" s="316">
        <v>0</v>
      </c>
      <c r="W578" s="316">
        <v>0</v>
      </c>
      <c r="X578" s="316">
        <v>0</v>
      </c>
    </row>
    <row r="579" spans="1:24" x14ac:dyDescent="0.25">
      <c r="A579" s="159" t="s">
        <v>2429</v>
      </c>
      <c r="B579" s="158" t="s">
        <v>2430</v>
      </c>
      <c r="C579" s="316">
        <v>1</v>
      </c>
      <c r="D579" s="316">
        <v>0</v>
      </c>
      <c r="E579" s="316">
        <v>0</v>
      </c>
      <c r="F579" s="316">
        <v>0</v>
      </c>
      <c r="G579" s="316">
        <v>0</v>
      </c>
      <c r="H579" s="316">
        <v>0</v>
      </c>
      <c r="I579" s="316">
        <v>0</v>
      </c>
      <c r="J579" s="316">
        <v>0</v>
      </c>
      <c r="K579" s="316">
        <v>0</v>
      </c>
      <c r="L579" s="316">
        <v>0</v>
      </c>
      <c r="M579" s="316">
        <v>0</v>
      </c>
      <c r="N579" s="316">
        <v>0</v>
      </c>
      <c r="O579" s="316">
        <v>0</v>
      </c>
      <c r="P579" s="316">
        <v>1</v>
      </c>
      <c r="Q579" s="316">
        <v>0</v>
      </c>
      <c r="R579" s="316">
        <v>0</v>
      </c>
      <c r="S579" s="316">
        <v>0</v>
      </c>
      <c r="T579" s="316">
        <v>0</v>
      </c>
      <c r="U579" s="316">
        <v>0</v>
      </c>
      <c r="V579" s="316">
        <v>0</v>
      </c>
      <c r="W579" s="316">
        <v>0</v>
      </c>
      <c r="X579" s="316">
        <v>0</v>
      </c>
    </row>
    <row r="580" spans="1:24" ht="30" customHeight="1" x14ac:dyDescent="0.25">
      <c r="A580" s="159" t="s">
        <v>2431</v>
      </c>
      <c r="B580" s="158" t="s">
        <v>2432</v>
      </c>
      <c r="C580" s="316">
        <v>2</v>
      </c>
      <c r="D580" s="316">
        <v>0</v>
      </c>
      <c r="E580" s="316">
        <v>0</v>
      </c>
      <c r="F580" s="316">
        <v>0</v>
      </c>
      <c r="G580" s="316">
        <v>0</v>
      </c>
      <c r="H580" s="316">
        <v>0</v>
      </c>
      <c r="I580" s="316">
        <v>0</v>
      </c>
      <c r="J580" s="316">
        <v>0</v>
      </c>
      <c r="K580" s="316">
        <v>0</v>
      </c>
      <c r="L580" s="316">
        <v>1</v>
      </c>
      <c r="M580" s="316">
        <v>0</v>
      </c>
      <c r="N580" s="316">
        <v>0</v>
      </c>
      <c r="O580" s="316">
        <v>0</v>
      </c>
      <c r="P580" s="316">
        <v>0</v>
      </c>
      <c r="Q580" s="316">
        <v>0</v>
      </c>
      <c r="R580" s="316">
        <v>0</v>
      </c>
      <c r="S580" s="316">
        <v>0</v>
      </c>
      <c r="T580" s="316">
        <v>0</v>
      </c>
      <c r="U580" s="316">
        <v>1</v>
      </c>
      <c r="V580" s="316">
        <v>0</v>
      </c>
      <c r="W580" s="316">
        <v>0</v>
      </c>
      <c r="X580" s="316">
        <v>0</v>
      </c>
    </row>
    <row r="581" spans="1:24" ht="20.100000000000001" customHeight="1" x14ac:dyDescent="0.25">
      <c r="A581" s="162" t="s">
        <v>2433</v>
      </c>
      <c r="B581" s="161" t="s">
        <v>2434</v>
      </c>
      <c r="C581" s="316">
        <v>62</v>
      </c>
      <c r="D581" s="316">
        <v>0</v>
      </c>
      <c r="E581" s="316">
        <v>0</v>
      </c>
      <c r="F581" s="316">
        <v>0</v>
      </c>
      <c r="G581" s="316">
        <v>1</v>
      </c>
      <c r="H581" s="316">
        <v>0</v>
      </c>
      <c r="I581" s="316">
        <v>0</v>
      </c>
      <c r="J581" s="316">
        <v>0</v>
      </c>
      <c r="K581" s="316">
        <v>0</v>
      </c>
      <c r="L581" s="316">
        <v>0</v>
      </c>
      <c r="M581" s="316">
        <v>1</v>
      </c>
      <c r="N581" s="316">
        <v>1</v>
      </c>
      <c r="O581" s="316">
        <v>0</v>
      </c>
      <c r="P581" s="316">
        <v>4</v>
      </c>
      <c r="Q581" s="316">
        <v>2</v>
      </c>
      <c r="R581" s="316">
        <v>3</v>
      </c>
      <c r="S581" s="316">
        <v>8</v>
      </c>
      <c r="T581" s="316">
        <v>16</v>
      </c>
      <c r="U581" s="316">
        <v>8</v>
      </c>
      <c r="V581" s="316">
        <v>10</v>
      </c>
      <c r="W581" s="316">
        <v>6</v>
      </c>
      <c r="X581" s="316">
        <v>2</v>
      </c>
    </row>
    <row r="582" spans="1:24" x14ac:dyDescent="0.25">
      <c r="A582" s="159" t="s">
        <v>2435</v>
      </c>
      <c r="B582" s="160" t="s">
        <v>2436</v>
      </c>
      <c r="C582" s="316">
        <v>1</v>
      </c>
      <c r="D582" s="316">
        <v>0</v>
      </c>
      <c r="E582" s="316">
        <v>0</v>
      </c>
      <c r="F582" s="316">
        <v>0</v>
      </c>
      <c r="G582" s="316">
        <v>0</v>
      </c>
      <c r="H582" s="316">
        <v>0</v>
      </c>
      <c r="I582" s="316">
        <v>0</v>
      </c>
      <c r="J582" s="316">
        <v>0</v>
      </c>
      <c r="K582" s="316">
        <v>0</v>
      </c>
      <c r="L582" s="316">
        <v>0</v>
      </c>
      <c r="M582" s="316">
        <v>0</v>
      </c>
      <c r="N582" s="316">
        <v>0</v>
      </c>
      <c r="O582" s="316">
        <v>0</v>
      </c>
      <c r="P582" s="316">
        <v>0</v>
      </c>
      <c r="Q582" s="316">
        <v>1</v>
      </c>
      <c r="R582" s="316">
        <v>0</v>
      </c>
      <c r="S582" s="316">
        <v>0</v>
      </c>
      <c r="T582" s="316">
        <v>0</v>
      </c>
      <c r="U582" s="316">
        <v>0</v>
      </c>
      <c r="V582" s="316">
        <v>0</v>
      </c>
      <c r="W582" s="316">
        <v>0</v>
      </c>
      <c r="X582" s="316">
        <v>0</v>
      </c>
    </row>
    <row r="583" spans="1:24" x14ac:dyDescent="0.25">
      <c r="A583" s="159" t="s">
        <v>2437</v>
      </c>
      <c r="B583" s="158" t="s">
        <v>2438</v>
      </c>
      <c r="C583" s="316">
        <v>4</v>
      </c>
      <c r="D583" s="316">
        <v>0</v>
      </c>
      <c r="E583" s="316">
        <v>0</v>
      </c>
      <c r="F583" s="316">
        <v>0</v>
      </c>
      <c r="G583" s="316">
        <v>1</v>
      </c>
      <c r="H583" s="316">
        <v>0</v>
      </c>
      <c r="I583" s="316">
        <v>0</v>
      </c>
      <c r="J583" s="316">
        <v>0</v>
      </c>
      <c r="K583" s="316">
        <v>0</v>
      </c>
      <c r="L583" s="316">
        <v>0</v>
      </c>
      <c r="M583" s="316">
        <v>0</v>
      </c>
      <c r="N583" s="316">
        <v>0</v>
      </c>
      <c r="O583" s="316">
        <v>0</v>
      </c>
      <c r="P583" s="316">
        <v>0</v>
      </c>
      <c r="Q583" s="316">
        <v>0</v>
      </c>
      <c r="R583" s="316">
        <v>0</v>
      </c>
      <c r="S583" s="316">
        <v>1</v>
      </c>
      <c r="T583" s="316">
        <v>0</v>
      </c>
      <c r="U583" s="316">
        <v>1</v>
      </c>
      <c r="V583" s="316">
        <v>1</v>
      </c>
      <c r="W583" s="316">
        <v>0</v>
      </c>
      <c r="X583" s="316">
        <v>0</v>
      </c>
    </row>
    <row r="584" spans="1:24" x14ac:dyDescent="0.25">
      <c r="A584" s="159" t="s">
        <v>2439</v>
      </c>
      <c r="B584" s="158" t="s">
        <v>2440</v>
      </c>
      <c r="C584" s="316">
        <v>5</v>
      </c>
      <c r="D584" s="316">
        <v>0</v>
      </c>
      <c r="E584" s="316">
        <v>0</v>
      </c>
      <c r="F584" s="316">
        <v>0</v>
      </c>
      <c r="G584" s="316">
        <v>0</v>
      </c>
      <c r="H584" s="316">
        <v>0</v>
      </c>
      <c r="I584" s="316">
        <v>0</v>
      </c>
      <c r="J584" s="316">
        <v>0</v>
      </c>
      <c r="K584" s="316">
        <v>0</v>
      </c>
      <c r="L584" s="316">
        <v>0</v>
      </c>
      <c r="M584" s="316">
        <v>0</v>
      </c>
      <c r="N584" s="316">
        <v>1</v>
      </c>
      <c r="O584" s="316">
        <v>0</v>
      </c>
      <c r="P584" s="316">
        <v>0</v>
      </c>
      <c r="Q584" s="316">
        <v>0</v>
      </c>
      <c r="R584" s="316">
        <v>0</v>
      </c>
      <c r="S584" s="316">
        <v>1</v>
      </c>
      <c r="T584" s="316">
        <v>2</v>
      </c>
      <c r="U584" s="316">
        <v>0</v>
      </c>
      <c r="V584" s="316">
        <v>1</v>
      </c>
      <c r="W584" s="316">
        <v>0</v>
      </c>
      <c r="X584" s="316">
        <v>0</v>
      </c>
    </row>
    <row r="585" spans="1:24" x14ac:dyDescent="0.25">
      <c r="A585" s="159" t="s">
        <v>2441</v>
      </c>
      <c r="B585" s="158" t="s">
        <v>2442</v>
      </c>
      <c r="C585" s="316">
        <v>1</v>
      </c>
      <c r="D585" s="316">
        <v>0</v>
      </c>
      <c r="E585" s="316">
        <v>0</v>
      </c>
      <c r="F585" s="316">
        <v>0</v>
      </c>
      <c r="G585" s="316">
        <v>0</v>
      </c>
      <c r="H585" s="316">
        <v>0</v>
      </c>
      <c r="I585" s="316">
        <v>0</v>
      </c>
      <c r="J585" s="316">
        <v>0</v>
      </c>
      <c r="K585" s="316">
        <v>0</v>
      </c>
      <c r="L585" s="316">
        <v>0</v>
      </c>
      <c r="M585" s="316">
        <v>1</v>
      </c>
      <c r="N585" s="316">
        <v>0</v>
      </c>
      <c r="O585" s="316">
        <v>0</v>
      </c>
      <c r="P585" s="316">
        <v>0</v>
      </c>
      <c r="Q585" s="316">
        <v>0</v>
      </c>
      <c r="R585" s="316">
        <v>0</v>
      </c>
      <c r="S585" s="316">
        <v>0</v>
      </c>
      <c r="T585" s="316">
        <v>0</v>
      </c>
      <c r="U585" s="316">
        <v>0</v>
      </c>
      <c r="V585" s="316">
        <v>0</v>
      </c>
      <c r="W585" s="316">
        <v>0</v>
      </c>
      <c r="X585" s="316">
        <v>0</v>
      </c>
    </row>
    <row r="586" spans="1:24" x14ac:dyDescent="0.25">
      <c r="A586" s="159" t="s">
        <v>2443</v>
      </c>
      <c r="B586" s="158" t="s">
        <v>2444</v>
      </c>
      <c r="C586" s="310">
        <v>0</v>
      </c>
      <c r="D586" s="310">
        <v>0</v>
      </c>
      <c r="E586" s="310">
        <v>0</v>
      </c>
      <c r="F586" s="310">
        <v>0</v>
      </c>
      <c r="G586" s="310">
        <v>0</v>
      </c>
      <c r="H586" s="310">
        <v>0</v>
      </c>
      <c r="I586" s="310">
        <v>0</v>
      </c>
      <c r="J586" s="310">
        <v>0</v>
      </c>
      <c r="K586" s="310">
        <v>0</v>
      </c>
      <c r="L586" s="310">
        <v>0</v>
      </c>
      <c r="M586" s="310">
        <v>0</v>
      </c>
      <c r="N586" s="310">
        <v>0</v>
      </c>
      <c r="O586" s="310">
        <v>0</v>
      </c>
      <c r="P586" s="310">
        <v>0</v>
      </c>
      <c r="Q586" s="310">
        <v>0</v>
      </c>
      <c r="R586" s="310">
        <v>0</v>
      </c>
      <c r="S586" s="310">
        <v>0</v>
      </c>
      <c r="T586" s="310">
        <v>0</v>
      </c>
      <c r="U586" s="310">
        <v>0</v>
      </c>
      <c r="V586" s="310">
        <v>0</v>
      </c>
      <c r="W586" s="310">
        <v>0</v>
      </c>
      <c r="X586" s="310">
        <v>0</v>
      </c>
    </row>
    <row r="587" spans="1:24" ht="30" customHeight="1" x14ac:dyDescent="0.25">
      <c r="A587" s="159" t="s">
        <v>2445</v>
      </c>
      <c r="B587" s="158" t="s">
        <v>2446</v>
      </c>
      <c r="C587" s="316">
        <v>51</v>
      </c>
      <c r="D587" s="316">
        <v>0</v>
      </c>
      <c r="E587" s="316">
        <v>0</v>
      </c>
      <c r="F587" s="316">
        <v>0</v>
      </c>
      <c r="G587" s="316">
        <v>0</v>
      </c>
      <c r="H587" s="316">
        <v>0</v>
      </c>
      <c r="I587" s="316">
        <v>0</v>
      </c>
      <c r="J587" s="316">
        <v>0</v>
      </c>
      <c r="K587" s="316">
        <v>0</v>
      </c>
      <c r="L587" s="316">
        <v>0</v>
      </c>
      <c r="M587" s="316">
        <v>0</v>
      </c>
      <c r="N587" s="316">
        <v>0</v>
      </c>
      <c r="O587" s="316">
        <v>0</v>
      </c>
      <c r="P587" s="316">
        <v>4</v>
      </c>
      <c r="Q587" s="316">
        <v>1</v>
      </c>
      <c r="R587" s="316">
        <v>3</v>
      </c>
      <c r="S587" s="316">
        <v>6</v>
      </c>
      <c r="T587" s="316">
        <v>14</v>
      </c>
      <c r="U587" s="316">
        <v>7</v>
      </c>
      <c r="V587" s="316">
        <v>8</v>
      </c>
      <c r="W587" s="316">
        <v>6</v>
      </c>
      <c r="X587" s="316">
        <v>2</v>
      </c>
    </row>
    <row r="588" spans="1:24" ht="20.100000000000001" customHeight="1" x14ac:dyDescent="0.25">
      <c r="A588" s="162" t="s">
        <v>2447</v>
      </c>
      <c r="B588" s="161" t="s">
        <v>2448</v>
      </c>
      <c r="C588" s="310">
        <f>SUM(C589:C654)</f>
        <v>576</v>
      </c>
      <c r="D588" s="310">
        <f t="shared" ref="D588:X588" si="17">SUM(D589:D654)</f>
        <v>0</v>
      </c>
      <c r="E588" s="310">
        <f t="shared" si="17"/>
        <v>4</v>
      </c>
      <c r="F588" s="310">
        <f t="shared" si="17"/>
        <v>4</v>
      </c>
      <c r="G588" s="310">
        <f t="shared" si="17"/>
        <v>0</v>
      </c>
      <c r="H588" s="310">
        <f t="shared" si="17"/>
        <v>2</v>
      </c>
      <c r="I588" s="310">
        <f t="shared" si="17"/>
        <v>0</v>
      </c>
      <c r="J588" s="310">
        <f t="shared" si="17"/>
        <v>4</v>
      </c>
      <c r="K588" s="310">
        <f t="shared" si="17"/>
        <v>0</v>
      </c>
      <c r="L588" s="310">
        <f t="shared" si="17"/>
        <v>0</v>
      </c>
      <c r="M588" s="310">
        <f t="shared" si="17"/>
        <v>0</v>
      </c>
      <c r="N588" s="310">
        <f t="shared" si="17"/>
        <v>8</v>
      </c>
      <c r="O588" s="310">
        <f t="shared" si="17"/>
        <v>20</v>
      </c>
      <c r="P588" s="310">
        <f t="shared" si="17"/>
        <v>43</v>
      </c>
      <c r="Q588" s="310">
        <f t="shared" si="17"/>
        <v>52</v>
      </c>
      <c r="R588" s="310">
        <f t="shared" si="17"/>
        <v>40</v>
      </c>
      <c r="S588" s="310">
        <f t="shared" si="17"/>
        <v>90</v>
      </c>
      <c r="T588" s="310">
        <f t="shared" si="17"/>
        <v>97</v>
      </c>
      <c r="U588" s="310">
        <f t="shared" si="17"/>
        <v>94</v>
      </c>
      <c r="V588" s="310">
        <f t="shared" si="17"/>
        <v>68</v>
      </c>
      <c r="W588" s="310">
        <f t="shared" si="17"/>
        <v>42</v>
      </c>
      <c r="X588" s="310">
        <f t="shared" si="17"/>
        <v>8</v>
      </c>
    </row>
    <row r="589" spans="1:24" x14ac:dyDescent="0.25">
      <c r="A589" s="159" t="s">
        <v>2449</v>
      </c>
      <c r="B589" s="160" t="s">
        <v>2450</v>
      </c>
      <c r="C589" s="316">
        <v>3</v>
      </c>
      <c r="D589" s="316">
        <v>0</v>
      </c>
      <c r="E589" s="316">
        <v>0</v>
      </c>
      <c r="F589" s="316">
        <v>0</v>
      </c>
      <c r="G589" s="316">
        <v>0</v>
      </c>
      <c r="H589" s="316">
        <v>0</v>
      </c>
      <c r="I589" s="316">
        <v>0</v>
      </c>
      <c r="J589" s="316">
        <v>0</v>
      </c>
      <c r="K589" s="316">
        <v>0</v>
      </c>
      <c r="L589" s="316">
        <v>0</v>
      </c>
      <c r="M589" s="316">
        <v>0</v>
      </c>
      <c r="N589" s="316">
        <v>0</v>
      </c>
      <c r="O589" s="316">
        <v>0</v>
      </c>
      <c r="P589" s="316">
        <v>1</v>
      </c>
      <c r="Q589" s="316">
        <v>0</v>
      </c>
      <c r="R589" s="316">
        <v>0</v>
      </c>
      <c r="S589" s="316">
        <v>0</v>
      </c>
      <c r="T589" s="316">
        <v>1</v>
      </c>
      <c r="U589" s="316">
        <v>1</v>
      </c>
      <c r="V589" s="316">
        <v>0</v>
      </c>
      <c r="W589" s="316">
        <v>0</v>
      </c>
      <c r="X589" s="316">
        <v>0</v>
      </c>
    </row>
    <row r="590" spans="1:24" x14ac:dyDescent="0.25">
      <c r="A590" s="159" t="s">
        <v>2451</v>
      </c>
      <c r="B590" s="158" t="s">
        <v>2452</v>
      </c>
      <c r="C590" s="316">
        <v>1</v>
      </c>
      <c r="D590" s="316">
        <v>0</v>
      </c>
      <c r="E590" s="316">
        <v>0</v>
      </c>
      <c r="F590" s="316">
        <v>0</v>
      </c>
      <c r="G590" s="316">
        <v>0</v>
      </c>
      <c r="H590" s="316">
        <v>0</v>
      </c>
      <c r="I590" s="316">
        <v>0</v>
      </c>
      <c r="J590" s="316">
        <v>0</v>
      </c>
      <c r="K590" s="316">
        <v>0</v>
      </c>
      <c r="L590" s="316">
        <v>0</v>
      </c>
      <c r="M590" s="316">
        <v>0</v>
      </c>
      <c r="N590" s="316">
        <v>0</v>
      </c>
      <c r="O590" s="316">
        <v>0</v>
      </c>
      <c r="P590" s="316">
        <v>0</v>
      </c>
      <c r="Q590" s="316">
        <v>0</v>
      </c>
      <c r="R590" s="316">
        <v>0</v>
      </c>
      <c r="S590" s="316">
        <v>0</v>
      </c>
      <c r="T590" s="316">
        <v>0</v>
      </c>
      <c r="U590" s="316">
        <v>1</v>
      </c>
      <c r="V590" s="316">
        <v>0</v>
      </c>
      <c r="W590" s="316">
        <v>0</v>
      </c>
      <c r="X590" s="316">
        <v>0</v>
      </c>
    </row>
    <row r="591" spans="1:24" x14ac:dyDescent="0.25">
      <c r="A591" s="159" t="s">
        <v>2453</v>
      </c>
      <c r="B591" s="158" t="s">
        <v>2454</v>
      </c>
      <c r="C591" s="310">
        <v>0</v>
      </c>
      <c r="D591" s="310">
        <v>0</v>
      </c>
      <c r="E591" s="310">
        <v>0</v>
      </c>
      <c r="F591" s="310">
        <v>0</v>
      </c>
      <c r="G591" s="310">
        <v>0</v>
      </c>
      <c r="H591" s="310">
        <v>0</v>
      </c>
      <c r="I591" s="310">
        <v>0</v>
      </c>
      <c r="J591" s="310">
        <v>0</v>
      </c>
      <c r="K591" s="310">
        <v>0</v>
      </c>
      <c r="L591" s="310">
        <v>0</v>
      </c>
      <c r="M591" s="310">
        <v>0</v>
      </c>
      <c r="N591" s="310">
        <v>0</v>
      </c>
      <c r="O591" s="310">
        <v>0</v>
      </c>
      <c r="P591" s="310">
        <v>0</v>
      </c>
      <c r="Q591" s="310">
        <v>0</v>
      </c>
      <c r="R591" s="310">
        <v>0</v>
      </c>
      <c r="S591" s="310">
        <v>0</v>
      </c>
      <c r="T591" s="310">
        <v>0</v>
      </c>
      <c r="U591" s="310">
        <v>0</v>
      </c>
      <c r="V591" s="310">
        <v>0</v>
      </c>
      <c r="W591" s="310">
        <v>0</v>
      </c>
      <c r="X591" s="310">
        <v>0</v>
      </c>
    </row>
    <row r="592" spans="1:24" x14ac:dyDescent="0.25">
      <c r="A592" s="159" t="s">
        <v>2455</v>
      </c>
      <c r="B592" s="158" t="s">
        <v>2456</v>
      </c>
      <c r="C592" s="316">
        <v>155</v>
      </c>
      <c r="D592" s="316">
        <v>0</v>
      </c>
      <c r="E592" s="316">
        <v>1</v>
      </c>
      <c r="F592" s="316">
        <v>1</v>
      </c>
      <c r="G592" s="316">
        <v>0</v>
      </c>
      <c r="H592" s="316">
        <v>1</v>
      </c>
      <c r="I592" s="316">
        <v>0</v>
      </c>
      <c r="J592" s="316">
        <v>0</v>
      </c>
      <c r="K592" s="316">
        <v>0</v>
      </c>
      <c r="L592" s="316">
        <v>0</v>
      </c>
      <c r="M592" s="316">
        <v>0</v>
      </c>
      <c r="N592" s="316">
        <v>3</v>
      </c>
      <c r="O592" s="316">
        <v>4</v>
      </c>
      <c r="P592" s="316">
        <v>12</v>
      </c>
      <c r="Q592" s="316">
        <v>16</v>
      </c>
      <c r="R592" s="316">
        <v>13</v>
      </c>
      <c r="S592" s="316">
        <v>28</v>
      </c>
      <c r="T592" s="316">
        <v>27</v>
      </c>
      <c r="U592" s="316">
        <v>29</v>
      </c>
      <c r="V592" s="316">
        <v>13</v>
      </c>
      <c r="W592" s="316">
        <v>7</v>
      </c>
      <c r="X592" s="316">
        <v>0</v>
      </c>
    </row>
    <row r="593" spans="1:24" x14ac:dyDescent="0.25">
      <c r="A593" s="159" t="s">
        <v>2457</v>
      </c>
      <c r="B593" s="158" t="s">
        <v>2458</v>
      </c>
      <c r="C593" s="316">
        <v>16</v>
      </c>
      <c r="D593" s="316">
        <v>0</v>
      </c>
      <c r="E593" s="316">
        <v>0</v>
      </c>
      <c r="F593" s="316">
        <v>0</v>
      </c>
      <c r="G593" s="316">
        <v>0</v>
      </c>
      <c r="H593" s="316">
        <v>0</v>
      </c>
      <c r="I593" s="316">
        <v>0</v>
      </c>
      <c r="J593" s="316">
        <v>0</v>
      </c>
      <c r="K593" s="316">
        <v>0</v>
      </c>
      <c r="L593" s="316">
        <v>0</v>
      </c>
      <c r="M593" s="316">
        <v>0</v>
      </c>
      <c r="N593" s="316">
        <v>1</v>
      </c>
      <c r="O593" s="316">
        <v>0</v>
      </c>
      <c r="P593" s="316">
        <v>2</v>
      </c>
      <c r="Q593" s="316">
        <v>1</v>
      </c>
      <c r="R593" s="316">
        <v>2</v>
      </c>
      <c r="S593" s="316">
        <v>1</v>
      </c>
      <c r="T593" s="316">
        <v>2</v>
      </c>
      <c r="U593" s="316">
        <v>3</v>
      </c>
      <c r="V593" s="316">
        <v>4</v>
      </c>
      <c r="W593" s="316">
        <v>0</v>
      </c>
      <c r="X593" s="316">
        <v>0</v>
      </c>
    </row>
    <row r="594" spans="1:24" x14ac:dyDescent="0.25">
      <c r="A594" s="159" t="s">
        <v>2459</v>
      </c>
      <c r="B594" s="158" t="s">
        <v>2460</v>
      </c>
      <c r="C594" s="316">
        <v>1</v>
      </c>
      <c r="D594" s="316">
        <v>0</v>
      </c>
      <c r="E594" s="316">
        <v>0</v>
      </c>
      <c r="F594" s="316">
        <v>0</v>
      </c>
      <c r="G594" s="316">
        <v>0</v>
      </c>
      <c r="H594" s="316">
        <v>0</v>
      </c>
      <c r="I594" s="316">
        <v>0</v>
      </c>
      <c r="J594" s="316">
        <v>0</v>
      </c>
      <c r="K594" s="316">
        <v>0</v>
      </c>
      <c r="L594" s="316">
        <v>0</v>
      </c>
      <c r="M594" s="316">
        <v>0</v>
      </c>
      <c r="N594" s="316">
        <v>0</v>
      </c>
      <c r="O594" s="316">
        <v>0</v>
      </c>
      <c r="P594" s="316">
        <v>0</v>
      </c>
      <c r="Q594" s="316">
        <v>0</v>
      </c>
      <c r="R594" s="316">
        <v>0</v>
      </c>
      <c r="S594" s="316">
        <v>0</v>
      </c>
      <c r="T594" s="316">
        <v>0</v>
      </c>
      <c r="U594" s="316">
        <v>1</v>
      </c>
      <c r="V594" s="316">
        <v>0</v>
      </c>
      <c r="W594" s="316">
        <v>0</v>
      </c>
      <c r="X594" s="316">
        <v>0</v>
      </c>
    </row>
    <row r="595" spans="1:24" x14ac:dyDescent="0.25">
      <c r="A595" s="159" t="s">
        <v>2461</v>
      </c>
      <c r="B595" s="158" t="s">
        <v>2462</v>
      </c>
      <c r="C595" s="316">
        <v>30</v>
      </c>
      <c r="D595" s="316">
        <v>0</v>
      </c>
      <c r="E595" s="316">
        <v>0</v>
      </c>
      <c r="F595" s="316">
        <v>0</v>
      </c>
      <c r="G595" s="316">
        <v>0</v>
      </c>
      <c r="H595" s="316">
        <v>0</v>
      </c>
      <c r="I595" s="316">
        <v>0</v>
      </c>
      <c r="J595" s="316">
        <v>0</v>
      </c>
      <c r="K595" s="316">
        <v>0</v>
      </c>
      <c r="L595" s="316">
        <v>0</v>
      </c>
      <c r="M595" s="316">
        <v>0</v>
      </c>
      <c r="N595" s="316">
        <v>1</v>
      </c>
      <c r="O595" s="316">
        <v>0</v>
      </c>
      <c r="P595" s="316">
        <v>4</v>
      </c>
      <c r="Q595" s="316">
        <v>2</v>
      </c>
      <c r="R595" s="316">
        <v>1</v>
      </c>
      <c r="S595" s="316">
        <v>5</v>
      </c>
      <c r="T595" s="316">
        <v>7</v>
      </c>
      <c r="U595" s="316">
        <v>7</v>
      </c>
      <c r="V595" s="316">
        <v>0</v>
      </c>
      <c r="W595" s="316">
        <v>3</v>
      </c>
      <c r="X595" s="316">
        <v>0</v>
      </c>
    </row>
    <row r="596" spans="1:24" x14ac:dyDescent="0.25">
      <c r="A596" s="159" t="s">
        <v>2463</v>
      </c>
      <c r="B596" s="158" t="s">
        <v>2464</v>
      </c>
      <c r="C596" s="316">
        <v>2</v>
      </c>
      <c r="D596" s="316">
        <v>0</v>
      </c>
      <c r="E596" s="316">
        <v>0</v>
      </c>
      <c r="F596" s="316">
        <v>0</v>
      </c>
      <c r="G596" s="316">
        <v>0</v>
      </c>
      <c r="H596" s="316">
        <v>0</v>
      </c>
      <c r="I596" s="316">
        <v>0</v>
      </c>
      <c r="J596" s="316">
        <v>0</v>
      </c>
      <c r="K596" s="316">
        <v>0</v>
      </c>
      <c r="L596" s="316">
        <v>0</v>
      </c>
      <c r="M596" s="316">
        <v>0</v>
      </c>
      <c r="N596" s="316">
        <v>0</v>
      </c>
      <c r="O596" s="316">
        <v>0</v>
      </c>
      <c r="P596" s="316">
        <v>0</v>
      </c>
      <c r="Q596" s="316">
        <v>0</v>
      </c>
      <c r="R596" s="316">
        <v>0</v>
      </c>
      <c r="S596" s="316">
        <v>1</v>
      </c>
      <c r="T596" s="316">
        <v>0</v>
      </c>
      <c r="U596" s="316">
        <v>1</v>
      </c>
      <c r="V596" s="316">
        <v>0</v>
      </c>
      <c r="W596" s="316">
        <v>0</v>
      </c>
      <c r="X596" s="316">
        <v>0</v>
      </c>
    </row>
    <row r="597" spans="1:24" x14ac:dyDescent="0.25">
      <c r="A597" s="159" t="s">
        <v>2465</v>
      </c>
      <c r="B597" s="158" t="s">
        <v>2466</v>
      </c>
      <c r="C597" s="316">
        <v>21</v>
      </c>
      <c r="D597" s="316">
        <v>0</v>
      </c>
      <c r="E597" s="316">
        <v>0</v>
      </c>
      <c r="F597" s="316">
        <v>0</v>
      </c>
      <c r="G597" s="316">
        <v>0</v>
      </c>
      <c r="H597" s="316">
        <v>0</v>
      </c>
      <c r="I597" s="316">
        <v>0</v>
      </c>
      <c r="J597" s="316">
        <v>0</v>
      </c>
      <c r="K597" s="316">
        <v>0</v>
      </c>
      <c r="L597" s="316">
        <v>0</v>
      </c>
      <c r="M597" s="316">
        <v>0</v>
      </c>
      <c r="N597" s="316">
        <v>0</v>
      </c>
      <c r="O597" s="316">
        <v>1</v>
      </c>
      <c r="P597" s="316">
        <v>1</v>
      </c>
      <c r="Q597" s="316">
        <v>3</v>
      </c>
      <c r="R597" s="316">
        <v>2</v>
      </c>
      <c r="S597" s="316">
        <v>4</v>
      </c>
      <c r="T597" s="316">
        <v>2</v>
      </c>
      <c r="U597" s="316">
        <v>5</v>
      </c>
      <c r="V597" s="316">
        <v>1</v>
      </c>
      <c r="W597" s="316">
        <v>2</v>
      </c>
      <c r="X597" s="316">
        <v>0</v>
      </c>
    </row>
    <row r="598" spans="1:24" x14ac:dyDescent="0.25">
      <c r="A598" s="159" t="s">
        <v>2467</v>
      </c>
      <c r="B598" s="158" t="s">
        <v>2468</v>
      </c>
      <c r="C598" s="316">
        <v>1</v>
      </c>
      <c r="D598" s="316">
        <v>0</v>
      </c>
      <c r="E598" s="316">
        <v>0</v>
      </c>
      <c r="F598" s="316">
        <v>0</v>
      </c>
      <c r="G598" s="316">
        <v>0</v>
      </c>
      <c r="H598" s="316">
        <v>0</v>
      </c>
      <c r="I598" s="316">
        <v>0</v>
      </c>
      <c r="J598" s="316">
        <v>0</v>
      </c>
      <c r="K598" s="316">
        <v>0</v>
      </c>
      <c r="L598" s="316">
        <v>0</v>
      </c>
      <c r="M598" s="316">
        <v>0</v>
      </c>
      <c r="N598" s="316">
        <v>0</v>
      </c>
      <c r="O598" s="316">
        <v>0</v>
      </c>
      <c r="P598" s="316">
        <v>0</v>
      </c>
      <c r="Q598" s="316">
        <v>0</v>
      </c>
      <c r="R598" s="316">
        <v>0</v>
      </c>
      <c r="S598" s="316">
        <v>1</v>
      </c>
      <c r="T598" s="316">
        <v>0</v>
      </c>
      <c r="U598" s="316">
        <v>0</v>
      </c>
      <c r="V598" s="316">
        <v>0</v>
      </c>
      <c r="W598" s="316">
        <v>0</v>
      </c>
      <c r="X598" s="316">
        <v>0</v>
      </c>
    </row>
    <row r="599" spans="1:24" x14ac:dyDescent="0.25">
      <c r="A599" s="159" t="s">
        <v>2469</v>
      </c>
      <c r="B599" s="158" t="s">
        <v>2470</v>
      </c>
      <c r="C599" s="310">
        <v>0</v>
      </c>
      <c r="D599" s="310">
        <v>0</v>
      </c>
      <c r="E599" s="310">
        <v>0</v>
      </c>
      <c r="F599" s="310">
        <v>0</v>
      </c>
      <c r="G599" s="310">
        <v>0</v>
      </c>
      <c r="H599" s="310">
        <v>0</v>
      </c>
      <c r="I599" s="310">
        <v>0</v>
      </c>
      <c r="J599" s="310">
        <v>0</v>
      </c>
      <c r="K599" s="310">
        <v>0</v>
      </c>
      <c r="L599" s="310">
        <v>0</v>
      </c>
      <c r="M599" s="310">
        <v>0</v>
      </c>
      <c r="N599" s="310">
        <v>0</v>
      </c>
      <c r="O599" s="310">
        <v>0</v>
      </c>
      <c r="P599" s="310">
        <v>0</v>
      </c>
      <c r="Q599" s="310">
        <v>0</v>
      </c>
      <c r="R599" s="310">
        <v>0</v>
      </c>
      <c r="S599" s="310">
        <v>0</v>
      </c>
      <c r="T599" s="310">
        <v>0</v>
      </c>
      <c r="U599" s="310">
        <v>0</v>
      </c>
      <c r="V599" s="310">
        <v>0</v>
      </c>
      <c r="W599" s="310">
        <v>0</v>
      </c>
      <c r="X599" s="310">
        <v>0</v>
      </c>
    </row>
    <row r="600" spans="1:24" x14ac:dyDescent="0.25">
      <c r="A600" s="159" t="s">
        <v>2471</v>
      </c>
      <c r="B600" s="158" t="s">
        <v>2472</v>
      </c>
      <c r="C600" s="316">
        <v>4</v>
      </c>
      <c r="D600" s="316">
        <v>0</v>
      </c>
      <c r="E600" s="316">
        <v>0</v>
      </c>
      <c r="F600" s="316">
        <v>0</v>
      </c>
      <c r="G600" s="316">
        <v>0</v>
      </c>
      <c r="H600" s="316">
        <v>0</v>
      </c>
      <c r="I600" s="316">
        <v>0</v>
      </c>
      <c r="J600" s="316">
        <v>0</v>
      </c>
      <c r="K600" s="316">
        <v>0</v>
      </c>
      <c r="L600" s="316">
        <v>0</v>
      </c>
      <c r="M600" s="316">
        <v>0</v>
      </c>
      <c r="N600" s="316">
        <v>0</v>
      </c>
      <c r="O600" s="316">
        <v>0</v>
      </c>
      <c r="P600" s="316">
        <v>0</v>
      </c>
      <c r="Q600" s="316">
        <v>1</v>
      </c>
      <c r="R600" s="316">
        <v>0</v>
      </c>
      <c r="S600" s="316">
        <v>2</v>
      </c>
      <c r="T600" s="316">
        <v>1</v>
      </c>
      <c r="U600" s="316">
        <v>0</v>
      </c>
      <c r="V600" s="316">
        <v>0</v>
      </c>
      <c r="W600" s="316">
        <v>0</v>
      </c>
      <c r="X600" s="316">
        <v>0</v>
      </c>
    </row>
    <row r="601" spans="1:24" x14ac:dyDescent="0.25">
      <c r="A601" s="159" t="s">
        <v>2473</v>
      </c>
      <c r="B601" s="158" t="s">
        <v>2474</v>
      </c>
      <c r="C601" s="316">
        <v>79</v>
      </c>
      <c r="D601" s="316">
        <v>0</v>
      </c>
      <c r="E601" s="316">
        <v>1</v>
      </c>
      <c r="F601" s="316">
        <v>1</v>
      </c>
      <c r="G601" s="316">
        <v>0</v>
      </c>
      <c r="H601" s="316">
        <v>1</v>
      </c>
      <c r="I601" s="316">
        <v>0</v>
      </c>
      <c r="J601" s="316">
        <v>0</v>
      </c>
      <c r="K601" s="316">
        <v>0</v>
      </c>
      <c r="L601" s="316">
        <v>0</v>
      </c>
      <c r="M601" s="316">
        <v>0</v>
      </c>
      <c r="N601" s="316">
        <v>1</v>
      </c>
      <c r="O601" s="316">
        <v>3</v>
      </c>
      <c r="P601" s="316">
        <v>5</v>
      </c>
      <c r="Q601" s="316">
        <v>9</v>
      </c>
      <c r="R601" s="316">
        <v>8</v>
      </c>
      <c r="S601" s="316">
        <v>14</v>
      </c>
      <c r="T601" s="316">
        <v>15</v>
      </c>
      <c r="U601" s="316">
        <v>11</v>
      </c>
      <c r="V601" s="316">
        <v>8</v>
      </c>
      <c r="W601" s="316">
        <v>2</v>
      </c>
      <c r="X601" s="316">
        <v>0</v>
      </c>
    </row>
    <row r="602" spans="1:24" x14ac:dyDescent="0.25">
      <c r="A602" s="159" t="s">
        <v>2475</v>
      </c>
      <c r="B602" s="158" t="s">
        <v>2476</v>
      </c>
      <c r="C602" s="316">
        <v>1</v>
      </c>
      <c r="D602" s="316">
        <v>0</v>
      </c>
      <c r="E602" s="316">
        <v>0</v>
      </c>
      <c r="F602" s="316">
        <v>0</v>
      </c>
      <c r="G602" s="316">
        <v>0</v>
      </c>
      <c r="H602" s="316">
        <v>0</v>
      </c>
      <c r="I602" s="316">
        <v>0</v>
      </c>
      <c r="J602" s="316">
        <v>0</v>
      </c>
      <c r="K602" s="316">
        <v>0</v>
      </c>
      <c r="L602" s="316">
        <v>0</v>
      </c>
      <c r="M602" s="316">
        <v>0</v>
      </c>
      <c r="N602" s="316">
        <v>0</v>
      </c>
      <c r="O602" s="316">
        <v>0</v>
      </c>
      <c r="P602" s="316">
        <v>0</v>
      </c>
      <c r="Q602" s="316">
        <v>0</v>
      </c>
      <c r="R602" s="316">
        <v>0</v>
      </c>
      <c r="S602" s="316">
        <v>0</v>
      </c>
      <c r="T602" s="316">
        <v>0</v>
      </c>
      <c r="U602" s="316">
        <v>1</v>
      </c>
      <c r="V602" s="316">
        <v>0</v>
      </c>
      <c r="W602" s="316">
        <v>0</v>
      </c>
      <c r="X602" s="316">
        <v>0</v>
      </c>
    </row>
    <row r="603" spans="1:24" x14ac:dyDescent="0.25">
      <c r="A603" s="159" t="s">
        <v>2477</v>
      </c>
      <c r="B603" s="158" t="s">
        <v>2478</v>
      </c>
      <c r="C603" s="316">
        <v>17</v>
      </c>
      <c r="D603" s="316">
        <v>0</v>
      </c>
      <c r="E603" s="316">
        <v>0</v>
      </c>
      <c r="F603" s="316">
        <v>0</v>
      </c>
      <c r="G603" s="316">
        <v>0</v>
      </c>
      <c r="H603" s="316">
        <v>0</v>
      </c>
      <c r="I603" s="316">
        <v>0</v>
      </c>
      <c r="J603" s="316">
        <v>0</v>
      </c>
      <c r="K603" s="316">
        <v>0</v>
      </c>
      <c r="L603" s="316">
        <v>0</v>
      </c>
      <c r="M603" s="316">
        <v>0</v>
      </c>
      <c r="N603" s="316">
        <v>0</v>
      </c>
      <c r="O603" s="316">
        <v>0</v>
      </c>
      <c r="P603" s="316">
        <v>0</v>
      </c>
      <c r="Q603" s="316">
        <v>1</v>
      </c>
      <c r="R603" s="316">
        <v>2</v>
      </c>
      <c r="S603" s="316">
        <v>4</v>
      </c>
      <c r="T603" s="316">
        <v>7</v>
      </c>
      <c r="U603" s="316">
        <v>1</v>
      </c>
      <c r="V603" s="316">
        <v>1</v>
      </c>
      <c r="W603" s="316">
        <v>1</v>
      </c>
      <c r="X603" s="316">
        <v>0</v>
      </c>
    </row>
    <row r="604" spans="1:24" x14ac:dyDescent="0.25">
      <c r="A604" s="159" t="s">
        <v>2479</v>
      </c>
      <c r="B604" s="158" t="s">
        <v>2480</v>
      </c>
      <c r="C604" s="316">
        <v>2</v>
      </c>
      <c r="D604" s="316">
        <v>0</v>
      </c>
      <c r="E604" s="316">
        <v>0</v>
      </c>
      <c r="F604" s="316">
        <v>0</v>
      </c>
      <c r="G604" s="316">
        <v>0</v>
      </c>
      <c r="H604" s="316">
        <v>0</v>
      </c>
      <c r="I604" s="316">
        <v>0</v>
      </c>
      <c r="J604" s="316">
        <v>0</v>
      </c>
      <c r="K604" s="316">
        <v>0</v>
      </c>
      <c r="L604" s="316">
        <v>0</v>
      </c>
      <c r="M604" s="316">
        <v>0</v>
      </c>
      <c r="N604" s="316">
        <v>0</v>
      </c>
      <c r="O604" s="316">
        <v>0</v>
      </c>
      <c r="P604" s="316">
        <v>0</v>
      </c>
      <c r="Q604" s="316">
        <v>0</v>
      </c>
      <c r="R604" s="316">
        <v>0</v>
      </c>
      <c r="S604" s="316">
        <v>0</v>
      </c>
      <c r="T604" s="316">
        <v>1</v>
      </c>
      <c r="U604" s="316">
        <v>1</v>
      </c>
      <c r="V604" s="316">
        <v>0</v>
      </c>
      <c r="W604" s="316">
        <v>0</v>
      </c>
      <c r="X604" s="316">
        <v>0</v>
      </c>
    </row>
    <row r="605" spans="1:24" x14ac:dyDescent="0.25">
      <c r="A605" s="159" t="s">
        <v>2481</v>
      </c>
      <c r="B605" s="158" t="s">
        <v>2482</v>
      </c>
      <c r="C605" s="316">
        <v>0</v>
      </c>
      <c r="D605" s="316">
        <v>0</v>
      </c>
      <c r="E605" s="316">
        <v>0</v>
      </c>
      <c r="F605" s="316">
        <v>0</v>
      </c>
      <c r="G605" s="316">
        <v>0</v>
      </c>
      <c r="H605" s="316">
        <v>0</v>
      </c>
      <c r="I605" s="316">
        <v>0</v>
      </c>
      <c r="J605" s="316">
        <v>0</v>
      </c>
      <c r="K605" s="316">
        <v>0</v>
      </c>
      <c r="L605" s="316">
        <v>0</v>
      </c>
      <c r="M605" s="316">
        <v>0</v>
      </c>
      <c r="N605" s="316">
        <v>0</v>
      </c>
      <c r="O605" s="316">
        <v>0</v>
      </c>
      <c r="P605" s="316">
        <v>0</v>
      </c>
      <c r="Q605" s="316">
        <v>0</v>
      </c>
      <c r="R605" s="316">
        <v>0</v>
      </c>
      <c r="S605" s="316">
        <v>0</v>
      </c>
      <c r="T605" s="316">
        <v>0</v>
      </c>
      <c r="U605" s="316">
        <v>0</v>
      </c>
      <c r="V605" s="316">
        <v>0</v>
      </c>
      <c r="W605" s="316">
        <v>0</v>
      </c>
      <c r="X605" s="316">
        <v>0</v>
      </c>
    </row>
    <row r="606" spans="1:24" x14ac:dyDescent="0.25">
      <c r="A606" s="159" t="s">
        <v>2483</v>
      </c>
      <c r="B606" s="158" t="s">
        <v>2484</v>
      </c>
      <c r="C606" s="310">
        <v>0</v>
      </c>
      <c r="D606" s="310">
        <v>0</v>
      </c>
      <c r="E606" s="310">
        <v>0</v>
      </c>
      <c r="F606" s="310">
        <v>0</v>
      </c>
      <c r="G606" s="310">
        <v>0</v>
      </c>
      <c r="H606" s="310">
        <v>0</v>
      </c>
      <c r="I606" s="310">
        <v>0</v>
      </c>
      <c r="J606" s="310">
        <v>0</v>
      </c>
      <c r="K606" s="310">
        <v>0</v>
      </c>
      <c r="L606" s="310">
        <v>0</v>
      </c>
      <c r="M606" s="310">
        <v>0</v>
      </c>
      <c r="N606" s="310">
        <v>0</v>
      </c>
      <c r="O606" s="310">
        <v>0</v>
      </c>
      <c r="P606" s="310">
        <v>0</v>
      </c>
      <c r="Q606" s="310">
        <v>0</v>
      </c>
      <c r="R606" s="310">
        <v>0</v>
      </c>
      <c r="S606" s="310">
        <v>0</v>
      </c>
      <c r="T606" s="310">
        <v>0</v>
      </c>
      <c r="U606" s="310">
        <v>0</v>
      </c>
      <c r="V606" s="310">
        <v>0</v>
      </c>
      <c r="W606" s="310">
        <v>0</v>
      </c>
      <c r="X606" s="310">
        <v>0</v>
      </c>
    </row>
    <row r="607" spans="1:24" x14ac:dyDescent="0.25">
      <c r="A607" s="159" t="s">
        <v>2485</v>
      </c>
      <c r="B607" s="158" t="s">
        <v>2486</v>
      </c>
      <c r="C607" s="310">
        <v>0</v>
      </c>
      <c r="D607" s="310">
        <v>0</v>
      </c>
      <c r="E607" s="310">
        <v>0</v>
      </c>
      <c r="F607" s="310">
        <v>0</v>
      </c>
      <c r="G607" s="310">
        <v>0</v>
      </c>
      <c r="H607" s="310">
        <v>0</v>
      </c>
      <c r="I607" s="310">
        <v>0</v>
      </c>
      <c r="J607" s="310">
        <v>0</v>
      </c>
      <c r="K607" s="310">
        <v>0</v>
      </c>
      <c r="L607" s="310">
        <v>0</v>
      </c>
      <c r="M607" s="310">
        <v>0</v>
      </c>
      <c r="N607" s="310">
        <v>0</v>
      </c>
      <c r="O607" s="310">
        <v>0</v>
      </c>
      <c r="P607" s="310">
        <v>0</v>
      </c>
      <c r="Q607" s="310">
        <v>0</v>
      </c>
      <c r="R607" s="310">
        <v>0</v>
      </c>
      <c r="S607" s="310">
        <v>0</v>
      </c>
      <c r="T607" s="310">
        <v>0</v>
      </c>
      <c r="U607" s="310">
        <v>0</v>
      </c>
      <c r="V607" s="310">
        <v>0</v>
      </c>
      <c r="W607" s="310">
        <v>0</v>
      </c>
      <c r="X607" s="310">
        <v>0</v>
      </c>
    </row>
    <row r="608" spans="1:24" x14ac:dyDescent="0.25">
      <c r="A608" s="159" t="s">
        <v>2487</v>
      </c>
      <c r="B608" s="158" t="s">
        <v>2488</v>
      </c>
      <c r="C608" s="316">
        <v>0</v>
      </c>
      <c r="D608" s="316">
        <v>0</v>
      </c>
      <c r="E608" s="316">
        <v>0</v>
      </c>
      <c r="F608" s="316">
        <v>0</v>
      </c>
      <c r="G608" s="316">
        <v>0</v>
      </c>
      <c r="H608" s="316">
        <v>0</v>
      </c>
      <c r="I608" s="316">
        <v>0</v>
      </c>
      <c r="J608" s="316">
        <v>0</v>
      </c>
      <c r="K608" s="316">
        <v>0</v>
      </c>
      <c r="L608" s="316">
        <v>0</v>
      </c>
      <c r="M608" s="316">
        <v>0</v>
      </c>
      <c r="N608" s="316">
        <v>0</v>
      </c>
      <c r="O608" s="316">
        <v>0</v>
      </c>
      <c r="P608" s="316">
        <v>0</v>
      </c>
      <c r="Q608" s="316">
        <v>0</v>
      </c>
      <c r="R608" s="316">
        <v>0</v>
      </c>
      <c r="S608" s="316">
        <v>0</v>
      </c>
      <c r="T608" s="316">
        <v>0</v>
      </c>
      <c r="U608" s="316">
        <v>0</v>
      </c>
      <c r="V608" s="316">
        <v>0</v>
      </c>
      <c r="W608" s="316">
        <v>0</v>
      </c>
      <c r="X608" s="316">
        <v>0</v>
      </c>
    </row>
    <row r="609" spans="1:24" x14ac:dyDescent="0.25">
      <c r="A609" s="159" t="s">
        <v>2489</v>
      </c>
      <c r="B609" s="158" t="s">
        <v>2490</v>
      </c>
      <c r="C609" s="316">
        <v>4</v>
      </c>
      <c r="D609" s="316">
        <v>0</v>
      </c>
      <c r="E609" s="316">
        <v>0</v>
      </c>
      <c r="F609" s="316">
        <v>0</v>
      </c>
      <c r="G609" s="316">
        <v>0</v>
      </c>
      <c r="H609" s="316">
        <v>0</v>
      </c>
      <c r="I609" s="316">
        <v>0</v>
      </c>
      <c r="J609" s="316">
        <v>0</v>
      </c>
      <c r="K609" s="316">
        <v>0</v>
      </c>
      <c r="L609" s="316">
        <v>0</v>
      </c>
      <c r="M609" s="316">
        <v>0</v>
      </c>
      <c r="N609" s="316">
        <v>0</v>
      </c>
      <c r="O609" s="316">
        <v>0</v>
      </c>
      <c r="P609" s="316">
        <v>0</v>
      </c>
      <c r="Q609" s="316">
        <v>1</v>
      </c>
      <c r="R609" s="316">
        <v>1</v>
      </c>
      <c r="S609" s="316">
        <v>1</v>
      </c>
      <c r="T609" s="316">
        <v>1</v>
      </c>
      <c r="U609" s="316">
        <v>0</v>
      </c>
      <c r="V609" s="316">
        <v>0</v>
      </c>
      <c r="W609" s="316">
        <v>0</v>
      </c>
      <c r="X609" s="316">
        <v>0</v>
      </c>
    </row>
    <row r="610" spans="1:24" x14ac:dyDescent="0.25">
      <c r="A610" s="159" t="s">
        <v>2491</v>
      </c>
      <c r="B610" s="158" t="s">
        <v>2492</v>
      </c>
      <c r="C610" s="316">
        <v>6</v>
      </c>
      <c r="D610" s="316">
        <v>0</v>
      </c>
      <c r="E610" s="316">
        <v>0</v>
      </c>
      <c r="F610" s="316">
        <v>0</v>
      </c>
      <c r="G610" s="316">
        <v>0</v>
      </c>
      <c r="H610" s="316">
        <v>0</v>
      </c>
      <c r="I610" s="316">
        <v>0</v>
      </c>
      <c r="J610" s="316">
        <v>0</v>
      </c>
      <c r="K610" s="316">
        <v>0</v>
      </c>
      <c r="L610" s="316">
        <v>0</v>
      </c>
      <c r="M610" s="316">
        <v>0</v>
      </c>
      <c r="N610" s="316">
        <v>0</v>
      </c>
      <c r="O610" s="316">
        <v>0</v>
      </c>
      <c r="P610" s="316">
        <v>0</v>
      </c>
      <c r="Q610" s="316">
        <v>0</v>
      </c>
      <c r="R610" s="316">
        <v>0</v>
      </c>
      <c r="S610" s="316">
        <v>2</v>
      </c>
      <c r="T610" s="316">
        <v>3</v>
      </c>
      <c r="U610" s="316">
        <v>0</v>
      </c>
      <c r="V610" s="316">
        <v>0</v>
      </c>
      <c r="W610" s="316">
        <v>1</v>
      </c>
      <c r="X610" s="316">
        <v>0</v>
      </c>
    </row>
    <row r="611" spans="1:24" x14ac:dyDescent="0.25">
      <c r="A611" s="159" t="s">
        <v>2493</v>
      </c>
      <c r="B611" s="158" t="s">
        <v>2494</v>
      </c>
      <c r="C611" s="316">
        <v>5</v>
      </c>
      <c r="D611" s="316">
        <v>0</v>
      </c>
      <c r="E611" s="316">
        <v>0</v>
      </c>
      <c r="F611" s="316">
        <v>0</v>
      </c>
      <c r="G611" s="316">
        <v>0</v>
      </c>
      <c r="H611" s="316">
        <v>0</v>
      </c>
      <c r="I611" s="316">
        <v>0</v>
      </c>
      <c r="J611" s="316">
        <v>0</v>
      </c>
      <c r="K611" s="316">
        <v>0</v>
      </c>
      <c r="L611" s="316">
        <v>0</v>
      </c>
      <c r="M611" s="316">
        <v>0</v>
      </c>
      <c r="N611" s="316">
        <v>0</v>
      </c>
      <c r="O611" s="316">
        <v>0</v>
      </c>
      <c r="P611" s="316">
        <v>0</v>
      </c>
      <c r="Q611" s="316">
        <v>0</v>
      </c>
      <c r="R611" s="316">
        <v>1</v>
      </c>
      <c r="S611" s="316">
        <v>1</v>
      </c>
      <c r="T611" s="316">
        <v>2</v>
      </c>
      <c r="U611" s="316">
        <v>0</v>
      </c>
      <c r="V611" s="316">
        <v>1</v>
      </c>
      <c r="W611" s="316">
        <v>0</v>
      </c>
      <c r="X611" s="316">
        <v>0</v>
      </c>
    </row>
    <row r="612" spans="1:24" x14ac:dyDescent="0.25">
      <c r="A612" s="159" t="s">
        <v>2495</v>
      </c>
      <c r="B612" s="158" t="s">
        <v>2496</v>
      </c>
      <c r="C612" s="316">
        <v>0</v>
      </c>
      <c r="D612" s="316">
        <v>0</v>
      </c>
      <c r="E612" s="316">
        <v>0</v>
      </c>
      <c r="F612" s="316">
        <v>0</v>
      </c>
      <c r="G612" s="316">
        <v>0</v>
      </c>
      <c r="H612" s="316">
        <v>0</v>
      </c>
      <c r="I612" s="316">
        <v>0</v>
      </c>
      <c r="J612" s="316">
        <v>0</v>
      </c>
      <c r="K612" s="316">
        <v>0</v>
      </c>
      <c r="L612" s="316">
        <v>0</v>
      </c>
      <c r="M612" s="316">
        <v>0</v>
      </c>
      <c r="N612" s="316">
        <v>0</v>
      </c>
      <c r="O612" s="316">
        <v>0</v>
      </c>
      <c r="P612" s="316">
        <v>0</v>
      </c>
      <c r="Q612" s="316">
        <v>0</v>
      </c>
      <c r="R612" s="316">
        <v>0</v>
      </c>
      <c r="S612" s="316">
        <v>0</v>
      </c>
      <c r="T612" s="316">
        <v>0</v>
      </c>
      <c r="U612" s="316">
        <v>0</v>
      </c>
      <c r="V612" s="316">
        <v>0</v>
      </c>
      <c r="W612" s="316">
        <v>0</v>
      </c>
      <c r="X612" s="316">
        <v>0</v>
      </c>
    </row>
    <row r="613" spans="1:24" x14ac:dyDescent="0.25">
      <c r="A613" s="159" t="s">
        <v>2497</v>
      </c>
      <c r="B613" s="158" t="s">
        <v>2498</v>
      </c>
      <c r="C613" s="316">
        <v>63</v>
      </c>
      <c r="D613" s="316">
        <v>0</v>
      </c>
      <c r="E613" s="316">
        <v>0</v>
      </c>
      <c r="F613" s="316">
        <v>0</v>
      </c>
      <c r="G613" s="316">
        <v>0</v>
      </c>
      <c r="H613" s="316">
        <v>0</v>
      </c>
      <c r="I613" s="316">
        <v>0</v>
      </c>
      <c r="J613" s="316">
        <v>0</v>
      </c>
      <c r="K613" s="316">
        <v>0</v>
      </c>
      <c r="L613" s="316">
        <v>0</v>
      </c>
      <c r="M613" s="316">
        <v>0</v>
      </c>
      <c r="N613" s="316">
        <v>0</v>
      </c>
      <c r="O613" s="316">
        <v>1</v>
      </c>
      <c r="P613" s="316">
        <v>2</v>
      </c>
      <c r="Q613" s="316">
        <v>4</v>
      </c>
      <c r="R613" s="316">
        <v>1</v>
      </c>
      <c r="S613" s="316">
        <v>5</v>
      </c>
      <c r="T613" s="316">
        <v>9</v>
      </c>
      <c r="U613" s="316">
        <v>12</v>
      </c>
      <c r="V613" s="316">
        <v>14</v>
      </c>
      <c r="W613" s="316">
        <v>11</v>
      </c>
      <c r="X613" s="316">
        <v>4</v>
      </c>
    </row>
    <row r="614" spans="1:24" x14ac:dyDescent="0.25">
      <c r="A614" s="159" t="s">
        <v>2499</v>
      </c>
      <c r="B614" s="158" t="s">
        <v>2500</v>
      </c>
      <c r="C614" s="316">
        <v>4</v>
      </c>
      <c r="D614" s="316">
        <v>0</v>
      </c>
      <c r="E614" s="316">
        <v>0</v>
      </c>
      <c r="F614" s="316">
        <v>0</v>
      </c>
      <c r="G614" s="316">
        <v>0</v>
      </c>
      <c r="H614" s="316">
        <v>0</v>
      </c>
      <c r="I614" s="316">
        <v>0</v>
      </c>
      <c r="J614" s="316">
        <v>0</v>
      </c>
      <c r="K614" s="316">
        <v>0</v>
      </c>
      <c r="L614" s="316">
        <v>0</v>
      </c>
      <c r="M614" s="316">
        <v>0</v>
      </c>
      <c r="N614" s="316">
        <v>0</v>
      </c>
      <c r="O614" s="316">
        <v>0</v>
      </c>
      <c r="P614" s="316">
        <v>0</v>
      </c>
      <c r="Q614" s="316">
        <v>0</v>
      </c>
      <c r="R614" s="316">
        <v>0</v>
      </c>
      <c r="S614" s="316">
        <v>0</v>
      </c>
      <c r="T614" s="316">
        <v>2</v>
      </c>
      <c r="U614" s="316">
        <v>0</v>
      </c>
      <c r="V614" s="316">
        <v>1</v>
      </c>
      <c r="W614" s="316">
        <v>1</v>
      </c>
      <c r="X614" s="316">
        <v>0</v>
      </c>
    </row>
    <row r="615" spans="1:24" x14ac:dyDescent="0.25">
      <c r="A615" s="159" t="s">
        <v>2501</v>
      </c>
      <c r="B615" s="158" t="s">
        <v>2502</v>
      </c>
      <c r="C615" s="316">
        <v>1</v>
      </c>
      <c r="D615" s="316">
        <v>0</v>
      </c>
      <c r="E615" s="316">
        <v>0</v>
      </c>
      <c r="F615" s="316">
        <v>0</v>
      </c>
      <c r="G615" s="316">
        <v>0</v>
      </c>
      <c r="H615" s="316">
        <v>0</v>
      </c>
      <c r="I615" s="316">
        <v>0</v>
      </c>
      <c r="J615" s="316">
        <v>0</v>
      </c>
      <c r="K615" s="316">
        <v>0</v>
      </c>
      <c r="L615" s="316">
        <v>0</v>
      </c>
      <c r="M615" s="316">
        <v>0</v>
      </c>
      <c r="N615" s="316">
        <v>0</v>
      </c>
      <c r="O615" s="316">
        <v>0</v>
      </c>
      <c r="P615" s="316">
        <v>0</v>
      </c>
      <c r="Q615" s="316">
        <v>0</v>
      </c>
      <c r="R615" s="316">
        <v>0</v>
      </c>
      <c r="S615" s="316">
        <v>0</v>
      </c>
      <c r="T615" s="316">
        <v>0</v>
      </c>
      <c r="U615" s="316">
        <v>0</v>
      </c>
      <c r="V615" s="316">
        <v>1</v>
      </c>
      <c r="W615" s="316">
        <v>0</v>
      </c>
      <c r="X615" s="316">
        <v>0</v>
      </c>
    </row>
    <row r="616" spans="1:24" x14ac:dyDescent="0.25">
      <c r="A616" s="159" t="s">
        <v>2503</v>
      </c>
      <c r="B616" s="158" t="s">
        <v>2504</v>
      </c>
      <c r="C616" s="310">
        <v>0</v>
      </c>
      <c r="D616" s="310">
        <v>0</v>
      </c>
      <c r="E616" s="310">
        <v>0</v>
      </c>
      <c r="F616" s="310">
        <v>0</v>
      </c>
      <c r="G616" s="310">
        <v>0</v>
      </c>
      <c r="H616" s="310">
        <v>0</v>
      </c>
      <c r="I616" s="310">
        <v>0</v>
      </c>
      <c r="J616" s="310">
        <v>0</v>
      </c>
      <c r="K616" s="310">
        <v>0</v>
      </c>
      <c r="L616" s="310">
        <v>0</v>
      </c>
      <c r="M616" s="310">
        <v>0</v>
      </c>
      <c r="N616" s="310">
        <v>0</v>
      </c>
      <c r="O616" s="310">
        <v>0</v>
      </c>
      <c r="P616" s="310">
        <v>0</v>
      </c>
      <c r="Q616" s="310">
        <v>0</v>
      </c>
      <c r="R616" s="310">
        <v>0</v>
      </c>
      <c r="S616" s="310">
        <v>0</v>
      </c>
      <c r="T616" s="310">
        <v>0</v>
      </c>
      <c r="U616" s="310">
        <v>0</v>
      </c>
      <c r="V616" s="310">
        <v>0</v>
      </c>
      <c r="W616" s="310">
        <v>0</v>
      </c>
      <c r="X616" s="310">
        <v>0</v>
      </c>
    </row>
    <row r="617" spans="1:24" x14ac:dyDescent="0.25">
      <c r="A617" s="159" t="s">
        <v>2505</v>
      </c>
      <c r="B617" s="158" t="s">
        <v>2506</v>
      </c>
      <c r="C617" s="310">
        <v>0</v>
      </c>
      <c r="D617" s="310">
        <v>0</v>
      </c>
      <c r="E617" s="310">
        <v>0</v>
      </c>
      <c r="F617" s="310">
        <v>0</v>
      </c>
      <c r="G617" s="310">
        <v>0</v>
      </c>
      <c r="H617" s="310">
        <v>0</v>
      </c>
      <c r="I617" s="310">
        <v>0</v>
      </c>
      <c r="J617" s="310">
        <v>0</v>
      </c>
      <c r="K617" s="310">
        <v>0</v>
      </c>
      <c r="L617" s="310">
        <v>0</v>
      </c>
      <c r="M617" s="310">
        <v>0</v>
      </c>
      <c r="N617" s="310">
        <v>0</v>
      </c>
      <c r="O617" s="310">
        <v>0</v>
      </c>
      <c r="P617" s="310">
        <v>0</v>
      </c>
      <c r="Q617" s="310">
        <v>0</v>
      </c>
      <c r="R617" s="310">
        <v>0</v>
      </c>
      <c r="S617" s="310">
        <v>0</v>
      </c>
      <c r="T617" s="310">
        <v>0</v>
      </c>
      <c r="U617" s="310">
        <v>0</v>
      </c>
      <c r="V617" s="310">
        <v>0</v>
      </c>
      <c r="W617" s="310">
        <v>0</v>
      </c>
      <c r="X617" s="310">
        <v>0</v>
      </c>
    </row>
    <row r="618" spans="1:24" x14ac:dyDescent="0.25">
      <c r="A618" s="159" t="s">
        <v>2507</v>
      </c>
      <c r="B618" s="158" t="s">
        <v>2508</v>
      </c>
      <c r="C618" s="316">
        <v>54</v>
      </c>
      <c r="D618" s="316">
        <v>0</v>
      </c>
      <c r="E618" s="316">
        <v>0</v>
      </c>
      <c r="F618" s="316">
        <v>0</v>
      </c>
      <c r="G618" s="316">
        <v>0</v>
      </c>
      <c r="H618" s="316">
        <v>0</v>
      </c>
      <c r="I618" s="316">
        <v>0</v>
      </c>
      <c r="J618" s="316">
        <v>0</v>
      </c>
      <c r="K618" s="316">
        <v>0</v>
      </c>
      <c r="L618" s="316">
        <v>0</v>
      </c>
      <c r="M618" s="316">
        <v>0</v>
      </c>
      <c r="N618" s="316">
        <v>0</v>
      </c>
      <c r="O618" s="316">
        <v>1</v>
      </c>
      <c r="P618" s="316">
        <v>2</v>
      </c>
      <c r="Q618" s="316">
        <v>3</v>
      </c>
      <c r="R618" s="316">
        <v>1</v>
      </c>
      <c r="S618" s="316">
        <v>3</v>
      </c>
      <c r="T618" s="316">
        <v>6</v>
      </c>
      <c r="U618" s="316">
        <v>12</v>
      </c>
      <c r="V618" s="316">
        <v>12</v>
      </c>
      <c r="W618" s="316">
        <v>10</v>
      </c>
      <c r="X618" s="316">
        <v>4</v>
      </c>
    </row>
    <row r="619" spans="1:24" x14ac:dyDescent="0.25">
      <c r="A619" s="159" t="s">
        <v>2509</v>
      </c>
      <c r="B619" s="158" t="s">
        <v>2510</v>
      </c>
      <c r="C619" s="310">
        <v>0</v>
      </c>
      <c r="D619" s="310">
        <v>0</v>
      </c>
      <c r="E619" s="310">
        <v>0</v>
      </c>
      <c r="F619" s="310">
        <v>0</v>
      </c>
      <c r="G619" s="310">
        <v>0</v>
      </c>
      <c r="H619" s="310">
        <v>0</v>
      </c>
      <c r="I619" s="310">
        <v>0</v>
      </c>
      <c r="J619" s="310">
        <v>0</v>
      </c>
      <c r="K619" s="310">
        <v>0</v>
      </c>
      <c r="L619" s="310">
        <v>0</v>
      </c>
      <c r="M619" s="310">
        <v>0</v>
      </c>
      <c r="N619" s="310">
        <v>0</v>
      </c>
      <c r="O619" s="310">
        <v>0</v>
      </c>
      <c r="P619" s="310">
        <v>0</v>
      </c>
      <c r="Q619" s="310">
        <v>0</v>
      </c>
      <c r="R619" s="310">
        <v>0</v>
      </c>
      <c r="S619" s="310">
        <v>0</v>
      </c>
      <c r="T619" s="310">
        <v>0</v>
      </c>
      <c r="U619" s="310">
        <v>0</v>
      </c>
      <c r="V619" s="310">
        <v>0</v>
      </c>
      <c r="W619" s="310">
        <v>0</v>
      </c>
      <c r="X619" s="310">
        <v>0</v>
      </c>
    </row>
    <row r="620" spans="1:24" x14ac:dyDescent="0.25">
      <c r="A620" s="159" t="s">
        <v>2511</v>
      </c>
      <c r="B620" s="158" t="s">
        <v>2512</v>
      </c>
      <c r="C620" s="316">
        <v>4</v>
      </c>
      <c r="D620" s="316">
        <v>0</v>
      </c>
      <c r="E620" s="316">
        <v>0</v>
      </c>
      <c r="F620" s="316">
        <v>0</v>
      </c>
      <c r="G620" s="316">
        <v>0</v>
      </c>
      <c r="H620" s="316">
        <v>0</v>
      </c>
      <c r="I620" s="316">
        <v>0</v>
      </c>
      <c r="J620" s="316">
        <v>0</v>
      </c>
      <c r="K620" s="316">
        <v>0</v>
      </c>
      <c r="L620" s="316">
        <v>0</v>
      </c>
      <c r="M620" s="316">
        <v>0</v>
      </c>
      <c r="N620" s="316">
        <v>0</v>
      </c>
      <c r="O620" s="316">
        <v>0</v>
      </c>
      <c r="P620" s="316">
        <v>0</v>
      </c>
      <c r="Q620" s="316">
        <v>1</v>
      </c>
      <c r="R620" s="316">
        <v>0</v>
      </c>
      <c r="S620" s="316">
        <v>2</v>
      </c>
      <c r="T620" s="316">
        <v>1</v>
      </c>
      <c r="U620" s="316">
        <v>0</v>
      </c>
      <c r="V620" s="316">
        <v>0</v>
      </c>
      <c r="W620" s="316">
        <v>0</v>
      </c>
      <c r="X620" s="316">
        <v>0</v>
      </c>
    </row>
    <row r="621" spans="1:24" x14ac:dyDescent="0.25">
      <c r="A621" s="159" t="s">
        <v>2513</v>
      </c>
      <c r="B621" s="158" t="s">
        <v>2514</v>
      </c>
      <c r="C621" s="310">
        <v>0</v>
      </c>
      <c r="D621" s="310">
        <v>0</v>
      </c>
      <c r="E621" s="310">
        <v>0</v>
      </c>
      <c r="F621" s="310">
        <v>0</v>
      </c>
      <c r="G621" s="310">
        <v>0</v>
      </c>
      <c r="H621" s="310">
        <v>0</v>
      </c>
      <c r="I621" s="310">
        <v>0</v>
      </c>
      <c r="J621" s="310">
        <v>0</v>
      </c>
      <c r="K621" s="310">
        <v>0</v>
      </c>
      <c r="L621" s="310">
        <v>0</v>
      </c>
      <c r="M621" s="310">
        <v>0</v>
      </c>
      <c r="N621" s="310">
        <v>0</v>
      </c>
      <c r="O621" s="310">
        <v>0</v>
      </c>
      <c r="P621" s="310">
        <v>0</v>
      </c>
      <c r="Q621" s="310">
        <v>0</v>
      </c>
      <c r="R621" s="310">
        <v>0</v>
      </c>
      <c r="S621" s="310">
        <v>0</v>
      </c>
      <c r="T621" s="310">
        <v>0</v>
      </c>
      <c r="U621" s="310">
        <v>0</v>
      </c>
      <c r="V621" s="310">
        <v>0</v>
      </c>
      <c r="W621" s="310">
        <v>0</v>
      </c>
      <c r="X621" s="310">
        <v>0</v>
      </c>
    </row>
    <row r="622" spans="1:24" x14ac:dyDescent="0.25">
      <c r="A622" s="159" t="s">
        <v>2515</v>
      </c>
      <c r="B622" s="158" t="s">
        <v>2516</v>
      </c>
      <c r="C622" s="316">
        <v>5</v>
      </c>
      <c r="D622" s="316">
        <v>0</v>
      </c>
      <c r="E622" s="316">
        <v>0</v>
      </c>
      <c r="F622" s="316">
        <v>0</v>
      </c>
      <c r="G622" s="316">
        <v>0</v>
      </c>
      <c r="H622" s="316">
        <v>0</v>
      </c>
      <c r="I622" s="316">
        <v>0</v>
      </c>
      <c r="J622" s="316">
        <v>0</v>
      </c>
      <c r="K622" s="316">
        <v>0</v>
      </c>
      <c r="L622" s="316">
        <v>0</v>
      </c>
      <c r="M622" s="316">
        <v>0</v>
      </c>
      <c r="N622" s="316">
        <v>0</v>
      </c>
      <c r="O622" s="316">
        <v>0</v>
      </c>
      <c r="P622" s="316">
        <v>0</v>
      </c>
      <c r="Q622" s="316">
        <v>0</v>
      </c>
      <c r="R622" s="316">
        <v>1</v>
      </c>
      <c r="S622" s="316">
        <v>2</v>
      </c>
      <c r="T622" s="316">
        <v>1</v>
      </c>
      <c r="U622" s="316">
        <v>0</v>
      </c>
      <c r="V622" s="316">
        <v>1</v>
      </c>
      <c r="W622" s="316">
        <v>0</v>
      </c>
      <c r="X622" s="316">
        <v>0</v>
      </c>
    </row>
    <row r="623" spans="1:24" x14ac:dyDescent="0.25">
      <c r="A623" s="159" t="s">
        <v>2517</v>
      </c>
      <c r="B623" s="158" t="s">
        <v>2518</v>
      </c>
      <c r="C623" s="310">
        <v>0</v>
      </c>
      <c r="D623" s="310">
        <v>0</v>
      </c>
      <c r="E623" s="310">
        <v>0</v>
      </c>
      <c r="F623" s="310">
        <v>0</v>
      </c>
      <c r="G623" s="310">
        <v>0</v>
      </c>
      <c r="H623" s="310">
        <v>0</v>
      </c>
      <c r="I623" s="310">
        <v>0</v>
      </c>
      <c r="J623" s="310">
        <v>0</v>
      </c>
      <c r="K623" s="310">
        <v>0</v>
      </c>
      <c r="L623" s="310">
        <v>0</v>
      </c>
      <c r="M623" s="310">
        <v>0</v>
      </c>
      <c r="N623" s="310">
        <v>0</v>
      </c>
      <c r="O623" s="310">
        <v>0</v>
      </c>
      <c r="P623" s="310">
        <v>0</v>
      </c>
      <c r="Q623" s="310">
        <v>0</v>
      </c>
      <c r="R623" s="310">
        <v>0</v>
      </c>
      <c r="S623" s="310">
        <v>0</v>
      </c>
      <c r="T623" s="310">
        <v>0</v>
      </c>
      <c r="U623" s="310">
        <v>0</v>
      </c>
      <c r="V623" s="310">
        <v>0</v>
      </c>
      <c r="W623" s="310">
        <v>0</v>
      </c>
      <c r="X623" s="310">
        <v>0</v>
      </c>
    </row>
    <row r="624" spans="1:24" x14ac:dyDescent="0.25">
      <c r="A624" s="159" t="s">
        <v>2519</v>
      </c>
      <c r="B624" s="158" t="s">
        <v>2520</v>
      </c>
      <c r="C624" s="310">
        <v>0</v>
      </c>
      <c r="D624" s="310">
        <v>0</v>
      </c>
      <c r="E624" s="310">
        <v>0</v>
      </c>
      <c r="F624" s="310">
        <v>0</v>
      </c>
      <c r="G624" s="310">
        <v>0</v>
      </c>
      <c r="H624" s="310">
        <v>0</v>
      </c>
      <c r="I624" s="310">
        <v>0</v>
      </c>
      <c r="J624" s="310">
        <v>0</v>
      </c>
      <c r="K624" s="310">
        <v>0</v>
      </c>
      <c r="L624" s="310">
        <v>0</v>
      </c>
      <c r="M624" s="310">
        <v>0</v>
      </c>
      <c r="N624" s="310">
        <v>0</v>
      </c>
      <c r="O624" s="310">
        <v>0</v>
      </c>
      <c r="P624" s="310">
        <v>0</v>
      </c>
      <c r="Q624" s="310">
        <v>0</v>
      </c>
      <c r="R624" s="310">
        <v>0</v>
      </c>
      <c r="S624" s="310">
        <v>0</v>
      </c>
      <c r="T624" s="310">
        <v>0</v>
      </c>
      <c r="U624" s="310">
        <v>0</v>
      </c>
      <c r="V624" s="310">
        <v>0</v>
      </c>
      <c r="W624" s="310">
        <v>0</v>
      </c>
      <c r="X624" s="310">
        <v>0</v>
      </c>
    </row>
    <row r="625" spans="1:24" x14ac:dyDescent="0.25">
      <c r="A625" s="159" t="s">
        <v>2521</v>
      </c>
      <c r="B625" s="158" t="s">
        <v>2522</v>
      </c>
      <c r="C625" s="316">
        <v>4</v>
      </c>
      <c r="D625" s="316">
        <v>0</v>
      </c>
      <c r="E625" s="316">
        <v>0</v>
      </c>
      <c r="F625" s="316">
        <v>0</v>
      </c>
      <c r="G625" s="316">
        <v>0</v>
      </c>
      <c r="H625" s="316">
        <v>0</v>
      </c>
      <c r="I625" s="316">
        <v>0</v>
      </c>
      <c r="J625" s="316">
        <v>0</v>
      </c>
      <c r="K625" s="316">
        <v>0</v>
      </c>
      <c r="L625" s="316">
        <v>0</v>
      </c>
      <c r="M625" s="316">
        <v>0</v>
      </c>
      <c r="N625" s="316">
        <v>0</v>
      </c>
      <c r="O625" s="316">
        <v>0</v>
      </c>
      <c r="P625" s="316">
        <v>0</v>
      </c>
      <c r="Q625" s="316">
        <v>0</v>
      </c>
      <c r="R625" s="316">
        <v>1</v>
      </c>
      <c r="S625" s="316">
        <v>1</v>
      </c>
      <c r="T625" s="316">
        <v>1</v>
      </c>
      <c r="U625" s="316">
        <v>0</v>
      </c>
      <c r="V625" s="316">
        <v>1</v>
      </c>
      <c r="W625" s="316">
        <v>0</v>
      </c>
      <c r="X625" s="316">
        <v>0</v>
      </c>
    </row>
    <row r="626" spans="1:24" x14ac:dyDescent="0.25">
      <c r="A626" s="159" t="s">
        <v>2523</v>
      </c>
      <c r="B626" s="158" t="s">
        <v>2524</v>
      </c>
      <c r="C626" s="316">
        <v>0</v>
      </c>
      <c r="D626" s="316">
        <v>0</v>
      </c>
      <c r="E626" s="316">
        <v>0</v>
      </c>
      <c r="F626" s="316">
        <v>0</v>
      </c>
      <c r="G626" s="316">
        <v>0</v>
      </c>
      <c r="H626" s="316">
        <v>0</v>
      </c>
      <c r="I626" s="316">
        <v>0</v>
      </c>
      <c r="J626" s="316">
        <v>0</v>
      </c>
      <c r="K626" s="316">
        <v>0</v>
      </c>
      <c r="L626" s="316">
        <v>0</v>
      </c>
      <c r="M626" s="316">
        <v>0</v>
      </c>
      <c r="N626" s="316">
        <v>0</v>
      </c>
      <c r="O626" s="316">
        <v>0</v>
      </c>
      <c r="P626" s="316">
        <v>0</v>
      </c>
      <c r="Q626" s="316">
        <v>0</v>
      </c>
      <c r="R626" s="316">
        <v>0</v>
      </c>
      <c r="S626" s="316">
        <v>0</v>
      </c>
      <c r="T626" s="316">
        <v>0</v>
      </c>
      <c r="U626" s="316">
        <v>0</v>
      </c>
      <c r="V626" s="316">
        <v>0</v>
      </c>
      <c r="W626" s="316">
        <v>0</v>
      </c>
      <c r="X626" s="316">
        <v>0</v>
      </c>
    </row>
    <row r="627" spans="1:24" x14ac:dyDescent="0.25">
      <c r="A627" s="159" t="s">
        <v>2525</v>
      </c>
      <c r="B627" s="158" t="s">
        <v>2526</v>
      </c>
      <c r="C627" s="310">
        <v>0</v>
      </c>
      <c r="D627" s="310">
        <v>0</v>
      </c>
      <c r="E627" s="310">
        <v>0</v>
      </c>
      <c r="F627" s="310">
        <v>0</v>
      </c>
      <c r="G627" s="310">
        <v>0</v>
      </c>
      <c r="H627" s="310">
        <v>0</v>
      </c>
      <c r="I627" s="310">
        <v>0</v>
      </c>
      <c r="J627" s="310">
        <v>0</v>
      </c>
      <c r="K627" s="310">
        <v>0</v>
      </c>
      <c r="L627" s="310">
        <v>0</v>
      </c>
      <c r="M627" s="310">
        <v>0</v>
      </c>
      <c r="N627" s="310">
        <v>0</v>
      </c>
      <c r="O627" s="310">
        <v>0</v>
      </c>
      <c r="P627" s="310">
        <v>0</v>
      </c>
      <c r="Q627" s="310">
        <v>0</v>
      </c>
      <c r="R627" s="310">
        <v>0</v>
      </c>
      <c r="S627" s="310">
        <v>0</v>
      </c>
      <c r="T627" s="310">
        <v>0</v>
      </c>
      <c r="U627" s="310">
        <v>0</v>
      </c>
      <c r="V627" s="310">
        <v>0</v>
      </c>
      <c r="W627" s="310">
        <v>0</v>
      </c>
      <c r="X627" s="310">
        <v>0</v>
      </c>
    </row>
    <row r="628" spans="1:24" x14ac:dyDescent="0.25">
      <c r="A628" s="159" t="s">
        <v>2527</v>
      </c>
      <c r="B628" s="158" t="s">
        <v>2528</v>
      </c>
      <c r="C628" s="316">
        <v>1</v>
      </c>
      <c r="D628" s="316">
        <v>0</v>
      </c>
      <c r="E628" s="316">
        <v>0</v>
      </c>
      <c r="F628" s="316">
        <v>0</v>
      </c>
      <c r="G628" s="316">
        <v>0</v>
      </c>
      <c r="H628" s="316">
        <v>0</v>
      </c>
      <c r="I628" s="316">
        <v>0</v>
      </c>
      <c r="J628" s="316">
        <v>0</v>
      </c>
      <c r="K628" s="316">
        <v>0</v>
      </c>
      <c r="L628" s="316">
        <v>0</v>
      </c>
      <c r="M628" s="316">
        <v>0</v>
      </c>
      <c r="N628" s="316">
        <v>0</v>
      </c>
      <c r="O628" s="316">
        <v>0</v>
      </c>
      <c r="P628" s="316">
        <v>0</v>
      </c>
      <c r="Q628" s="316">
        <v>0</v>
      </c>
      <c r="R628" s="316">
        <v>0</v>
      </c>
      <c r="S628" s="316">
        <v>1</v>
      </c>
      <c r="T628" s="316">
        <v>0</v>
      </c>
      <c r="U628" s="316">
        <v>0</v>
      </c>
      <c r="V628" s="316">
        <v>0</v>
      </c>
      <c r="W628" s="316">
        <v>0</v>
      </c>
      <c r="X628" s="316">
        <v>0</v>
      </c>
    </row>
    <row r="629" spans="1:24" x14ac:dyDescent="0.25">
      <c r="A629" s="159" t="s">
        <v>2529</v>
      </c>
      <c r="B629" s="158" t="s">
        <v>2530</v>
      </c>
      <c r="C629" s="316">
        <v>0</v>
      </c>
      <c r="D629" s="316">
        <v>0</v>
      </c>
      <c r="E629" s="316">
        <v>0</v>
      </c>
      <c r="F629" s="316">
        <v>0</v>
      </c>
      <c r="G629" s="316">
        <v>0</v>
      </c>
      <c r="H629" s="316">
        <v>0</v>
      </c>
      <c r="I629" s="316">
        <v>0</v>
      </c>
      <c r="J629" s="316">
        <v>0</v>
      </c>
      <c r="K629" s="316">
        <v>0</v>
      </c>
      <c r="L629" s="316">
        <v>0</v>
      </c>
      <c r="M629" s="316">
        <v>0</v>
      </c>
      <c r="N629" s="316">
        <v>0</v>
      </c>
      <c r="O629" s="316">
        <v>0</v>
      </c>
      <c r="P629" s="316">
        <v>0</v>
      </c>
      <c r="Q629" s="316">
        <v>0</v>
      </c>
      <c r="R629" s="316">
        <v>0</v>
      </c>
      <c r="S629" s="316">
        <v>0</v>
      </c>
      <c r="T629" s="316">
        <v>0</v>
      </c>
      <c r="U629" s="316">
        <v>0</v>
      </c>
      <c r="V629" s="316">
        <v>0</v>
      </c>
      <c r="W629" s="316">
        <v>0</v>
      </c>
      <c r="X629" s="316">
        <v>0</v>
      </c>
    </row>
    <row r="630" spans="1:24" x14ac:dyDescent="0.25">
      <c r="A630" s="159" t="s">
        <v>2531</v>
      </c>
      <c r="B630" s="158" t="s">
        <v>2532</v>
      </c>
      <c r="C630" s="316">
        <v>21</v>
      </c>
      <c r="D630" s="316">
        <v>0</v>
      </c>
      <c r="E630" s="316">
        <v>0</v>
      </c>
      <c r="F630" s="316">
        <v>1</v>
      </c>
      <c r="G630" s="316">
        <v>0</v>
      </c>
      <c r="H630" s="316">
        <v>0</v>
      </c>
      <c r="I630" s="316">
        <v>0</v>
      </c>
      <c r="J630" s="316">
        <v>0</v>
      </c>
      <c r="K630" s="316">
        <v>0</v>
      </c>
      <c r="L630" s="316">
        <v>0</v>
      </c>
      <c r="M630" s="316">
        <v>0</v>
      </c>
      <c r="N630" s="316">
        <v>0</v>
      </c>
      <c r="O630" s="316">
        <v>3</v>
      </c>
      <c r="P630" s="316">
        <v>3</v>
      </c>
      <c r="Q630" s="316">
        <v>1</v>
      </c>
      <c r="R630" s="316">
        <v>0</v>
      </c>
      <c r="S630" s="316">
        <v>3</v>
      </c>
      <c r="T630" s="316">
        <v>2</v>
      </c>
      <c r="U630" s="316">
        <v>3</v>
      </c>
      <c r="V630" s="316">
        <v>3</v>
      </c>
      <c r="W630" s="316">
        <v>2</v>
      </c>
      <c r="X630" s="316">
        <v>0</v>
      </c>
    </row>
    <row r="631" spans="1:24" x14ac:dyDescent="0.25">
      <c r="A631" s="159" t="s">
        <v>2533</v>
      </c>
      <c r="B631" s="158" t="s">
        <v>2534</v>
      </c>
      <c r="C631" s="310">
        <v>0</v>
      </c>
      <c r="D631" s="310">
        <v>0</v>
      </c>
      <c r="E631" s="310">
        <v>0</v>
      </c>
      <c r="F631" s="310">
        <v>0</v>
      </c>
      <c r="G631" s="310">
        <v>0</v>
      </c>
      <c r="H631" s="310">
        <v>0</v>
      </c>
      <c r="I631" s="310">
        <v>0</v>
      </c>
      <c r="J631" s="310">
        <v>0</v>
      </c>
      <c r="K631" s="310">
        <v>0</v>
      </c>
      <c r="L631" s="310">
        <v>0</v>
      </c>
      <c r="M631" s="310">
        <v>0</v>
      </c>
      <c r="N631" s="310">
        <v>0</v>
      </c>
      <c r="O631" s="310">
        <v>0</v>
      </c>
      <c r="P631" s="310">
        <v>0</v>
      </c>
      <c r="Q631" s="310">
        <v>0</v>
      </c>
      <c r="R631" s="310">
        <v>0</v>
      </c>
      <c r="S631" s="310">
        <v>0</v>
      </c>
      <c r="T631" s="310">
        <v>0</v>
      </c>
      <c r="U631" s="310">
        <v>0</v>
      </c>
      <c r="V631" s="310">
        <v>0</v>
      </c>
      <c r="W631" s="310">
        <v>0</v>
      </c>
      <c r="X631" s="310">
        <v>0</v>
      </c>
    </row>
    <row r="632" spans="1:24" x14ac:dyDescent="0.25">
      <c r="A632" s="159" t="s">
        <v>2535</v>
      </c>
      <c r="B632" s="158" t="s">
        <v>2536</v>
      </c>
      <c r="C632" s="310">
        <v>0</v>
      </c>
      <c r="D632" s="310">
        <v>0</v>
      </c>
      <c r="E632" s="310">
        <v>0</v>
      </c>
      <c r="F632" s="310">
        <v>0</v>
      </c>
      <c r="G632" s="310">
        <v>0</v>
      </c>
      <c r="H632" s="310">
        <v>0</v>
      </c>
      <c r="I632" s="310">
        <v>0</v>
      </c>
      <c r="J632" s="310">
        <v>0</v>
      </c>
      <c r="K632" s="310">
        <v>0</v>
      </c>
      <c r="L632" s="310">
        <v>0</v>
      </c>
      <c r="M632" s="310">
        <v>0</v>
      </c>
      <c r="N632" s="310">
        <v>0</v>
      </c>
      <c r="O632" s="310">
        <v>0</v>
      </c>
      <c r="P632" s="310">
        <v>0</v>
      </c>
      <c r="Q632" s="310">
        <v>0</v>
      </c>
      <c r="R632" s="310">
        <v>0</v>
      </c>
      <c r="S632" s="310">
        <v>0</v>
      </c>
      <c r="T632" s="310">
        <v>0</v>
      </c>
      <c r="U632" s="310">
        <v>0</v>
      </c>
      <c r="V632" s="310">
        <v>0</v>
      </c>
      <c r="W632" s="310">
        <v>0</v>
      </c>
      <c r="X632" s="310">
        <v>0</v>
      </c>
    </row>
    <row r="633" spans="1:24" x14ac:dyDescent="0.25">
      <c r="A633" s="159" t="s">
        <v>2537</v>
      </c>
      <c r="B633" s="158" t="s">
        <v>2538</v>
      </c>
      <c r="C633" s="316">
        <v>1</v>
      </c>
      <c r="D633" s="316">
        <v>0</v>
      </c>
      <c r="E633" s="316">
        <v>0</v>
      </c>
      <c r="F633" s="316">
        <v>0</v>
      </c>
      <c r="G633" s="316">
        <v>0</v>
      </c>
      <c r="H633" s="316">
        <v>0</v>
      </c>
      <c r="I633" s="316">
        <v>0</v>
      </c>
      <c r="J633" s="316">
        <v>0</v>
      </c>
      <c r="K633" s="316">
        <v>0</v>
      </c>
      <c r="L633" s="316">
        <v>0</v>
      </c>
      <c r="M633" s="316">
        <v>0</v>
      </c>
      <c r="N633" s="316">
        <v>0</v>
      </c>
      <c r="O633" s="316">
        <v>0</v>
      </c>
      <c r="P633" s="316">
        <v>0</v>
      </c>
      <c r="Q633" s="316">
        <v>0</v>
      </c>
      <c r="R633" s="316">
        <v>0</v>
      </c>
      <c r="S633" s="316">
        <v>0</v>
      </c>
      <c r="T633" s="316">
        <v>0</v>
      </c>
      <c r="U633" s="316">
        <v>0</v>
      </c>
      <c r="V633" s="316">
        <v>0</v>
      </c>
      <c r="W633" s="316">
        <v>1</v>
      </c>
      <c r="X633" s="316">
        <v>0</v>
      </c>
    </row>
    <row r="634" spans="1:24" x14ac:dyDescent="0.25">
      <c r="A634" s="159" t="s">
        <v>2539</v>
      </c>
      <c r="B634" s="158" t="s">
        <v>2540</v>
      </c>
      <c r="C634" s="316">
        <v>4</v>
      </c>
      <c r="D634" s="316">
        <v>0</v>
      </c>
      <c r="E634" s="316">
        <v>0</v>
      </c>
      <c r="F634" s="316">
        <v>1</v>
      </c>
      <c r="G634" s="316">
        <v>0</v>
      </c>
      <c r="H634" s="316">
        <v>0</v>
      </c>
      <c r="I634" s="316">
        <v>0</v>
      </c>
      <c r="J634" s="316">
        <v>0</v>
      </c>
      <c r="K634" s="316">
        <v>0</v>
      </c>
      <c r="L634" s="316">
        <v>0</v>
      </c>
      <c r="M634" s="316">
        <v>0</v>
      </c>
      <c r="N634" s="316">
        <v>0</v>
      </c>
      <c r="O634" s="316">
        <v>1</v>
      </c>
      <c r="P634" s="316">
        <v>0</v>
      </c>
      <c r="Q634" s="316">
        <v>0</v>
      </c>
      <c r="R634" s="316">
        <v>0</v>
      </c>
      <c r="S634" s="316">
        <v>0</v>
      </c>
      <c r="T634" s="316">
        <v>0</v>
      </c>
      <c r="U634" s="316">
        <v>1</v>
      </c>
      <c r="V634" s="316">
        <v>1</v>
      </c>
      <c r="W634" s="316">
        <v>0</v>
      </c>
      <c r="X634" s="316">
        <v>0</v>
      </c>
    </row>
    <row r="635" spans="1:24" x14ac:dyDescent="0.25">
      <c r="A635" s="159" t="s">
        <v>2541</v>
      </c>
      <c r="B635" s="158" t="s">
        <v>2542</v>
      </c>
      <c r="C635" s="316">
        <v>10</v>
      </c>
      <c r="D635" s="316">
        <v>0</v>
      </c>
      <c r="E635" s="316">
        <v>0</v>
      </c>
      <c r="F635" s="316">
        <v>0</v>
      </c>
      <c r="G635" s="316">
        <v>0</v>
      </c>
      <c r="H635" s="316">
        <v>0</v>
      </c>
      <c r="I635" s="316">
        <v>0</v>
      </c>
      <c r="J635" s="316">
        <v>0</v>
      </c>
      <c r="K635" s="316">
        <v>0</v>
      </c>
      <c r="L635" s="316">
        <v>0</v>
      </c>
      <c r="M635" s="316">
        <v>0</v>
      </c>
      <c r="N635" s="316">
        <v>0</v>
      </c>
      <c r="O635" s="316">
        <v>1</v>
      </c>
      <c r="P635" s="316">
        <v>1</v>
      </c>
      <c r="Q635" s="316">
        <v>0</v>
      </c>
      <c r="R635" s="316">
        <v>0</v>
      </c>
      <c r="S635" s="316">
        <v>2</v>
      </c>
      <c r="T635" s="316">
        <v>1</v>
      </c>
      <c r="U635" s="316">
        <v>2</v>
      </c>
      <c r="V635" s="316">
        <v>2</v>
      </c>
      <c r="W635" s="316">
        <v>1</v>
      </c>
      <c r="X635" s="316">
        <v>0</v>
      </c>
    </row>
    <row r="636" spans="1:24" x14ac:dyDescent="0.25">
      <c r="A636" s="159" t="s">
        <v>2543</v>
      </c>
      <c r="B636" s="158" t="s">
        <v>2544</v>
      </c>
      <c r="C636" s="316">
        <v>6</v>
      </c>
      <c r="D636" s="316">
        <v>0</v>
      </c>
      <c r="E636" s="316">
        <v>0</v>
      </c>
      <c r="F636" s="316">
        <v>0</v>
      </c>
      <c r="G636" s="316">
        <v>0</v>
      </c>
      <c r="H636" s="316">
        <v>0</v>
      </c>
      <c r="I636" s="316">
        <v>0</v>
      </c>
      <c r="J636" s="316">
        <v>0</v>
      </c>
      <c r="K636" s="316">
        <v>0</v>
      </c>
      <c r="L636" s="316">
        <v>0</v>
      </c>
      <c r="M636" s="316">
        <v>0</v>
      </c>
      <c r="N636" s="316">
        <v>0</v>
      </c>
      <c r="O636" s="316">
        <v>1</v>
      </c>
      <c r="P636" s="316">
        <v>2</v>
      </c>
      <c r="Q636" s="316">
        <v>1</v>
      </c>
      <c r="R636" s="316">
        <v>0</v>
      </c>
      <c r="S636" s="316">
        <v>1</v>
      </c>
      <c r="T636" s="316">
        <v>1</v>
      </c>
      <c r="U636" s="316">
        <v>0</v>
      </c>
      <c r="V636" s="316">
        <v>0</v>
      </c>
      <c r="W636" s="316">
        <v>0</v>
      </c>
      <c r="X636" s="316">
        <v>0</v>
      </c>
    </row>
    <row r="637" spans="1:24" x14ac:dyDescent="0.25">
      <c r="A637" s="159" t="s">
        <v>2545</v>
      </c>
      <c r="B637" s="158" t="s">
        <v>2546</v>
      </c>
      <c r="C637" s="310">
        <v>0</v>
      </c>
      <c r="D637" s="310">
        <v>0</v>
      </c>
      <c r="E637" s="310">
        <v>0</v>
      </c>
      <c r="F637" s="310">
        <v>0</v>
      </c>
      <c r="G637" s="310">
        <v>0</v>
      </c>
      <c r="H637" s="310">
        <v>0</v>
      </c>
      <c r="I637" s="310">
        <v>0</v>
      </c>
      <c r="J637" s="310">
        <v>0</v>
      </c>
      <c r="K637" s="310">
        <v>0</v>
      </c>
      <c r="L637" s="310">
        <v>0</v>
      </c>
      <c r="M637" s="310">
        <v>0</v>
      </c>
      <c r="N637" s="310">
        <v>0</v>
      </c>
      <c r="O637" s="310">
        <v>0</v>
      </c>
      <c r="P637" s="310">
        <v>0</v>
      </c>
      <c r="Q637" s="310">
        <v>0</v>
      </c>
      <c r="R637" s="310">
        <v>0</v>
      </c>
      <c r="S637" s="310">
        <v>0</v>
      </c>
      <c r="T637" s="310">
        <v>0</v>
      </c>
      <c r="U637" s="310">
        <v>0</v>
      </c>
      <c r="V637" s="310">
        <v>0</v>
      </c>
      <c r="W637" s="310">
        <v>0</v>
      </c>
      <c r="X637" s="310">
        <v>0</v>
      </c>
    </row>
    <row r="638" spans="1:24" x14ac:dyDescent="0.25">
      <c r="A638" s="159" t="s">
        <v>2547</v>
      </c>
      <c r="B638" s="158" t="s">
        <v>2548</v>
      </c>
      <c r="C638" s="316">
        <v>6</v>
      </c>
      <c r="D638" s="316">
        <v>0</v>
      </c>
      <c r="E638" s="316">
        <v>1</v>
      </c>
      <c r="F638" s="316">
        <v>0</v>
      </c>
      <c r="G638" s="316">
        <v>0</v>
      </c>
      <c r="H638" s="316">
        <v>0</v>
      </c>
      <c r="I638" s="316">
        <v>0</v>
      </c>
      <c r="J638" s="316">
        <v>1</v>
      </c>
      <c r="K638" s="316">
        <v>0</v>
      </c>
      <c r="L638" s="316">
        <v>0</v>
      </c>
      <c r="M638" s="316">
        <v>0</v>
      </c>
      <c r="N638" s="316">
        <v>1</v>
      </c>
      <c r="O638" s="316">
        <v>0</v>
      </c>
      <c r="P638" s="316">
        <v>0</v>
      </c>
      <c r="Q638" s="316">
        <v>1</v>
      </c>
      <c r="R638" s="316">
        <v>1</v>
      </c>
      <c r="S638" s="316">
        <v>1</v>
      </c>
      <c r="T638" s="316">
        <v>0</v>
      </c>
      <c r="U638" s="316">
        <v>0</v>
      </c>
      <c r="V638" s="316">
        <v>0</v>
      </c>
      <c r="W638" s="316">
        <v>0</v>
      </c>
      <c r="X638" s="316">
        <v>0</v>
      </c>
    </row>
    <row r="639" spans="1:24" x14ac:dyDescent="0.25">
      <c r="A639" s="159" t="s">
        <v>2549</v>
      </c>
      <c r="B639" s="158" t="s">
        <v>2550</v>
      </c>
      <c r="C639" s="316">
        <v>3</v>
      </c>
      <c r="D639" s="316">
        <v>0</v>
      </c>
      <c r="E639" s="316">
        <v>1</v>
      </c>
      <c r="F639" s="316">
        <v>0</v>
      </c>
      <c r="G639" s="316">
        <v>0</v>
      </c>
      <c r="H639" s="316">
        <v>0</v>
      </c>
      <c r="I639" s="316">
        <v>0</v>
      </c>
      <c r="J639" s="316">
        <v>0</v>
      </c>
      <c r="K639" s="316">
        <v>0</v>
      </c>
      <c r="L639" s="316">
        <v>0</v>
      </c>
      <c r="M639" s="316">
        <v>0</v>
      </c>
      <c r="N639" s="316">
        <v>1</v>
      </c>
      <c r="O639" s="316">
        <v>0</v>
      </c>
      <c r="P639" s="316">
        <v>0</v>
      </c>
      <c r="Q639" s="316">
        <v>0</v>
      </c>
      <c r="R639" s="316">
        <v>0</v>
      </c>
      <c r="S639" s="316">
        <v>1</v>
      </c>
      <c r="T639" s="316">
        <v>0</v>
      </c>
      <c r="U639" s="316">
        <v>0</v>
      </c>
      <c r="V639" s="316">
        <v>0</v>
      </c>
      <c r="W639" s="316">
        <v>0</v>
      </c>
      <c r="X639" s="316">
        <v>0</v>
      </c>
    </row>
    <row r="640" spans="1:24" x14ac:dyDescent="0.25">
      <c r="A640" s="159" t="s">
        <v>2551</v>
      </c>
      <c r="B640" s="158" t="s">
        <v>2552</v>
      </c>
      <c r="C640" s="310">
        <v>0</v>
      </c>
      <c r="D640" s="310">
        <v>0</v>
      </c>
      <c r="E640" s="310">
        <v>0</v>
      </c>
      <c r="F640" s="310">
        <v>0</v>
      </c>
      <c r="G640" s="310">
        <v>0</v>
      </c>
      <c r="H640" s="310">
        <v>0</v>
      </c>
      <c r="I640" s="310">
        <v>0</v>
      </c>
      <c r="J640" s="310">
        <v>0</v>
      </c>
      <c r="K640" s="310">
        <v>0</v>
      </c>
      <c r="L640" s="310">
        <v>0</v>
      </c>
      <c r="M640" s="310">
        <v>0</v>
      </c>
      <c r="N640" s="310">
        <v>0</v>
      </c>
      <c r="O640" s="310">
        <v>0</v>
      </c>
      <c r="P640" s="310">
        <v>0</v>
      </c>
      <c r="Q640" s="310">
        <v>0</v>
      </c>
      <c r="R640" s="310">
        <v>0</v>
      </c>
      <c r="S640" s="310">
        <v>0</v>
      </c>
      <c r="T640" s="310">
        <v>0</v>
      </c>
      <c r="U640" s="310">
        <v>0</v>
      </c>
      <c r="V640" s="310">
        <v>0</v>
      </c>
      <c r="W640" s="310">
        <v>0</v>
      </c>
      <c r="X640" s="310">
        <v>0</v>
      </c>
    </row>
    <row r="641" spans="1:24" x14ac:dyDescent="0.25">
      <c r="A641" s="159" t="s">
        <v>2553</v>
      </c>
      <c r="B641" s="158" t="s">
        <v>2554</v>
      </c>
      <c r="C641" s="316">
        <v>0</v>
      </c>
      <c r="D641" s="316">
        <v>0</v>
      </c>
      <c r="E641" s="316">
        <v>0</v>
      </c>
      <c r="F641" s="316">
        <v>0</v>
      </c>
      <c r="G641" s="316">
        <v>0</v>
      </c>
      <c r="H641" s="316">
        <v>0</v>
      </c>
      <c r="I641" s="316">
        <v>0</v>
      </c>
      <c r="J641" s="316">
        <v>0</v>
      </c>
      <c r="K641" s="316">
        <v>0</v>
      </c>
      <c r="L641" s="316">
        <v>0</v>
      </c>
      <c r="M641" s="316">
        <v>0</v>
      </c>
      <c r="N641" s="316">
        <v>0</v>
      </c>
      <c r="O641" s="316">
        <v>0</v>
      </c>
      <c r="P641" s="316">
        <v>0</v>
      </c>
      <c r="Q641" s="316">
        <v>0</v>
      </c>
      <c r="R641" s="316">
        <v>0</v>
      </c>
      <c r="S641" s="316">
        <v>0</v>
      </c>
      <c r="T641" s="316">
        <v>0</v>
      </c>
      <c r="U641" s="316">
        <v>0</v>
      </c>
      <c r="V641" s="316">
        <v>0</v>
      </c>
      <c r="W641" s="316">
        <v>0</v>
      </c>
      <c r="X641" s="316">
        <v>0</v>
      </c>
    </row>
    <row r="642" spans="1:24" x14ac:dyDescent="0.25">
      <c r="A642" s="10" t="s">
        <v>2555</v>
      </c>
      <c r="B642" s="158" t="s">
        <v>2556</v>
      </c>
      <c r="C642" s="310">
        <v>0</v>
      </c>
      <c r="D642" s="310">
        <v>0</v>
      </c>
      <c r="E642" s="310">
        <v>0</v>
      </c>
      <c r="F642" s="310">
        <v>0</v>
      </c>
      <c r="G642" s="310">
        <v>0</v>
      </c>
      <c r="H642" s="310">
        <v>0</v>
      </c>
      <c r="I642" s="310">
        <v>0</v>
      </c>
      <c r="J642" s="310">
        <v>0</v>
      </c>
      <c r="K642" s="310">
        <v>0</v>
      </c>
      <c r="L642" s="310">
        <v>0</v>
      </c>
      <c r="M642" s="310">
        <v>0</v>
      </c>
      <c r="N642" s="310">
        <v>0</v>
      </c>
      <c r="O642" s="310">
        <v>0</v>
      </c>
      <c r="P642" s="310">
        <v>0</v>
      </c>
      <c r="Q642" s="310">
        <v>0</v>
      </c>
      <c r="R642" s="310">
        <v>0</v>
      </c>
      <c r="S642" s="310">
        <v>0</v>
      </c>
      <c r="T642" s="310">
        <v>0</v>
      </c>
      <c r="U642" s="310">
        <v>0</v>
      </c>
      <c r="V642" s="310">
        <v>0</v>
      </c>
      <c r="W642" s="310">
        <v>0</v>
      </c>
      <c r="X642" s="310">
        <v>0</v>
      </c>
    </row>
    <row r="643" spans="1:24" x14ac:dyDescent="0.25">
      <c r="A643" s="159" t="s">
        <v>2557</v>
      </c>
      <c r="B643" s="158" t="s">
        <v>2558</v>
      </c>
      <c r="C643" s="310">
        <v>0</v>
      </c>
      <c r="D643" s="310">
        <v>0</v>
      </c>
      <c r="E643" s="310">
        <v>0</v>
      </c>
      <c r="F643" s="310">
        <v>0</v>
      </c>
      <c r="G643" s="310">
        <v>0</v>
      </c>
      <c r="H643" s="310">
        <v>0</v>
      </c>
      <c r="I643" s="310">
        <v>0</v>
      </c>
      <c r="J643" s="310">
        <v>0</v>
      </c>
      <c r="K643" s="310">
        <v>0</v>
      </c>
      <c r="L643" s="310">
        <v>0</v>
      </c>
      <c r="M643" s="310">
        <v>0</v>
      </c>
      <c r="N643" s="310">
        <v>0</v>
      </c>
      <c r="O643" s="310">
        <v>0</v>
      </c>
      <c r="P643" s="310">
        <v>0</v>
      </c>
      <c r="Q643" s="310">
        <v>0</v>
      </c>
      <c r="R643" s="310">
        <v>0</v>
      </c>
      <c r="S643" s="310">
        <v>0</v>
      </c>
      <c r="T643" s="310">
        <v>0</v>
      </c>
      <c r="U643" s="310">
        <v>0</v>
      </c>
      <c r="V643" s="310">
        <v>0</v>
      </c>
      <c r="W643" s="310">
        <v>0</v>
      </c>
      <c r="X643" s="310">
        <v>0</v>
      </c>
    </row>
    <row r="644" spans="1:24" x14ac:dyDescent="0.25">
      <c r="A644" s="159" t="s">
        <v>2559</v>
      </c>
      <c r="B644" s="158" t="s">
        <v>2560</v>
      </c>
      <c r="C644" s="316">
        <v>2</v>
      </c>
      <c r="D644" s="316">
        <v>0</v>
      </c>
      <c r="E644" s="316">
        <v>0</v>
      </c>
      <c r="F644" s="316">
        <v>0</v>
      </c>
      <c r="G644" s="316">
        <v>0</v>
      </c>
      <c r="H644" s="316">
        <v>0</v>
      </c>
      <c r="I644" s="316">
        <v>0</v>
      </c>
      <c r="J644" s="316">
        <v>0</v>
      </c>
      <c r="K644" s="316">
        <v>0</v>
      </c>
      <c r="L644" s="316">
        <v>0</v>
      </c>
      <c r="M644" s="316">
        <v>0</v>
      </c>
      <c r="N644" s="316">
        <v>0</v>
      </c>
      <c r="O644" s="316">
        <v>0</v>
      </c>
      <c r="P644" s="316">
        <v>0</v>
      </c>
      <c r="Q644" s="316">
        <v>1</v>
      </c>
      <c r="R644" s="316">
        <v>1</v>
      </c>
      <c r="S644" s="316">
        <v>0</v>
      </c>
      <c r="T644" s="316">
        <v>0</v>
      </c>
      <c r="U644" s="316">
        <v>0</v>
      </c>
      <c r="V644" s="316">
        <v>0</v>
      </c>
      <c r="W644" s="316">
        <v>0</v>
      </c>
      <c r="X644" s="316">
        <v>0</v>
      </c>
    </row>
    <row r="645" spans="1:24" x14ac:dyDescent="0.25">
      <c r="A645" s="159" t="s">
        <v>2561</v>
      </c>
      <c r="B645" s="158" t="s">
        <v>2562</v>
      </c>
      <c r="C645" s="316">
        <v>1</v>
      </c>
      <c r="D645" s="316">
        <v>0</v>
      </c>
      <c r="E645" s="316">
        <v>0</v>
      </c>
      <c r="F645" s="316">
        <v>0</v>
      </c>
      <c r="G645" s="316">
        <v>0</v>
      </c>
      <c r="H645" s="316">
        <v>0</v>
      </c>
      <c r="I645" s="316">
        <v>0</v>
      </c>
      <c r="J645" s="316">
        <v>1</v>
      </c>
      <c r="K645" s="316">
        <v>0</v>
      </c>
      <c r="L645" s="316">
        <v>0</v>
      </c>
      <c r="M645" s="316">
        <v>0</v>
      </c>
      <c r="N645" s="316">
        <v>0</v>
      </c>
      <c r="O645" s="316">
        <v>0</v>
      </c>
      <c r="P645" s="316">
        <v>0</v>
      </c>
      <c r="Q645" s="316">
        <v>0</v>
      </c>
      <c r="R645" s="316">
        <v>0</v>
      </c>
      <c r="S645" s="316">
        <v>0</v>
      </c>
      <c r="T645" s="316">
        <v>0</v>
      </c>
      <c r="U645" s="316">
        <v>0</v>
      </c>
      <c r="V645" s="316">
        <v>0</v>
      </c>
      <c r="W645" s="316">
        <v>0</v>
      </c>
      <c r="X645" s="316">
        <v>0</v>
      </c>
    </row>
    <row r="646" spans="1:24" x14ac:dyDescent="0.25">
      <c r="A646" s="159" t="s">
        <v>2563</v>
      </c>
      <c r="B646" s="158" t="s">
        <v>2564</v>
      </c>
      <c r="C646" s="316">
        <v>6</v>
      </c>
      <c r="D646" s="316">
        <v>0</v>
      </c>
      <c r="E646" s="316">
        <v>0</v>
      </c>
      <c r="F646" s="316">
        <v>0</v>
      </c>
      <c r="G646" s="316">
        <v>0</v>
      </c>
      <c r="H646" s="316">
        <v>0</v>
      </c>
      <c r="I646" s="316">
        <v>0</v>
      </c>
      <c r="J646" s="316">
        <v>1</v>
      </c>
      <c r="K646" s="316">
        <v>0</v>
      </c>
      <c r="L646" s="316">
        <v>0</v>
      </c>
      <c r="M646" s="316">
        <v>0</v>
      </c>
      <c r="N646" s="316">
        <v>0</v>
      </c>
      <c r="O646" s="316">
        <v>1</v>
      </c>
      <c r="P646" s="316">
        <v>2</v>
      </c>
      <c r="Q646" s="316">
        <v>0</v>
      </c>
      <c r="R646" s="316">
        <v>1</v>
      </c>
      <c r="S646" s="316">
        <v>1</v>
      </c>
      <c r="T646" s="316">
        <v>0</v>
      </c>
      <c r="U646" s="316">
        <v>0</v>
      </c>
      <c r="V646" s="316">
        <v>0</v>
      </c>
      <c r="W646" s="316">
        <v>0</v>
      </c>
      <c r="X646" s="316">
        <v>0</v>
      </c>
    </row>
    <row r="647" spans="1:24" x14ac:dyDescent="0.25">
      <c r="A647" s="159" t="s">
        <v>2565</v>
      </c>
      <c r="B647" s="158" t="s">
        <v>2566</v>
      </c>
      <c r="C647" s="316">
        <v>6</v>
      </c>
      <c r="D647" s="316">
        <v>0</v>
      </c>
      <c r="E647" s="316">
        <v>0</v>
      </c>
      <c r="F647" s="316">
        <v>0</v>
      </c>
      <c r="G647" s="316">
        <v>0</v>
      </c>
      <c r="H647" s="316">
        <v>0</v>
      </c>
      <c r="I647" s="316">
        <v>0</v>
      </c>
      <c r="J647" s="316">
        <v>1</v>
      </c>
      <c r="K647" s="316">
        <v>0</v>
      </c>
      <c r="L647" s="316">
        <v>0</v>
      </c>
      <c r="M647" s="316">
        <v>0</v>
      </c>
      <c r="N647" s="316">
        <v>0</v>
      </c>
      <c r="O647" s="316">
        <v>1</v>
      </c>
      <c r="P647" s="316">
        <v>2</v>
      </c>
      <c r="Q647" s="316">
        <v>0</v>
      </c>
      <c r="R647" s="316">
        <v>1</v>
      </c>
      <c r="S647" s="316">
        <v>1</v>
      </c>
      <c r="T647" s="316">
        <v>0</v>
      </c>
      <c r="U647" s="316">
        <v>0</v>
      </c>
      <c r="V647" s="316">
        <v>0</v>
      </c>
      <c r="W647" s="316">
        <v>0</v>
      </c>
      <c r="X647" s="316">
        <v>0</v>
      </c>
    </row>
    <row r="648" spans="1:24" x14ac:dyDescent="0.25">
      <c r="A648" s="159" t="s">
        <v>2567</v>
      </c>
      <c r="B648" s="158" t="s">
        <v>2568</v>
      </c>
      <c r="C648" s="310">
        <v>0</v>
      </c>
      <c r="D648" s="310">
        <v>0</v>
      </c>
      <c r="E648" s="310">
        <v>0</v>
      </c>
      <c r="F648" s="310">
        <v>0</v>
      </c>
      <c r="G648" s="310">
        <v>0</v>
      </c>
      <c r="H648" s="310">
        <v>0</v>
      </c>
      <c r="I648" s="310">
        <v>0</v>
      </c>
      <c r="J648" s="310">
        <v>0</v>
      </c>
      <c r="K648" s="310">
        <v>0</v>
      </c>
      <c r="L648" s="310">
        <v>0</v>
      </c>
      <c r="M648" s="310">
        <v>0</v>
      </c>
      <c r="N648" s="310">
        <v>0</v>
      </c>
      <c r="O648" s="310">
        <v>0</v>
      </c>
      <c r="P648" s="310">
        <v>0</v>
      </c>
      <c r="Q648" s="310">
        <v>0</v>
      </c>
      <c r="R648" s="310">
        <v>0</v>
      </c>
      <c r="S648" s="310">
        <v>0</v>
      </c>
      <c r="T648" s="310">
        <v>0</v>
      </c>
      <c r="U648" s="310">
        <v>0</v>
      </c>
      <c r="V648" s="310">
        <v>0</v>
      </c>
      <c r="W648" s="310">
        <v>0</v>
      </c>
      <c r="X648" s="310">
        <v>0</v>
      </c>
    </row>
    <row r="649" spans="1:24" x14ac:dyDescent="0.25">
      <c r="A649" s="159" t="s">
        <v>2569</v>
      </c>
      <c r="B649" s="158" t="s">
        <v>2570</v>
      </c>
      <c r="C649" s="310">
        <v>0</v>
      </c>
      <c r="D649" s="310">
        <v>0</v>
      </c>
      <c r="E649" s="310">
        <v>0</v>
      </c>
      <c r="F649" s="310">
        <v>0</v>
      </c>
      <c r="G649" s="310">
        <v>0</v>
      </c>
      <c r="H649" s="310">
        <v>0</v>
      </c>
      <c r="I649" s="310">
        <v>0</v>
      </c>
      <c r="J649" s="310">
        <v>0</v>
      </c>
      <c r="K649" s="310">
        <v>0</v>
      </c>
      <c r="L649" s="310">
        <v>0</v>
      </c>
      <c r="M649" s="310">
        <v>0</v>
      </c>
      <c r="N649" s="310">
        <v>0</v>
      </c>
      <c r="O649" s="310">
        <v>0</v>
      </c>
      <c r="P649" s="310">
        <v>0</v>
      </c>
      <c r="Q649" s="310">
        <v>0</v>
      </c>
      <c r="R649" s="310">
        <v>0</v>
      </c>
      <c r="S649" s="310">
        <v>0</v>
      </c>
      <c r="T649" s="310">
        <v>0</v>
      </c>
      <c r="U649" s="310">
        <v>0</v>
      </c>
      <c r="V649" s="310">
        <v>0</v>
      </c>
      <c r="W649" s="310">
        <v>0</v>
      </c>
      <c r="X649" s="310">
        <v>0</v>
      </c>
    </row>
    <row r="650" spans="1:24" x14ac:dyDescent="0.25">
      <c r="A650" s="159" t="s">
        <v>2571</v>
      </c>
      <c r="B650" s="158" t="s">
        <v>2572</v>
      </c>
      <c r="C650" s="316">
        <v>13</v>
      </c>
      <c r="D650" s="316">
        <v>0</v>
      </c>
      <c r="E650" s="316">
        <v>0</v>
      </c>
      <c r="F650" s="316">
        <v>0</v>
      </c>
      <c r="G650" s="316">
        <v>0</v>
      </c>
      <c r="H650" s="316">
        <v>0</v>
      </c>
      <c r="I650" s="316">
        <v>0</v>
      </c>
      <c r="J650" s="316">
        <v>0</v>
      </c>
      <c r="K650" s="316">
        <v>0</v>
      </c>
      <c r="L650" s="316">
        <v>0</v>
      </c>
      <c r="M650" s="316">
        <v>0</v>
      </c>
      <c r="N650" s="316">
        <v>0</v>
      </c>
      <c r="O650" s="316">
        <v>1</v>
      </c>
      <c r="P650" s="316">
        <v>2</v>
      </c>
      <c r="Q650" s="316">
        <v>3</v>
      </c>
      <c r="R650" s="316">
        <v>1</v>
      </c>
      <c r="S650" s="316">
        <v>1</v>
      </c>
      <c r="T650" s="316">
        <v>2</v>
      </c>
      <c r="U650" s="316">
        <v>1</v>
      </c>
      <c r="V650" s="316">
        <v>2</v>
      </c>
      <c r="W650" s="316">
        <v>0</v>
      </c>
      <c r="X650" s="316">
        <v>0</v>
      </c>
    </row>
    <row r="651" spans="1:24" x14ac:dyDescent="0.25">
      <c r="A651" s="159" t="s">
        <v>2573</v>
      </c>
      <c r="B651" s="158" t="s">
        <v>2574</v>
      </c>
      <c r="C651" s="310">
        <v>0</v>
      </c>
      <c r="D651" s="310">
        <v>0</v>
      </c>
      <c r="E651" s="310">
        <v>0</v>
      </c>
      <c r="F651" s="310">
        <v>0</v>
      </c>
      <c r="G651" s="310">
        <v>0</v>
      </c>
      <c r="H651" s="310">
        <v>0</v>
      </c>
      <c r="I651" s="310">
        <v>0</v>
      </c>
      <c r="J651" s="310">
        <v>0</v>
      </c>
      <c r="K651" s="310">
        <v>0</v>
      </c>
      <c r="L651" s="310">
        <v>0</v>
      </c>
      <c r="M651" s="310">
        <v>0</v>
      </c>
      <c r="N651" s="310">
        <v>0</v>
      </c>
      <c r="O651" s="310">
        <v>0</v>
      </c>
      <c r="P651" s="310">
        <v>0</v>
      </c>
      <c r="Q651" s="310">
        <v>0</v>
      </c>
      <c r="R651" s="310">
        <v>0</v>
      </c>
      <c r="S651" s="310">
        <v>0</v>
      </c>
      <c r="T651" s="310">
        <v>0</v>
      </c>
      <c r="U651" s="310">
        <v>0</v>
      </c>
      <c r="V651" s="310">
        <v>0</v>
      </c>
      <c r="W651" s="310">
        <v>0</v>
      </c>
      <c r="X651" s="310">
        <v>0</v>
      </c>
    </row>
    <row r="652" spans="1:24" x14ac:dyDescent="0.25">
      <c r="A652" s="159" t="s">
        <v>2575</v>
      </c>
      <c r="B652" s="158" t="s">
        <v>2576</v>
      </c>
      <c r="C652" s="316">
        <v>10</v>
      </c>
      <c r="D652" s="316">
        <v>0</v>
      </c>
      <c r="E652" s="316">
        <v>0</v>
      </c>
      <c r="F652" s="316">
        <v>0</v>
      </c>
      <c r="G652" s="316">
        <v>0</v>
      </c>
      <c r="H652" s="316">
        <v>0</v>
      </c>
      <c r="I652" s="316">
        <v>0</v>
      </c>
      <c r="J652" s="316">
        <v>0</v>
      </c>
      <c r="K652" s="316">
        <v>0</v>
      </c>
      <c r="L652" s="316">
        <v>0</v>
      </c>
      <c r="M652" s="316">
        <v>0</v>
      </c>
      <c r="N652" s="316">
        <v>0</v>
      </c>
      <c r="O652" s="316">
        <v>1</v>
      </c>
      <c r="P652" s="316">
        <v>1</v>
      </c>
      <c r="Q652" s="316">
        <v>2</v>
      </c>
      <c r="R652" s="316">
        <v>1</v>
      </c>
      <c r="S652" s="316">
        <v>1</v>
      </c>
      <c r="T652" s="316">
        <v>2</v>
      </c>
      <c r="U652" s="316">
        <v>1</v>
      </c>
      <c r="V652" s="316">
        <v>1</v>
      </c>
      <c r="W652" s="316">
        <v>0</v>
      </c>
      <c r="X652" s="316">
        <v>0</v>
      </c>
    </row>
    <row r="653" spans="1:24" x14ac:dyDescent="0.25">
      <c r="A653" s="159" t="s">
        <v>2577</v>
      </c>
      <c r="B653" s="158" t="s">
        <v>2578</v>
      </c>
      <c r="C653" s="316">
        <v>3</v>
      </c>
      <c r="D653" s="316">
        <v>0</v>
      </c>
      <c r="E653" s="316">
        <v>0</v>
      </c>
      <c r="F653" s="316">
        <v>0</v>
      </c>
      <c r="G653" s="316">
        <v>0</v>
      </c>
      <c r="H653" s="316">
        <v>0</v>
      </c>
      <c r="I653" s="316">
        <v>0</v>
      </c>
      <c r="J653" s="316">
        <v>0</v>
      </c>
      <c r="K653" s="316">
        <v>0</v>
      </c>
      <c r="L653" s="316">
        <v>0</v>
      </c>
      <c r="M653" s="316">
        <v>0</v>
      </c>
      <c r="N653" s="316">
        <v>0</v>
      </c>
      <c r="O653" s="316">
        <v>0</v>
      </c>
      <c r="P653" s="316">
        <v>1</v>
      </c>
      <c r="Q653" s="316">
        <v>1</v>
      </c>
      <c r="R653" s="316">
        <v>0</v>
      </c>
      <c r="S653" s="316">
        <v>0</v>
      </c>
      <c r="T653" s="316">
        <v>0</v>
      </c>
      <c r="U653" s="316">
        <v>0</v>
      </c>
      <c r="V653" s="316">
        <v>1</v>
      </c>
      <c r="W653" s="316">
        <v>0</v>
      </c>
      <c r="X653" s="316">
        <v>0</v>
      </c>
    </row>
    <row r="654" spans="1:24" ht="30" customHeight="1" x14ac:dyDescent="0.25">
      <c r="A654" s="159" t="s">
        <v>2579</v>
      </c>
      <c r="B654" s="158" t="s">
        <v>2580</v>
      </c>
      <c r="C654" s="310">
        <v>0</v>
      </c>
      <c r="D654" s="310">
        <v>0</v>
      </c>
      <c r="E654" s="310">
        <v>0</v>
      </c>
      <c r="F654" s="310">
        <v>0</v>
      </c>
      <c r="G654" s="310">
        <v>0</v>
      </c>
      <c r="H654" s="310">
        <v>0</v>
      </c>
      <c r="I654" s="310">
        <v>0</v>
      </c>
      <c r="J654" s="310">
        <v>0</v>
      </c>
      <c r="K654" s="310">
        <v>0</v>
      </c>
      <c r="L654" s="310">
        <v>0</v>
      </c>
      <c r="M654" s="310">
        <v>0</v>
      </c>
      <c r="N654" s="310">
        <v>0</v>
      </c>
      <c r="O654" s="310">
        <v>0</v>
      </c>
      <c r="P654" s="310">
        <v>0</v>
      </c>
      <c r="Q654" s="310">
        <v>0</v>
      </c>
      <c r="R654" s="310">
        <v>0</v>
      </c>
      <c r="S654" s="310">
        <v>0</v>
      </c>
      <c r="T654" s="310">
        <v>0</v>
      </c>
      <c r="U654" s="310">
        <v>0</v>
      </c>
      <c r="V654" s="310">
        <v>0</v>
      </c>
      <c r="W654" s="310">
        <v>0</v>
      </c>
      <c r="X654" s="310">
        <v>0</v>
      </c>
    </row>
    <row r="655" spans="1:24" ht="20.100000000000001" customHeight="1" x14ac:dyDescent="0.25">
      <c r="A655" s="162" t="s">
        <v>2581</v>
      </c>
      <c r="B655" s="161" t="s">
        <v>2582</v>
      </c>
      <c r="C655" s="310">
        <f>SUM(C656:C681)</f>
        <v>272</v>
      </c>
      <c r="D655" s="310">
        <f t="shared" ref="D655:X655" si="18">SUM(D656:D681)</f>
        <v>0</v>
      </c>
      <c r="E655" s="310">
        <f t="shared" si="18"/>
        <v>0</v>
      </c>
      <c r="F655" s="310">
        <f t="shared" si="18"/>
        <v>0</v>
      </c>
      <c r="G655" s="310">
        <f t="shared" si="18"/>
        <v>0</v>
      </c>
      <c r="H655" s="310">
        <f t="shared" si="18"/>
        <v>0</v>
      </c>
      <c r="I655" s="310">
        <f t="shared" si="18"/>
        <v>6</v>
      </c>
      <c r="J655" s="310">
        <f t="shared" si="18"/>
        <v>10</v>
      </c>
      <c r="K655" s="310">
        <f t="shared" si="18"/>
        <v>6</v>
      </c>
      <c r="L655" s="310">
        <f t="shared" si="18"/>
        <v>10</v>
      </c>
      <c r="M655" s="310">
        <f t="shared" si="18"/>
        <v>14</v>
      </c>
      <c r="N655" s="310">
        <f t="shared" si="18"/>
        <v>15</v>
      </c>
      <c r="O655" s="310">
        <f t="shared" si="18"/>
        <v>14</v>
      </c>
      <c r="P655" s="310">
        <f t="shared" si="18"/>
        <v>24</v>
      </c>
      <c r="Q655" s="310">
        <f t="shared" si="18"/>
        <v>22</v>
      </c>
      <c r="R655" s="310">
        <f t="shared" si="18"/>
        <v>28</v>
      </c>
      <c r="S655" s="310">
        <f t="shared" si="18"/>
        <v>38</v>
      </c>
      <c r="T655" s="310">
        <f t="shared" si="18"/>
        <v>39</v>
      </c>
      <c r="U655" s="310">
        <f t="shared" si="18"/>
        <v>22</v>
      </c>
      <c r="V655" s="310">
        <f t="shared" si="18"/>
        <v>14</v>
      </c>
      <c r="W655" s="310">
        <f t="shared" si="18"/>
        <v>6</v>
      </c>
      <c r="X655" s="310">
        <f t="shared" si="18"/>
        <v>4</v>
      </c>
    </row>
    <row r="656" spans="1:24" x14ac:dyDescent="0.25">
      <c r="A656" s="159" t="s">
        <v>2583</v>
      </c>
      <c r="B656" s="160" t="s">
        <v>2584</v>
      </c>
      <c r="C656" s="316">
        <v>66</v>
      </c>
      <c r="D656" s="316">
        <v>0</v>
      </c>
      <c r="E656" s="316">
        <v>0</v>
      </c>
      <c r="F656" s="316">
        <v>0</v>
      </c>
      <c r="G656" s="316">
        <v>0</v>
      </c>
      <c r="H656" s="316">
        <v>0</v>
      </c>
      <c r="I656" s="316">
        <v>3</v>
      </c>
      <c r="J656" s="316">
        <v>3</v>
      </c>
      <c r="K656" s="316">
        <v>1</v>
      </c>
      <c r="L656" s="316">
        <v>4</v>
      </c>
      <c r="M656" s="316">
        <v>5</v>
      </c>
      <c r="N656" s="316">
        <v>6</v>
      </c>
      <c r="O656" s="316">
        <v>3</v>
      </c>
      <c r="P656" s="316">
        <v>7</v>
      </c>
      <c r="Q656" s="316">
        <v>7</v>
      </c>
      <c r="R656" s="316">
        <v>4</v>
      </c>
      <c r="S656" s="316">
        <v>7</v>
      </c>
      <c r="T656" s="316">
        <v>11</v>
      </c>
      <c r="U656" s="316">
        <v>0</v>
      </c>
      <c r="V656" s="316">
        <v>2</v>
      </c>
      <c r="W656" s="316">
        <v>2</v>
      </c>
      <c r="X656" s="316">
        <v>1</v>
      </c>
    </row>
    <row r="657" spans="1:24" x14ac:dyDescent="0.25">
      <c r="A657" s="159" t="s">
        <v>2585</v>
      </c>
      <c r="B657" s="158" t="s">
        <v>2586</v>
      </c>
      <c r="C657" s="310">
        <v>0</v>
      </c>
      <c r="D657" s="310">
        <v>0</v>
      </c>
      <c r="E657" s="310">
        <v>0</v>
      </c>
      <c r="F657" s="310">
        <v>0</v>
      </c>
      <c r="G657" s="310">
        <v>0</v>
      </c>
      <c r="H657" s="310">
        <v>0</v>
      </c>
      <c r="I657" s="310">
        <v>0</v>
      </c>
      <c r="J657" s="310">
        <v>0</v>
      </c>
      <c r="K657" s="310">
        <v>0</v>
      </c>
      <c r="L657" s="310">
        <v>0</v>
      </c>
      <c r="M657" s="310">
        <v>0</v>
      </c>
      <c r="N657" s="310">
        <v>0</v>
      </c>
      <c r="O657" s="310">
        <v>0</v>
      </c>
      <c r="P657" s="310">
        <v>0</v>
      </c>
      <c r="Q657" s="310">
        <v>0</v>
      </c>
      <c r="R657" s="310">
        <v>0</v>
      </c>
      <c r="S657" s="310">
        <v>0</v>
      </c>
      <c r="T657" s="310">
        <v>0</v>
      </c>
      <c r="U657" s="310">
        <v>0</v>
      </c>
      <c r="V657" s="310">
        <v>0</v>
      </c>
      <c r="W657" s="310">
        <v>0</v>
      </c>
      <c r="X657" s="310">
        <v>0</v>
      </c>
    </row>
    <row r="658" spans="1:24" x14ac:dyDescent="0.25">
      <c r="A658" s="159" t="s">
        <v>2587</v>
      </c>
      <c r="B658" s="158" t="s">
        <v>2588</v>
      </c>
      <c r="C658" s="316">
        <v>54</v>
      </c>
      <c r="D658" s="316">
        <v>0</v>
      </c>
      <c r="E658" s="316">
        <v>0</v>
      </c>
      <c r="F658" s="316">
        <v>0</v>
      </c>
      <c r="G658" s="316">
        <v>0</v>
      </c>
      <c r="H658" s="316">
        <v>0</v>
      </c>
      <c r="I658" s="316">
        <v>2</v>
      </c>
      <c r="J658" s="316">
        <v>2</v>
      </c>
      <c r="K658" s="316">
        <v>0</v>
      </c>
      <c r="L658" s="316">
        <v>4</v>
      </c>
      <c r="M658" s="316">
        <v>3</v>
      </c>
      <c r="N658" s="316">
        <v>4</v>
      </c>
      <c r="O658" s="316">
        <v>3</v>
      </c>
      <c r="P658" s="316">
        <v>6</v>
      </c>
      <c r="Q658" s="316">
        <v>7</v>
      </c>
      <c r="R658" s="316">
        <v>3</v>
      </c>
      <c r="S658" s="316">
        <v>7</v>
      </c>
      <c r="T658" s="316">
        <v>8</v>
      </c>
      <c r="U658" s="316">
        <v>0</v>
      </c>
      <c r="V658" s="316">
        <v>2</v>
      </c>
      <c r="W658" s="316">
        <v>2</v>
      </c>
      <c r="X658" s="316">
        <v>1</v>
      </c>
    </row>
    <row r="659" spans="1:24" x14ac:dyDescent="0.25">
      <c r="A659" s="159" t="s">
        <v>2589</v>
      </c>
      <c r="B659" s="158" t="s">
        <v>2590</v>
      </c>
      <c r="C659" s="316">
        <v>12</v>
      </c>
      <c r="D659" s="316">
        <v>0</v>
      </c>
      <c r="E659" s="316">
        <v>0</v>
      </c>
      <c r="F659" s="316">
        <v>0</v>
      </c>
      <c r="G659" s="316">
        <v>0</v>
      </c>
      <c r="H659" s="316">
        <v>0</v>
      </c>
      <c r="I659" s="316">
        <v>1</v>
      </c>
      <c r="J659" s="316">
        <v>1</v>
      </c>
      <c r="K659" s="316">
        <v>1</v>
      </c>
      <c r="L659" s="316">
        <v>0</v>
      </c>
      <c r="M659" s="316">
        <v>2</v>
      </c>
      <c r="N659" s="316">
        <v>2</v>
      </c>
      <c r="O659" s="316">
        <v>0</v>
      </c>
      <c r="P659" s="316">
        <v>1</v>
      </c>
      <c r="Q659" s="316">
        <v>0</v>
      </c>
      <c r="R659" s="316">
        <v>1</v>
      </c>
      <c r="S659" s="316">
        <v>0</v>
      </c>
      <c r="T659" s="316">
        <v>3</v>
      </c>
      <c r="U659" s="316">
        <v>0</v>
      </c>
      <c r="V659" s="316">
        <v>0</v>
      </c>
      <c r="W659" s="316">
        <v>0</v>
      </c>
      <c r="X659" s="316">
        <v>0</v>
      </c>
    </row>
    <row r="660" spans="1:24" x14ac:dyDescent="0.25">
      <c r="A660" s="159" t="s">
        <v>2591</v>
      </c>
      <c r="B660" s="158" t="s">
        <v>2592</v>
      </c>
      <c r="C660" s="316">
        <v>39</v>
      </c>
      <c r="D660" s="316">
        <v>0</v>
      </c>
      <c r="E660" s="316">
        <v>0</v>
      </c>
      <c r="F660" s="316">
        <v>0</v>
      </c>
      <c r="G660" s="316">
        <v>0</v>
      </c>
      <c r="H660" s="316">
        <v>0</v>
      </c>
      <c r="I660" s="316">
        <v>0</v>
      </c>
      <c r="J660" s="316">
        <v>1</v>
      </c>
      <c r="K660" s="316">
        <v>1</v>
      </c>
      <c r="L660" s="316">
        <v>1</v>
      </c>
      <c r="M660" s="316">
        <v>1</v>
      </c>
      <c r="N660" s="316">
        <v>0</v>
      </c>
      <c r="O660" s="316">
        <v>3</v>
      </c>
      <c r="P660" s="316">
        <v>4</v>
      </c>
      <c r="Q660" s="316">
        <v>3</v>
      </c>
      <c r="R660" s="316">
        <v>7</v>
      </c>
      <c r="S660" s="316">
        <v>8</v>
      </c>
      <c r="T660" s="316">
        <v>4</v>
      </c>
      <c r="U660" s="316">
        <v>4</v>
      </c>
      <c r="V660" s="316">
        <v>1</v>
      </c>
      <c r="W660" s="316">
        <v>1</v>
      </c>
      <c r="X660" s="316">
        <v>0</v>
      </c>
    </row>
    <row r="661" spans="1:24" x14ac:dyDescent="0.25">
      <c r="A661" s="159" t="s">
        <v>2593</v>
      </c>
      <c r="B661" s="158" t="s">
        <v>2594</v>
      </c>
      <c r="C661" s="316">
        <v>5</v>
      </c>
      <c r="D661" s="316">
        <v>0</v>
      </c>
      <c r="E661" s="316">
        <v>0</v>
      </c>
      <c r="F661" s="316">
        <v>0</v>
      </c>
      <c r="G661" s="316">
        <v>0</v>
      </c>
      <c r="H661" s="316">
        <v>0</v>
      </c>
      <c r="I661" s="316">
        <v>0</v>
      </c>
      <c r="J661" s="316">
        <v>0</v>
      </c>
      <c r="K661" s="316">
        <v>0</v>
      </c>
      <c r="L661" s="316">
        <v>0</v>
      </c>
      <c r="M661" s="316">
        <v>0</v>
      </c>
      <c r="N661" s="316">
        <v>0</v>
      </c>
      <c r="O661" s="316">
        <v>0</v>
      </c>
      <c r="P661" s="316">
        <v>1</v>
      </c>
      <c r="Q661" s="316">
        <v>1</v>
      </c>
      <c r="R661" s="316">
        <v>0</v>
      </c>
      <c r="S661" s="316">
        <v>0</v>
      </c>
      <c r="T661" s="316">
        <v>1</v>
      </c>
      <c r="U661" s="316">
        <v>1</v>
      </c>
      <c r="V661" s="316">
        <v>0</v>
      </c>
      <c r="W661" s="316">
        <v>1</v>
      </c>
      <c r="X661" s="316">
        <v>0</v>
      </c>
    </row>
    <row r="662" spans="1:24" x14ac:dyDescent="0.25">
      <c r="A662" s="159" t="s">
        <v>2595</v>
      </c>
      <c r="B662" s="158" t="s">
        <v>2596</v>
      </c>
      <c r="C662" s="310">
        <v>0</v>
      </c>
      <c r="D662" s="310">
        <v>0</v>
      </c>
      <c r="E662" s="310">
        <v>0</v>
      </c>
      <c r="F662" s="310">
        <v>0</v>
      </c>
      <c r="G662" s="310">
        <v>0</v>
      </c>
      <c r="H662" s="310">
        <v>0</v>
      </c>
      <c r="I662" s="310">
        <v>0</v>
      </c>
      <c r="J662" s="310">
        <v>0</v>
      </c>
      <c r="K662" s="310">
        <v>0</v>
      </c>
      <c r="L662" s="310">
        <v>0</v>
      </c>
      <c r="M662" s="310">
        <v>0</v>
      </c>
      <c r="N662" s="310">
        <v>0</v>
      </c>
      <c r="O662" s="310">
        <v>0</v>
      </c>
      <c r="P662" s="310">
        <v>0</v>
      </c>
      <c r="Q662" s="310">
        <v>0</v>
      </c>
      <c r="R662" s="310">
        <v>0</v>
      </c>
      <c r="S662" s="310">
        <v>0</v>
      </c>
      <c r="T662" s="310">
        <v>0</v>
      </c>
      <c r="U662" s="310">
        <v>0</v>
      </c>
      <c r="V662" s="310">
        <v>0</v>
      </c>
      <c r="W662" s="310">
        <v>0</v>
      </c>
      <c r="X662" s="310">
        <v>0</v>
      </c>
    </row>
    <row r="663" spans="1:24" x14ac:dyDescent="0.25">
      <c r="A663" s="159" t="s">
        <v>2597</v>
      </c>
      <c r="B663" s="158" t="s">
        <v>2598</v>
      </c>
      <c r="C663" s="316">
        <v>27</v>
      </c>
      <c r="D663" s="316">
        <v>0</v>
      </c>
      <c r="E663" s="316">
        <v>0</v>
      </c>
      <c r="F663" s="316">
        <v>0</v>
      </c>
      <c r="G663" s="316">
        <v>0</v>
      </c>
      <c r="H663" s="316">
        <v>0</v>
      </c>
      <c r="I663" s="316">
        <v>0</v>
      </c>
      <c r="J663" s="316">
        <v>1</v>
      </c>
      <c r="K663" s="316">
        <v>1</v>
      </c>
      <c r="L663" s="316">
        <v>1</v>
      </c>
      <c r="M663" s="316">
        <v>1</v>
      </c>
      <c r="N663" s="316">
        <v>0</v>
      </c>
      <c r="O663" s="316">
        <v>1</v>
      </c>
      <c r="P663" s="316">
        <v>3</v>
      </c>
      <c r="Q663" s="316">
        <v>2</v>
      </c>
      <c r="R663" s="316">
        <v>4</v>
      </c>
      <c r="S663" s="316">
        <v>6</v>
      </c>
      <c r="T663" s="316">
        <v>3</v>
      </c>
      <c r="U663" s="316">
        <v>3</v>
      </c>
      <c r="V663" s="316">
        <v>1</v>
      </c>
      <c r="W663" s="316">
        <v>0</v>
      </c>
      <c r="X663" s="316">
        <v>0</v>
      </c>
    </row>
    <row r="664" spans="1:24" x14ac:dyDescent="0.25">
      <c r="A664" s="159" t="s">
        <v>2599</v>
      </c>
      <c r="B664" s="158" t="s">
        <v>2600</v>
      </c>
      <c r="C664" s="310">
        <v>0</v>
      </c>
      <c r="D664" s="310">
        <v>0</v>
      </c>
      <c r="E664" s="310">
        <v>0</v>
      </c>
      <c r="F664" s="310">
        <v>0</v>
      </c>
      <c r="G664" s="310">
        <v>0</v>
      </c>
      <c r="H664" s="310">
        <v>0</v>
      </c>
      <c r="I664" s="310">
        <v>0</v>
      </c>
      <c r="J664" s="310">
        <v>0</v>
      </c>
      <c r="K664" s="310">
        <v>0</v>
      </c>
      <c r="L664" s="310">
        <v>0</v>
      </c>
      <c r="M664" s="310">
        <v>0</v>
      </c>
      <c r="N664" s="310">
        <v>0</v>
      </c>
      <c r="O664" s="310">
        <v>0</v>
      </c>
      <c r="P664" s="310">
        <v>0</v>
      </c>
      <c r="Q664" s="310">
        <v>0</v>
      </c>
      <c r="R664" s="310">
        <v>0</v>
      </c>
      <c r="S664" s="310">
        <v>0</v>
      </c>
      <c r="T664" s="310">
        <v>0</v>
      </c>
      <c r="U664" s="310">
        <v>0</v>
      </c>
      <c r="V664" s="310">
        <v>0</v>
      </c>
      <c r="W664" s="310">
        <v>0</v>
      </c>
      <c r="X664" s="310">
        <v>0</v>
      </c>
    </row>
    <row r="665" spans="1:24" x14ac:dyDescent="0.25">
      <c r="A665" s="159" t="s">
        <v>2601</v>
      </c>
      <c r="B665" s="158" t="s">
        <v>2602</v>
      </c>
      <c r="C665" s="316">
        <v>1</v>
      </c>
      <c r="D665" s="316">
        <v>0</v>
      </c>
      <c r="E665" s="316">
        <v>0</v>
      </c>
      <c r="F665" s="316">
        <v>0</v>
      </c>
      <c r="G665" s="316">
        <v>0</v>
      </c>
      <c r="H665" s="316">
        <v>0</v>
      </c>
      <c r="I665" s="316">
        <v>0</v>
      </c>
      <c r="J665" s="316">
        <v>0</v>
      </c>
      <c r="K665" s="316">
        <v>0</v>
      </c>
      <c r="L665" s="316">
        <v>0</v>
      </c>
      <c r="M665" s="316">
        <v>0</v>
      </c>
      <c r="N665" s="316">
        <v>0</v>
      </c>
      <c r="O665" s="316">
        <v>0</v>
      </c>
      <c r="P665" s="316">
        <v>0</v>
      </c>
      <c r="Q665" s="316">
        <v>0</v>
      </c>
      <c r="R665" s="316">
        <v>1</v>
      </c>
      <c r="S665" s="316">
        <v>0</v>
      </c>
      <c r="T665" s="316">
        <v>0</v>
      </c>
      <c r="U665" s="316">
        <v>0</v>
      </c>
      <c r="V665" s="316">
        <v>0</v>
      </c>
      <c r="W665" s="316">
        <v>0</v>
      </c>
      <c r="X665" s="316">
        <v>0</v>
      </c>
    </row>
    <row r="666" spans="1:24" x14ac:dyDescent="0.25">
      <c r="A666" s="159" t="s">
        <v>2603</v>
      </c>
      <c r="B666" s="158" t="s">
        <v>2604</v>
      </c>
      <c r="C666" s="316">
        <v>1</v>
      </c>
      <c r="D666" s="316">
        <v>0</v>
      </c>
      <c r="E666" s="316">
        <v>0</v>
      </c>
      <c r="F666" s="316">
        <v>0</v>
      </c>
      <c r="G666" s="316">
        <v>0</v>
      </c>
      <c r="H666" s="316">
        <v>0</v>
      </c>
      <c r="I666" s="316">
        <v>0</v>
      </c>
      <c r="J666" s="316">
        <v>0</v>
      </c>
      <c r="K666" s="316">
        <v>0</v>
      </c>
      <c r="L666" s="316">
        <v>0</v>
      </c>
      <c r="M666" s="316">
        <v>0</v>
      </c>
      <c r="N666" s="316">
        <v>0</v>
      </c>
      <c r="O666" s="316">
        <v>0</v>
      </c>
      <c r="P666" s="316">
        <v>0</v>
      </c>
      <c r="Q666" s="316">
        <v>0</v>
      </c>
      <c r="R666" s="316">
        <v>0</v>
      </c>
      <c r="S666" s="316">
        <v>1</v>
      </c>
      <c r="T666" s="316">
        <v>0</v>
      </c>
      <c r="U666" s="316">
        <v>0</v>
      </c>
      <c r="V666" s="316">
        <v>0</v>
      </c>
      <c r="W666" s="316">
        <v>0</v>
      </c>
      <c r="X666" s="316">
        <v>0</v>
      </c>
    </row>
    <row r="667" spans="1:24" x14ac:dyDescent="0.25">
      <c r="A667" s="159" t="s">
        <v>2605</v>
      </c>
      <c r="B667" s="158" t="s">
        <v>2606</v>
      </c>
      <c r="C667" s="316">
        <v>5</v>
      </c>
      <c r="D667" s="316">
        <v>0</v>
      </c>
      <c r="E667" s="316">
        <v>0</v>
      </c>
      <c r="F667" s="316">
        <v>0</v>
      </c>
      <c r="G667" s="316">
        <v>0</v>
      </c>
      <c r="H667" s="316">
        <v>0</v>
      </c>
      <c r="I667" s="316">
        <v>0</v>
      </c>
      <c r="J667" s="316">
        <v>0</v>
      </c>
      <c r="K667" s="316">
        <v>0</v>
      </c>
      <c r="L667" s="316">
        <v>0</v>
      </c>
      <c r="M667" s="316">
        <v>0</v>
      </c>
      <c r="N667" s="316">
        <v>0</v>
      </c>
      <c r="O667" s="316">
        <v>2</v>
      </c>
      <c r="P667" s="316">
        <v>0</v>
      </c>
      <c r="Q667" s="316">
        <v>0</v>
      </c>
      <c r="R667" s="316">
        <v>2</v>
      </c>
      <c r="S667" s="316">
        <v>1</v>
      </c>
      <c r="T667" s="316">
        <v>0</v>
      </c>
      <c r="U667" s="316">
        <v>0</v>
      </c>
      <c r="V667" s="316">
        <v>0</v>
      </c>
      <c r="W667" s="316">
        <v>0</v>
      </c>
      <c r="X667" s="316">
        <v>0</v>
      </c>
    </row>
    <row r="668" spans="1:24" x14ac:dyDescent="0.25">
      <c r="A668" s="159" t="s">
        <v>2607</v>
      </c>
      <c r="B668" s="158" t="s">
        <v>2608</v>
      </c>
      <c r="C668" s="316">
        <v>4</v>
      </c>
      <c r="D668" s="316">
        <v>0</v>
      </c>
      <c r="E668" s="316">
        <v>0</v>
      </c>
      <c r="F668" s="316">
        <v>0</v>
      </c>
      <c r="G668" s="316">
        <v>0</v>
      </c>
      <c r="H668" s="316">
        <v>0</v>
      </c>
      <c r="I668" s="316">
        <v>0</v>
      </c>
      <c r="J668" s="316">
        <v>0</v>
      </c>
      <c r="K668" s="316">
        <v>0</v>
      </c>
      <c r="L668" s="316">
        <v>0</v>
      </c>
      <c r="M668" s="316">
        <v>0</v>
      </c>
      <c r="N668" s="316">
        <v>0</v>
      </c>
      <c r="O668" s="316">
        <v>0</v>
      </c>
      <c r="P668" s="316">
        <v>0</v>
      </c>
      <c r="Q668" s="316">
        <v>0</v>
      </c>
      <c r="R668" s="316">
        <v>2</v>
      </c>
      <c r="S668" s="316">
        <v>0</v>
      </c>
      <c r="T668" s="316">
        <v>1</v>
      </c>
      <c r="U668" s="316">
        <v>0</v>
      </c>
      <c r="V668" s="316">
        <v>1</v>
      </c>
      <c r="W668" s="316">
        <v>0</v>
      </c>
      <c r="X668" s="316">
        <v>0</v>
      </c>
    </row>
    <row r="669" spans="1:24" x14ac:dyDescent="0.25">
      <c r="A669" s="159" t="s">
        <v>2609</v>
      </c>
      <c r="B669" s="158" t="s">
        <v>2610</v>
      </c>
      <c r="C669" s="316">
        <v>3</v>
      </c>
      <c r="D669" s="316">
        <v>0</v>
      </c>
      <c r="E669" s="316">
        <v>0</v>
      </c>
      <c r="F669" s="316">
        <v>0</v>
      </c>
      <c r="G669" s="316">
        <v>0</v>
      </c>
      <c r="H669" s="316">
        <v>0</v>
      </c>
      <c r="I669" s="316">
        <v>0</v>
      </c>
      <c r="J669" s="316">
        <v>0</v>
      </c>
      <c r="K669" s="316">
        <v>0</v>
      </c>
      <c r="L669" s="316">
        <v>0</v>
      </c>
      <c r="M669" s="316">
        <v>0</v>
      </c>
      <c r="N669" s="316">
        <v>0</v>
      </c>
      <c r="O669" s="316">
        <v>0</v>
      </c>
      <c r="P669" s="316">
        <v>0</v>
      </c>
      <c r="Q669" s="316">
        <v>0</v>
      </c>
      <c r="R669" s="316">
        <v>1</v>
      </c>
      <c r="S669" s="316">
        <v>0</v>
      </c>
      <c r="T669" s="316">
        <v>1</v>
      </c>
      <c r="U669" s="316">
        <v>0</v>
      </c>
      <c r="V669" s="316">
        <v>1</v>
      </c>
      <c r="W669" s="316">
        <v>0</v>
      </c>
      <c r="X669" s="316">
        <v>0</v>
      </c>
    </row>
    <row r="670" spans="1:24" x14ac:dyDescent="0.25">
      <c r="A670" s="159" t="s">
        <v>2611</v>
      </c>
      <c r="B670" s="158" t="s">
        <v>2612</v>
      </c>
      <c r="C670" s="316">
        <v>0</v>
      </c>
      <c r="D670" s="316">
        <v>0</v>
      </c>
      <c r="E670" s="316">
        <v>0</v>
      </c>
      <c r="F670" s="316">
        <v>0</v>
      </c>
      <c r="G670" s="316">
        <v>0</v>
      </c>
      <c r="H670" s="316">
        <v>0</v>
      </c>
      <c r="I670" s="316">
        <v>0</v>
      </c>
      <c r="J670" s="316">
        <v>0</v>
      </c>
      <c r="K670" s="316">
        <v>0</v>
      </c>
      <c r="L670" s="316">
        <v>0</v>
      </c>
      <c r="M670" s="316">
        <v>0</v>
      </c>
      <c r="N670" s="316">
        <v>0</v>
      </c>
      <c r="O670" s="316">
        <v>0</v>
      </c>
      <c r="P670" s="316">
        <v>0</v>
      </c>
      <c r="Q670" s="316">
        <v>0</v>
      </c>
      <c r="R670" s="316">
        <v>0</v>
      </c>
      <c r="S670" s="316">
        <v>0</v>
      </c>
      <c r="T670" s="316">
        <v>0</v>
      </c>
      <c r="U670" s="316">
        <v>0</v>
      </c>
      <c r="V670" s="316">
        <v>0</v>
      </c>
      <c r="W670" s="316">
        <v>0</v>
      </c>
      <c r="X670" s="316">
        <v>0</v>
      </c>
    </row>
    <row r="671" spans="1:24" x14ac:dyDescent="0.25">
      <c r="A671" s="159" t="s">
        <v>2613</v>
      </c>
      <c r="B671" s="158" t="s">
        <v>2614</v>
      </c>
      <c r="C671" s="310">
        <v>0</v>
      </c>
      <c r="D671" s="310">
        <v>0</v>
      </c>
      <c r="E671" s="310">
        <v>0</v>
      </c>
      <c r="F671" s="310">
        <v>0</v>
      </c>
      <c r="G671" s="310">
        <v>0</v>
      </c>
      <c r="H671" s="310">
        <v>0</v>
      </c>
      <c r="I671" s="310">
        <v>0</v>
      </c>
      <c r="J671" s="310">
        <v>0</v>
      </c>
      <c r="K671" s="310">
        <v>0</v>
      </c>
      <c r="L671" s="310">
        <v>0</v>
      </c>
      <c r="M671" s="310">
        <v>0</v>
      </c>
      <c r="N671" s="310">
        <v>0</v>
      </c>
      <c r="O671" s="310">
        <v>0</v>
      </c>
      <c r="P671" s="310">
        <v>0</v>
      </c>
      <c r="Q671" s="310">
        <v>0</v>
      </c>
      <c r="R671" s="310">
        <v>0</v>
      </c>
      <c r="S671" s="310">
        <v>0</v>
      </c>
      <c r="T671" s="310">
        <v>0</v>
      </c>
      <c r="U671" s="310">
        <v>0</v>
      </c>
      <c r="V671" s="310">
        <v>0</v>
      </c>
      <c r="W671" s="310">
        <v>0</v>
      </c>
      <c r="X671" s="310">
        <v>0</v>
      </c>
    </row>
    <row r="672" spans="1:24" x14ac:dyDescent="0.25">
      <c r="A672" s="159" t="s">
        <v>2615</v>
      </c>
      <c r="B672" s="158" t="s">
        <v>2616</v>
      </c>
      <c r="C672" s="316">
        <v>1</v>
      </c>
      <c r="D672" s="316">
        <v>0</v>
      </c>
      <c r="E672" s="316">
        <v>0</v>
      </c>
      <c r="F672" s="316">
        <v>0</v>
      </c>
      <c r="G672" s="316">
        <v>0</v>
      </c>
      <c r="H672" s="316">
        <v>0</v>
      </c>
      <c r="I672" s="316">
        <v>0</v>
      </c>
      <c r="J672" s="316">
        <v>0</v>
      </c>
      <c r="K672" s="316">
        <v>0</v>
      </c>
      <c r="L672" s="316">
        <v>0</v>
      </c>
      <c r="M672" s="316">
        <v>0</v>
      </c>
      <c r="N672" s="316">
        <v>0</v>
      </c>
      <c r="O672" s="316">
        <v>0</v>
      </c>
      <c r="P672" s="316">
        <v>0</v>
      </c>
      <c r="Q672" s="316">
        <v>0</v>
      </c>
      <c r="R672" s="316">
        <v>1</v>
      </c>
      <c r="S672" s="316">
        <v>0</v>
      </c>
      <c r="T672" s="316">
        <v>0</v>
      </c>
      <c r="U672" s="316">
        <v>0</v>
      </c>
      <c r="V672" s="316">
        <v>0</v>
      </c>
      <c r="W672" s="316">
        <v>0</v>
      </c>
      <c r="X672" s="316">
        <v>0</v>
      </c>
    </row>
    <row r="673" spans="1:24" x14ac:dyDescent="0.25">
      <c r="A673" s="159" t="s">
        <v>2617</v>
      </c>
      <c r="B673" s="158" t="s">
        <v>2618</v>
      </c>
      <c r="C673" s="316">
        <v>5</v>
      </c>
      <c r="D673" s="316">
        <v>0</v>
      </c>
      <c r="E673" s="316">
        <v>0</v>
      </c>
      <c r="F673" s="316">
        <v>0</v>
      </c>
      <c r="G673" s="316">
        <v>0</v>
      </c>
      <c r="H673" s="316">
        <v>0</v>
      </c>
      <c r="I673" s="316">
        <v>0</v>
      </c>
      <c r="J673" s="316">
        <v>0</v>
      </c>
      <c r="K673" s="316">
        <v>1</v>
      </c>
      <c r="L673" s="316">
        <v>0</v>
      </c>
      <c r="M673" s="316">
        <v>0</v>
      </c>
      <c r="N673" s="316">
        <v>0</v>
      </c>
      <c r="O673" s="316">
        <v>0</v>
      </c>
      <c r="P673" s="316">
        <v>1</v>
      </c>
      <c r="Q673" s="316">
        <v>1</v>
      </c>
      <c r="R673" s="316">
        <v>0</v>
      </c>
      <c r="S673" s="316">
        <v>1</v>
      </c>
      <c r="T673" s="316">
        <v>1</v>
      </c>
      <c r="U673" s="316">
        <v>0</v>
      </c>
      <c r="V673" s="316">
        <v>0</v>
      </c>
      <c r="W673" s="316">
        <v>0</v>
      </c>
      <c r="X673" s="316">
        <v>0</v>
      </c>
    </row>
    <row r="674" spans="1:24" x14ac:dyDescent="0.25">
      <c r="A674" s="159" t="s">
        <v>2619</v>
      </c>
      <c r="B674" s="158" t="s">
        <v>2620</v>
      </c>
      <c r="C674" s="310">
        <v>0</v>
      </c>
      <c r="D674" s="310">
        <v>0</v>
      </c>
      <c r="E674" s="310">
        <v>0</v>
      </c>
      <c r="F674" s="310">
        <v>0</v>
      </c>
      <c r="G674" s="310">
        <v>0</v>
      </c>
      <c r="H674" s="310">
        <v>0</v>
      </c>
      <c r="I674" s="310">
        <v>0</v>
      </c>
      <c r="J674" s="310">
        <v>0</v>
      </c>
      <c r="K674" s="310">
        <v>0</v>
      </c>
      <c r="L674" s="310">
        <v>0</v>
      </c>
      <c r="M674" s="310">
        <v>0</v>
      </c>
      <c r="N674" s="310">
        <v>0</v>
      </c>
      <c r="O674" s="310">
        <v>0</v>
      </c>
      <c r="P674" s="310">
        <v>0</v>
      </c>
      <c r="Q674" s="310">
        <v>0</v>
      </c>
      <c r="R674" s="310">
        <v>0</v>
      </c>
      <c r="S674" s="310">
        <v>0</v>
      </c>
      <c r="T674" s="310">
        <v>0</v>
      </c>
      <c r="U674" s="310">
        <v>0</v>
      </c>
      <c r="V674" s="310">
        <v>0</v>
      </c>
      <c r="W674" s="310">
        <v>0</v>
      </c>
      <c r="X674" s="310">
        <v>0</v>
      </c>
    </row>
    <row r="675" spans="1:24" x14ac:dyDescent="0.25">
      <c r="A675" s="159" t="s">
        <v>2621</v>
      </c>
      <c r="B675" s="158" t="s">
        <v>2622</v>
      </c>
      <c r="C675" s="316">
        <v>5</v>
      </c>
      <c r="D675" s="316">
        <v>0</v>
      </c>
      <c r="E675" s="316">
        <v>0</v>
      </c>
      <c r="F675" s="316">
        <v>0</v>
      </c>
      <c r="G675" s="316">
        <v>0</v>
      </c>
      <c r="H675" s="316">
        <v>0</v>
      </c>
      <c r="I675" s="316">
        <v>0</v>
      </c>
      <c r="J675" s="316">
        <v>0</v>
      </c>
      <c r="K675" s="316">
        <v>1</v>
      </c>
      <c r="L675" s="316">
        <v>0</v>
      </c>
      <c r="M675" s="316">
        <v>0</v>
      </c>
      <c r="N675" s="316">
        <v>0</v>
      </c>
      <c r="O675" s="316">
        <v>0</v>
      </c>
      <c r="P675" s="316">
        <v>1</v>
      </c>
      <c r="Q675" s="316">
        <v>1</v>
      </c>
      <c r="R675" s="316">
        <v>0</v>
      </c>
      <c r="S675" s="316">
        <v>1</v>
      </c>
      <c r="T675" s="316">
        <v>1</v>
      </c>
      <c r="U675" s="316">
        <v>0</v>
      </c>
      <c r="V675" s="316">
        <v>0</v>
      </c>
      <c r="W675" s="316">
        <v>0</v>
      </c>
      <c r="X675" s="316">
        <v>0</v>
      </c>
    </row>
    <row r="676" spans="1:24" x14ac:dyDescent="0.25">
      <c r="A676" s="159" t="s">
        <v>2623</v>
      </c>
      <c r="B676" s="158" t="s">
        <v>2624</v>
      </c>
      <c r="C676" s="316">
        <v>2</v>
      </c>
      <c r="D676" s="316">
        <v>0</v>
      </c>
      <c r="E676" s="316">
        <v>0</v>
      </c>
      <c r="F676" s="316">
        <v>0</v>
      </c>
      <c r="G676" s="316">
        <v>0</v>
      </c>
      <c r="H676" s="316">
        <v>0</v>
      </c>
      <c r="I676" s="316">
        <v>0</v>
      </c>
      <c r="J676" s="316">
        <v>0</v>
      </c>
      <c r="K676" s="316">
        <v>0</v>
      </c>
      <c r="L676" s="316">
        <v>0</v>
      </c>
      <c r="M676" s="316">
        <v>0</v>
      </c>
      <c r="N676" s="316">
        <v>1</v>
      </c>
      <c r="O676" s="316">
        <v>0</v>
      </c>
      <c r="P676" s="316">
        <v>0</v>
      </c>
      <c r="Q676" s="316">
        <v>0</v>
      </c>
      <c r="R676" s="316">
        <v>0</v>
      </c>
      <c r="S676" s="316">
        <v>0</v>
      </c>
      <c r="T676" s="316">
        <v>1</v>
      </c>
      <c r="U676" s="316">
        <v>0</v>
      </c>
      <c r="V676" s="316">
        <v>0</v>
      </c>
      <c r="W676" s="316">
        <v>0</v>
      </c>
      <c r="X676" s="316">
        <v>0</v>
      </c>
    </row>
    <row r="677" spans="1:24" x14ac:dyDescent="0.25">
      <c r="A677" s="159" t="s">
        <v>2625</v>
      </c>
      <c r="B677" s="158" t="s">
        <v>2626</v>
      </c>
      <c r="C677" s="310">
        <v>0</v>
      </c>
      <c r="D677" s="310">
        <v>0</v>
      </c>
      <c r="E677" s="310">
        <v>0</v>
      </c>
      <c r="F677" s="310">
        <v>0</v>
      </c>
      <c r="G677" s="310">
        <v>0</v>
      </c>
      <c r="H677" s="310">
        <v>0</v>
      </c>
      <c r="I677" s="310">
        <v>0</v>
      </c>
      <c r="J677" s="310">
        <v>0</v>
      </c>
      <c r="K677" s="310">
        <v>0</v>
      </c>
      <c r="L677" s="310">
        <v>0</v>
      </c>
      <c r="M677" s="310">
        <v>0</v>
      </c>
      <c r="N677" s="310">
        <v>0</v>
      </c>
      <c r="O677" s="310">
        <v>0</v>
      </c>
      <c r="P677" s="310">
        <v>0</v>
      </c>
      <c r="Q677" s="310">
        <v>0</v>
      </c>
      <c r="R677" s="310">
        <v>0</v>
      </c>
      <c r="S677" s="310">
        <v>0</v>
      </c>
      <c r="T677" s="310">
        <v>0</v>
      </c>
      <c r="U677" s="310">
        <v>0</v>
      </c>
      <c r="V677" s="310">
        <v>0</v>
      </c>
      <c r="W677" s="310">
        <v>0</v>
      </c>
      <c r="X677" s="310">
        <v>0</v>
      </c>
    </row>
    <row r="678" spans="1:24" x14ac:dyDescent="0.25">
      <c r="A678" s="159" t="s">
        <v>2627</v>
      </c>
      <c r="B678" s="158" t="s">
        <v>2628</v>
      </c>
      <c r="C678" s="316">
        <v>21</v>
      </c>
      <c r="D678" s="316">
        <v>0</v>
      </c>
      <c r="E678" s="316">
        <v>0</v>
      </c>
      <c r="F678" s="316">
        <v>0</v>
      </c>
      <c r="G678" s="316">
        <v>0</v>
      </c>
      <c r="H678" s="316">
        <v>0</v>
      </c>
      <c r="I678" s="316">
        <v>0</v>
      </c>
      <c r="J678" s="316">
        <v>1</v>
      </c>
      <c r="K678" s="316">
        <v>0</v>
      </c>
      <c r="L678" s="316">
        <v>0</v>
      </c>
      <c r="M678" s="316">
        <v>1</v>
      </c>
      <c r="N678" s="316">
        <v>1</v>
      </c>
      <c r="O678" s="316">
        <v>1</v>
      </c>
      <c r="P678" s="316">
        <v>0</v>
      </c>
      <c r="Q678" s="316">
        <v>0</v>
      </c>
      <c r="R678" s="316">
        <v>1</v>
      </c>
      <c r="S678" s="316">
        <v>3</v>
      </c>
      <c r="T678" s="316">
        <v>2</v>
      </c>
      <c r="U678" s="316">
        <v>7</v>
      </c>
      <c r="V678" s="316">
        <v>3</v>
      </c>
      <c r="W678" s="316">
        <v>0</v>
      </c>
      <c r="X678" s="316">
        <v>1</v>
      </c>
    </row>
    <row r="679" spans="1:24" x14ac:dyDescent="0.25">
      <c r="A679" s="159" t="s">
        <v>2629</v>
      </c>
      <c r="B679" s="158" t="s">
        <v>2630</v>
      </c>
      <c r="C679" s="310">
        <v>0</v>
      </c>
      <c r="D679" s="310">
        <v>0</v>
      </c>
      <c r="E679" s="310">
        <v>0</v>
      </c>
      <c r="F679" s="310">
        <v>0</v>
      </c>
      <c r="G679" s="310">
        <v>0</v>
      </c>
      <c r="H679" s="310">
        <v>0</v>
      </c>
      <c r="I679" s="310">
        <v>0</v>
      </c>
      <c r="J679" s="310">
        <v>0</v>
      </c>
      <c r="K679" s="310">
        <v>0</v>
      </c>
      <c r="L679" s="310">
        <v>0</v>
      </c>
      <c r="M679" s="310">
        <v>0</v>
      </c>
      <c r="N679" s="310">
        <v>0</v>
      </c>
      <c r="O679" s="310">
        <v>0</v>
      </c>
      <c r="P679" s="310">
        <v>0</v>
      </c>
      <c r="Q679" s="310">
        <v>0</v>
      </c>
      <c r="R679" s="310">
        <v>0</v>
      </c>
      <c r="S679" s="310">
        <v>0</v>
      </c>
      <c r="T679" s="310">
        <v>0</v>
      </c>
      <c r="U679" s="310">
        <v>0</v>
      </c>
      <c r="V679" s="310">
        <v>0</v>
      </c>
      <c r="W679" s="310">
        <v>0</v>
      </c>
      <c r="X679" s="310">
        <v>0</v>
      </c>
    </row>
    <row r="680" spans="1:24" x14ac:dyDescent="0.25">
      <c r="A680" s="159" t="s">
        <v>2631</v>
      </c>
      <c r="B680" s="158" t="s">
        <v>2628</v>
      </c>
      <c r="C680" s="316">
        <v>2</v>
      </c>
      <c r="D680" s="316">
        <v>0</v>
      </c>
      <c r="E680" s="316">
        <v>0</v>
      </c>
      <c r="F680" s="316">
        <v>0</v>
      </c>
      <c r="G680" s="316">
        <v>0</v>
      </c>
      <c r="H680" s="316">
        <v>0</v>
      </c>
      <c r="I680" s="316">
        <v>0</v>
      </c>
      <c r="J680" s="316">
        <v>0</v>
      </c>
      <c r="K680" s="316">
        <v>0</v>
      </c>
      <c r="L680" s="316">
        <v>0</v>
      </c>
      <c r="M680" s="316">
        <v>1</v>
      </c>
      <c r="N680" s="316">
        <v>0</v>
      </c>
      <c r="O680" s="316">
        <v>1</v>
      </c>
      <c r="P680" s="316">
        <v>0</v>
      </c>
      <c r="Q680" s="316">
        <v>0</v>
      </c>
      <c r="R680" s="316">
        <v>0</v>
      </c>
      <c r="S680" s="316">
        <v>0</v>
      </c>
      <c r="T680" s="316">
        <v>0</v>
      </c>
      <c r="U680" s="316">
        <v>0</v>
      </c>
      <c r="V680" s="316">
        <v>0</v>
      </c>
      <c r="W680" s="316">
        <v>0</v>
      </c>
      <c r="X680" s="316">
        <v>0</v>
      </c>
    </row>
    <row r="681" spans="1:24" x14ac:dyDescent="0.25">
      <c r="A681" s="159" t="s">
        <v>2632</v>
      </c>
      <c r="B681" s="158" t="s">
        <v>2633</v>
      </c>
      <c r="C681" s="316">
        <v>19</v>
      </c>
      <c r="D681" s="316">
        <v>0</v>
      </c>
      <c r="E681" s="316">
        <v>0</v>
      </c>
      <c r="F681" s="316">
        <v>0</v>
      </c>
      <c r="G681" s="316">
        <v>0</v>
      </c>
      <c r="H681" s="316">
        <v>0</v>
      </c>
      <c r="I681" s="316">
        <v>0</v>
      </c>
      <c r="J681" s="316">
        <v>1</v>
      </c>
      <c r="K681" s="316">
        <v>0</v>
      </c>
      <c r="L681" s="316">
        <v>0</v>
      </c>
      <c r="M681" s="316">
        <v>0</v>
      </c>
      <c r="N681" s="316">
        <v>1</v>
      </c>
      <c r="O681" s="316">
        <v>0</v>
      </c>
      <c r="P681" s="316">
        <v>0</v>
      </c>
      <c r="Q681" s="316">
        <v>0</v>
      </c>
      <c r="R681" s="316">
        <v>1</v>
      </c>
      <c r="S681" s="316">
        <v>3</v>
      </c>
      <c r="T681" s="316">
        <v>2</v>
      </c>
      <c r="U681" s="316">
        <v>7</v>
      </c>
      <c r="V681" s="316">
        <v>3</v>
      </c>
      <c r="W681" s="316">
        <v>0</v>
      </c>
      <c r="X681" s="316">
        <v>1</v>
      </c>
    </row>
  </sheetData>
  <conditionalFormatting sqref="C6:XFD6">
    <cfRule type="expression" priority="12">
      <formula>MOD(ROW(),2)=0</formula>
    </cfRule>
  </conditionalFormatting>
  <conditionalFormatting sqref="A6:B579 A582:B681">
    <cfRule type="expression" priority="11">
      <formula>MOD(ROW(),2)=0</formula>
    </cfRule>
  </conditionalFormatting>
  <conditionalFormatting sqref="A580:B581">
    <cfRule type="expression" priority="10">
      <formula>MOD(ROW(),2)=0</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showGridLines="0" zoomScaleNormal="100" workbookViewId="0"/>
  </sheetViews>
  <sheetFormatPr baseColWidth="10" defaultColWidth="7.109375" defaultRowHeight="15.75" x14ac:dyDescent="0.25"/>
  <cols>
    <col min="1" max="1" width="10.88671875" style="146" customWidth="1"/>
    <col min="2" max="2" width="112.109375" style="146" customWidth="1"/>
    <col min="3" max="3" width="9.5546875" style="146" customWidth="1"/>
    <col min="4" max="24" width="8.6640625" style="146" customWidth="1"/>
    <col min="25" max="16384" width="7.109375" style="146"/>
  </cols>
  <sheetData>
    <row r="1" spans="1:24" s="6" customFormat="1" ht="21.6" customHeight="1" x14ac:dyDescent="0.25">
      <c r="A1" s="1" t="s">
        <v>2634</v>
      </c>
    </row>
    <row r="2" spans="1:24" x14ac:dyDescent="0.25">
      <c r="A2" s="145" t="s">
        <v>1264</v>
      </c>
    </row>
    <row r="3" spans="1:24" x14ac:dyDescent="0.25">
      <c r="A3" s="5" t="s">
        <v>51</v>
      </c>
    </row>
    <row r="4" spans="1:24" s="147" customFormat="1" ht="30" customHeight="1" x14ac:dyDescent="0.2">
      <c r="A4" s="7" t="s">
        <v>136</v>
      </c>
    </row>
    <row r="5" spans="1:24" ht="59.1" customHeight="1" thickBot="1" x14ac:dyDescent="0.3">
      <c r="A5" s="171" t="s">
        <v>1265</v>
      </c>
      <c r="B5" s="170" t="s">
        <v>1266</v>
      </c>
      <c r="C5" s="223" t="s">
        <v>996</v>
      </c>
      <c r="D5" s="223" t="s">
        <v>1267</v>
      </c>
      <c r="E5" s="223" t="s">
        <v>1268</v>
      </c>
      <c r="F5" s="223" t="s">
        <v>1269</v>
      </c>
      <c r="G5" s="223" t="s">
        <v>1270</v>
      </c>
      <c r="H5" s="223" t="s">
        <v>1271</v>
      </c>
      <c r="I5" s="223" t="s">
        <v>1272</v>
      </c>
      <c r="J5" s="223" t="s">
        <v>1273</v>
      </c>
      <c r="K5" s="223" t="s">
        <v>1274</v>
      </c>
      <c r="L5" s="223" t="s">
        <v>1275</v>
      </c>
      <c r="M5" s="223" t="s">
        <v>1276</v>
      </c>
      <c r="N5" s="223" t="s">
        <v>1277</v>
      </c>
      <c r="O5" s="223" t="s">
        <v>1278</v>
      </c>
      <c r="P5" s="223" t="s">
        <v>1279</v>
      </c>
      <c r="Q5" s="223" t="s">
        <v>1280</v>
      </c>
      <c r="R5" s="223" t="s">
        <v>1281</v>
      </c>
      <c r="S5" s="223" t="s">
        <v>1282</v>
      </c>
      <c r="T5" s="223" t="s">
        <v>1283</v>
      </c>
      <c r="U5" s="223" t="s">
        <v>1284</v>
      </c>
      <c r="V5" s="223" t="s">
        <v>1285</v>
      </c>
      <c r="W5" s="223" t="s">
        <v>1286</v>
      </c>
      <c r="X5" s="223" t="s">
        <v>1287</v>
      </c>
    </row>
    <row r="6" spans="1:24" ht="30" customHeight="1" x14ac:dyDescent="0.25">
      <c r="A6" s="169" t="s">
        <v>1288</v>
      </c>
      <c r="B6" s="161" t="s">
        <v>1289</v>
      </c>
      <c r="C6" s="362">
        <v>8680</v>
      </c>
      <c r="D6" s="362">
        <v>18</v>
      </c>
      <c r="E6" s="362">
        <v>19</v>
      </c>
      <c r="F6" s="362">
        <v>5</v>
      </c>
      <c r="G6" s="362">
        <v>23</v>
      </c>
      <c r="H6" s="362">
        <v>118</v>
      </c>
      <c r="I6" s="362">
        <v>203</v>
      </c>
      <c r="J6" s="362">
        <v>226</v>
      </c>
      <c r="K6" s="362">
        <v>309</v>
      </c>
      <c r="L6" s="362">
        <v>374</v>
      </c>
      <c r="M6" s="362">
        <v>361</v>
      </c>
      <c r="N6" s="362">
        <v>417</v>
      </c>
      <c r="O6" s="362">
        <v>438</v>
      </c>
      <c r="P6" s="362">
        <v>385</v>
      </c>
      <c r="Q6" s="362">
        <v>366</v>
      </c>
      <c r="R6" s="362">
        <v>331</v>
      </c>
      <c r="S6" s="362">
        <v>445</v>
      </c>
      <c r="T6" s="362">
        <v>625</v>
      </c>
      <c r="U6" s="362">
        <v>891</v>
      </c>
      <c r="V6" s="362">
        <v>1265</v>
      </c>
      <c r="W6" s="362">
        <v>1179</v>
      </c>
      <c r="X6" s="362">
        <v>682</v>
      </c>
    </row>
    <row r="7" spans="1:24" ht="20.100000000000001" customHeight="1" x14ac:dyDescent="0.25">
      <c r="A7" s="162" t="s">
        <v>1290</v>
      </c>
      <c r="B7" s="161" t="s">
        <v>1291</v>
      </c>
      <c r="C7" s="310">
        <v>3905</v>
      </c>
      <c r="D7" s="310">
        <v>6</v>
      </c>
      <c r="E7" s="310">
        <v>16</v>
      </c>
      <c r="F7" s="310">
        <v>0</v>
      </c>
      <c r="G7" s="310">
        <v>6</v>
      </c>
      <c r="H7" s="310">
        <v>36</v>
      </c>
      <c r="I7" s="310">
        <v>50</v>
      </c>
      <c r="J7" s="310">
        <v>24</v>
      </c>
      <c r="K7" s="310">
        <v>25</v>
      </c>
      <c r="L7" s="310">
        <v>42</v>
      </c>
      <c r="M7" s="310">
        <v>46</v>
      </c>
      <c r="N7" s="310">
        <v>62</v>
      </c>
      <c r="O7" s="310">
        <v>68</v>
      </c>
      <c r="P7" s="310">
        <v>120</v>
      </c>
      <c r="Q7" s="310">
        <v>132</v>
      </c>
      <c r="R7" s="310">
        <v>160</v>
      </c>
      <c r="S7" s="310">
        <v>280</v>
      </c>
      <c r="T7" s="310">
        <v>386</v>
      </c>
      <c r="U7" s="310">
        <v>649</v>
      </c>
      <c r="V7" s="310">
        <v>813</v>
      </c>
      <c r="W7" s="310">
        <v>670</v>
      </c>
      <c r="X7" s="310">
        <v>314</v>
      </c>
    </row>
    <row r="8" spans="1:24" x14ac:dyDescent="0.25">
      <c r="A8" s="159" t="s">
        <v>1292</v>
      </c>
      <c r="B8" s="160" t="s">
        <v>1293</v>
      </c>
      <c r="C8" s="311">
        <v>0</v>
      </c>
      <c r="D8" s="310">
        <v>0</v>
      </c>
      <c r="E8" s="310">
        <v>0</v>
      </c>
      <c r="F8" s="310">
        <v>0</v>
      </c>
      <c r="G8" s="310">
        <v>0</v>
      </c>
      <c r="H8" s="310">
        <v>0</v>
      </c>
      <c r="I8" s="310">
        <v>0</v>
      </c>
      <c r="J8" s="310">
        <v>0</v>
      </c>
      <c r="K8" s="310">
        <v>0</v>
      </c>
      <c r="L8" s="310">
        <v>0</v>
      </c>
      <c r="M8" s="310">
        <v>0</v>
      </c>
      <c r="N8" s="310">
        <v>0</v>
      </c>
      <c r="O8" s="310">
        <v>0</v>
      </c>
      <c r="P8" s="310">
        <v>0</v>
      </c>
      <c r="Q8" s="310">
        <v>0</v>
      </c>
      <c r="R8" s="310">
        <v>0</v>
      </c>
      <c r="S8" s="310">
        <v>0</v>
      </c>
      <c r="T8" s="310">
        <v>0</v>
      </c>
      <c r="U8" s="310">
        <v>0</v>
      </c>
      <c r="V8" s="310">
        <v>0</v>
      </c>
      <c r="W8" s="310">
        <v>0</v>
      </c>
      <c r="X8" s="310">
        <v>0</v>
      </c>
    </row>
    <row r="9" spans="1:24" ht="15.6" customHeight="1" x14ac:dyDescent="0.25">
      <c r="A9" s="159" t="s">
        <v>1294</v>
      </c>
      <c r="B9" s="160" t="s">
        <v>1295</v>
      </c>
      <c r="C9" s="312">
        <v>0</v>
      </c>
      <c r="D9" s="312">
        <v>0</v>
      </c>
      <c r="E9" s="312">
        <v>0</v>
      </c>
      <c r="F9" s="312">
        <v>0</v>
      </c>
      <c r="G9" s="312">
        <v>0</v>
      </c>
      <c r="H9" s="312">
        <v>0</v>
      </c>
      <c r="I9" s="312">
        <v>0</v>
      </c>
      <c r="J9" s="312">
        <v>0</v>
      </c>
      <c r="K9" s="312">
        <v>0</v>
      </c>
      <c r="L9" s="312">
        <v>0</v>
      </c>
      <c r="M9" s="312">
        <v>0</v>
      </c>
      <c r="N9" s="312">
        <v>0</v>
      </c>
      <c r="O9" s="312">
        <v>0</v>
      </c>
      <c r="P9" s="312">
        <v>0</v>
      </c>
      <c r="Q9" s="312">
        <v>0</v>
      </c>
      <c r="R9" s="312">
        <v>0</v>
      </c>
      <c r="S9" s="312">
        <v>0</v>
      </c>
      <c r="T9" s="312">
        <v>0</v>
      </c>
      <c r="U9" s="312">
        <v>0</v>
      </c>
      <c r="V9" s="313">
        <v>0</v>
      </c>
      <c r="W9" s="313">
        <v>0</v>
      </c>
      <c r="X9" s="313">
        <v>0</v>
      </c>
    </row>
    <row r="10" spans="1:24" ht="15.6" customHeight="1" x14ac:dyDescent="0.25">
      <c r="A10" s="159" t="s">
        <v>1296</v>
      </c>
      <c r="B10" s="158" t="s">
        <v>1297</v>
      </c>
      <c r="C10" s="314">
        <v>0</v>
      </c>
      <c r="D10" s="314">
        <v>0</v>
      </c>
      <c r="E10" s="314">
        <v>0</v>
      </c>
      <c r="F10" s="314">
        <v>0</v>
      </c>
      <c r="G10" s="314">
        <v>0</v>
      </c>
      <c r="H10" s="314">
        <v>0</v>
      </c>
      <c r="I10" s="314">
        <v>0</v>
      </c>
      <c r="J10" s="314">
        <v>0</v>
      </c>
      <c r="K10" s="314">
        <v>0</v>
      </c>
      <c r="L10" s="314">
        <v>0</v>
      </c>
      <c r="M10" s="314">
        <v>0</v>
      </c>
      <c r="N10" s="314">
        <v>0</v>
      </c>
      <c r="O10" s="314">
        <v>0</v>
      </c>
      <c r="P10" s="313">
        <v>0</v>
      </c>
      <c r="Q10" s="313">
        <v>0</v>
      </c>
      <c r="R10" s="313">
        <v>0</v>
      </c>
      <c r="S10" s="313">
        <v>0</v>
      </c>
      <c r="T10" s="313">
        <v>0</v>
      </c>
      <c r="U10" s="313">
        <v>0</v>
      </c>
      <c r="V10" s="313">
        <v>0</v>
      </c>
      <c r="W10" s="313">
        <v>0</v>
      </c>
      <c r="X10" s="313">
        <v>0</v>
      </c>
    </row>
    <row r="11" spans="1:24" ht="15.6" customHeight="1" x14ac:dyDescent="0.25">
      <c r="A11" s="159" t="s">
        <v>1298</v>
      </c>
      <c r="B11" s="158" t="s">
        <v>1299</v>
      </c>
      <c r="C11" s="315">
        <v>0</v>
      </c>
      <c r="D11" s="315">
        <v>0</v>
      </c>
      <c r="E11" s="315">
        <v>0</v>
      </c>
      <c r="F11" s="315">
        <v>0</v>
      </c>
      <c r="G11" s="315">
        <v>0</v>
      </c>
      <c r="H11" s="315">
        <v>0</v>
      </c>
      <c r="I11" s="315">
        <v>0</v>
      </c>
      <c r="J11" s="315">
        <v>0</v>
      </c>
      <c r="K11" s="315">
        <v>0</v>
      </c>
      <c r="L11" s="315">
        <v>0</v>
      </c>
      <c r="M11" s="315">
        <v>0</v>
      </c>
      <c r="N11" s="315">
        <v>0</v>
      </c>
      <c r="O11" s="315">
        <v>0</v>
      </c>
      <c r="P11" s="310">
        <v>0</v>
      </c>
      <c r="Q11" s="313">
        <v>0</v>
      </c>
      <c r="R11" s="313">
        <v>0</v>
      </c>
      <c r="S11" s="313">
        <v>0</v>
      </c>
      <c r="T11" s="313">
        <v>0</v>
      </c>
      <c r="U11" s="313">
        <v>0</v>
      </c>
      <c r="V11" s="313">
        <v>0</v>
      </c>
      <c r="W11" s="313">
        <v>0</v>
      </c>
      <c r="X11" s="313">
        <v>0</v>
      </c>
    </row>
    <row r="12" spans="1:24" x14ac:dyDescent="0.25">
      <c r="A12" s="159" t="s">
        <v>1300</v>
      </c>
      <c r="B12" s="166" t="s">
        <v>1301</v>
      </c>
      <c r="C12" s="362">
        <v>12</v>
      </c>
      <c r="D12" s="362">
        <v>0</v>
      </c>
      <c r="E12" s="362">
        <v>0</v>
      </c>
      <c r="F12" s="362">
        <v>0</v>
      </c>
      <c r="G12" s="362">
        <v>0</v>
      </c>
      <c r="H12" s="362">
        <v>0</v>
      </c>
      <c r="I12" s="362">
        <v>0</v>
      </c>
      <c r="J12" s="362">
        <v>0</v>
      </c>
      <c r="K12" s="362">
        <v>1</v>
      </c>
      <c r="L12" s="362">
        <v>0</v>
      </c>
      <c r="M12" s="362">
        <v>0</v>
      </c>
      <c r="N12" s="362">
        <v>0</v>
      </c>
      <c r="O12" s="362">
        <v>1</v>
      </c>
      <c r="P12" s="362">
        <v>0</v>
      </c>
      <c r="Q12" s="362">
        <v>0</v>
      </c>
      <c r="R12" s="362">
        <v>1</v>
      </c>
      <c r="S12" s="362">
        <v>1</v>
      </c>
      <c r="T12" s="362">
        <v>2</v>
      </c>
      <c r="U12" s="362">
        <v>1</v>
      </c>
      <c r="V12" s="362">
        <v>2</v>
      </c>
      <c r="W12" s="362">
        <v>3</v>
      </c>
      <c r="X12" s="362">
        <v>0</v>
      </c>
    </row>
    <row r="13" spans="1:24" x14ac:dyDescent="0.25">
      <c r="A13" s="159" t="s">
        <v>1302</v>
      </c>
      <c r="B13" s="166" t="s">
        <v>1303</v>
      </c>
      <c r="C13" s="362">
        <v>4</v>
      </c>
      <c r="D13" s="362">
        <v>0</v>
      </c>
      <c r="E13" s="362">
        <v>0</v>
      </c>
      <c r="F13" s="362">
        <v>0</v>
      </c>
      <c r="G13" s="362">
        <v>0</v>
      </c>
      <c r="H13" s="362">
        <v>0</v>
      </c>
      <c r="I13" s="362">
        <v>0</v>
      </c>
      <c r="J13" s="362">
        <v>0</v>
      </c>
      <c r="K13" s="362">
        <v>0</v>
      </c>
      <c r="L13" s="362">
        <v>0</v>
      </c>
      <c r="M13" s="362">
        <v>0</v>
      </c>
      <c r="N13" s="362">
        <v>0</v>
      </c>
      <c r="O13" s="362">
        <v>0</v>
      </c>
      <c r="P13" s="362">
        <v>0</v>
      </c>
      <c r="Q13" s="362">
        <v>0</v>
      </c>
      <c r="R13" s="362">
        <v>0</v>
      </c>
      <c r="S13" s="362">
        <v>0</v>
      </c>
      <c r="T13" s="362">
        <v>0</v>
      </c>
      <c r="U13" s="362">
        <v>1</v>
      </c>
      <c r="V13" s="362">
        <v>1</v>
      </c>
      <c r="W13" s="362">
        <v>2</v>
      </c>
      <c r="X13" s="362">
        <v>0</v>
      </c>
    </row>
    <row r="14" spans="1:24" x14ac:dyDescent="0.25">
      <c r="A14" s="165" t="s">
        <v>1304</v>
      </c>
      <c r="B14" s="167" t="s">
        <v>1305</v>
      </c>
      <c r="C14" s="313">
        <v>0</v>
      </c>
      <c r="D14" s="313">
        <v>0</v>
      </c>
      <c r="E14" s="313">
        <v>0</v>
      </c>
      <c r="F14" s="313">
        <v>0</v>
      </c>
      <c r="G14" s="313">
        <v>0</v>
      </c>
      <c r="H14" s="313">
        <v>0</v>
      </c>
      <c r="I14" s="313">
        <v>0</v>
      </c>
      <c r="J14" s="313">
        <v>0</v>
      </c>
      <c r="K14" s="313">
        <v>0</v>
      </c>
      <c r="L14" s="313">
        <v>0</v>
      </c>
      <c r="M14" s="313">
        <v>0</v>
      </c>
      <c r="N14" s="313">
        <v>0</v>
      </c>
      <c r="O14" s="313">
        <v>0</v>
      </c>
      <c r="P14" s="313">
        <v>0</v>
      </c>
      <c r="Q14" s="313">
        <v>0</v>
      </c>
      <c r="R14" s="313">
        <v>0</v>
      </c>
      <c r="S14" s="313">
        <v>0</v>
      </c>
      <c r="T14" s="313">
        <v>0</v>
      </c>
      <c r="U14" s="313">
        <v>0</v>
      </c>
      <c r="V14" s="313">
        <v>0</v>
      </c>
      <c r="W14" s="313">
        <v>0</v>
      </c>
      <c r="X14" s="313">
        <v>0</v>
      </c>
    </row>
    <row r="15" spans="1:24" ht="15.6" customHeight="1" x14ac:dyDescent="0.25">
      <c r="A15" s="165" t="s">
        <v>1306</v>
      </c>
      <c r="B15" s="167" t="s">
        <v>1307</v>
      </c>
      <c r="C15" s="315">
        <v>0</v>
      </c>
      <c r="D15" s="315">
        <v>0</v>
      </c>
      <c r="E15" s="315">
        <v>0</v>
      </c>
      <c r="F15" s="315">
        <v>0</v>
      </c>
      <c r="G15" s="315">
        <v>0</v>
      </c>
      <c r="H15" s="315">
        <v>0</v>
      </c>
      <c r="I15" s="315">
        <v>0</v>
      </c>
      <c r="J15" s="315">
        <v>0</v>
      </c>
      <c r="K15" s="315">
        <v>0</v>
      </c>
      <c r="L15" s="315">
        <v>0</v>
      </c>
      <c r="M15" s="315">
        <v>0</v>
      </c>
      <c r="N15" s="315">
        <v>0</v>
      </c>
      <c r="O15" s="315">
        <v>0</v>
      </c>
      <c r="P15" s="310">
        <v>0</v>
      </c>
      <c r="Q15" s="310">
        <v>0</v>
      </c>
      <c r="R15" s="310">
        <v>0</v>
      </c>
      <c r="S15" s="310">
        <v>0</v>
      </c>
      <c r="T15" s="310">
        <v>0</v>
      </c>
      <c r="U15" s="310">
        <v>0</v>
      </c>
      <c r="V15" s="310">
        <v>0</v>
      </c>
      <c r="W15" s="310">
        <v>0</v>
      </c>
      <c r="X15" s="310">
        <v>0</v>
      </c>
    </row>
    <row r="16" spans="1:24" x14ac:dyDescent="0.25">
      <c r="A16" s="165" t="s">
        <v>1308</v>
      </c>
      <c r="B16" s="167" t="s">
        <v>1309</v>
      </c>
      <c r="C16" s="362">
        <v>4</v>
      </c>
      <c r="D16" s="362">
        <v>0</v>
      </c>
      <c r="E16" s="362">
        <v>0</v>
      </c>
      <c r="F16" s="362">
        <v>0</v>
      </c>
      <c r="G16" s="362">
        <v>0</v>
      </c>
      <c r="H16" s="362">
        <v>0</v>
      </c>
      <c r="I16" s="362">
        <v>0</v>
      </c>
      <c r="J16" s="362">
        <v>0</v>
      </c>
      <c r="K16" s="362">
        <v>1</v>
      </c>
      <c r="L16" s="362">
        <v>0</v>
      </c>
      <c r="M16" s="362">
        <v>0</v>
      </c>
      <c r="N16" s="362">
        <v>0</v>
      </c>
      <c r="O16" s="362">
        <v>1</v>
      </c>
      <c r="P16" s="362">
        <v>0</v>
      </c>
      <c r="Q16" s="362">
        <v>0</v>
      </c>
      <c r="R16" s="362">
        <v>0</v>
      </c>
      <c r="S16" s="362">
        <v>0</v>
      </c>
      <c r="T16" s="362">
        <v>1</v>
      </c>
      <c r="U16" s="362">
        <v>0</v>
      </c>
      <c r="V16" s="362">
        <v>0</v>
      </c>
      <c r="W16" s="362">
        <v>1</v>
      </c>
      <c r="X16" s="362">
        <v>0</v>
      </c>
    </row>
    <row r="17" spans="1:24" x14ac:dyDescent="0.25">
      <c r="A17" s="159" t="s">
        <v>1310</v>
      </c>
      <c r="B17" s="166" t="s">
        <v>1311</v>
      </c>
      <c r="C17" s="362">
        <v>4</v>
      </c>
      <c r="D17" s="362">
        <v>0</v>
      </c>
      <c r="E17" s="362">
        <v>0</v>
      </c>
      <c r="F17" s="362">
        <v>0</v>
      </c>
      <c r="G17" s="362">
        <v>0</v>
      </c>
      <c r="H17" s="362">
        <v>0</v>
      </c>
      <c r="I17" s="362">
        <v>0</v>
      </c>
      <c r="J17" s="362">
        <v>0</v>
      </c>
      <c r="K17" s="362">
        <v>0</v>
      </c>
      <c r="L17" s="362">
        <v>0</v>
      </c>
      <c r="M17" s="362">
        <v>0</v>
      </c>
      <c r="N17" s="362">
        <v>0</v>
      </c>
      <c r="O17" s="362">
        <v>0</v>
      </c>
      <c r="P17" s="362">
        <v>0</v>
      </c>
      <c r="Q17" s="362">
        <v>0</v>
      </c>
      <c r="R17" s="362">
        <v>1</v>
      </c>
      <c r="S17" s="362">
        <v>1</v>
      </c>
      <c r="T17" s="362">
        <v>1</v>
      </c>
      <c r="U17" s="362">
        <v>0</v>
      </c>
      <c r="V17" s="362">
        <v>1</v>
      </c>
      <c r="W17" s="362">
        <v>0</v>
      </c>
      <c r="X17" s="362">
        <v>0</v>
      </c>
    </row>
    <row r="18" spans="1:24" x14ac:dyDescent="0.25">
      <c r="A18" s="159" t="s">
        <v>1312</v>
      </c>
      <c r="B18" s="166" t="s">
        <v>1313</v>
      </c>
      <c r="C18" s="362">
        <v>15</v>
      </c>
      <c r="D18" s="362">
        <v>0</v>
      </c>
      <c r="E18" s="362">
        <v>0</v>
      </c>
      <c r="F18" s="362">
        <v>0</v>
      </c>
      <c r="G18" s="362">
        <v>0</v>
      </c>
      <c r="H18" s="362">
        <v>0</v>
      </c>
      <c r="I18" s="362">
        <v>0</v>
      </c>
      <c r="J18" s="362">
        <v>0</v>
      </c>
      <c r="K18" s="362">
        <v>0</v>
      </c>
      <c r="L18" s="362">
        <v>0</v>
      </c>
      <c r="M18" s="362">
        <v>0</v>
      </c>
      <c r="N18" s="362">
        <v>0</v>
      </c>
      <c r="O18" s="362">
        <v>0</v>
      </c>
      <c r="P18" s="362">
        <v>0</v>
      </c>
      <c r="Q18" s="362">
        <v>1</v>
      </c>
      <c r="R18" s="362">
        <v>0</v>
      </c>
      <c r="S18" s="362">
        <v>0</v>
      </c>
      <c r="T18" s="362">
        <v>0</v>
      </c>
      <c r="U18" s="362">
        <v>1</v>
      </c>
      <c r="V18" s="362">
        <v>3</v>
      </c>
      <c r="W18" s="362">
        <v>7</v>
      </c>
      <c r="X18" s="362">
        <v>3</v>
      </c>
    </row>
    <row r="19" spans="1:24" x14ac:dyDescent="0.25">
      <c r="A19" s="159" t="s">
        <v>1314</v>
      </c>
      <c r="B19" s="166" t="s">
        <v>1315</v>
      </c>
      <c r="C19" s="362">
        <v>0</v>
      </c>
      <c r="D19" s="362">
        <v>0</v>
      </c>
      <c r="E19" s="362">
        <v>0</v>
      </c>
      <c r="F19" s="362">
        <v>0</v>
      </c>
      <c r="G19" s="362">
        <v>0</v>
      </c>
      <c r="H19" s="362">
        <v>0</v>
      </c>
      <c r="I19" s="362">
        <v>0</v>
      </c>
      <c r="J19" s="362">
        <v>0</v>
      </c>
      <c r="K19" s="362">
        <v>0</v>
      </c>
      <c r="L19" s="362">
        <v>0</v>
      </c>
      <c r="M19" s="362">
        <v>0</v>
      </c>
      <c r="N19" s="362">
        <v>0</v>
      </c>
      <c r="O19" s="362">
        <v>0</v>
      </c>
      <c r="P19" s="362">
        <v>0</v>
      </c>
      <c r="Q19" s="362">
        <v>0</v>
      </c>
      <c r="R19" s="362">
        <v>0</v>
      </c>
      <c r="S19" s="362">
        <v>0</v>
      </c>
      <c r="T19" s="362">
        <v>0</v>
      </c>
      <c r="U19" s="362">
        <v>0</v>
      </c>
      <c r="V19" s="362">
        <v>0</v>
      </c>
      <c r="W19" s="362">
        <v>0</v>
      </c>
      <c r="X19" s="362">
        <v>0</v>
      </c>
    </row>
    <row r="20" spans="1:24" x14ac:dyDescent="0.25">
      <c r="A20" s="159" t="s">
        <v>1316</v>
      </c>
      <c r="B20" s="166" t="s">
        <v>1317</v>
      </c>
      <c r="C20" s="362">
        <v>3</v>
      </c>
      <c r="D20" s="362">
        <v>0</v>
      </c>
      <c r="E20" s="362">
        <v>0</v>
      </c>
      <c r="F20" s="362">
        <v>0</v>
      </c>
      <c r="G20" s="362">
        <v>0</v>
      </c>
      <c r="H20" s="362">
        <v>0</v>
      </c>
      <c r="I20" s="362">
        <v>0</v>
      </c>
      <c r="J20" s="362">
        <v>0</v>
      </c>
      <c r="K20" s="362">
        <v>0</v>
      </c>
      <c r="L20" s="362">
        <v>0</v>
      </c>
      <c r="M20" s="362">
        <v>0</v>
      </c>
      <c r="N20" s="362">
        <v>0</v>
      </c>
      <c r="O20" s="362">
        <v>0</v>
      </c>
      <c r="P20" s="362">
        <v>0</v>
      </c>
      <c r="Q20" s="362">
        <v>0</v>
      </c>
      <c r="R20" s="362">
        <v>0</v>
      </c>
      <c r="S20" s="362">
        <v>0</v>
      </c>
      <c r="T20" s="362">
        <v>0</v>
      </c>
      <c r="U20" s="362">
        <v>0</v>
      </c>
      <c r="V20" s="362">
        <v>0</v>
      </c>
      <c r="W20" s="362">
        <v>1</v>
      </c>
      <c r="X20" s="362">
        <v>2</v>
      </c>
    </row>
    <row r="21" spans="1:24" x14ac:dyDescent="0.25">
      <c r="A21" s="159" t="s">
        <v>1318</v>
      </c>
      <c r="B21" s="166" t="s">
        <v>1319</v>
      </c>
      <c r="C21" s="362">
        <v>0</v>
      </c>
      <c r="D21" s="362">
        <v>0</v>
      </c>
      <c r="E21" s="362">
        <v>0</v>
      </c>
      <c r="F21" s="362">
        <v>0</v>
      </c>
      <c r="G21" s="362">
        <v>0</v>
      </c>
      <c r="H21" s="362">
        <v>0</v>
      </c>
      <c r="I21" s="362">
        <v>0</v>
      </c>
      <c r="J21" s="362">
        <v>0</v>
      </c>
      <c r="K21" s="362">
        <v>0</v>
      </c>
      <c r="L21" s="362">
        <v>0</v>
      </c>
      <c r="M21" s="362">
        <v>0</v>
      </c>
      <c r="N21" s="362">
        <v>0</v>
      </c>
      <c r="O21" s="362">
        <v>0</v>
      </c>
      <c r="P21" s="362">
        <v>0</v>
      </c>
      <c r="Q21" s="362">
        <v>0</v>
      </c>
      <c r="R21" s="362">
        <v>0</v>
      </c>
      <c r="S21" s="362">
        <v>0</v>
      </c>
      <c r="T21" s="362">
        <v>0</v>
      </c>
      <c r="U21" s="362">
        <v>0</v>
      </c>
      <c r="V21" s="362">
        <v>0</v>
      </c>
      <c r="W21" s="362">
        <v>0</v>
      </c>
      <c r="X21" s="362">
        <v>0</v>
      </c>
    </row>
    <row r="22" spans="1:24" x14ac:dyDescent="0.25">
      <c r="A22" s="165" t="s">
        <v>1320</v>
      </c>
      <c r="B22" s="167" t="s">
        <v>1321</v>
      </c>
      <c r="C22" s="362">
        <v>1</v>
      </c>
      <c r="D22" s="362">
        <v>0</v>
      </c>
      <c r="E22" s="362">
        <v>0</v>
      </c>
      <c r="F22" s="362">
        <v>0</v>
      </c>
      <c r="G22" s="362">
        <v>0</v>
      </c>
      <c r="H22" s="362">
        <v>0</v>
      </c>
      <c r="I22" s="362">
        <v>0</v>
      </c>
      <c r="J22" s="362">
        <v>0</v>
      </c>
      <c r="K22" s="362">
        <v>0</v>
      </c>
      <c r="L22" s="362">
        <v>0</v>
      </c>
      <c r="M22" s="362">
        <v>0</v>
      </c>
      <c r="N22" s="362">
        <v>0</v>
      </c>
      <c r="O22" s="362">
        <v>0</v>
      </c>
      <c r="P22" s="362">
        <v>0</v>
      </c>
      <c r="Q22" s="362">
        <v>0</v>
      </c>
      <c r="R22" s="362">
        <v>0</v>
      </c>
      <c r="S22" s="362">
        <v>0</v>
      </c>
      <c r="T22" s="362">
        <v>0</v>
      </c>
      <c r="U22" s="362">
        <v>0</v>
      </c>
      <c r="V22" s="362">
        <v>1</v>
      </c>
      <c r="W22" s="362">
        <v>0</v>
      </c>
      <c r="X22" s="362">
        <v>0</v>
      </c>
    </row>
    <row r="23" spans="1:24" x14ac:dyDescent="0.25">
      <c r="A23" s="165" t="s">
        <v>1322</v>
      </c>
      <c r="B23" s="167" t="s">
        <v>1323</v>
      </c>
      <c r="C23" s="362">
        <v>1</v>
      </c>
      <c r="D23" s="362">
        <v>0</v>
      </c>
      <c r="E23" s="362">
        <v>0</v>
      </c>
      <c r="F23" s="362">
        <v>0</v>
      </c>
      <c r="G23" s="362">
        <v>0</v>
      </c>
      <c r="H23" s="362">
        <v>0</v>
      </c>
      <c r="I23" s="362">
        <v>0</v>
      </c>
      <c r="J23" s="362">
        <v>0</v>
      </c>
      <c r="K23" s="362">
        <v>0</v>
      </c>
      <c r="L23" s="362">
        <v>0</v>
      </c>
      <c r="M23" s="362">
        <v>0</v>
      </c>
      <c r="N23" s="362">
        <v>0</v>
      </c>
      <c r="O23" s="362">
        <v>0</v>
      </c>
      <c r="P23" s="362">
        <v>0</v>
      </c>
      <c r="Q23" s="362">
        <v>0</v>
      </c>
      <c r="R23" s="362">
        <v>0</v>
      </c>
      <c r="S23" s="362">
        <v>0</v>
      </c>
      <c r="T23" s="362">
        <v>0</v>
      </c>
      <c r="U23" s="362">
        <v>0</v>
      </c>
      <c r="V23" s="362">
        <v>0</v>
      </c>
      <c r="W23" s="362">
        <v>1</v>
      </c>
      <c r="X23" s="362">
        <v>0</v>
      </c>
    </row>
    <row r="24" spans="1:24" x14ac:dyDescent="0.25">
      <c r="A24" s="165" t="s">
        <v>1324</v>
      </c>
      <c r="B24" s="167" t="s">
        <v>1325</v>
      </c>
      <c r="C24" s="362">
        <v>0</v>
      </c>
      <c r="D24" s="362">
        <v>0</v>
      </c>
      <c r="E24" s="362">
        <v>0</v>
      </c>
      <c r="F24" s="362">
        <v>0</v>
      </c>
      <c r="G24" s="362">
        <v>0</v>
      </c>
      <c r="H24" s="362">
        <v>0</v>
      </c>
      <c r="I24" s="362">
        <v>0</v>
      </c>
      <c r="J24" s="362">
        <v>0</v>
      </c>
      <c r="K24" s="362">
        <v>0</v>
      </c>
      <c r="L24" s="362">
        <v>0</v>
      </c>
      <c r="M24" s="362">
        <v>0</v>
      </c>
      <c r="N24" s="362">
        <v>0</v>
      </c>
      <c r="O24" s="362">
        <v>0</v>
      </c>
      <c r="P24" s="362">
        <v>0</v>
      </c>
      <c r="Q24" s="362">
        <v>0</v>
      </c>
      <c r="R24" s="362">
        <v>0</v>
      </c>
      <c r="S24" s="362">
        <v>0</v>
      </c>
      <c r="T24" s="362">
        <v>0</v>
      </c>
      <c r="U24" s="362">
        <v>0</v>
      </c>
      <c r="V24" s="362">
        <v>0</v>
      </c>
      <c r="W24" s="362">
        <v>0</v>
      </c>
      <c r="X24" s="362">
        <v>0</v>
      </c>
    </row>
    <row r="25" spans="1:24" x14ac:dyDescent="0.25">
      <c r="A25" s="165" t="s">
        <v>1326</v>
      </c>
      <c r="B25" s="167" t="s">
        <v>1327</v>
      </c>
      <c r="C25" s="362">
        <v>1</v>
      </c>
      <c r="D25" s="362">
        <v>0</v>
      </c>
      <c r="E25" s="362">
        <v>0</v>
      </c>
      <c r="F25" s="362">
        <v>0</v>
      </c>
      <c r="G25" s="362">
        <v>0</v>
      </c>
      <c r="H25" s="362">
        <v>0</v>
      </c>
      <c r="I25" s="362">
        <v>0</v>
      </c>
      <c r="J25" s="362">
        <v>0</v>
      </c>
      <c r="K25" s="362">
        <v>0</v>
      </c>
      <c r="L25" s="362">
        <v>0</v>
      </c>
      <c r="M25" s="362">
        <v>0</v>
      </c>
      <c r="N25" s="362">
        <v>0</v>
      </c>
      <c r="O25" s="362">
        <v>0</v>
      </c>
      <c r="P25" s="362">
        <v>0</v>
      </c>
      <c r="Q25" s="362">
        <v>0</v>
      </c>
      <c r="R25" s="362">
        <v>0</v>
      </c>
      <c r="S25" s="362">
        <v>0</v>
      </c>
      <c r="T25" s="362">
        <v>0</v>
      </c>
      <c r="U25" s="362">
        <v>0</v>
      </c>
      <c r="V25" s="362">
        <v>0</v>
      </c>
      <c r="W25" s="362">
        <v>1</v>
      </c>
      <c r="X25" s="362">
        <v>0</v>
      </c>
    </row>
    <row r="26" spans="1:24" x14ac:dyDescent="0.25">
      <c r="A26" s="165" t="s">
        <v>1328</v>
      </c>
      <c r="B26" s="167" t="s">
        <v>1329</v>
      </c>
      <c r="C26" s="362">
        <v>9</v>
      </c>
      <c r="D26" s="362">
        <v>0</v>
      </c>
      <c r="E26" s="362">
        <v>0</v>
      </c>
      <c r="F26" s="362">
        <v>0</v>
      </c>
      <c r="G26" s="362">
        <v>0</v>
      </c>
      <c r="H26" s="362">
        <v>0</v>
      </c>
      <c r="I26" s="362">
        <v>0</v>
      </c>
      <c r="J26" s="362">
        <v>0</v>
      </c>
      <c r="K26" s="362">
        <v>0</v>
      </c>
      <c r="L26" s="362">
        <v>0</v>
      </c>
      <c r="M26" s="362">
        <v>0</v>
      </c>
      <c r="N26" s="362">
        <v>0</v>
      </c>
      <c r="O26" s="362">
        <v>0</v>
      </c>
      <c r="P26" s="362">
        <v>0</v>
      </c>
      <c r="Q26" s="362">
        <v>1</v>
      </c>
      <c r="R26" s="362">
        <v>0</v>
      </c>
      <c r="S26" s="362">
        <v>0</v>
      </c>
      <c r="T26" s="362">
        <v>0</v>
      </c>
      <c r="U26" s="362">
        <v>1</v>
      </c>
      <c r="V26" s="362">
        <v>2</v>
      </c>
      <c r="W26" s="362">
        <v>4</v>
      </c>
      <c r="X26" s="362">
        <v>1</v>
      </c>
    </row>
    <row r="27" spans="1:24" x14ac:dyDescent="0.25">
      <c r="A27" s="165" t="s">
        <v>1330</v>
      </c>
      <c r="B27" s="158" t="s">
        <v>1331</v>
      </c>
      <c r="C27" s="362">
        <v>0</v>
      </c>
      <c r="D27" s="362">
        <v>0</v>
      </c>
      <c r="E27" s="362">
        <v>0</v>
      </c>
      <c r="F27" s="362">
        <v>0</v>
      </c>
      <c r="G27" s="362">
        <v>0</v>
      </c>
      <c r="H27" s="362">
        <v>0</v>
      </c>
      <c r="I27" s="362">
        <v>0</v>
      </c>
      <c r="J27" s="362">
        <v>0</v>
      </c>
      <c r="K27" s="362">
        <v>0</v>
      </c>
      <c r="L27" s="362">
        <v>0</v>
      </c>
      <c r="M27" s="362">
        <v>0</v>
      </c>
      <c r="N27" s="362">
        <v>0</v>
      </c>
      <c r="O27" s="362">
        <v>0</v>
      </c>
      <c r="P27" s="362">
        <v>0</v>
      </c>
      <c r="Q27" s="362">
        <v>0</v>
      </c>
      <c r="R27" s="362">
        <v>0</v>
      </c>
      <c r="S27" s="362">
        <v>0</v>
      </c>
      <c r="T27" s="362">
        <v>0</v>
      </c>
      <c r="U27" s="362">
        <v>0</v>
      </c>
      <c r="V27" s="362">
        <v>0</v>
      </c>
      <c r="W27" s="362">
        <v>0</v>
      </c>
      <c r="X27" s="362">
        <v>0</v>
      </c>
    </row>
    <row r="28" spans="1:24" x14ac:dyDescent="0.25">
      <c r="A28" s="159" t="s">
        <v>1332</v>
      </c>
      <c r="B28" s="158" t="s">
        <v>1333</v>
      </c>
      <c r="C28" s="362">
        <v>0</v>
      </c>
      <c r="D28" s="362">
        <v>0</v>
      </c>
      <c r="E28" s="362">
        <v>0</v>
      </c>
      <c r="F28" s="362">
        <v>0</v>
      </c>
      <c r="G28" s="362">
        <v>0</v>
      </c>
      <c r="H28" s="362">
        <v>0</v>
      </c>
      <c r="I28" s="362">
        <v>0</v>
      </c>
      <c r="J28" s="362">
        <v>0</v>
      </c>
      <c r="K28" s="362">
        <v>0</v>
      </c>
      <c r="L28" s="362">
        <v>0</v>
      </c>
      <c r="M28" s="362">
        <v>0</v>
      </c>
      <c r="N28" s="362">
        <v>0</v>
      </c>
      <c r="O28" s="362">
        <v>0</v>
      </c>
      <c r="P28" s="362">
        <v>0</v>
      </c>
      <c r="Q28" s="362">
        <v>0</v>
      </c>
      <c r="R28" s="362">
        <v>0</v>
      </c>
      <c r="S28" s="362">
        <v>0</v>
      </c>
      <c r="T28" s="362">
        <v>0</v>
      </c>
      <c r="U28" s="362">
        <v>0</v>
      </c>
      <c r="V28" s="362">
        <v>0</v>
      </c>
      <c r="W28" s="362">
        <v>0</v>
      </c>
      <c r="X28" s="362">
        <v>0</v>
      </c>
    </row>
    <row r="29" spans="1:24" x14ac:dyDescent="0.25">
      <c r="A29" s="159" t="s">
        <v>1334</v>
      </c>
      <c r="B29" s="166" t="s">
        <v>1335</v>
      </c>
      <c r="C29" s="362">
        <v>2</v>
      </c>
      <c r="D29" s="362">
        <v>0</v>
      </c>
      <c r="E29" s="362">
        <v>0</v>
      </c>
      <c r="F29" s="362">
        <v>0</v>
      </c>
      <c r="G29" s="362">
        <v>0</v>
      </c>
      <c r="H29" s="362">
        <v>0</v>
      </c>
      <c r="I29" s="362">
        <v>0</v>
      </c>
      <c r="J29" s="362">
        <v>0</v>
      </c>
      <c r="K29" s="362">
        <v>1</v>
      </c>
      <c r="L29" s="362">
        <v>0</v>
      </c>
      <c r="M29" s="362">
        <v>0</v>
      </c>
      <c r="N29" s="362">
        <v>0</v>
      </c>
      <c r="O29" s="362">
        <v>0</v>
      </c>
      <c r="P29" s="362">
        <v>0</v>
      </c>
      <c r="Q29" s="362">
        <v>0</v>
      </c>
      <c r="R29" s="362">
        <v>1</v>
      </c>
      <c r="S29" s="362">
        <v>0</v>
      </c>
      <c r="T29" s="362">
        <v>0</v>
      </c>
      <c r="U29" s="362">
        <v>0</v>
      </c>
      <c r="V29" s="362">
        <v>0</v>
      </c>
      <c r="W29" s="362">
        <v>0</v>
      </c>
      <c r="X29" s="362">
        <v>0</v>
      </c>
    </row>
    <row r="30" spans="1:24" x14ac:dyDescent="0.25">
      <c r="A30" s="159" t="s">
        <v>1336</v>
      </c>
      <c r="B30" s="166" t="s">
        <v>1337</v>
      </c>
      <c r="C30" s="362">
        <v>2</v>
      </c>
      <c r="D30" s="362">
        <v>0</v>
      </c>
      <c r="E30" s="362">
        <v>0</v>
      </c>
      <c r="F30" s="362">
        <v>0</v>
      </c>
      <c r="G30" s="362">
        <v>0</v>
      </c>
      <c r="H30" s="362">
        <v>0</v>
      </c>
      <c r="I30" s="362">
        <v>0</v>
      </c>
      <c r="J30" s="362">
        <v>0</v>
      </c>
      <c r="K30" s="362">
        <v>1</v>
      </c>
      <c r="L30" s="362">
        <v>0</v>
      </c>
      <c r="M30" s="362">
        <v>0</v>
      </c>
      <c r="N30" s="362">
        <v>0</v>
      </c>
      <c r="O30" s="362">
        <v>0</v>
      </c>
      <c r="P30" s="362">
        <v>0</v>
      </c>
      <c r="Q30" s="362">
        <v>0</v>
      </c>
      <c r="R30" s="362">
        <v>1</v>
      </c>
      <c r="S30" s="362">
        <v>0</v>
      </c>
      <c r="T30" s="362">
        <v>0</v>
      </c>
      <c r="U30" s="362">
        <v>0</v>
      </c>
      <c r="V30" s="362">
        <v>0</v>
      </c>
      <c r="W30" s="362">
        <v>0</v>
      </c>
      <c r="X30" s="362">
        <v>0</v>
      </c>
    </row>
    <row r="31" spans="1:24" x14ac:dyDescent="0.25">
      <c r="A31" s="159" t="s">
        <v>1338</v>
      </c>
      <c r="B31" s="166" t="s">
        <v>1339</v>
      </c>
      <c r="C31" s="362">
        <v>2</v>
      </c>
      <c r="D31" s="362">
        <v>0</v>
      </c>
      <c r="E31" s="362">
        <v>0</v>
      </c>
      <c r="F31" s="362">
        <v>0</v>
      </c>
      <c r="G31" s="362">
        <v>0</v>
      </c>
      <c r="H31" s="362">
        <v>0</v>
      </c>
      <c r="I31" s="362">
        <v>0</v>
      </c>
      <c r="J31" s="362">
        <v>0</v>
      </c>
      <c r="K31" s="362">
        <v>0</v>
      </c>
      <c r="L31" s="362">
        <v>0</v>
      </c>
      <c r="M31" s="362">
        <v>0</v>
      </c>
      <c r="N31" s="362">
        <v>0</v>
      </c>
      <c r="O31" s="362">
        <v>0</v>
      </c>
      <c r="P31" s="362">
        <v>0</v>
      </c>
      <c r="Q31" s="362">
        <v>0</v>
      </c>
      <c r="R31" s="362">
        <v>0</v>
      </c>
      <c r="S31" s="362">
        <v>1</v>
      </c>
      <c r="T31" s="362">
        <v>0</v>
      </c>
      <c r="U31" s="362">
        <v>1</v>
      </c>
      <c r="V31" s="362">
        <v>0</v>
      </c>
      <c r="W31" s="362">
        <v>0</v>
      </c>
      <c r="X31" s="362">
        <v>0</v>
      </c>
    </row>
    <row r="32" spans="1:24" x14ac:dyDescent="0.25">
      <c r="A32" s="159" t="s">
        <v>1340</v>
      </c>
      <c r="B32" s="158" t="s">
        <v>1341</v>
      </c>
      <c r="C32" s="362">
        <v>1</v>
      </c>
      <c r="D32" s="362">
        <v>0</v>
      </c>
      <c r="E32" s="362">
        <v>0</v>
      </c>
      <c r="F32" s="362">
        <v>0</v>
      </c>
      <c r="G32" s="362">
        <v>0</v>
      </c>
      <c r="H32" s="362">
        <v>0</v>
      </c>
      <c r="I32" s="362">
        <v>0</v>
      </c>
      <c r="J32" s="362">
        <v>0</v>
      </c>
      <c r="K32" s="362">
        <v>0</v>
      </c>
      <c r="L32" s="362">
        <v>0</v>
      </c>
      <c r="M32" s="362">
        <v>0</v>
      </c>
      <c r="N32" s="362">
        <v>0</v>
      </c>
      <c r="O32" s="362">
        <v>0</v>
      </c>
      <c r="P32" s="362">
        <v>0</v>
      </c>
      <c r="Q32" s="362">
        <v>0</v>
      </c>
      <c r="R32" s="362">
        <v>0</v>
      </c>
      <c r="S32" s="362">
        <v>1</v>
      </c>
      <c r="T32" s="362">
        <v>0</v>
      </c>
      <c r="U32" s="362">
        <v>0</v>
      </c>
      <c r="V32" s="362">
        <v>0</v>
      </c>
      <c r="W32" s="362">
        <v>0</v>
      </c>
      <c r="X32" s="362">
        <v>0</v>
      </c>
    </row>
    <row r="33" spans="1:24" x14ac:dyDescent="0.25">
      <c r="A33" s="159" t="s">
        <v>1342</v>
      </c>
      <c r="B33" s="166" t="s">
        <v>1343</v>
      </c>
      <c r="C33" s="362">
        <v>1671</v>
      </c>
      <c r="D33" s="362">
        <v>0</v>
      </c>
      <c r="E33" s="362">
        <v>2</v>
      </c>
      <c r="F33" s="362">
        <v>0</v>
      </c>
      <c r="G33" s="362">
        <v>1</v>
      </c>
      <c r="H33" s="362">
        <v>6</v>
      </c>
      <c r="I33" s="362">
        <v>7</v>
      </c>
      <c r="J33" s="362">
        <v>1</v>
      </c>
      <c r="K33" s="362">
        <v>3</v>
      </c>
      <c r="L33" s="362">
        <v>12</v>
      </c>
      <c r="M33" s="362">
        <v>12</v>
      </c>
      <c r="N33" s="362">
        <v>21</v>
      </c>
      <c r="O33" s="362">
        <v>15</v>
      </c>
      <c r="P33" s="362">
        <v>45</v>
      </c>
      <c r="Q33" s="362">
        <v>50</v>
      </c>
      <c r="R33" s="362">
        <v>64</v>
      </c>
      <c r="S33" s="362">
        <v>126</v>
      </c>
      <c r="T33" s="362">
        <v>171</v>
      </c>
      <c r="U33" s="362">
        <v>304</v>
      </c>
      <c r="V33" s="362">
        <v>376</v>
      </c>
      <c r="W33" s="362">
        <v>309</v>
      </c>
      <c r="X33" s="362">
        <v>146</v>
      </c>
    </row>
    <row r="34" spans="1:24" x14ac:dyDescent="0.25">
      <c r="A34" s="159" t="s">
        <v>1344</v>
      </c>
      <c r="B34" s="166" t="s">
        <v>1345</v>
      </c>
      <c r="C34" s="362">
        <v>0</v>
      </c>
      <c r="D34" s="362">
        <v>0</v>
      </c>
      <c r="E34" s="362">
        <v>0</v>
      </c>
      <c r="F34" s="362">
        <v>0</v>
      </c>
      <c r="G34" s="362">
        <v>0</v>
      </c>
      <c r="H34" s="362">
        <v>0</v>
      </c>
      <c r="I34" s="362">
        <v>0</v>
      </c>
      <c r="J34" s="362">
        <v>0</v>
      </c>
      <c r="K34" s="362">
        <v>0</v>
      </c>
      <c r="L34" s="362">
        <v>0</v>
      </c>
      <c r="M34" s="362">
        <v>0</v>
      </c>
      <c r="N34" s="362">
        <v>0</v>
      </c>
      <c r="O34" s="362">
        <v>0</v>
      </c>
      <c r="P34" s="362">
        <v>0</v>
      </c>
      <c r="Q34" s="362">
        <v>0</v>
      </c>
      <c r="R34" s="362">
        <v>0</v>
      </c>
      <c r="S34" s="362">
        <v>0</v>
      </c>
      <c r="T34" s="362">
        <v>0</v>
      </c>
      <c r="U34" s="362">
        <v>0</v>
      </c>
      <c r="V34" s="362">
        <v>0</v>
      </c>
      <c r="W34" s="362">
        <v>0</v>
      </c>
      <c r="X34" s="362">
        <v>0</v>
      </c>
    </row>
    <row r="35" spans="1:24" x14ac:dyDescent="0.25">
      <c r="A35" s="159" t="s">
        <v>1346</v>
      </c>
      <c r="B35" s="166" t="s">
        <v>1347</v>
      </c>
      <c r="C35" s="362">
        <v>4</v>
      </c>
      <c r="D35" s="362">
        <v>0</v>
      </c>
      <c r="E35" s="362">
        <v>1</v>
      </c>
      <c r="F35" s="362">
        <v>0</v>
      </c>
      <c r="G35" s="362">
        <v>0</v>
      </c>
      <c r="H35" s="362">
        <v>0</v>
      </c>
      <c r="I35" s="362">
        <v>0</v>
      </c>
      <c r="J35" s="362">
        <v>0</v>
      </c>
      <c r="K35" s="362">
        <v>0</v>
      </c>
      <c r="L35" s="362">
        <v>0</v>
      </c>
      <c r="M35" s="362">
        <v>0</v>
      </c>
      <c r="N35" s="362">
        <v>2</v>
      </c>
      <c r="O35" s="362">
        <v>1</v>
      </c>
      <c r="P35" s="362">
        <v>0</v>
      </c>
      <c r="Q35" s="362">
        <v>0</v>
      </c>
      <c r="R35" s="362">
        <v>0</v>
      </c>
      <c r="S35" s="362">
        <v>0</v>
      </c>
      <c r="T35" s="362">
        <v>0</v>
      </c>
      <c r="U35" s="362">
        <v>0</v>
      </c>
      <c r="V35" s="362">
        <v>0</v>
      </c>
      <c r="W35" s="362">
        <v>0</v>
      </c>
      <c r="X35" s="362">
        <v>0</v>
      </c>
    </row>
    <row r="36" spans="1:24" x14ac:dyDescent="0.25">
      <c r="A36" s="159" t="s">
        <v>1348</v>
      </c>
      <c r="B36" s="166" t="s">
        <v>1349</v>
      </c>
      <c r="C36" s="362">
        <v>139</v>
      </c>
      <c r="D36" s="362">
        <v>0</v>
      </c>
      <c r="E36" s="362">
        <v>0</v>
      </c>
      <c r="F36" s="362">
        <v>0</v>
      </c>
      <c r="G36" s="362">
        <v>1</v>
      </c>
      <c r="H36" s="362">
        <v>0</v>
      </c>
      <c r="I36" s="362">
        <v>1</v>
      </c>
      <c r="J36" s="362">
        <v>0</v>
      </c>
      <c r="K36" s="362">
        <v>1</v>
      </c>
      <c r="L36" s="362">
        <v>0</v>
      </c>
      <c r="M36" s="362">
        <v>0</v>
      </c>
      <c r="N36" s="362">
        <v>3</v>
      </c>
      <c r="O36" s="362">
        <v>1</v>
      </c>
      <c r="P36" s="362">
        <v>3</v>
      </c>
      <c r="Q36" s="362">
        <v>5</v>
      </c>
      <c r="R36" s="362">
        <v>6</v>
      </c>
      <c r="S36" s="362">
        <v>11</v>
      </c>
      <c r="T36" s="362">
        <v>17</v>
      </c>
      <c r="U36" s="362">
        <v>23</v>
      </c>
      <c r="V36" s="362">
        <v>27</v>
      </c>
      <c r="W36" s="362">
        <v>27</v>
      </c>
      <c r="X36" s="362">
        <v>13</v>
      </c>
    </row>
    <row r="37" spans="1:24" x14ac:dyDescent="0.25">
      <c r="A37" s="159" t="s">
        <v>1350</v>
      </c>
      <c r="B37" s="166" t="s">
        <v>1351</v>
      </c>
      <c r="C37" s="362">
        <v>2</v>
      </c>
      <c r="D37" s="362">
        <v>0</v>
      </c>
      <c r="E37" s="362">
        <v>0</v>
      </c>
      <c r="F37" s="362">
        <v>0</v>
      </c>
      <c r="G37" s="362">
        <v>0</v>
      </c>
      <c r="H37" s="362">
        <v>0</v>
      </c>
      <c r="I37" s="362">
        <v>0</v>
      </c>
      <c r="J37" s="362">
        <v>0</v>
      </c>
      <c r="K37" s="362">
        <v>0</v>
      </c>
      <c r="L37" s="362">
        <v>0</v>
      </c>
      <c r="M37" s="362">
        <v>0</v>
      </c>
      <c r="N37" s="362">
        <v>0</v>
      </c>
      <c r="O37" s="362">
        <v>0</v>
      </c>
      <c r="P37" s="362">
        <v>0</v>
      </c>
      <c r="Q37" s="362">
        <v>0</v>
      </c>
      <c r="R37" s="362">
        <v>0</v>
      </c>
      <c r="S37" s="362">
        <v>0</v>
      </c>
      <c r="T37" s="362">
        <v>1</v>
      </c>
      <c r="U37" s="362">
        <v>0</v>
      </c>
      <c r="V37" s="362">
        <v>0</v>
      </c>
      <c r="W37" s="362">
        <v>0</v>
      </c>
      <c r="X37" s="362">
        <v>1</v>
      </c>
    </row>
    <row r="38" spans="1:24" x14ac:dyDescent="0.25">
      <c r="A38" s="159" t="s">
        <v>1352</v>
      </c>
      <c r="B38" s="166" t="s">
        <v>1353</v>
      </c>
      <c r="C38" s="362">
        <v>21</v>
      </c>
      <c r="D38" s="362">
        <v>0</v>
      </c>
      <c r="E38" s="362">
        <v>0</v>
      </c>
      <c r="F38" s="362">
        <v>0</v>
      </c>
      <c r="G38" s="362">
        <v>0</v>
      </c>
      <c r="H38" s="362">
        <v>0</v>
      </c>
      <c r="I38" s="362">
        <v>0</v>
      </c>
      <c r="J38" s="362">
        <v>0</v>
      </c>
      <c r="K38" s="362">
        <v>0</v>
      </c>
      <c r="L38" s="362">
        <v>0</v>
      </c>
      <c r="M38" s="362">
        <v>0</v>
      </c>
      <c r="N38" s="362">
        <v>0</v>
      </c>
      <c r="O38" s="362">
        <v>0</v>
      </c>
      <c r="P38" s="362">
        <v>2</v>
      </c>
      <c r="Q38" s="362">
        <v>0</v>
      </c>
      <c r="R38" s="362">
        <v>1</v>
      </c>
      <c r="S38" s="362">
        <v>2</v>
      </c>
      <c r="T38" s="362">
        <v>2</v>
      </c>
      <c r="U38" s="362">
        <v>1</v>
      </c>
      <c r="V38" s="362">
        <v>7</v>
      </c>
      <c r="W38" s="362">
        <v>4</v>
      </c>
      <c r="X38" s="362">
        <v>2</v>
      </c>
    </row>
    <row r="39" spans="1:24" x14ac:dyDescent="0.25">
      <c r="A39" s="159" t="s">
        <v>1354</v>
      </c>
      <c r="B39" s="166" t="s">
        <v>1355</v>
      </c>
      <c r="C39" s="362">
        <v>948</v>
      </c>
      <c r="D39" s="362">
        <v>0</v>
      </c>
      <c r="E39" s="362">
        <v>0</v>
      </c>
      <c r="F39" s="362">
        <v>0</v>
      </c>
      <c r="G39" s="362">
        <v>0</v>
      </c>
      <c r="H39" s="362">
        <v>0</v>
      </c>
      <c r="I39" s="362">
        <v>1</v>
      </c>
      <c r="J39" s="362">
        <v>0</v>
      </c>
      <c r="K39" s="362">
        <v>1</v>
      </c>
      <c r="L39" s="362">
        <v>4</v>
      </c>
      <c r="M39" s="362">
        <v>7</v>
      </c>
      <c r="N39" s="362">
        <v>9</v>
      </c>
      <c r="O39" s="362">
        <v>7</v>
      </c>
      <c r="P39" s="362">
        <v>17</v>
      </c>
      <c r="Q39" s="362">
        <v>28</v>
      </c>
      <c r="R39" s="362">
        <v>29</v>
      </c>
      <c r="S39" s="362">
        <v>66</v>
      </c>
      <c r="T39" s="362">
        <v>91</v>
      </c>
      <c r="U39" s="362">
        <v>184</v>
      </c>
      <c r="V39" s="362">
        <v>234</v>
      </c>
      <c r="W39" s="362">
        <v>178</v>
      </c>
      <c r="X39" s="362">
        <v>92</v>
      </c>
    </row>
    <row r="40" spans="1:24" x14ac:dyDescent="0.25">
      <c r="A40" s="159" t="s">
        <v>1356</v>
      </c>
      <c r="B40" s="166" t="s">
        <v>1357</v>
      </c>
      <c r="C40" s="362">
        <v>140</v>
      </c>
      <c r="D40" s="362">
        <v>0</v>
      </c>
      <c r="E40" s="362">
        <v>0</v>
      </c>
      <c r="F40" s="362">
        <v>0</v>
      </c>
      <c r="G40" s="362">
        <v>0</v>
      </c>
      <c r="H40" s="362">
        <v>1</v>
      </c>
      <c r="I40" s="362">
        <v>1</v>
      </c>
      <c r="J40" s="362">
        <v>0</v>
      </c>
      <c r="K40" s="362">
        <v>0</v>
      </c>
      <c r="L40" s="362">
        <v>2</v>
      </c>
      <c r="M40" s="362">
        <v>0</v>
      </c>
      <c r="N40" s="362">
        <v>2</v>
      </c>
      <c r="O40" s="362">
        <v>0</v>
      </c>
      <c r="P40" s="362">
        <v>6</v>
      </c>
      <c r="Q40" s="362">
        <v>4</v>
      </c>
      <c r="R40" s="362">
        <v>2</v>
      </c>
      <c r="S40" s="362">
        <v>5</v>
      </c>
      <c r="T40" s="362">
        <v>19</v>
      </c>
      <c r="U40" s="362">
        <v>28</v>
      </c>
      <c r="V40" s="362">
        <v>29</v>
      </c>
      <c r="W40" s="362">
        <v>32</v>
      </c>
      <c r="X40" s="362">
        <v>9</v>
      </c>
    </row>
    <row r="41" spans="1:24" x14ac:dyDescent="0.25">
      <c r="A41" s="159" t="s">
        <v>1358</v>
      </c>
      <c r="B41" s="166" t="s">
        <v>1359</v>
      </c>
      <c r="C41" s="362">
        <v>262</v>
      </c>
      <c r="D41" s="362">
        <v>0</v>
      </c>
      <c r="E41" s="362">
        <v>1</v>
      </c>
      <c r="F41" s="362">
        <v>0</v>
      </c>
      <c r="G41" s="362">
        <v>0</v>
      </c>
      <c r="H41" s="362">
        <v>2</v>
      </c>
      <c r="I41" s="362">
        <v>1</v>
      </c>
      <c r="J41" s="362">
        <v>0</v>
      </c>
      <c r="K41" s="362">
        <v>0</v>
      </c>
      <c r="L41" s="362">
        <v>0</v>
      </c>
      <c r="M41" s="362">
        <v>0</v>
      </c>
      <c r="N41" s="362">
        <v>2</v>
      </c>
      <c r="O41" s="362">
        <v>1</v>
      </c>
      <c r="P41" s="362">
        <v>5</v>
      </c>
      <c r="Q41" s="362">
        <v>5</v>
      </c>
      <c r="R41" s="362">
        <v>11</v>
      </c>
      <c r="S41" s="362">
        <v>15</v>
      </c>
      <c r="T41" s="362">
        <v>26</v>
      </c>
      <c r="U41" s="362">
        <v>49</v>
      </c>
      <c r="V41" s="362">
        <v>68</v>
      </c>
      <c r="W41" s="362">
        <v>51</v>
      </c>
      <c r="X41" s="362">
        <v>25</v>
      </c>
    </row>
    <row r="42" spans="1:24" x14ac:dyDescent="0.25">
      <c r="A42" s="159" t="s">
        <v>1360</v>
      </c>
      <c r="B42" s="166" t="s">
        <v>1361</v>
      </c>
      <c r="C42" s="362">
        <v>155</v>
      </c>
      <c r="D42" s="362">
        <v>0</v>
      </c>
      <c r="E42" s="362">
        <v>0</v>
      </c>
      <c r="F42" s="362">
        <v>0</v>
      </c>
      <c r="G42" s="362">
        <v>0</v>
      </c>
      <c r="H42" s="362">
        <v>3</v>
      </c>
      <c r="I42" s="362">
        <v>3</v>
      </c>
      <c r="J42" s="362">
        <v>1</v>
      </c>
      <c r="K42" s="362">
        <v>1</v>
      </c>
      <c r="L42" s="362">
        <v>6</v>
      </c>
      <c r="M42" s="362">
        <v>5</v>
      </c>
      <c r="N42" s="362">
        <v>3</v>
      </c>
      <c r="O42" s="362">
        <v>5</v>
      </c>
      <c r="P42" s="362">
        <v>12</v>
      </c>
      <c r="Q42" s="362">
        <v>8</v>
      </c>
      <c r="R42" s="362">
        <v>15</v>
      </c>
      <c r="S42" s="362">
        <v>27</v>
      </c>
      <c r="T42" s="362">
        <v>15</v>
      </c>
      <c r="U42" s="362">
        <v>19</v>
      </c>
      <c r="V42" s="362">
        <v>11</v>
      </c>
      <c r="W42" s="362">
        <v>17</v>
      </c>
      <c r="X42" s="362">
        <v>4</v>
      </c>
    </row>
    <row r="43" spans="1:24" x14ac:dyDescent="0.25">
      <c r="A43" s="159" t="s">
        <v>1362</v>
      </c>
      <c r="B43" s="166" t="s">
        <v>1363</v>
      </c>
      <c r="C43" s="362">
        <v>0</v>
      </c>
      <c r="D43" s="362">
        <v>0</v>
      </c>
      <c r="E43" s="362">
        <v>0</v>
      </c>
      <c r="F43" s="362">
        <v>0</v>
      </c>
      <c r="G43" s="362">
        <v>0</v>
      </c>
      <c r="H43" s="362">
        <v>0</v>
      </c>
      <c r="I43" s="362">
        <v>0</v>
      </c>
      <c r="J43" s="362">
        <v>0</v>
      </c>
      <c r="K43" s="362">
        <v>0</v>
      </c>
      <c r="L43" s="362">
        <v>0</v>
      </c>
      <c r="M43" s="362">
        <v>0</v>
      </c>
      <c r="N43" s="362">
        <v>0</v>
      </c>
      <c r="O43" s="362">
        <v>0</v>
      </c>
      <c r="P43" s="362">
        <v>0</v>
      </c>
      <c r="Q43" s="362">
        <v>0</v>
      </c>
      <c r="R43" s="362">
        <v>0</v>
      </c>
      <c r="S43" s="362">
        <v>0</v>
      </c>
      <c r="T43" s="362">
        <v>0</v>
      </c>
      <c r="U43" s="362">
        <v>0</v>
      </c>
      <c r="V43" s="362">
        <v>0</v>
      </c>
      <c r="W43" s="362">
        <v>0</v>
      </c>
      <c r="X43" s="362">
        <v>0</v>
      </c>
    </row>
    <row r="44" spans="1:24" x14ac:dyDescent="0.25">
      <c r="A44" s="159" t="s">
        <v>1364</v>
      </c>
      <c r="B44" s="158" t="s">
        <v>1365</v>
      </c>
      <c r="C44" s="362">
        <v>0</v>
      </c>
      <c r="D44" s="362">
        <v>0</v>
      </c>
      <c r="E44" s="362">
        <v>0</v>
      </c>
      <c r="F44" s="362">
        <v>0</v>
      </c>
      <c r="G44" s="362">
        <v>0</v>
      </c>
      <c r="H44" s="362">
        <v>0</v>
      </c>
      <c r="I44" s="362">
        <v>0</v>
      </c>
      <c r="J44" s="362">
        <v>0</v>
      </c>
      <c r="K44" s="362">
        <v>0</v>
      </c>
      <c r="L44" s="362">
        <v>0</v>
      </c>
      <c r="M44" s="362">
        <v>0</v>
      </c>
      <c r="N44" s="362">
        <v>0</v>
      </c>
      <c r="O44" s="362">
        <v>0</v>
      </c>
      <c r="P44" s="362">
        <v>0</v>
      </c>
      <c r="Q44" s="362">
        <v>0</v>
      </c>
      <c r="R44" s="362">
        <v>0</v>
      </c>
      <c r="S44" s="362">
        <v>0</v>
      </c>
      <c r="T44" s="362">
        <v>0</v>
      </c>
      <c r="U44" s="362">
        <v>0</v>
      </c>
      <c r="V44" s="362">
        <v>0</v>
      </c>
      <c r="W44" s="362">
        <v>0</v>
      </c>
      <c r="X44" s="362">
        <v>0</v>
      </c>
    </row>
    <row r="45" spans="1:24" x14ac:dyDescent="0.25">
      <c r="A45" s="159" t="s">
        <v>1366</v>
      </c>
      <c r="B45" s="166" t="s">
        <v>1367</v>
      </c>
      <c r="C45" s="362">
        <v>0</v>
      </c>
      <c r="D45" s="362">
        <v>0</v>
      </c>
      <c r="E45" s="362">
        <v>0</v>
      </c>
      <c r="F45" s="362">
        <v>0</v>
      </c>
      <c r="G45" s="362">
        <v>0</v>
      </c>
      <c r="H45" s="362">
        <v>0</v>
      </c>
      <c r="I45" s="362">
        <v>0</v>
      </c>
      <c r="J45" s="362">
        <v>0</v>
      </c>
      <c r="K45" s="362">
        <v>0</v>
      </c>
      <c r="L45" s="362">
        <v>0</v>
      </c>
      <c r="M45" s="362">
        <v>0</v>
      </c>
      <c r="N45" s="362">
        <v>0</v>
      </c>
      <c r="O45" s="362">
        <v>0</v>
      </c>
      <c r="P45" s="362">
        <v>0</v>
      </c>
      <c r="Q45" s="362">
        <v>0</v>
      </c>
      <c r="R45" s="362">
        <v>0</v>
      </c>
      <c r="S45" s="362">
        <v>0</v>
      </c>
      <c r="T45" s="362">
        <v>0</v>
      </c>
      <c r="U45" s="362">
        <v>0</v>
      </c>
      <c r="V45" s="362">
        <v>0</v>
      </c>
      <c r="W45" s="362">
        <v>0</v>
      </c>
      <c r="X45" s="362">
        <v>0</v>
      </c>
    </row>
    <row r="46" spans="1:24" x14ac:dyDescent="0.25">
      <c r="A46" s="159" t="s">
        <v>1368</v>
      </c>
      <c r="B46" s="166" t="s">
        <v>1369</v>
      </c>
      <c r="C46" s="362">
        <v>252</v>
      </c>
      <c r="D46" s="362">
        <v>3</v>
      </c>
      <c r="E46" s="362">
        <v>6</v>
      </c>
      <c r="F46" s="362">
        <v>0</v>
      </c>
      <c r="G46" s="362">
        <v>2</v>
      </c>
      <c r="H46" s="362">
        <v>12</v>
      </c>
      <c r="I46" s="362">
        <v>18</v>
      </c>
      <c r="J46" s="362">
        <v>11</v>
      </c>
      <c r="K46" s="362">
        <v>8</v>
      </c>
      <c r="L46" s="362">
        <v>9</v>
      </c>
      <c r="M46" s="362">
        <v>11</v>
      </c>
      <c r="N46" s="362">
        <v>10</v>
      </c>
      <c r="O46" s="362">
        <v>18</v>
      </c>
      <c r="P46" s="362">
        <v>15</v>
      </c>
      <c r="Q46" s="362">
        <v>15</v>
      </c>
      <c r="R46" s="362">
        <v>14</v>
      </c>
      <c r="S46" s="362">
        <v>12</v>
      </c>
      <c r="T46" s="362">
        <v>20</v>
      </c>
      <c r="U46" s="362">
        <v>18</v>
      </c>
      <c r="V46" s="362">
        <v>26</v>
      </c>
      <c r="W46" s="362">
        <v>16</v>
      </c>
      <c r="X46" s="362">
        <v>8</v>
      </c>
    </row>
    <row r="47" spans="1:24" x14ac:dyDescent="0.25">
      <c r="A47" s="159" t="s">
        <v>1370</v>
      </c>
      <c r="B47" s="166" t="s">
        <v>1371</v>
      </c>
      <c r="C47" s="362">
        <v>2</v>
      </c>
      <c r="D47" s="362">
        <v>0</v>
      </c>
      <c r="E47" s="362">
        <v>0</v>
      </c>
      <c r="F47" s="362">
        <v>0</v>
      </c>
      <c r="G47" s="362">
        <v>0</v>
      </c>
      <c r="H47" s="362">
        <v>0</v>
      </c>
      <c r="I47" s="362">
        <v>0</v>
      </c>
      <c r="J47" s="362">
        <v>0</v>
      </c>
      <c r="K47" s="362">
        <v>0</v>
      </c>
      <c r="L47" s="362">
        <v>1</v>
      </c>
      <c r="M47" s="362">
        <v>0</v>
      </c>
      <c r="N47" s="362">
        <v>0</v>
      </c>
      <c r="O47" s="362">
        <v>1</v>
      </c>
      <c r="P47" s="362">
        <v>0</v>
      </c>
      <c r="Q47" s="362">
        <v>0</v>
      </c>
      <c r="R47" s="362">
        <v>0</v>
      </c>
      <c r="S47" s="362">
        <v>0</v>
      </c>
      <c r="T47" s="362">
        <v>0</v>
      </c>
      <c r="U47" s="362">
        <v>0</v>
      </c>
      <c r="V47" s="362">
        <v>0</v>
      </c>
      <c r="W47" s="362">
        <v>0</v>
      </c>
      <c r="X47" s="362">
        <v>0</v>
      </c>
    </row>
    <row r="48" spans="1:24" ht="30" customHeight="1" x14ac:dyDescent="0.25">
      <c r="A48" s="159" t="s">
        <v>1372</v>
      </c>
      <c r="B48" s="166" t="s">
        <v>1373</v>
      </c>
      <c r="C48" s="362">
        <v>248</v>
      </c>
      <c r="D48" s="362">
        <v>3</v>
      </c>
      <c r="E48" s="362">
        <v>6</v>
      </c>
      <c r="F48" s="362">
        <v>0</v>
      </c>
      <c r="G48" s="362">
        <v>2</v>
      </c>
      <c r="H48" s="362">
        <v>12</v>
      </c>
      <c r="I48" s="362">
        <v>18</v>
      </c>
      <c r="J48" s="362">
        <v>11</v>
      </c>
      <c r="K48" s="362">
        <v>7</v>
      </c>
      <c r="L48" s="362">
        <v>8</v>
      </c>
      <c r="M48" s="362">
        <v>11</v>
      </c>
      <c r="N48" s="362">
        <v>10</v>
      </c>
      <c r="O48" s="362">
        <v>17</v>
      </c>
      <c r="P48" s="362">
        <v>15</v>
      </c>
      <c r="Q48" s="362">
        <v>15</v>
      </c>
      <c r="R48" s="362">
        <v>14</v>
      </c>
      <c r="S48" s="362">
        <v>12</v>
      </c>
      <c r="T48" s="362">
        <v>20</v>
      </c>
      <c r="U48" s="362">
        <v>18</v>
      </c>
      <c r="V48" s="362">
        <v>25</v>
      </c>
      <c r="W48" s="362">
        <v>16</v>
      </c>
      <c r="X48" s="362">
        <v>8</v>
      </c>
    </row>
    <row r="49" spans="1:24" ht="20.100000000000001" customHeight="1" x14ac:dyDescent="0.25">
      <c r="A49" s="162" t="s">
        <v>1374</v>
      </c>
      <c r="B49" s="161" t="s">
        <v>1375</v>
      </c>
      <c r="C49" s="310">
        <v>407</v>
      </c>
      <c r="D49" s="310">
        <v>0</v>
      </c>
      <c r="E49" s="310">
        <v>0</v>
      </c>
      <c r="F49" s="310">
        <v>0</v>
      </c>
      <c r="G49" s="310">
        <v>2</v>
      </c>
      <c r="H49" s="310">
        <v>7</v>
      </c>
      <c r="I49" s="310">
        <v>8</v>
      </c>
      <c r="J49" s="310">
        <v>6</v>
      </c>
      <c r="K49" s="310">
        <v>18</v>
      </c>
      <c r="L49" s="310">
        <v>4</v>
      </c>
      <c r="M49" s="310">
        <v>8</v>
      </c>
      <c r="N49" s="310">
        <v>9</v>
      </c>
      <c r="O49" s="310">
        <v>8</v>
      </c>
      <c r="P49" s="310">
        <v>14</v>
      </c>
      <c r="Q49" s="310">
        <v>4</v>
      </c>
      <c r="R49" s="310">
        <v>26</v>
      </c>
      <c r="S49" s="310">
        <v>26</v>
      </c>
      <c r="T49" s="310">
        <v>30</v>
      </c>
      <c r="U49" s="310">
        <v>54</v>
      </c>
      <c r="V49" s="310">
        <v>80</v>
      </c>
      <c r="W49" s="310">
        <v>65</v>
      </c>
      <c r="X49" s="310">
        <v>38</v>
      </c>
    </row>
    <row r="50" spans="1:24" x14ac:dyDescent="0.25">
      <c r="A50" s="159" t="s">
        <v>1376</v>
      </c>
      <c r="B50" s="160" t="s">
        <v>1377</v>
      </c>
      <c r="C50" s="310">
        <v>0</v>
      </c>
      <c r="D50" s="310">
        <v>0</v>
      </c>
      <c r="E50" s="310">
        <v>0</v>
      </c>
      <c r="F50" s="310">
        <v>0</v>
      </c>
      <c r="G50" s="310">
        <v>0</v>
      </c>
      <c r="H50" s="310">
        <v>0</v>
      </c>
      <c r="I50" s="310">
        <v>0</v>
      </c>
      <c r="J50" s="310">
        <v>0</v>
      </c>
      <c r="K50" s="310">
        <v>0</v>
      </c>
      <c r="L50" s="310">
        <v>0</v>
      </c>
      <c r="M50" s="310">
        <v>0</v>
      </c>
      <c r="N50" s="310">
        <v>0</v>
      </c>
      <c r="O50" s="310">
        <v>0</v>
      </c>
      <c r="P50" s="310">
        <v>0</v>
      </c>
      <c r="Q50" s="310">
        <v>0</v>
      </c>
      <c r="R50" s="310">
        <v>0</v>
      </c>
      <c r="S50" s="310">
        <v>0</v>
      </c>
      <c r="T50" s="310">
        <v>0</v>
      </c>
      <c r="U50" s="310">
        <v>0</v>
      </c>
      <c r="V50" s="310">
        <v>0</v>
      </c>
      <c r="W50" s="310">
        <v>0</v>
      </c>
      <c r="X50" s="310">
        <v>0</v>
      </c>
    </row>
    <row r="51" spans="1:24" x14ac:dyDescent="0.25">
      <c r="A51" s="165" t="s">
        <v>1378</v>
      </c>
      <c r="B51" s="164" t="s">
        <v>1379</v>
      </c>
      <c r="C51" s="310">
        <v>0</v>
      </c>
      <c r="D51" s="310">
        <v>0</v>
      </c>
      <c r="E51" s="310">
        <v>0</v>
      </c>
      <c r="F51" s="310">
        <v>0</v>
      </c>
      <c r="G51" s="310">
        <v>0</v>
      </c>
      <c r="H51" s="310">
        <v>0</v>
      </c>
      <c r="I51" s="310">
        <v>0</v>
      </c>
      <c r="J51" s="310">
        <v>0</v>
      </c>
      <c r="K51" s="310">
        <v>0</v>
      </c>
      <c r="L51" s="310">
        <v>0</v>
      </c>
      <c r="M51" s="310">
        <v>0</v>
      </c>
      <c r="N51" s="310">
        <v>0</v>
      </c>
      <c r="O51" s="310">
        <v>0</v>
      </c>
      <c r="P51" s="310">
        <v>0</v>
      </c>
      <c r="Q51" s="310">
        <v>0</v>
      </c>
      <c r="R51" s="310">
        <v>0</v>
      </c>
      <c r="S51" s="310">
        <v>0</v>
      </c>
      <c r="T51" s="310">
        <v>0</v>
      </c>
      <c r="U51" s="310">
        <v>0</v>
      </c>
      <c r="V51" s="310">
        <v>0</v>
      </c>
      <c r="W51" s="310">
        <v>0</v>
      </c>
      <c r="X51" s="310">
        <v>0</v>
      </c>
    </row>
    <row r="52" spans="1:24" x14ac:dyDescent="0.25">
      <c r="A52" s="165" t="s">
        <v>1380</v>
      </c>
      <c r="B52" s="164" t="s">
        <v>1381</v>
      </c>
      <c r="C52" s="310">
        <v>0</v>
      </c>
      <c r="D52" s="310">
        <v>0</v>
      </c>
      <c r="E52" s="310">
        <v>0</v>
      </c>
      <c r="F52" s="310">
        <v>0</v>
      </c>
      <c r="G52" s="310">
        <v>0</v>
      </c>
      <c r="H52" s="310">
        <v>0</v>
      </c>
      <c r="I52" s="310">
        <v>0</v>
      </c>
      <c r="J52" s="310">
        <v>0</v>
      </c>
      <c r="K52" s="310">
        <v>0</v>
      </c>
      <c r="L52" s="310">
        <v>0</v>
      </c>
      <c r="M52" s="310">
        <v>0</v>
      </c>
      <c r="N52" s="310">
        <v>0</v>
      </c>
      <c r="O52" s="310">
        <v>0</v>
      </c>
      <c r="P52" s="310">
        <v>0</v>
      </c>
      <c r="Q52" s="310">
        <v>0</v>
      </c>
      <c r="R52" s="310">
        <v>0</v>
      </c>
      <c r="S52" s="310">
        <v>0</v>
      </c>
      <c r="T52" s="310">
        <v>0</v>
      </c>
      <c r="U52" s="310">
        <v>0</v>
      </c>
      <c r="V52" s="310">
        <v>0</v>
      </c>
      <c r="W52" s="310">
        <v>0</v>
      </c>
      <c r="X52" s="310">
        <v>0</v>
      </c>
    </row>
    <row r="53" spans="1:24" x14ac:dyDescent="0.25">
      <c r="A53" s="159" t="s">
        <v>1382</v>
      </c>
      <c r="B53" s="166" t="s">
        <v>1383</v>
      </c>
      <c r="C53" s="362">
        <v>27</v>
      </c>
      <c r="D53" s="362">
        <v>0</v>
      </c>
      <c r="E53" s="362">
        <v>0</v>
      </c>
      <c r="F53" s="362">
        <v>0</v>
      </c>
      <c r="G53" s="362">
        <v>1</v>
      </c>
      <c r="H53" s="362">
        <v>0</v>
      </c>
      <c r="I53" s="362">
        <v>3</v>
      </c>
      <c r="J53" s="362">
        <v>3</v>
      </c>
      <c r="K53" s="362">
        <v>5</v>
      </c>
      <c r="L53" s="362">
        <v>1</v>
      </c>
      <c r="M53" s="362">
        <v>3</v>
      </c>
      <c r="N53" s="362">
        <v>2</v>
      </c>
      <c r="O53" s="362">
        <v>3</v>
      </c>
      <c r="P53" s="362">
        <v>2</v>
      </c>
      <c r="Q53" s="362">
        <v>0</v>
      </c>
      <c r="R53" s="362">
        <v>2</v>
      </c>
      <c r="S53" s="362">
        <v>1</v>
      </c>
      <c r="T53" s="362">
        <v>0</v>
      </c>
      <c r="U53" s="362">
        <v>0</v>
      </c>
      <c r="V53" s="362">
        <v>0</v>
      </c>
      <c r="W53" s="362">
        <v>1</v>
      </c>
      <c r="X53" s="362">
        <v>0</v>
      </c>
    </row>
    <row r="54" spans="1:24" x14ac:dyDescent="0.25">
      <c r="A54" s="165" t="s">
        <v>1384</v>
      </c>
      <c r="B54" s="164" t="s">
        <v>1385</v>
      </c>
      <c r="C54" s="362">
        <v>0</v>
      </c>
      <c r="D54" s="362">
        <v>0</v>
      </c>
      <c r="E54" s="362">
        <v>0</v>
      </c>
      <c r="F54" s="362">
        <v>0</v>
      </c>
      <c r="G54" s="362">
        <v>0</v>
      </c>
      <c r="H54" s="362">
        <v>0</v>
      </c>
      <c r="I54" s="362">
        <v>0</v>
      </c>
      <c r="J54" s="362">
        <v>0</v>
      </c>
      <c r="K54" s="362">
        <v>0</v>
      </c>
      <c r="L54" s="362">
        <v>0</v>
      </c>
      <c r="M54" s="362">
        <v>0</v>
      </c>
      <c r="N54" s="362">
        <v>0</v>
      </c>
      <c r="O54" s="362">
        <v>0</v>
      </c>
      <c r="P54" s="362">
        <v>0</v>
      </c>
      <c r="Q54" s="362">
        <v>0</v>
      </c>
      <c r="R54" s="362">
        <v>0</v>
      </c>
      <c r="S54" s="362">
        <v>0</v>
      </c>
      <c r="T54" s="362">
        <v>0</v>
      </c>
      <c r="U54" s="362">
        <v>0</v>
      </c>
      <c r="V54" s="362">
        <v>0</v>
      </c>
      <c r="W54" s="362">
        <v>0</v>
      </c>
      <c r="X54" s="362">
        <v>0</v>
      </c>
    </row>
    <row r="55" spans="1:24" x14ac:dyDescent="0.25">
      <c r="A55" s="165" t="s">
        <v>1386</v>
      </c>
      <c r="B55" s="164" t="s">
        <v>1387</v>
      </c>
      <c r="C55" s="362">
        <v>0</v>
      </c>
      <c r="D55" s="362">
        <v>0</v>
      </c>
      <c r="E55" s="362">
        <v>0</v>
      </c>
      <c r="F55" s="362">
        <v>0</v>
      </c>
      <c r="G55" s="362">
        <v>0</v>
      </c>
      <c r="H55" s="362">
        <v>0</v>
      </c>
      <c r="I55" s="362">
        <v>0</v>
      </c>
      <c r="J55" s="362">
        <v>0</v>
      </c>
      <c r="K55" s="362">
        <v>0</v>
      </c>
      <c r="L55" s="362">
        <v>0</v>
      </c>
      <c r="M55" s="362">
        <v>0</v>
      </c>
      <c r="N55" s="362">
        <v>0</v>
      </c>
      <c r="O55" s="362">
        <v>0</v>
      </c>
      <c r="P55" s="362">
        <v>0</v>
      </c>
      <c r="Q55" s="362">
        <v>0</v>
      </c>
      <c r="R55" s="362">
        <v>0</v>
      </c>
      <c r="S55" s="362">
        <v>0</v>
      </c>
      <c r="T55" s="362">
        <v>0</v>
      </c>
      <c r="U55" s="362">
        <v>0</v>
      </c>
      <c r="V55" s="362">
        <v>0</v>
      </c>
      <c r="W55" s="362">
        <v>0</v>
      </c>
      <c r="X55" s="362">
        <v>0</v>
      </c>
    </row>
    <row r="56" spans="1:24" x14ac:dyDescent="0.25">
      <c r="A56" s="165" t="s">
        <v>1388</v>
      </c>
      <c r="B56" s="167" t="s">
        <v>1389</v>
      </c>
      <c r="C56" s="362">
        <v>26</v>
      </c>
      <c r="D56" s="362">
        <v>0</v>
      </c>
      <c r="E56" s="362">
        <v>0</v>
      </c>
      <c r="F56" s="362">
        <v>0</v>
      </c>
      <c r="G56" s="362">
        <v>1</v>
      </c>
      <c r="H56" s="362">
        <v>0</v>
      </c>
      <c r="I56" s="362">
        <v>3</v>
      </c>
      <c r="J56" s="362">
        <v>3</v>
      </c>
      <c r="K56" s="362">
        <v>5</v>
      </c>
      <c r="L56" s="362">
        <v>1</v>
      </c>
      <c r="M56" s="362">
        <v>3</v>
      </c>
      <c r="N56" s="362">
        <v>2</v>
      </c>
      <c r="O56" s="362">
        <v>3</v>
      </c>
      <c r="P56" s="362">
        <v>2</v>
      </c>
      <c r="Q56" s="362">
        <v>0</v>
      </c>
      <c r="R56" s="362">
        <v>2</v>
      </c>
      <c r="S56" s="362">
        <v>1</v>
      </c>
      <c r="T56" s="362">
        <v>0</v>
      </c>
      <c r="U56" s="362">
        <v>0</v>
      </c>
      <c r="V56" s="362">
        <v>0</v>
      </c>
      <c r="W56" s="362">
        <v>0</v>
      </c>
      <c r="X56" s="362">
        <v>0</v>
      </c>
    </row>
    <row r="57" spans="1:24" x14ac:dyDescent="0.25">
      <c r="A57" s="159" t="s">
        <v>1390</v>
      </c>
      <c r="B57" s="160" t="s">
        <v>1391</v>
      </c>
      <c r="C57" s="362">
        <v>144</v>
      </c>
      <c r="D57" s="362">
        <v>0</v>
      </c>
      <c r="E57" s="362">
        <v>0</v>
      </c>
      <c r="F57" s="362">
        <v>0</v>
      </c>
      <c r="G57" s="362">
        <v>0</v>
      </c>
      <c r="H57" s="362">
        <v>1</v>
      </c>
      <c r="I57" s="362">
        <v>0</v>
      </c>
      <c r="J57" s="362">
        <v>0</v>
      </c>
      <c r="K57" s="362">
        <v>2</v>
      </c>
      <c r="L57" s="362">
        <v>0</v>
      </c>
      <c r="M57" s="362">
        <v>0</v>
      </c>
      <c r="N57" s="362">
        <v>0</v>
      </c>
      <c r="O57" s="362">
        <v>1</v>
      </c>
      <c r="P57" s="362">
        <v>3</v>
      </c>
      <c r="Q57" s="362">
        <v>1</v>
      </c>
      <c r="R57" s="362">
        <v>8</v>
      </c>
      <c r="S57" s="362">
        <v>8</v>
      </c>
      <c r="T57" s="362">
        <v>13</v>
      </c>
      <c r="U57" s="362">
        <v>24</v>
      </c>
      <c r="V57" s="362">
        <v>39</v>
      </c>
      <c r="W57" s="362">
        <v>28</v>
      </c>
      <c r="X57" s="362">
        <v>16</v>
      </c>
    </row>
    <row r="58" spans="1:24" x14ac:dyDescent="0.25">
      <c r="A58" s="165" t="s">
        <v>1392</v>
      </c>
      <c r="B58" s="167" t="s">
        <v>1393</v>
      </c>
      <c r="C58" s="362">
        <v>6</v>
      </c>
      <c r="D58" s="362">
        <v>0</v>
      </c>
      <c r="E58" s="362">
        <v>0</v>
      </c>
      <c r="F58" s="362">
        <v>0</v>
      </c>
      <c r="G58" s="362">
        <v>0</v>
      </c>
      <c r="H58" s="362">
        <v>0</v>
      </c>
      <c r="I58" s="362">
        <v>0</v>
      </c>
      <c r="J58" s="362">
        <v>0</v>
      </c>
      <c r="K58" s="362">
        <v>0</v>
      </c>
      <c r="L58" s="362">
        <v>0</v>
      </c>
      <c r="M58" s="362">
        <v>0</v>
      </c>
      <c r="N58" s="362">
        <v>0</v>
      </c>
      <c r="O58" s="362">
        <v>0</v>
      </c>
      <c r="P58" s="362">
        <v>0</v>
      </c>
      <c r="Q58" s="362">
        <v>0</v>
      </c>
      <c r="R58" s="362">
        <v>1</v>
      </c>
      <c r="S58" s="362">
        <v>1</v>
      </c>
      <c r="T58" s="362">
        <v>0</v>
      </c>
      <c r="U58" s="362">
        <v>1</v>
      </c>
      <c r="V58" s="362">
        <v>0</v>
      </c>
      <c r="W58" s="362">
        <v>2</v>
      </c>
      <c r="X58" s="362">
        <v>1</v>
      </c>
    </row>
    <row r="59" spans="1:24" x14ac:dyDescent="0.25">
      <c r="A59" s="165" t="s">
        <v>1394</v>
      </c>
      <c r="B59" s="167" t="s">
        <v>1395</v>
      </c>
      <c r="C59" s="362">
        <v>39</v>
      </c>
      <c r="D59" s="362">
        <v>0</v>
      </c>
      <c r="E59" s="362">
        <v>0</v>
      </c>
      <c r="F59" s="362">
        <v>0</v>
      </c>
      <c r="G59" s="362">
        <v>0</v>
      </c>
      <c r="H59" s="362">
        <v>1</v>
      </c>
      <c r="I59" s="362">
        <v>0</v>
      </c>
      <c r="J59" s="362">
        <v>0</v>
      </c>
      <c r="K59" s="362">
        <v>0</v>
      </c>
      <c r="L59" s="362">
        <v>0</v>
      </c>
      <c r="M59" s="362">
        <v>0</v>
      </c>
      <c r="N59" s="362">
        <v>0</v>
      </c>
      <c r="O59" s="362">
        <v>0</v>
      </c>
      <c r="P59" s="362">
        <v>0</v>
      </c>
      <c r="Q59" s="362">
        <v>0</v>
      </c>
      <c r="R59" s="362">
        <v>2</v>
      </c>
      <c r="S59" s="362">
        <v>0</v>
      </c>
      <c r="T59" s="362">
        <v>3</v>
      </c>
      <c r="U59" s="362">
        <v>5</v>
      </c>
      <c r="V59" s="362">
        <v>16</v>
      </c>
      <c r="W59" s="362">
        <v>9</v>
      </c>
      <c r="X59" s="362">
        <v>3</v>
      </c>
    </row>
    <row r="60" spans="1:24" x14ac:dyDescent="0.25">
      <c r="A60" s="165" t="s">
        <v>1396</v>
      </c>
      <c r="B60" s="167" t="s">
        <v>1397</v>
      </c>
      <c r="C60" s="362">
        <v>12</v>
      </c>
      <c r="D60" s="362">
        <v>0</v>
      </c>
      <c r="E60" s="362">
        <v>0</v>
      </c>
      <c r="F60" s="362">
        <v>0</v>
      </c>
      <c r="G60" s="362">
        <v>0</v>
      </c>
      <c r="H60" s="362">
        <v>0</v>
      </c>
      <c r="I60" s="362">
        <v>0</v>
      </c>
      <c r="J60" s="362">
        <v>0</v>
      </c>
      <c r="K60" s="362">
        <v>0</v>
      </c>
      <c r="L60" s="362">
        <v>0</v>
      </c>
      <c r="M60" s="362">
        <v>0</v>
      </c>
      <c r="N60" s="362">
        <v>0</v>
      </c>
      <c r="O60" s="362">
        <v>0</v>
      </c>
      <c r="P60" s="362">
        <v>1</v>
      </c>
      <c r="Q60" s="362">
        <v>0</v>
      </c>
      <c r="R60" s="362">
        <v>0</v>
      </c>
      <c r="S60" s="362">
        <v>0</v>
      </c>
      <c r="T60" s="362">
        <v>1</v>
      </c>
      <c r="U60" s="362">
        <v>2</v>
      </c>
      <c r="V60" s="362">
        <v>4</v>
      </c>
      <c r="W60" s="362">
        <v>1</v>
      </c>
      <c r="X60" s="362">
        <v>3</v>
      </c>
    </row>
    <row r="61" spans="1:24" x14ac:dyDescent="0.25">
      <c r="A61" s="165" t="s">
        <v>1398</v>
      </c>
      <c r="B61" s="167" t="s">
        <v>1399</v>
      </c>
      <c r="C61" s="362">
        <v>19</v>
      </c>
      <c r="D61" s="362">
        <v>0</v>
      </c>
      <c r="E61" s="362">
        <v>0</v>
      </c>
      <c r="F61" s="362">
        <v>0</v>
      </c>
      <c r="G61" s="362">
        <v>0</v>
      </c>
      <c r="H61" s="362">
        <v>0</v>
      </c>
      <c r="I61" s="362">
        <v>0</v>
      </c>
      <c r="J61" s="362">
        <v>0</v>
      </c>
      <c r="K61" s="362">
        <v>0</v>
      </c>
      <c r="L61" s="362">
        <v>0</v>
      </c>
      <c r="M61" s="362">
        <v>0</v>
      </c>
      <c r="N61" s="362">
        <v>0</v>
      </c>
      <c r="O61" s="362">
        <v>1</v>
      </c>
      <c r="P61" s="362">
        <v>0</v>
      </c>
      <c r="Q61" s="362">
        <v>0</v>
      </c>
      <c r="R61" s="362">
        <v>2</v>
      </c>
      <c r="S61" s="362">
        <v>0</v>
      </c>
      <c r="T61" s="362">
        <v>2</v>
      </c>
      <c r="U61" s="362">
        <v>3</v>
      </c>
      <c r="V61" s="362">
        <v>6</v>
      </c>
      <c r="W61" s="362">
        <v>4</v>
      </c>
      <c r="X61" s="362">
        <v>1</v>
      </c>
    </row>
    <row r="62" spans="1:24" x14ac:dyDescent="0.25">
      <c r="A62" s="165" t="s">
        <v>1400</v>
      </c>
      <c r="B62" s="167" t="s">
        <v>1401</v>
      </c>
      <c r="C62" s="310">
        <v>0</v>
      </c>
      <c r="D62" s="310">
        <v>0</v>
      </c>
      <c r="E62" s="310">
        <v>0</v>
      </c>
      <c r="F62" s="310">
        <v>0</v>
      </c>
      <c r="G62" s="310">
        <v>0</v>
      </c>
      <c r="H62" s="310">
        <v>0</v>
      </c>
      <c r="I62" s="310">
        <v>0</v>
      </c>
      <c r="J62" s="310">
        <v>0</v>
      </c>
      <c r="K62" s="310">
        <v>0</v>
      </c>
      <c r="L62" s="310">
        <v>0</v>
      </c>
      <c r="M62" s="310">
        <v>0</v>
      </c>
      <c r="N62" s="310">
        <v>0</v>
      </c>
      <c r="O62" s="310">
        <v>0</v>
      </c>
      <c r="P62" s="310">
        <v>0</v>
      </c>
      <c r="Q62" s="310">
        <v>0</v>
      </c>
      <c r="R62" s="310">
        <v>0</v>
      </c>
      <c r="S62" s="310">
        <v>0</v>
      </c>
      <c r="T62" s="310">
        <v>0</v>
      </c>
      <c r="U62" s="310">
        <v>0</v>
      </c>
      <c r="V62" s="310">
        <v>0</v>
      </c>
      <c r="W62" s="310">
        <v>0</v>
      </c>
      <c r="X62" s="310">
        <v>0</v>
      </c>
    </row>
    <row r="63" spans="1:24" x14ac:dyDescent="0.25">
      <c r="A63" s="165" t="s">
        <v>1402</v>
      </c>
      <c r="B63" s="167" t="s">
        <v>1403</v>
      </c>
      <c r="C63" s="362">
        <v>68</v>
      </c>
      <c r="D63" s="362">
        <v>0</v>
      </c>
      <c r="E63" s="362">
        <v>0</v>
      </c>
      <c r="F63" s="362">
        <v>0</v>
      </c>
      <c r="G63" s="362">
        <v>0</v>
      </c>
      <c r="H63" s="362">
        <v>0</v>
      </c>
      <c r="I63" s="362">
        <v>0</v>
      </c>
      <c r="J63" s="362">
        <v>0</v>
      </c>
      <c r="K63" s="362">
        <v>2</v>
      </c>
      <c r="L63" s="362">
        <v>0</v>
      </c>
      <c r="M63" s="362">
        <v>0</v>
      </c>
      <c r="N63" s="362">
        <v>0</v>
      </c>
      <c r="O63" s="362">
        <v>0</v>
      </c>
      <c r="P63" s="362">
        <v>2</v>
      </c>
      <c r="Q63" s="362">
        <v>1</v>
      </c>
      <c r="R63" s="362">
        <v>3</v>
      </c>
      <c r="S63" s="362">
        <v>7</v>
      </c>
      <c r="T63" s="362">
        <v>7</v>
      </c>
      <c r="U63" s="362">
        <v>13</v>
      </c>
      <c r="V63" s="362">
        <v>13</v>
      </c>
      <c r="W63" s="362">
        <v>12</v>
      </c>
      <c r="X63" s="362">
        <v>8</v>
      </c>
    </row>
    <row r="64" spans="1:24" x14ac:dyDescent="0.25">
      <c r="A64" s="159" t="s">
        <v>1404</v>
      </c>
      <c r="B64" s="166" t="s">
        <v>1405</v>
      </c>
      <c r="C64" s="362">
        <v>2</v>
      </c>
      <c r="D64" s="362">
        <v>0</v>
      </c>
      <c r="E64" s="362">
        <v>0</v>
      </c>
      <c r="F64" s="362">
        <v>0</v>
      </c>
      <c r="G64" s="362">
        <v>0</v>
      </c>
      <c r="H64" s="362">
        <v>0</v>
      </c>
      <c r="I64" s="362">
        <v>0</v>
      </c>
      <c r="J64" s="362">
        <v>0</v>
      </c>
      <c r="K64" s="362">
        <v>1</v>
      </c>
      <c r="L64" s="362">
        <v>0</v>
      </c>
      <c r="M64" s="362">
        <v>0</v>
      </c>
      <c r="N64" s="362">
        <v>0</v>
      </c>
      <c r="O64" s="362">
        <v>0</v>
      </c>
      <c r="P64" s="362">
        <v>0</v>
      </c>
      <c r="Q64" s="362">
        <v>0</v>
      </c>
      <c r="R64" s="362">
        <v>0</v>
      </c>
      <c r="S64" s="362">
        <v>0</v>
      </c>
      <c r="T64" s="362">
        <v>0</v>
      </c>
      <c r="U64" s="362">
        <v>1</v>
      </c>
      <c r="V64" s="362">
        <v>0</v>
      </c>
      <c r="W64" s="362">
        <v>0</v>
      </c>
      <c r="X64" s="362">
        <v>0</v>
      </c>
    </row>
    <row r="65" spans="1:24" x14ac:dyDescent="0.25">
      <c r="A65" s="165" t="s">
        <v>1406</v>
      </c>
      <c r="B65" s="167" t="s">
        <v>1407</v>
      </c>
      <c r="C65" s="362">
        <v>2</v>
      </c>
      <c r="D65" s="362">
        <v>0</v>
      </c>
      <c r="E65" s="362">
        <v>0</v>
      </c>
      <c r="F65" s="362">
        <v>0</v>
      </c>
      <c r="G65" s="362">
        <v>0</v>
      </c>
      <c r="H65" s="362">
        <v>0</v>
      </c>
      <c r="I65" s="362">
        <v>0</v>
      </c>
      <c r="J65" s="362">
        <v>0</v>
      </c>
      <c r="K65" s="362">
        <v>1</v>
      </c>
      <c r="L65" s="362">
        <v>0</v>
      </c>
      <c r="M65" s="362">
        <v>0</v>
      </c>
      <c r="N65" s="362">
        <v>0</v>
      </c>
      <c r="O65" s="362">
        <v>0</v>
      </c>
      <c r="P65" s="362">
        <v>0</v>
      </c>
      <c r="Q65" s="362">
        <v>0</v>
      </c>
      <c r="R65" s="362">
        <v>0</v>
      </c>
      <c r="S65" s="362">
        <v>0</v>
      </c>
      <c r="T65" s="362">
        <v>0</v>
      </c>
      <c r="U65" s="362">
        <v>1</v>
      </c>
      <c r="V65" s="362">
        <v>0</v>
      </c>
      <c r="W65" s="362">
        <v>0</v>
      </c>
      <c r="X65" s="362">
        <v>0</v>
      </c>
    </row>
    <row r="66" spans="1:24" x14ac:dyDescent="0.25">
      <c r="A66" s="165" t="s">
        <v>1408</v>
      </c>
      <c r="B66" s="164" t="s">
        <v>1409</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0</v>
      </c>
      <c r="X66" s="310">
        <v>0</v>
      </c>
    </row>
    <row r="67" spans="1:24" x14ac:dyDescent="0.25">
      <c r="A67" s="159" t="s">
        <v>1410</v>
      </c>
      <c r="B67" s="166" t="s">
        <v>1411</v>
      </c>
      <c r="C67" s="362">
        <v>12</v>
      </c>
      <c r="D67" s="362">
        <v>0</v>
      </c>
      <c r="E67" s="362">
        <v>0</v>
      </c>
      <c r="F67" s="362">
        <v>0</v>
      </c>
      <c r="G67" s="362">
        <v>0</v>
      </c>
      <c r="H67" s="362">
        <v>0</v>
      </c>
      <c r="I67" s="362">
        <v>0</v>
      </c>
      <c r="J67" s="362">
        <v>0</v>
      </c>
      <c r="K67" s="362">
        <v>0</v>
      </c>
      <c r="L67" s="362">
        <v>0</v>
      </c>
      <c r="M67" s="362">
        <v>0</v>
      </c>
      <c r="N67" s="362">
        <v>1</v>
      </c>
      <c r="O67" s="362">
        <v>0</v>
      </c>
      <c r="P67" s="362">
        <v>0</v>
      </c>
      <c r="Q67" s="362">
        <v>0</v>
      </c>
      <c r="R67" s="362">
        <v>2</v>
      </c>
      <c r="S67" s="362">
        <v>3</v>
      </c>
      <c r="T67" s="362">
        <v>1</v>
      </c>
      <c r="U67" s="362">
        <v>0</v>
      </c>
      <c r="V67" s="362">
        <v>0</v>
      </c>
      <c r="W67" s="362">
        <v>2</v>
      </c>
      <c r="X67" s="362">
        <v>3</v>
      </c>
    </row>
    <row r="68" spans="1:24" x14ac:dyDescent="0.25">
      <c r="A68" s="159" t="s">
        <v>1412</v>
      </c>
      <c r="B68" s="166" t="s">
        <v>1413</v>
      </c>
      <c r="C68" s="362">
        <v>12</v>
      </c>
      <c r="D68" s="362">
        <v>0</v>
      </c>
      <c r="E68" s="362">
        <v>0</v>
      </c>
      <c r="F68" s="362">
        <v>0</v>
      </c>
      <c r="G68" s="362">
        <v>0</v>
      </c>
      <c r="H68" s="362">
        <v>0</v>
      </c>
      <c r="I68" s="362">
        <v>0</v>
      </c>
      <c r="J68" s="362">
        <v>0</v>
      </c>
      <c r="K68" s="362">
        <v>0</v>
      </c>
      <c r="L68" s="362">
        <v>0</v>
      </c>
      <c r="M68" s="362">
        <v>0</v>
      </c>
      <c r="N68" s="362">
        <v>1</v>
      </c>
      <c r="O68" s="362">
        <v>0</v>
      </c>
      <c r="P68" s="362">
        <v>0</v>
      </c>
      <c r="Q68" s="362">
        <v>0</v>
      </c>
      <c r="R68" s="362">
        <v>2</v>
      </c>
      <c r="S68" s="362">
        <v>3</v>
      </c>
      <c r="T68" s="362">
        <v>1</v>
      </c>
      <c r="U68" s="362">
        <v>0</v>
      </c>
      <c r="V68" s="362">
        <v>0</v>
      </c>
      <c r="W68" s="362">
        <v>2</v>
      </c>
      <c r="X68" s="362">
        <v>3</v>
      </c>
    </row>
    <row r="69" spans="1:24" x14ac:dyDescent="0.25">
      <c r="A69" s="159" t="s">
        <v>1414</v>
      </c>
      <c r="B69" s="166" t="s">
        <v>1415</v>
      </c>
      <c r="C69" s="362">
        <v>2</v>
      </c>
      <c r="D69" s="362">
        <v>0</v>
      </c>
      <c r="E69" s="362">
        <v>0</v>
      </c>
      <c r="F69" s="362">
        <v>0</v>
      </c>
      <c r="G69" s="362">
        <v>0</v>
      </c>
      <c r="H69" s="362">
        <v>0</v>
      </c>
      <c r="I69" s="362">
        <v>0</v>
      </c>
      <c r="J69" s="362">
        <v>0</v>
      </c>
      <c r="K69" s="362">
        <v>0</v>
      </c>
      <c r="L69" s="362">
        <v>0</v>
      </c>
      <c r="M69" s="362">
        <v>0</v>
      </c>
      <c r="N69" s="362">
        <v>0</v>
      </c>
      <c r="O69" s="362">
        <v>0</v>
      </c>
      <c r="P69" s="362">
        <v>1</v>
      </c>
      <c r="Q69" s="362">
        <v>0</v>
      </c>
      <c r="R69" s="362">
        <v>0</v>
      </c>
      <c r="S69" s="362">
        <v>0</v>
      </c>
      <c r="T69" s="362">
        <v>0</v>
      </c>
      <c r="U69" s="362">
        <v>1</v>
      </c>
      <c r="V69" s="362">
        <v>0</v>
      </c>
      <c r="W69" s="362">
        <v>0</v>
      </c>
      <c r="X69" s="362">
        <v>0</v>
      </c>
    </row>
    <row r="70" spans="1:24" x14ac:dyDescent="0.25">
      <c r="A70" s="165" t="s">
        <v>1416</v>
      </c>
      <c r="B70" s="167" t="s">
        <v>1417</v>
      </c>
      <c r="C70" s="362">
        <v>0</v>
      </c>
      <c r="D70" s="362">
        <v>0</v>
      </c>
      <c r="E70" s="362">
        <v>0</v>
      </c>
      <c r="F70" s="362">
        <v>0</v>
      </c>
      <c r="G70" s="362">
        <v>0</v>
      </c>
      <c r="H70" s="362">
        <v>0</v>
      </c>
      <c r="I70" s="362">
        <v>0</v>
      </c>
      <c r="J70" s="362">
        <v>0</v>
      </c>
      <c r="K70" s="362">
        <v>0</v>
      </c>
      <c r="L70" s="362">
        <v>0</v>
      </c>
      <c r="M70" s="362">
        <v>0</v>
      </c>
      <c r="N70" s="362">
        <v>0</v>
      </c>
      <c r="O70" s="362">
        <v>0</v>
      </c>
      <c r="P70" s="362">
        <v>0</v>
      </c>
      <c r="Q70" s="362">
        <v>0</v>
      </c>
      <c r="R70" s="362">
        <v>0</v>
      </c>
      <c r="S70" s="362">
        <v>0</v>
      </c>
      <c r="T70" s="362">
        <v>0</v>
      </c>
      <c r="U70" s="362">
        <v>0</v>
      </c>
      <c r="V70" s="362">
        <v>0</v>
      </c>
      <c r="W70" s="362">
        <v>0</v>
      </c>
      <c r="X70" s="362">
        <v>0</v>
      </c>
    </row>
    <row r="71" spans="1:24" x14ac:dyDescent="0.25">
      <c r="A71" s="165" t="s">
        <v>1418</v>
      </c>
      <c r="B71" s="167" t="s">
        <v>1419</v>
      </c>
      <c r="C71" s="362">
        <v>1</v>
      </c>
      <c r="D71" s="362">
        <v>0</v>
      </c>
      <c r="E71" s="362">
        <v>0</v>
      </c>
      <c r="F71" s="362">
        <v>0</v>
      </c>
      <c r="G71" s="362">
        <v>0</v>
      </c>
      <c r="H71" s="362">
        <v>0</v>
      </c>
      <c r="I71" s="362">
        <v>0</v>
      </c>
      <c r="J71" s="362">
        <v>0</v>
      </c>
      <c r="K71" s="362">
        <v>0</v>
      </c>
      <c r="L71" s="362">
        <v>0</v>
      </c>
      <c r="M71" s="362">
        <v>0</v>
      </c>
      <c r="N71" s="362">
        <v>0</v>
      </c>
      <c r="O71" s="362">
        <v>0</v>
      </c>
      <c r="P71" s="362">
        <v>0</v>
      </c>
      <c r="Q71" s="362">
        <v>0</v>
      </c>
      <c r="R71" s="362">
        <v>0</v>
      </c>
      <c r="S71" s="362">
        <v>0</v>
      </c>
      <c r="T71" s="362">
        <v>0</v>
      </c>
      <c r="U71" s="362">
        <v>1</v>
      </c>
      <c r="V71" s="362">
        <v>0</v>
      </c>
      <c r="W71" s="362">
        <v>0</v>
      </c>
      <c r="X71" s="362">
        <v>0</v>
      </c>
    </row>
    <row r="72" spans="1:24" x14ac:dyDescent="0.25">
      <c r="A72" s="165" t="s">
        <v>1420</v>
      </c>
      <c r="B72" s="167" t="s">
        <v>1421</v>
      </c>
      <c r="C72" s="362">
        <v>0</v>
      </c>
      <c r="D72" s="362">
        <v>0</v>
      </c>
      <c r="E72" s="362">
        <v>0</v>
      </c>
      <c r="F72" s="362">
        <v>0</v>
      </c>
      <c r="G72" s="362">
        <v>0</v>
      </c>
      <c r="H72" s="362">
        <v>0</v>
      </c>
      <c r="I72" s="362">
        <v>0</v>
      </c>
      <c r="J72" s="362">
        <v>0</v>
      </c>
      <c r="K72" s="362">
        <v>0</v>
      </c>
      <c r="L72" s="362">
        <v>0</v>
      </c>
      <c r="M72" s="362">
        <v>0</v>
      </c>
      <c r="N72" s="362">
        <v>0</v>
      </c>
      <c r="O72" s="362">
        <v>0</v>
      </c>
      <c r="P72" s="362">
        <v>0</v>
      </c>
      <c r="Q72" s="362">
        <v>0</v>
      </c>
      <c r="R72" s="362">
        <v>0</v>
      </c>
      <c r="S72" s="362">
        <v>0</v>
      </c>
      <c r="T72" s="362">
        <v>0</v>
      </c>
      <c r="U72" s="362">
        <v>0</v>
      </c>
      <c r="V72" s="362">
        <v>0</v>
      </c>
      <c r="W72" s="362">
        <v>0</v>
      </c>
      <c r="X72" s="362">
        <v>0</v>
      </c>
    </row>
    <row r="73" spans="1:24" x14ac:dyDescent="0.25">
      <c r="A73" s="165" t="s">
        <v>1422</v>
      </c>
      <c r="B73" s="167" t="s">
        <v>1423</v>
      </c>
      <c r="C73" s="362">
        <v>1</v>
      </c>
      <c r="D73" s="362">
        <v>0</v>
      </c>
      <c r="E73" s="362">
        <v>0</v>
      </c>
      <c r="F73" s="362">
        <v>0</v>
      </c>
      <c r="G73" s="362">
        <v>0</v>
      </c>
      <c r="H73" s="362">
        <v>0</v>
      </c>
      <c r="I73" s="362">
        <v>0</v>
      </c>
      <c r="J73" s="362">
        <v>0</v>
      </c>
      <c r="K73" s="362">
        <v>0</v>
      </c>
      <c r="L73" s="362">
        <v>0</v>
      </c>
      <c r="M73" s="362">
        <v>0</v>
      </c>
      <c r="N73" s="362">
        <v>0</v>
      </c>
      <c r="O73" s="362">
        <v>0</v>
      </c>
      <c r="P73" s="362">
        <v>1</v>
      </c>
      <c r="Q73" s="362">
        <v>0</v>
      </c>
      <c r="R73" s="362">
        <v>0</v>
      </c>
      <c r="S73" s="362">
        <v>0</v>
      </c>
      <c r="T73" s="362">
        <v>0</v>
      </c>
      <c r="U73" s="362">
        <v>0</v>
      </c>
      <c r="V73" s="362">
        <v>0</v>
      </c>
      <c r="W73" s="362">
        <v>0</v>
      </c>
      <c r="X73" s="362">
        <v>0</v>
      </c>
    </row>
    <row r="74" spans="1:24" x14ac:dyDescent="0.25">
      <c r="A74" s="159" t="s">
        <v>1424</v>
      </c>
      <c r="B74" s="164" t="s">
        <v>1425</v>
      </c>
      <c r="C74" s="362">
        <v>0</v>
      </c>
      <c r="D74" s="362">
        <v>0</v>
      </c>
      <c r="E74" s="362">
        <v>0</v>
      </c>
      <c r="F74" s="362">
        <v>0</v>
      </c>
      <c r="G74" s="362">
        <v>0</v>
      </c>
      <c r="H74" s="362">
        <v>0</v>
      </c>
      <c r="I74" s="362">
        <v>0</v>
      </c>
      <c r="J74" s="362">
        <v>0</v>
      </c>
      <c r="K74" s="362">
        <v>0</v>
      </c>
      <c r="L74" s="362">
        <v>0</v>
      </c>
      <c r="M74" s="362">
        <v>0</v>
      </c>
      <c r="N74" s="362">
        <v>0</v>
      </c>
      <c r="O74" s="362">
        <v>0</v>
      </c>
      <c r="P74" s="362">
        <v>0</v>
      </c>
      <c r="Q74" s="362">
        <v>0</v>
      </c>
      <c r="R74" s="362">
        <v>0</v>
      </c>
      <c r="S74" s="362">
        <v>0</v>
      </c>
      <c r="T74" s="362">
        <v>0</v>
      </c>
      <c r="U74" s="362">
        <v>0</v>
      </c>
      <c r="V74" s="362">
        <v>0</v>
      </c>
      <c r="W74" s="362">
        <v>0</v>
      </c>
      <c r="X74" s="362">
        <v>0</v>
      </c>
    </row>
    <row r="75" spans="1:24" x14ac:dyDescent="0.25">
      <c r="A75" s="165" t="s">
        <v>1426</v>
      </c>
      <c r="B75" s="167" t="s">
        <v>1427</v>
      </c>
      <c r="C75" s="310">
        <v>0</v>
      </c>
      <c r="D75" s="310">
        <v>0</v>
      </c>
      <c r="E75" s="310">
        <v>0</v>
      </c>
      <c r="F75" s="310">
        <v>0</v>
      </c>
      <c r="G75" s="310">
        <v>0</v>
      </c>
      <c r="H75" s="310">
        <v>0</v>
      </c>
      <c r="I75" s="310">
        <v>0</v>
      </c>
      <c r="J75" s="310">
        <v>0</v>
      </c>
      <c r="K75" s="310">
        <v>0</v>
      </c>
      <c r="L75" s="310">
        <v>0</v>
      </c>
      <c r="M75" s="310">
        <v>0</v>
      </c>
      <c r="N75" s="310">
        <v>0</v>
      </c>
      <c r="O75" s="310">
        <v>0</v>
      </c>
      <c r="P75" s="310">
        <v>0</v>
      </c>
      <c r="Q75" s="310">
        <v>0</v>
      </c>
      <c r="R75" s="310">
        <v>0</v>
      </c>
      <c r="S75" s="310">
        <v>0</v>
      </c>
      <c r="T75" s="310">
        <v>0</v>
      </c>
      <c r="U75" s="310">
        <v>0</v>
      </c>
      <c r="V75" s="310">
        <v>0</v>
      </c>
      <c r="W75" s="310">
        <v>0</v>
      </c>
      <c r="X75" s="310">
        <v>0</v>
      </c>
    </row>
    <row r="76" spans="1:24" x14ac:dyDescent="0.25">
      <c r="A76" s="165" t="s">
        <v>1428</v>
      </c>
      <c r="B76" s="167" t="s">
        <v>1429</v>
      </c>
      <c r="C76" s="310">
        <v>0</v>
      </c>
      <c r="D76" s="310">
        <v>0</v>
      </c>
      <c r="E76" s="310">
        <v>0</v>
      </c>
      <c r="F76" s="310">
        <v>0</v>
      </c>
      <c r="G76" s="310">
        <v>0</v>
      </c>
      <c r="H76" s="310">
        <v>0</v>
      </c>
      <c r="I76" s="310">
        <v>0</v>
      </c>
      <c r="J76" s="310">
        <v>0</v>
      </c>
      <c r="K76" s="310">
        <v>0</v>
      </c>
      <c r="L76" s="310">
        <v>0</v>
      </c>
      <c r="M76" s="310">
        <v>0</v>
      </c>
      <c r="N76" s="310">
        <v>0</v>
      </c>
      <c r="O76" s="310">
        <v>0</v>
      </c>
      <c r="P76" s="310">
        <v>0</v>
      </c>
      <c r="Q76" s="310">
        <v>0</v>
      </c>
      <c r="R76" s="310">
        <v>0</v>
      </c>
      <c r="S76" s="310">
        <v>0</v>
      </c>
      <c r="T76" s="310">
        <v>0</v>
      </c>
      <c r="U76" s="310">
        <v>0</v>
      </c>
      <c r="V76" s="310">
        <v>0</v>
      </c>
      <c r="W76" s="310">
        <v>0</v>
      </c>
      <c r="X76" s="310">
        <v>0</v>
      </c>
    </row>
    <row r="77" spans="1:24" x14ac:dyDescent="0.25">
      <c r="A77" s="159" t="s">
        <v>1430</v>
      </c>
      <c r="B77" s="166" t="s">
        <v>1431</v>
      </c>
      <c r="C77" s="362">
        <v>2</v>
      </c>
      <c r="D77" s="362">
        <v>0</v>
      </c>
      <c r="E77" s="362">
        <v>0</v>
      </c>
      <c r="F77" s="362">
        <v>0</v>
      </c>
      <c r="G77" s="362">
        <v>0</v>
      </c>
      <c r="H77" s="362">
        <v>1</v>
      </c>
      <c r="I77" s="362">
        <v>0</v>
      </c>
      <c r="J77" s="362">
        <v>0</v>
      </c>
      <c r="K77" s="362">
        <v>0</v>
      </c>
      <c r="L77" s="362">
        <v>0</v>
      </c>
      <c r="M77" s="362">
        <v>0</v>
      </c>
      <c r="N77" s="362">
        <v>1</v>
      </c>
      <c r="O77" s="362">
        <v>0</v>
      </c>
      <c r="P77" s="362">
        <v>0</v>
      </c>
      <c r="Q77" s="362">
        <v>0</v>
      </c>
      <c r="R77" s="362">
        <v>0</v>
      </c>
      <c r="S77" s="362">
        <v>0</v>
      </c>
      <c r="T77" s="362">
        <v>0</v>
      </c>
      <c r="U77" s="362">
        <v>0</v>
      </c>
      <c r="V77" s="362">
        <v>0</v>
      </c>
      <c r="W77" s="362">
        <v>0</v>
      </c>
      <c r="X77" s="362">
        <v>0</v>
      </c>
    </row>
    <row r="78" spans="1:24" x14ac:dyDescent="0.25">
      <c r="A78" s="159" t="s">
        <v>1432</v>
      </c>
      <c r="B78" s="166" t="s">
        <v>1433</v>
      </c>
      <c r="C78" s="362">
        <v>16</v>
      </c>
      <c r="D78" s="362">
        <v>0</v>
      </c>
      <c r="E78" s="362">
        <v>0</v>
      </c>
      <c r="F78" s="362">
        <v>0</v>
      </c>
      <c r="G78" s="362">
        <v>0</v>
      </c>
      <c r="H78" s="362">
        <v>2</v>
      </c>
      <c r="I78" s="362">
        <v>1</v>
      </c>
      <c r="J78" s="362">
        <v>0</v>
      </c>
      <c r="K78" s="362">
        <v>1</v>
      </c>
      <c r="L78" s="362">
        <v>1</v>
      </c>
      <c r="M78" s="362">
        <v>1</v>
      </c>
      <c r="N78" s="362">
        <v>1</v>
      </c>
      <c r="O78" s="362">
        <v>0</v>
      </c>
      <c r="P78" s="362">
        <v>1</v>
      </c>
      <c r="Q78" s="362">
        <v>1</v>
      </c>
      <c r="R78" s="362">
        <v>1</v>
      </c>
      <c r="S78" s="362">
        <v>1</v>
      </c>
      <c r="T78" s="362">
        <v>1</v>
      </c>
      <c r="U78" s="362">
        <v>1</v>
      </c>
      <c r="V78" s="362">
        <v>1</v>
      </c>
      <c r="W78" s="362">
        <v>2</v>
      </c>
      <c r="X78" s="362">
        <v>0</v>
      </c>
    </row>
    <row r="79" spans="1:24" x14ac:dyDescent="0.25">
      <c r="A79" s="165" t="s">
        <v>1434</v>
      </c>
      <c r="B79" s="167" t="s">
        <v>1435</v>
      </c>
      <c r="C79" s="310">
        <v>0</v>
      </c>
      <c r="D79" s="310">
        <v>0</v>
      </c>
      <c r="E79" s="310">
        <v>0</v>
      </c>
      <c r="F79" s="310">
        <v>0</v>
      </c>
      <c r="G79" s="310">
        <v>0</v>
      </c>
      <c r="H79" s="310">
        <v>0</v>
      </c>
      <c r="I79" s="310">
        <v>0</v>
      </c>
      <c r="J79" s="310">
        <v>0</v>
      </c>
      <c r="K79" s="310">
        <v>0</v>
      </c>
      <c r="L79" s="310">
        <v>0</v>
      </c>
      <c r="M79" s="310">
        <v>0</v>
      </c>
      <c r="N79" s="310">
        <v>0</v>
      </c>
      <c r="O79" s="310">
        <v>0</v>
      </c>
      <c r="P79" s="310">
        <v>0</v>
      </c>
      <c r="Q79" s="310">
        <v>0</v>
      </c>
      <c r="R79" s="310">
        <v>0</v>
      </c>
      <c r="S79" s="310">
        <v>0</v>
      </c>
      <c r="T79" s="310">
        <v>0</v>
      </c>
      <c r="U79" s="310">
        <v>0</v>
      </c>
      <c r="V79" s="310">
        <v>0</v>
      </c>
      <c r="W79" s="310">
        <v>0</v>
      </c>
      <c r="X79" s="310">
        <v>0</v>
      </c>
    </row>
    <row r="80" spans="1:24" x14ac:dyDescent="0.25">
      <c r="A80" s="165" t="s">
        <v>1436</v>
      </c>
      <c r="B80" s="167" t="s">
        <v>1437</v>
      </c>
      <c r="C80" s="310">
        <v>0</v>
      </c>
      <c r="D80" s="310">
        <v>0</v>
      </c>
      <c r="E80" s="310">
        <v>0</v>
      </c>
      <c r="F80" s="310">
        <v>0</v>
      </c>
      <c r="G80" s="310">
        <v>0</v>
      </c>
      <c r="H80" s="310">
        <v>0</v>
      </c>
      <c r="I80" s="310">
        <v>0</v>
      </c>
      <c r="J80" s="310">
        <v>0</v>
      </c>
      <c r="K80" s="310">
        <v>0</v>
      </c>
      <c r="L80" s="310">
        <v>0</v>
      </c>
      <c r="M80" s="310">
        <v>0</v>
      </c>
      <c r="N80" s="310">
        <v>0</v>
      </c>
      <c r="O80" s="310">
        <v>0</v>
      </c>
      <c r="P80" s="310">
        <v>0</v>
      </c>
      <c r="Q80" s="310">
        <v>0</v>
      </c>
      <c r="R80" s="310">
        <v>0</v>
      </c>
      <c r="S80" s="310">
        <v>0</v>
      </c>
      <c r="T80" s="310">
        <v>0</v>
      </c>
      <c r="U80" s="310">
        <v>0</v>
      </c>
      <c r="V80" s="310">
        <v>0</v>
      </c>
      <c r="W80" s="310">
        <v>0</v>
      </c>
      <c r="X80" s="310">
        <v>0</v>
      </c>
    </row>
    <row r="81" spans="1:24" x14ac:dyDescent="0.25">
      <c r="A81" s="165" t="s">
        <v>1438</v>
      </c>
      <c r="B81" s="167" t="s">
        <v>1439</v>
      </c>
      <c r="C81" s="362">
        <v>16</v>
      </c>
      <c r="D81" s="362">
        <v>0</v>
      </c>
      <c r="E81" s="362">
        <v>0</v>
      </c>
      <c r="F81" s="362">
        <v>0</v>
      </c>
      <c r="G81" s="362">
        <v>0</v>
      </c>
      <c r="H81" s="362">
        <v>2</v>
      </c>
      <c r="I81" s="362">
        <v>1</v>
      </c>
      <c r="J81" s="362">
        <v>0</v>
      </c>
      <c r="K81" s="362">
        <v>1</v>
      </c>
      <c r="L81" s="362">
        <v>1</v>
      </c>
      <c r="M81" s="362">
        <v>1</v>
      </c>
      <c r="N81" s="362">
        <v>1</v>
      </c>
      <c r="O81" s="362">
        <v>0</v>
      </c>
      <c r="P81" s="362">
        <v>1</v>
      </c>
      <c r="Q81" s="362">
        <v>1</v>
      </c>
      <c r="R81" s="362">
        <v>1</v>
      </c>
      <c r="S81" s="362">
        <v>1</v>
      </c>
      <c r="T81" s="362">
        <v>1</v>
      </c>
      <c r="U81" s="362">
        <v>1</v>
      </c>
      <c r="V81" s="362">
        <v>1</v>
      </c>
      <c r="W81" s="362">
        <v>2</v>
      </c>
      <c r="X81" s="362">
        <v>0</v>
      </c>
    </row>
    <row r="82" spans="1:24" x14ac:dyDescent="0.25">
      <c r="A82" s="165" t="s">
        <v>1440</v>
      </c>
      <c r="B82" s="167" t="s">
        <v>1441</v>
      </c>
      <c r="C82" s="362">
        <v>0</v>
      </c>
      <c r="D82" s="362">
        <v>0</v>
      </c>
      <c r="E82" s="362">
        <v>0</v>
      </c>
      <c r="F82" s="362">
        <v>0</v>
      </c>
      <c r="G82" s="362">
        <v>0</v>
      </c>
      <c r="H82" s="362">
        <v>0</v>
      </c>
      <c r="I82" s="362">
        <v>0</v>
      </c>
      <c r="J82" s="362">
        <v>0</v>
      </c>
      <c r="K82" s="362">
        <v>0</v>
      </c>
      <c r="L82" s="362">
        <v>0</v>
      </c>
      <c r="M82" s="362">
        <v>0</v>
      </c>
      <c r="N82" s="362">
        <v>0</v>
      </c>
      <c r="O82" s="362">
        <v>0</v>
      </c>
      <c r="P82" s="362">
        <v>0</v>
      </c>
      <c r="Q82" s="362">
        <v>0</v>
      </c>
      <c r="R82" s="362">
        <v>0</v>
      </c>
      <c r="S82" s="362">
        <v>0</v>
      </c>
      <c r="T82" s="362">
        <v>0</v>
      </c>
      <c r="U82" s="362">
        <v>0</v>
      </c>
      <c r="V82" s="362">
        <v>0</v>
      </c>
      <c r="W82" s="362">
        <v>0</v>
      </c>
      <c r="X82" s="362">
        <v>0</v>
      </c>
    </row>
    <row r="83" spans="1:24" ht="30" customHeight="1" x14ac:dyDescent="0.25">
      <c r="A83" s="165" t="s">
        <v>1442</v>
      </c>
      <c r="B83" s="167" t="s">
        <v>1443</v>
      </c>
      <c r="C83" s="362">
        <v>0</v>
      </c>
      <c r="D83" s="362">
        <v>0</v>
      </c>
      <c r="E83" s="362">
        <v>0</v>
      </c>
      <c r="F83" s="362">
        <v>0</v>
      </c>
      <c r="G83" s="362">
        <v>0</v>
      </c>
      <c r="H83" s="362">
        <v>0</v>
      </c>
      <c r="I83" s="362">
        <v>0</v>
      </c>
      <c r="J83" s="362">
        <v>0</v>
      </c>
      <c r="K83" s="362">
        <v>0</v>
      </c>
      <c r="L83" s="362">
        <v>0</v>
      </c>
      <c r="M83" s="362">
        <v>0</v>
      </c>
      <c r="N83" s="362">
        <v>0</v>
      </c>
      <c r="O83" s="362">
        <v>0</v>
      </c>
      <c r="P83" s="362">
        <v>0</v>
      </c>
      <c r="Q83" s="362">
        <v>0</v>
      </c>
      <c r="R83" s="362">
        <v>0</v>
      </c>
      <c r="S83" s="362">
        <v>0</v>
      </c>
      <c r="T83" s="362">
        <v>0</v>
      </c>
      <c r="U83" s="362">
        <v>0</v>
      </c>
      <c r="V83" s="362">
        <v>0</v>
      </c>
      <c r="W83" s="362">
        <v>0</v>
      </c>
      <c r="X83" s="362">
        <v>0</v>
      </c>
    </row>
    <row r="84" spans="1:24" ht="20.100000000000001" customHeight="1" x14ac:dyDescent="0.25">
      <c r="A84" s="162" t="s">
        <v>1444</v>
      </c>
      <c r="B84" s="161" t="s">
        <v>1445</v>
      </c>
      <c r="C84" s="310">
        <v>838</v>
      </c>
      <c r="D84" s="310">
        <v>0</v>
      </c>
      <c r="E84" s="310">
        <v>6</v>
      </c>
      <c r="F84" s="310">
        <v>2</v>
      </c>
      <c r="G84" s="310">
        <v>0</v>
      </c>
      <c r="H84" s="310">
        <v>4</v>
      </c>
      <c r="I84" s="310">
        <v>8</v>
      </c>
      <c r="J84" s="310">
        <v>16</v>
      </c>
      <c r="K84" s="310">
        <v>10</v>
      </c>
      <c r="L84" s="310">
        <v>8</v>
      </c>
      <c r="M84" s="310">
        <v>0</v>
      </c>
      <c r="N84" s="310">
        <v>20</v>
      </c>
      <c r="O84" s="310">
        <v>14</v>
      </c>
      <c r="P84" s="310">
        <v>10</v>
      </c>
      <c r="Q84" s="310">
        <v>32</v>
      </c>
      <c r="R84" s="310">
        <v>28</v>
      </c>
      <c r="S84" s="310">
        <v>38</v>
      </c>
      <c r="T84" s="310">
        <v>68</v>
      </c>
      <c r="U84" s="310">
        <v>126</v>
      </c>
      <c r="V84" s="310">
        <v>222</v>
      </c>
      <c r="W84" s="310">
        <v>132</v>
      </c>
      <c r="X84" s="310">
        <v>94</v>
      </c>
    </row>
    <row r="85" spans="1:24" x14ac:dyDescent="0.25">
      <c r="A85" s="159" t="s">
        <v>1440</v>
      </c>
      <c r="B85" s="160" t="s">
        <v>1441</v>
      </c>
      <c r="C85" s="310">
        <v>0</v>
      </c>
      <c r="D85" s="310">
        <v>0</v>
      </c>
      <c r="E85" s="310">
        <v>0</v>
      </c>
      <c r="F85" s="310">
        <v>0</v>
      </c>
      <c r="G85" s="310">
        <v>0</v>
      </c>
      <c r="H85" s="310">
        <v>0</v>
      </c>
      <c r="I85" s="310">
        <v>0</v>
      </c>
      <c r="J85" s="310">
        <v>0</v>
      </c>
      <c r="K85" s="310">
        <v>0</v>
      </c>
      <c r="L85" s="310">
        <v>0</v>
      </c>
      <c r="M85" s="310">
        <v>0</v>
      </c>
      <c r="N85" s="310">
        <v>0</v>
      </c>
      <c r="O85" s="310">
        <v>0</v>
      </c>
      <c r="P85" s="310">
        <v>0</v>
      </c>
      <c r="Q85" s="310">
        <v>0</v>
      </c>
      <c r="R85" s="310">
        <v>0</v>
      </c>
      <c r="S85" s="310">
        <v>0</v>
      </c>
      <c r="T85" s="310">
        <v>0</v>
      </c>
      <c r="U85" s="310">
        <v>0</v>
      </c>
      <c r="V85" s="310">
        <v>0</v>
      </c>
      <c r="W85" s="310">
        <v>0</v>
      </c>
      <c r="X85" s="310">
        <v>0</v>
      </c>
    </row>
    <row r="86" spans="1:24" x14ac:dyDescent="0.25">
      <c r="A86" s="159" t="s">
        <v>1442</v>
      </c>
      <c r="B86" s="158" t="s">
        <v>1443</v>
      </c>
      <c r="C86" s="310">
        <v>0</v>
      </c>
      <c r="D86" s="310">
        <v>0</v>
      </c>
      <c r="E86" s="310">
        <v>0</v>
      </c>
      <c r="F86" s="310">
        <v>0</v>
      </c>
      <c r="G86" s="310">
        <v>0</v>
      </c>
      <c r="H86" s="310">
        <v>0</v>
      </c>
      <c r="I86" s="310">
        <v>0</v>
      </c>
      <c r="J86" s="310">
        <v>0</v>
      </c>
      <c r="K86" s="310">
        <v>0</v>
      </c>
      <c r="L86" s="310">
        <v>0</v>
      </c>
      <c r="M86" s="310">
        <v>0</v>
      </c>
      <c r="N86" s="310">
        <v>0</v>
      </c>
      <c r="O86" s="310">
        <v>0</v>
      </c>
      <c r="P86" s="310">
        <v>0</v>
      </c>
      <c r="Q86" s="310">
        <v>0</v>
      </c>
      <c r="R86" s="310">
        <v>0</v>
      </c>
      <c r="S86" s="310">
        <v>0</v>
      </c>
      <c r="T86" s="310">
        <v>0</v>
      </c>
      <c r="U86" s="310">
        <v>0</v>
      </c>
      <c r="V86" s="310">
        <v>0</v>
      </c>
      <c r="W86" s="310">
        <v>0</v>
      </c>
      <c r="X86" s="310">
        <v>0</v>
      </c>
    </row>
    <row r="87" spans="1:24" x14ac:dyDescent="0.25">
      <c r="A87" s="159" t="s">
        <v>1446</v>
      </c>
      <c r="B87" s="166" t="s">
        <v>1447</v>
      </c>
      <c r="C87" s="362">
        <v>15</v>
      </c>
      <c r="D87" s="362">
        <v>0</v>
      </c>
      <c r="E87" s="362">
        <v>0</v>
      </c>
      <c r="F87" s="362">
        <v>1</v>
      </c>
      <c r="G87" s="362">
        <v>0</v>
      </c>
      <c r="H87" s="362">
        <v>1</v>
      </c>
      <c r="I87" s="362">
        <v>1</v>
      </c>
      <c r="J87" s="362">
        <v>1</v>
      </c>
      <c r="K87" s="362">
        <v>0</v>
      </c>
      <c r="L87" s="362">
        <v>1</v>
      </c>
      <c r="M87" s="362">
        <v>0</v>
      </c>
      <c r="N87" s="362">
        <v>2</v>
      </c>
      <c r="O87" s="362">
        <v>1</v>
      </c>
      <c r="P87" s="362">
        <v>2</v>
      </c>
      <c r="Q87" s="362">
        <v>1</v>
      </c>
      <c r="R87" s="362">
        <v>1</v>
      </c>
      <c r="S87" s="362">
        <v>1</v>
      </c>
      <c r="T87" s="362">
        <v>1</v>
      </c>
      <c r="U87" s="362">
        <v>0</v>
      </c>
      <c r="V87" s="362">
        <v>1</v>
      </c>
      <c r="W87" s="362">
        <v>0</v>
      </c>
      <c r="X87" s="362">
        <v>0</v>
      </c>
    </row>
    <row r="88" spans="1:24" x14ac:dyDescent="0.25">
      <c r="A88" s="159" t="s">
        <v>1448</v>
      </c>
      <c r="B88" s="166" t="s">
        <v>1449</v>
      </c>
      <c r="C88" s="310">
        <v>0</v>
      </c>
      <c r="D88" s="310">
        <v>0</v>
      </c>
      <c r="E88" s="310">
        <v>0</v>
      </c>
      <c r="F88" s="310">
        <v>0</v>
      </c>
      <c r="G88" s="310">
        <v>0</v>
      </c>
      <c r="H88" s="310">
        <v>0</v>
      </c>
      <c r="I88" s="310">
        <v>0</v>
      </c>
      <c r="J88" s="310">
        <v>0</v>
      </c>
      <c r="K88" s="310">
        <v>0</v>
      </c>
      <c r="L88" s="310">
        <v>0</v>
      </c>
      <c r="M88" s="310">
        <v>0</v>
      </c>
      <c r="N88" s="310">
        <v>0</v>
      </c>
      <c r="O88" s="310">
        <v>0</v>
      </c>
      <c r="P88" s="310">
        <v>0</v>
      </c>
      <c r="Q88" s="310">
        <v>0</v>
      </c>
      <c r="R88" s="310">
        <v>0</v>
      </c>
      <c r="S88" s="310">
        <v>0</v>
      </c>
      <c r="T88" s="310">
        <v>0</v>
      </c>
      <c r="U88" s="310">
        <v>0</v>
      </c>
      <c r="V88" s="310">
        <v>0</v>
      </c>
      <c r="W88" s="310">
        <v>0</v>
      </c>
      <c r="X88" s="310">
        <v>0</v>
      </c>
    </row>
    <row r="89" spans="1:24" x14ac:dyDescent="0.25">
      <c r="A89" s="159" t="s">
        <v>1450</v>
      </c>
      <c r="B89" s="166" t="s">
        <v>1451</v>
      </c>
      <c r="C89" s="362">
        <v>0</v>
      </c>
      <c r="D89" s="362">
        <v>0</v>
      </c>
      <c r="E89" s="362">
        <v>0</v>
      </c>
      <c r="F89" s="362">
        <v>0</v>
      </c>
      <c r="G89" s="362">
        <v>0</v>
      </c>
      <c r="H89" s="362">
        <v>0</v>
      </c>
      <c r="I89" s="362">
        <v>0</v>
      </c>
      <c r="J89" s="362">
        <v>0</v>
      </c>
      <c r="K89" s="362">
        <v>0</v>
      </c>
      <c r="L89" s="362">
        <v>0</v>
      </c>
      <c r="M89" s="362">
        <v>0</v>
      </c>
      <c r="N89" s="362">
        <v>0</v>
      </c>
      <c r="O89" s="362">
        <v>0</v>
      </c>
      <c r="P89" s="362">
        <v>0</v>
      </c>
      <c r="Q89" s="362">
        <v>0</v>
      </c>
      <c r="R89" s="362">
        <v>0</v>
      </c>
      <c r="S89" s="362">
        <v>0</v>
      </c>
      <c r="T89" s="362">
        <v>0</v>
      </c>
      <c r="U89" s="362">
        <v>0</v>
      </c>
      <c r="V89" s="362">
        <v>0</v>
      </c>
      <c r="W89" s="362">
        <v>0</v>
      </c>
      <c r="X89" s="362">
        <v>0</v>
      </c>
    </row>
    <row r="90" spans="1:24" x14ac:dyDescent="0.25">
      <c r="A90" s="165" t="s">
        <v>1452</v>
      </c>
      <c r="B90" s="166" t="s">
        <v>1453</v>
      </c>
      <c r="C90" s="310">
        <v>0</v>
      </c>
      <c r="D90" s="310">
        <v>0</v>
      </c>
      <c r="E90" s="310">
        <v>0</v>
      </c>
      <c r="F90" s="310">
        <v>0</v>
      </c>
      <c r="G90" s="310">
        <v>0</v>
      </c>
      <c r="H90" s="310">
        <v>0</v>
      </c>
      <c r="I90" s="310">
        <v>0</v>
      </c>
      <c r="J90" s="310">
        <v>0</v>
      </c>
      <c r="K90" s="310">
        <v>0</v>
      </c>
      <c r="L90" s="310">
        <v>0</v>
      </c>
      <c r="M90" s="310">
        <v>0</v>
      </c>
      <c r="N90" s="310">
        <v>0</v>
      </c>
      <c r="O90" s="310">
        <v>0</v>
      </c>
      <c r="P90" s="310">
        <v>0</v>
      </c>
      <c r="Q90" s="310">
        <v>0</v>
      </c>
      <c r="R90" s="310">
        <v>0</v>
      </c>
      <c r="S90" s="310">
        <v>0</v>
      </c>
      <c r="T90" s="310">
        <v>0</v>
      </c>
      <c r="U90" s="310">
        <v>0</v>
      </c>
      <c r="V90" s="310">
        <v>0</v>
      </c>
      <c r="W90" s="310">
        <v>0</v>
      </c>
      <c r="X90" s="310">
        <v>0</v>
      </c>
    </row>
    <row r="91" spans="1:24" x14ac:dyDescent="0.25">
      <c r="A91" s="159" t="s">
        <v>1454</v>
      </c>
      <c r="B91" s="166" t="s">
        <v>1455</v>
      </c>
      <c r="C91" s="362">
        <v>15</v>
      </c>
      <c r="D91" s="362">
        <v>0</v>
      </c>
      <c r="E91" s="362">
        <v>0</v>
      </c>
      <c r="F91" s="362">
        <v>1</v>
      </c>
      <c r="G91" s="362">
        <v>0</v>
      </c>
      <c r="H91" s="362">
        <v>1</v>
      </c>
      <c r="I91" s="362">
        <v>1</v>
      </c>
      <c r="J91" s="362">
        <v>1</v>
      </c>
      <c r="K91" s="362">
        <v>0</v>
      </c>
      <c r="L91" s="362">
        <v>1</v>
      </c>
      <c r="M91" s="362">
        <v>0</v>
      </c>
      <c r="N91" s="362">
        <v>2</v>
      </c>
      <c r="O91" s="362">
        <v>1</v>
      </c>
      <c r="P91" s="362">
        <v>2</v>
      </c>
      <c r="Q91" s="362">
        <v>1</v>
      </c>
      <c r="R91" s="362">
        <v>1</v>
      </c>
      <c r="S91" s="362">
        <v>1</v>
      </c>
      <c r="T91" s="362">
        <v>1</v>
      </c>
      <c r="U91" s="362">
        <v>0</v>
      </c>
      <c r="V91" s="362">
        <v>1</v>
      </c>
      <c r="W91" s="362">
        <v>0</v>
      </c>
      <c r="X91" s="362">
        <v>0</v>
      </c>
    </row>
    <row r="92" spans="1:24" x14ac:dyDescent="0.25">
      <c r="A92" s="159" t="s">
        <v>1456</v>
      </c>
      <c r="B92" s="166" t="s">
        <v>1457</v>
      </c>
      <c r="C92" s="362">
        <v>226</v>
      </c>
      <c r="D92" s="362">
        <v>0</v>
      </c>
      <c r="E92" s="362">
        <v>1</v>
      </c>
      <c r="F92" s="362">
        <v>0</v>
      </c>
      <c r="G92" s="362">
        <v>0</v>
      </c>
      <c r="H92" s="362">
        <v>0</v>
      </c>
      <c r="I92" s="362">
        <v>0</v>
      </c>
      <c r="J92" s="362">
        <v>0</v>
      </c>
      <c r="K92" s="362">
        <v>1</v>
      </c>
      <c r="L92" s="362">
        <v>0</v>
      </c>
      <c r="M92" s="362">
        <v>0</v>
      </c>
      <c r="N92" s="362">
        <v>2</v>
      </c>
      <c r="O92" s="362">
        <v>2</v>
      </c>
      <c r="P92" s="362">
        <v>1</v>
      </c>
      <c r="Q92" s="362">
        <v>3</v>
      </c>
      <c r="R92" s="362">
        <v>5</v>
      </c>
      <c r="S92" s="362">
        <v>10</v>
      </c>
      <c r="T92" s="362">
        <v>21</v>
      </c>
      <c r="U92" s="362">
        <v>40</v>
      </c>
      <c r="V92" s="362">
        <v>65</v>
      </c>
      <c r="W92" s="362">
        <v>45</v>
      </c>
      <c r="X92" s="362">
        <v>30</v>
      </c>
    </row>
    <row r="93" spans="1:24" x14ac:dyDescent="0.25">
      <c r="A93" s="159" t="s">
        <v>1458</v>
      </c>
      <c r="B93" s="166" t="s">
        <v>1459</v>
      </c>
      <c r="C93" s="362">
        <v>9</v>
      </c>
      <c r="D93" s="362">
        <v>0</v>
      </c>
      <c r="E93" s="362">
        <v>0</v>
      </c>
      <c r="F93" s="362">
        <v>0</v>
      </c>
      <c r="G93" s="362">
        <v>0</v>
      </c>
      <c r="H93" s="362">
        <v>0</v>
      </c>
      <c r="I93" s="362">
        <v>0</v>
      </c>
      <c r="J93" s="362">
        <v>0</v>
      </c>
      <c r="K93" s="362">
        <v>0</v>
      </c>
      <c r="L93" s="362">
        <v>0</v>
      </c>
      <c r="M93" s="362">
        <v>0</v>
      </c>
      <c r="N93" s="362">
        <v>0</v>
      </c>
      <c r="O93" s="362">
        <v>0</v>
      </c>
      <c r="P93" s="362">
        <v>0</v>
      </c>
      <c r="Q93" s="362">
        <v>0</v>
      </c>
      <c r="R93" s="362">
        <v>0</v>
      </c>
      <c r="S93" s="362">
        <v>2</v>
      </c>
      <c r="T93" s="362">
        <v>0</v>
      </c>
      <c r="U93" s="362">
        <v>1</v>
      </c>
      <c r="V93" s="362">
        <v>3</v>
      </c>
      <c r="W93" s="362">
        <v>1</v>
      </c>
      <c r="X93" s="362">
        <v>2</v>
      </c>
    </row>
    <row r="94" spans="1:24" x14ac:dyDescent="0.25">
      <c r="A94" s="159" t="s">
        <v>1460</v>
      </c>
      <c r="B94" s="166" t="s">
        <v>1461</v>
      </c>
      <c r="C94" s="362">
        <v>3</v>
      </c>
      <c r="D94" s="362">
        <v>0</v>
      </c>
      <c r="E94" s="362">
        <v>0</v>
      </c>
      <c r="F94" s="362">
        <v>0</v>
      </c>
      <c r="G94" s="362">
        <v>0</v>
      </c>
      <c r="H94" s="362">
        <v>0</v>
      </c>
      <c r="I94" s="362">
        <v>0</v>
      </c>
      <c r="J94" s="362">
        <v>0</v>
      </c>
      <c r="K94" s="362">
        <v>0</v>
      </c>
      <c r="L94" s="362">
        <v>0</v>
      </c>
      <c r="M94" s="362">
        <v>0</v>
      </c>
      <c r="N94" s="362">
        <v>0</v>
      </c>
      <c r="O94" s="362">
        <v>0</v>
      </c>
      <c r="P94" s="362">
        <v>0</v>
      </c>
      <c r="Q94" s="362">
        <v>1</v>
      </c>
      <c r="R94" s="362">
        <v>0</v>
      </c>
      <c r="S94" s="362">
        <v>0</v>
      </c>
      <c r="T94" s="362">
        <v>1</v>
      </c>
      <c r="U94" s="362">
        <v>0</v>
      </c>
      <c r="V94" s="362">
        <v>1</v>
      </c>
      <c r="W94" s="362">
        <v>0</v>
      </c>
      <c r="X94" s="362">
        <v>0</v>
      </c>
    </row>
    <row r="95" spans="1:24" x14ac:dyDescent="0.25">
      <c r="A95" s="159" t="s">
        <v>1462</v>
      </c>
      <c r="B95" s="166" t="s">
        <v>1463</v>
      </c>
      <c r="C95" s="362">
        <v>6</v>
      </c>
      <c r="D95" s="362">
        <v>0</v>
      </c>
      <c r="E95" s="362">
        <v>0</v>
      </c>
      <c r="F95" s="362">
        <v>0</v>
      </c>
      <c r="G95" s="362">
        <v>0</v>
      </c>
      <c r="H95" s="362">
        <v>0</v>
      </c>
      <c r="I95" s="362">
        <v>0</v>
      </c>
      <c r="J95" s="362">
        <v>0</v>
      </c>
      <c r="K95" s="362">
        <v>0</v>
      </c>
      <c r="L95" s="362">
        <v>0</v>
      </c>
      <c r="M95" s="362">
        <v>0</v>
      </c>
      <c r="N95" s="362">
        <v>0</v>
      </c>
      <c r="O95" s="362">
        <v>0</v>
      </c>
      <c r="P95" s="362">
        <v>0</v>
      </c>
      <c r="Q95" s="362">
        <v>0</v>
      </c>
      <c r="R95" s="362">
        <v>0</v>
      </c>
      <c r="S95" s="362">
        <v>0</v>
      </c>
      <c r="T95" s="362">
        <v>0</v>
      </c>
      <c r="U95" s="362">
        <v>2</v>
      </c>
      <c r="V95" s="362">
        <v>1</v>
      </c>
      <c r="W95" s="362">
        <v>2</v>
      </c>
      <c r="X95" s="362">
        <v>1</v>
      </c>
    </row>
    <row r="96" spans="1:24" x14ac:dyDescent="0.25">
      <c r="A96" s="159" t="s">
        <v>1464</v>
      </c>
      <c r="B96" s="166" t="s">
        <v>1465</v>
      </c>
      <c r="C96" s="362">
        <v>32</v>
      </c>
      <c r="D96" s="362">
        <v>0</v>
      </c>
      <c r="E96" s="362">
        <v>0</v>
      </c>
      <c r="F96" s="362">
        <v>0</v>
      </c>
      <c r="G96" s="362">
        <v>0</v>
      </c>
      <c r="H96" s="362">
        <v>0</v>
      </c>
      <c r="I96" s="362">
        <v>0</v>
      </c>
      <c r="J96" s="362">
        <v>0</v>
      </c>
      <c r="K96" s="362">
        <v>0</v>
      </c>
      <c r="L96" s="362">
        <v>0</v>
      </c>
      <c r="M96" s="362">
        <v>0</v>
      </c>
      <c r="N96" s="362">
        <v>0</v>
      </c>
      <c r="O96" s="362">
        <v>0</v>
      </c>
      <c r="P96" s="362">
        <v>1</v>
      </c>
      <c r="Q96" s="362">
        <v>0</v>
      </c>
      <c r="R96" s="362">
        <v>1</v>
      </c>
      <c r="S96" s="362">
        <v>0</v>
      </c>
      <c r="T96" s="362">
        <v>3</v>
      </c>
      <c r="U96" s="362">
        <v>6</v>
      </c>
      <c r="V96" s="362">
        <v>8</v>
      </c>
      <c r="W96" s="362">
        <v>8</v>
      </c>
      <c r="X96" s="362">
        <v>5</v>
      </c>
    </row>
    <row r="97" spans="1:24" x14ac:dyDescent="0.25">
      <c r="A97" s="159" t="s">
        <v>1466</v>
      </c>
      <c r="B97" s="166" t="s">
        <v>1467</v>
      </c>
      <c r="C97" s="362">
        <v>161</v>
      </c>
      <c r="D97" s="362">
        <v>0</v>
      </c>
      <c r="E97" s="362">
        <v>1</v>
      </c>
      <c r="F97" s="362">
        <v>0</v>
      </c>
      <c r="G97" s="362">
        <v>0</v>
      </c>
      <c r="H97" s="362">
        <v>0</v>
      </c>
      <c r="I97" s="362">
        <v>0</v>
      </c>
      <c r="J97" s="362">
        <v>0</v>
      </c>
      <c r="K97" s="362">
        <v>1</v>
      </c>
      <c r="L97" s="362">
        <v>0</v>
      </c>
      <c r="M97" s="362">
        <v>0</v>
      </c>
      <c r="N97" s="362">
        <v>2</v>
      </c>
      <c r="O97" s="362">
        <v>2</v>
      </c>
      <c r="P97" s="362">
        <v>0</v>
      </c>
      <c r="Q97" s="362">
        <v>2</v>
      </c>
      <c r="R97" s="362">
        <v>4</v>
      </c>
      <c r="S97" s="362">
        <v>6</v>
      </c>
      <c r="T97" s="362">
        <v>15</v>
      </c>
      <c r="U97" s="362">
        <v>26</v>
      </c>
      <c r="V97" s="362">
        <v>48</v>
      </c>
      <c r="W97" s="362">
        <v>33</v>
      </c>
      <c r="X97" s="362">
        <v>21</v>
      </c>
    </row>
    <row r="98" spans="1:24" x14ac:dyDescent="0.25">
      <c r="A98" s="159" t="s">
        <v>1468</v>
      </c>
      <c r="B98" s="166" t="s">
        <v>1469</v>
      </c>
      <c r="C98" s="362">
        <v>12</v>
      </c>
      <c r="D98" s="362">
        <v>0</v>
      </c>
      <c r="E98" s="362">
        <v>0</v>
      </c>
      <c r="F98" s="362">
        <v>0</v>
      </c>
      <c r="G98" s="362">
        <v>0</v>
      </c>
      <c r="H98" s="362">
        <v>0</v>
      </c>
      <c r="I98" s="362">
        <v>0</v>
      </c>
      <c r="J98" s="362">
        <v>0</v>
      </c>
      <c r="K98" s="362">
        <v>0</v>
      </c>
      <c r="L98" s="362">
        <v>0</v>
      </c>
      <c r="M98" s="362">
        <v>0</v>
      </c>
      <c r="N98" s="362">
        <v>0</v>
      </c>
      <c r="O98" s="362">
        <v>0</v>
      </c>
      <c r="P98" s="362">
        <v>0</v>
      </c>
      <c r="Q98" s="362">
        <v>0</v>
      </c>
      <c r="R98" s="362">
        <v>0</v>
      </c>
      <c r="S98" s="362">
        <v>1</v>
      </c>
      <c r="T98" s="362">
        <v>2</v>
      </c>
      <c r="U98" s="362">
        <v>5</v>
      </c>
      <c r="V98" s="362">
        <v>3</v>
      </c>
      <c r="W98" s="362">
        <v>0</v>
      </c>
      <c r="X98" s="362">
        <v>1</v>
      </c>
    </row>
    <row r="99" spans="1:24" x14ac:dyDescent="0.25">
      <c r="A99" s="159" t="s">
        <v>1470</v>
      </c>
      <c r="B99" s="166" t="s">
        <v>1471</v>
      </c>
      <c r="C99" s="362">
        <v>3</v>
      </c>
      <c r="D99" s="362">
        <v>0</v>
      </c>
      <c r="E99" s="362">
        <v>0</v>
      </c>
      <c r="F99" s="362">
        <v>0</v>
      </c>
      <c r="G99" s="362">
        <v>0</v>
      </c>
      <c r="H99" s="362">
        <v>0</v>
      </c>
      <c r="I99" s="362">
        <v>0</v>
      </c>
      <c r="J99" s="362">
        <v>0</v>
      </c>
      <c r="K99" s="362">
        <v>0</v>
      </c>
      <c r="L99" s="362">
        <v>0</v>
      </c>
      <c r="M99" s="362">
        <v>0</v>
      </c>
      <c r="N99" s="362">
        <v>0</v>
      </c>
      <c r="O99" s="362">
        <v>0</v>
      </c>
      <c r="P99" s="362">
        <v>0</v>
      </c>
      <c r="Q99" s="362">
        <v>0</v>
      </c>
      <c r="R99" s="362">
        <v>0</v>
      </c>
      <c r="S99" s="362">
        <v>1</v>
      </c>
      <c r="T99" s="362">
        <v>0</v>
      </c>
      <c r="U99" s="362">
        <v>0</v>
      </c>
      <c r="V99" s="362">
        <v>1</v>
      </c>
      <c r="W99" s="362">
        <v>1</v>
      </c>
      <c r="X99" s="362">
        <v>0</v>
      </c>
    </row>
    <row r="100" spans="1:24" x14ac:dyDescent="0.25">
      <c r="A100" s="159" t="s">
        <v>1472</v>
      </c>
      <c r="B100" s="166" t="s">
        <v>1473</v>
      </c>
      <c r="C100" s="362">
        <v>0</v>
      </c>
      <c r="D100" s="362">
        <v>0</v>
      </c>
      <c r="E100" s="362">
        <v>0</v>
      </c>
      <c r="F100" s="362">
        <v>0</v>
      </c>
      <c r="G100" s="362">
        <v>0</v>
      </c>
      <c r="H100" s="362">
        <v>0</v>
      </c>
      <c r="I100" s="362">
        <v>0</v>
      </c>
      <c r="J100" s="362">
        <v>0</v>
      </c>
      <c r="K100" s="362">
        <v>0</v>
      </c>
      <c r="L100" s="362">
        <v>0</v>
      </c>
      <c r="M100" s="362">
        <v>0</v>
      </c>
      <c r="N100" s="362">
        <v>0</v>
      </c>
      <c r="O100" s="362">
        <v>0</v>
      </c>
      <c r="P100" s="362">
        <v>0</v>
      </c>
      <c r="Q100" s="362">
        <v>0</v>
      </c>
      <c r="R100" s="362">
        <v>0</v>
      </c>
      <c r="S100" s="362">
        <v>0</v>
      </c>
      <c r="T100" s="362">
        <v>0</v>
      </c>
      <c r="U100" s="362">
        <v>0</v>
      </c>
      <c r="V100" s="362">
        <v>0</v>
      </c>
      <c r="W100" s="362">
        <v>0</v>
      </c>
      <c r="X100" s="362">
        <v>0</v>
      </c>
    </row>
    <row r="101" spans="1:24" x14ac:dyDescent="0.25">
      <c r="A101" s="159" t="s">
        <v>1474</v>
      </c>
      <c r="B101" s="166" t="s">
        <v>1475</v>
      </c>
      <c r="C101" s="362">
        <v>0</v>
      </c>
      <c r="D101" s="362">
        <v>0</v>
      </c>
      <c r="E101" s="362">
        <v>0</v>
      </c>
      <c r="F101" s="362">
        <v>0</v>
      </c>
      <c r="G101" s="362">
        <v>0</v>
      </c>
      <c r="H101" s="362">
        <v>0</v>
      </c>
      <c r="I101" s="362">
        <v>0</v>
      </c>
      <c r="J101" s="362">
        <v>0</v>
      </c>
      <c r="K101" s="362">
        <v>0</v>
      </c>
      <c r="L101" s="362">
        <v>0</v>
      </c>
      <c r="M101" s="362">
        <v>0</v>
      </c>
      <c r="N101" s="362">
        <v>0</v>
      </c>
      <c r="O101" s="362">
        <v>0</v>
      </c>
      <c r="P101" s="362">
        <v>0</v>
      </c>
      <c r="Q101" s="362">
        <v>0</v>
      </c>
      <c r="R101" s="362">
        <v>0</v>
      </c>
      <c r="S101" s="362">
        <v>0</v>
      </c>
      <c r="T101" s="362">
        <v>0</v>
      </c>
      <c r="U101" s="362">
        <v>0</v>
      </c>
      <c r="V101" s="362">
        <v>0</v>
      </c>
      <c r="W101" s="362">
        <v>0</v>
      </c>
      <c r="X101" s="362">
        <v>0</v>
      </c>
    </row>
    <row r="102" spans="1:24" x14ac:dyDescent="0.25">
      <c r="A102" s="159" t="s">
        <v>1476</v>
      </c>
      <c r="B102" s="166" t="s">
        <v>1477</v>
      </c>
      <c r="C102" s="310">
        <v>0</v>
      </c>
      <c r="D102" s="310">
        <v>0</v>
      </c>
      <c r="E102" s="310">
        <v>0</v>
      </c>
      <c r="F102" s="310">
        <v>0</v>
      </c>
      <c r="G102" s="310">
        <v>0</v>
      </c>
      <c r="H102" s="310">
        <v>0</v>
      </c>
      <c r="I102" s="310">
        <v>0</v>
      </c>
      <c r="J102" s="310">
        <v>0</v>
      </c>
      <c r="K102" s="310">
        <v>0</v>
      </c>
      <c r="L102" s="310">
        <v>0</v>
      </c>
      <c r="M102" s="310">
        <v>0</v>
      </c>
      <c r="N102" s="310">
        <v>0</v>
      </c>
      <c r="O102" s="310">
        <v>0</v>
      </c>
      <c r="P102" s="310">
        <v>0</v>
      </c>
      <c r="Q102" s="310">
        <v>0</v>
      </c>
      <c r="R102" s="310">
        <v>0</v>
      </c>
      <c r="S102" s="310">
        <v>0</v>
      </c>
      <c r="T102" s="310">
        <v>0</v>
      </c>
      <c r="U102" s="310">
        <v>0</v>
      </c>
      <c r="V102" s="310">
        <v>0</v>
      </c>
      <c r="W102" s="310">
        <v>0</v>
      </c>
      <c r="X102" s="310">
        <v>0</v>
      </c>
    </row>
    <row r="103" spans="1:24" x14ac:dyDescent="0.25">
      <c r="A103" s="159" t="s">
        <v>1478</v>
      </c>
      <c r="B103" s="166" t="s">
        <v>1479</v>
      </c>
      <c r="C103" s="362">
        <v>12</v>
      </c>
      <c r="D103" s="362">
        <v>0</v>
      </c>
      <c r="E103" s="362">
        <v>0</v>
      </c>
      <c r="F103" s="362">
        <v>0</v>
      </c>
      <c r="G103" s="362">
        <v>0</v>
      </c>
      <c r="H103" s="362">
        <v>0</v>
      </c>
      <c r="I103" s="362">
        <v>2</v>
      </c>
      <c r="J103" s="362">
        <v>2</v>
      </c>
      <c r="K103" s="362">
        <v>0</v>
      </c>
      <c r="L103" s="362">
        <v>1</v>
      </c>
      <c r="M103" s="362">
        <v>0</v>
      </c>
      <c r="N103" s="362">
        <v>0</v>
      </c>
      <c r="O103" s="362">
        <v>0</v>
      </c>
      <c r="P103" s="362">
        <v>0</v>
      </c>
      <c r="Q103" s="362">
        <v>1</v>
      </c>
      <c r="R103" s="362">
        <v>1</v>
      </c>
      <c r="S103" s="362">
        <v>0</v>
      </c>
      <c r="T103" s="362">
        <v>1</v>
      </c>
      <c r="U103" s="362">
        <v>1</v>
      </c>
      <c r="V103" s="362">
        <v>2</v>
      </c>
      <c r="W103" s="362">
        <v>1</v>
      </c>
      <c r="X103" s="362">
        <v>0</v>
      </c>
    </row>
    <row r="104" spans="1:24" x14ac:dyDescent="0.25">
      <c r="A104" s="159" t="s">
        <v>1480</v>
      </c>
      <c r="B104" s="166" t="s">
        <v>1481</v>
      </c>
      <c r="C104" s="362">
        <v>11</v>
      </c>
      <c r="D104" s="362">
        <v>0</v>
      </c>
      <c r="E104" s="362">
        <v>0</v>
      </c>
      <c r="F104" s="362">
        <v>0</v>
      </c>
      <c r="G104" s="362">
        <v>0</v>
      </c>
      <c r="H104" s="362">
        <v>0</v>
      </c>
      <c r="I104" s="362">
        <v>2</v>
      </c>
      <c r="J104" s="362">
        <v>2</v>
      </c>
      <c r="K104" s="362">
        <v>0</v>
      </c>
      <c r="L104" s="362">
        <v>1</v>
      </c>
      <c r="M104" s="362">
        <v>0</v>
      </c>
      <c r="N104" s="362">
        <v>0</v>
      </c>
      <c r="O104" s="362">
        <v>0</v>
      </c>
      <c r="P104" s="362">
        <v>0</v>
      </c>
      <c r="Q104" s="362">
        <v>1</v>
      </c>
      <c r="R104" s="362">
        <v>1</v>
      </c>
      <c r="S104" s="362">
        <v>0</v>
      </c>
      <c r="T104" s="362">
        <v>1</v>
      </c>
      <c r="U104" s="362">
        <v>1</v>
      </c>
      <c r="V104" s="362">
        <v>1</v>
      </c>
      <c r="W104" s="362">
        <v>1</v>
      </c>
      <c r="X104" s="362">
        <v>0</v>
      </c>
    </row>
    <row r="105" spans="1:24" x14ac:dyDescent="0.25">
      <c r="A105" s="159" t="s">
        <v>1482</v>
      </c>
      <c r="B105" s="166" t="s">
        <v>1483</v>
      </c>
      <c r="C105" s="310">
        <v>0</v>
      </c>
      <c r="D105" s="310">
        <v>0</v>
      </c>
      <c r="E105" s="310">
        <v>0</v>
      </c>
      <c r="F105" s="310">
        <v>0</v>
      </c>
      <c r="G105" s="310">
        <v>0</v>
      </c>
      <c r="H105" s="310">
        <v>0</v>
      </c>
      <c r="I105" s="310">
        <v>0</v>
      </c>
      <c r="J105" s="310">
        <v>0</v>
      </c>
      <c r="K105" s="310">
        <v>0</v>
      </c>
      <c r="L105" s="310">
        <v>0</v>
      </c>
      <c r="M105" s="310">
        <v>0</v>
      </c>
      <c r="N105" s="310">
        <v>0</v>
      </c>
      <c r="O105" s="310">
        <v>0</v>
      </c>
      <c r="P105" s="310">
        <v>0</v>
      </c>
      <c r="Q105" s="310">
        <v>0</v>
      </c>
      <c r="R105" s="310">
        <v>0</v>
      </c>
      <c r="S105" s="310">
        <v>0</v>
      </c>
      <c r="T105" s="310">
        <v>0</v>
      </c>
      <c r="U105" s="310">
        <v>0</v>
      </c>
      <c r="V105" s="310">
        <v>0</v>
      </c>
      <c r="W105" s="310">
        <v>0</v>
      </c>
      <c r="X105" s="310">
        <v>0</v>
      </c>
    </row>
    <row r="106" spans="1:24" x14ac:dyDescent="0.25">
      <c r="A106" s="165" t="s">
        <v>1484</v>
      </c>
      <c r="B106" s="164" t="s">
        <v>1485</v>
      </c>
      <c r="C106" s="310">
        <v>0</v>
      </c>
      <c r="D106" s="310">
        <v>0</v>
      </c>
      <c r="E106" s="310">
        <v>0</v>
      </c>
      <c r="F106" s="310">
        <v>0</v>
      </c>
      <c r="G106" s="310">
        <v>0</v>
      </c>
      <c r="H106" s="310">
        <v>0</v>
      </c>
      <c r="I106" s="310">
        <v>0</v>
      </c>
      <c r="J106" s="310">
        <v>0</v>
      </c>
      <c r="K106" s="310">
        <v>0</v>
      </c>
      <c r="L106" s="310">
        <v>0</v>
      </c>
      <c r="M106" s="310">
        <v>0</v>
      </c>
      <c r="N106" s="310">
        <v>0</v>
      </c>
      <c r="O106" s="310">
        <v>0</v>
      </c>
      <c r="P106" s="310">
        <v>0</v>
      </c>
      <c r="Q106" s="310">
        <v>0</v>
      </c>
      <c r="R106" s="310">
        <v>0</v>
      </c>
      <c r="S106" s="310">
        <v>0</v>
      </c>
      <c r="T106" s="310">
        <v>0</v>
      </c>
      <c r="U106" s="310">
        <v>0</v>
      </c>
      <c r="V106" s="310">
        <v>0</v>
      </c>
      <c r="W106" s="310">
        <v>0</v>
      </c>
      <c r="X106" s="310">
        <v>0</v>
      </c>
    </row>
    <row r="107" spans="1:24" x14ac:dyDescent="0.25">
      <c r="A107" s="165" t="s">
        <v>1486</v>
      </c>
      <c r="B107" s="158" t="s">
        <v>1487</v>
      </c>
      <c r="C107" s="310">
        <v>0</v>
      </c>
      <c r="D107" s="310">
        <v>0</v>
      </c>
      <c r="E107" s="310">
        <v>0</v>
      </c>
      <c r="F107" s="310">
        <v>0</v>
      </c>
      <c r="G107" s="310">
        <v>0</v>
      </c>
      <c r="H107" s="310">
        <v>0</v>
      </c>
      <c r="I107" s="310">
        <v>0</v>
      </c>
      <c r="J107" s="310">
        <v>0</v>
      </c>
      <c r="K107" s="310">
        <v>0</v>
      </c>
      <c r="L107" s="310">
        <v>0</v>
      </c>
      <c r="M107" s="310">
        <v>0</v>
      </c>
      <c r="N107" s="310">
        <v>0</v>
      </c>
      <c r="O107" s="310">
        <v>0</v>
      </c>
      <c r="P107" s="310">
        <v>0</v>
      </c>
      <c r="Q107" s="310">
        <v>0</v>
      </c>
      <c r="R107" s="310">
        <v>0</v>
      </c>
      <c r="S107" s="310">
        <v>0</v>
      </c>
      <c r="T107" s="310">
        <v>0</v>
      </c>
      <c r="U107" s="310">
        <v>0</v>
      </c>
      <c r="V107" s="310">
        <v>0</v>
      </c>
      <c r="W107" s="310">
        <v>0</v>
      </c>
      <c r="X107" s="310">
        <v>0</v>
      </c>
    </row>
    <row r="108" spans="1:24" x14ac:dyDescent="0.25">
      <c r="A108" s="159" t="s">
        <v>1488</v>
      </c>
      <c r="B108" s="166" t="s">
        <v>1489</v>
      </c>
      <c r="C108" s="362">
        <v>1</v>
      </c>
      <c r="D108" s="362">
        <v>0</v>
      </c>
      <c r="E108" s="362">
        <v>0</v>
      </c>
      <c r="F108" s="362">
        <v>0</v>
      </c>
      <c r="G108" s="362">
        <v>0</v>
      </c>
      <c r="H108" s="362">
        <v>0</v>
      </c>
      <c r="I108" s="362">
        <v>0</v>
      </c>
      <c r="J108" s="362">
        <v>0</v>
      </c>
      <c r="K108" s="362">
        <v>0</v>
      </c>
      <c r="L108" s="362">
        <v>0</v>
      </c>
      <c r="M108" s="362">
        <v>0</v>
      </c>
      <c r="N108" s="362">
        <v>0</v>
      </c>
      <c r="O108" s="362">
        <v>0</v>
      </c>
      <c r="P108" s="362">
        <v>0</v>
      </c>
      <c r="Q108" s="362">
        <v>0</v>
      </c>
      <c r="R108" s="362">
        <v>0</v>
      </c>
      <c r="S108" s="362">
        <v>0</v>
      </c>
      <c r="T108" s="362">
        <v>0</v>
      </c>
      <c r="U108" s="362">
        <v>0</v>
      </c>
      <c r="V108" s="362">
        <v>1</v>
      </c>
      <c r="W108" s="362">
        <v>0</v>
      </c>
      <c r="X108" s="362">
        <v>0</v>
      </c>
    </row>
    <row r="109" spans="1:24" x14ac:dyDescent="0.25">
      <c r="A109" s="165" t="s">
        <v>1490</v>
      </c>
      <c r="B109" s="164" t="s">
        <v>1491</v>
      </c>
      <c r="C109" s="310">
        <v>0</v>
      </c>
      <c r="D109" s="310">
        <v>0</v>
      </c>
      <c r="E109" s="310">
        <v>0</v>
      </c>
      <c r="F109" s="310">
        <v>0</v>
      </c>
      <c r="G109" s="310">
        <v>0</v>
      </c>
      <c r="H109" s="310">
        <v>0</v>
      </c>
      <c r="I109" s="310">
        <v>0</v>
      </c>
      <c r="J109" s="310">
        <v>0</v>
      </c>
      <c r="K109" s="310">
        <v>0</v>
      </c>
      <c r="L109" s="310">
        <v>0</v>
      </c>
      <c r="M109" s="310">
        <v>0</v>
      </c>
      <c r="N109" s="310">
        <v>0</v>
      </c>
      <c r="O109" s="310">
        <v>0</v>
      </c>
      <c r="P109" s="310">
        <v>0</v>
      </c>
      <c r="Q109" s="310">
        <v>0</v>
      </c>
      <c r="R109" s="310">
        <v>0</v>
      </c>
      <c r="S109" s="310">
        <v>0</v>
      </c>
      <c r="T109" s="310">
        <v>0</v>
      </c>
      <c r="U109" s="310">
        <v>0</v>
      </c>
      <c r="V109" s="310">
        <v>0</v>
      </c>
      <c r="W109" s="310">
        <v>0</v>
      </c>
      <c r="X109" s="310">
        <v>0</v>
      </c>
    </row>
    <row r="110" spans="1:24" x14ac:dyDescent="0.25">
      <c r="A110" s="159" t="s">
        <v>1492</v>
      </c>
      <c r="B110" s="166" t="s">
        <v>1493</v>
      </c>
      <c r="C110" s="362">
        <v>6</v>
      </c>
      <c r="D110" s="362">
        <v>0</v>
      </c>
      <c r="E110" s="362">
        <v>0</v>
      </c>
      <c r="F110" s="362">
        <v>0</v>
      </c>
      <c r="G110" s="362">
        <v>0</v>
      </c>
      <c r="H110" s="362">
        <v>0</v>
      </c>
      <c r="I110" s="362">
        <v>0</v>
      </c>
      <c r="J110" s="362">
        <v>0</v>
      </c>
      <c r="K110" s="362">
        <v>0</v>
      </c>
      <c r="L110" s="362">
        <v>0</v>
      </c>
      <c r="M110" s="362">
        <v>0</v>
      </c>
      <c r="N110" s="362">
        <v>1</v>
      </c>
      <c r="O110" s="362">
        <v>0</v>
      </c>
      <c r="P110" s="362">
        <v>0</v>
      </c>
      <c r="Q110" s="362">
        <v>1</v>
      </c>
      <c r="R110" s="362">
        <v>1</v>
      </c>
      <c r="S110" s="362">
        <v>1</v>
      </c>
      <c r="T110" s="362">
        <v>0</v>
      </c>
      <c r="U110" s="362">
        <v>0</v>
      </c>
      <c r="V110" s="362">
        <v>1</v>
      </c>
      <c r="W110" s="362">
        <v>0</v>
      </c>
      <c r="X110" s="362">
        <v>1</v>
      </c>
    </row>
    <row r="111" spans="1:24" x14ac:dyDescent="0.25">
      <c r="A111" s="159" t="s">
        <v>1494</v>
      </c>
      <c r="B111" s="166" t="s">
        <v>1495</v>
      </c>
      <c r="C111" s="362">
        <v>0</v>
      </c>
      <c r="D111" s="362">
        <v>0</v>
      </c>
      <c r="E111" s="362">
        <v>0</v>
      </c>
      <c r="F111" s="362">
        <v>0</v>
      </c>
      <c r="G111" s="362">
        <v>0</v>
      </c>
      <c r="H111" s="362">
        <v>0</v>
      </c>
      <c r="I111" s="362">
        <v>0</v>
      </c>
      <c r="J111" s="362">
        <v>0</v>
      </c>
      <c r="K111" s="362">
        <v>0</v>
      </c>
      <c r="L111" s="362">
        <v>0</v>
      </c>
      <c r="M111" s="362">
        <v>0</v>
      </c>
      <c r="N111" s="362">
        <v>0</v>
      </c>
      <c r="O111" s="362">
        <v>0</v>
      </c>
      <c r="P111" s="362">
        <v>0</v>
      </c>
      <c r="Q111" s="362">
        <v>0</v>
      </c>
      <c r="R111" s="362">
        <v>0</v>
      </c>
      <c r="S111" s="362">
        <v>0</v>
      </c>
      <c r="T111" s="362">
        <v>0</v>
      </c>
      <c r="U111" s="362">
        <v>0</v>
      </c>
      <c r="V111" s="362">
        <v>0</v>
      </c>
      <c r="W111" s="362">
        <v>0</v>
      </c>
      <c r="X111" s="362">
        <v>0</v>
      </c>
    </row>
    <row r="112" spans="1:24" x14ac:dyDescent="0.25">
      <c r="A112" s="159" t="s">
        <v>1496</v>
      </c>
      <c r="B112" s="166" t="s">
        <v>1497</v>
      </c>
      <c r="C112" s="362">
        <v>1</v>
      </c>
      <c r="D112" s="362">
        <v>0</v>
      </c>
      <c r="E112" s="362">
        <v>0</v>
      </c>
      <c r="F112" s="362">
        <v>0</v>
      </c>
      <c r="G112" s="362">
        <v>0</v>
      </c>
      <c r="H112" s="362">
        <v>0</v>
      </c>
      <c r="I112" s="362">
        <v>0</v>
      </c>
      <c r="J112" s="362">
        <v>0</v>
      </c>
      <c r="K112" s="362">
        <v>0</v>
      </c>
      <c r="L112" s="362">
        <v>0</v>
      </c>
      <c r="M112" s="362">
        <v>0</v>
      </c>
      <c r="N112" s="362">
        <v>0</v>
      </c>
      <c r="O112" s="362">
        <v>0</v>
      </c>
      <c r="P112" s="362">
        <v>0</v>
      </c>
      <c r="Q112" s="362">
        <v>0</v>
      </c>
      <c r="R112" s="362">
        <v>0</v>
      </c>
      <c r="S112" s="362">
        <v>0</v>
      </c>
      <c r="T112" s="362">
        <v>0</v>
      </c>
      <c r="U112" s="362">
        <v>0</v>
      </c>
      <c r="V112" s="362">
        <v>1</v>
      </c>
      <c r="W112" s="362">
        <v>0</v>
      </c>
      <c r="X112" s="362">
        <v>0</v>
      </c>
    </row>
    <row r="113" spans="1:24" x14ac:dyDescent="0.25">
      <c r="A113" s="159" t="s">
        <v>1498</v>
      </c>
      <c r="B113" s="166" t="s">
        <v>1499</v>
      </c>
      <c r="C113" s="362">
        <v>5</v>
      </c>
      <c r="D113" s="362">
        <v>0</v>
      </c>
      <c r="E113" s="362">
        <v>0</v>
      </c>
      <c r="F113" s="362">
        <v>0</v>
      </c>
      <c r="G113" s="362">
        <v>0</v>
      </c>
      <c r="H113" s="362">
        <v>0</v>
      </c>
      <c r="I113" s="362">
        <v>0</v>
      </c>
      <c r="J113" s="362">
        <v>0</v>
      </c>
      <c r="K113" s="362">
        <v>0</v>
      </c>
      <c r="L113" s="362">
        <v>0</v>
      </c>
      <c r="M113" s="362">
        <v>0</v>
      </c>
      <c r="N113" s="362">
        <v>1</v>
      </c>
      <c r="O113" s="362">
        <v>0</v>
      </c>
      <c r="P113" s="362">
        <v>0</v>
      </c>
      <c r="Q113" s="362">
        <v>1</v>
      </c>
      <c r="R113" s="362">
        <v>1</v>
      </c>
      <c r="S113" s="362">
        <v>1</v>
      </c>
      <c r="T113" s="362">
        <v>0</v>
      </c>
      <c r="U113" s="362">
        <v>0</v>
      </c>
      <c r="V113" s="362">
        <v>0</v>
      </c>
      <c r="W113" s="362">
        <v>0</v>
      </c>
      <c r="X113" s="362">
        <v>1</v>
      </c>
    </row>
    <row r="114" spans="1:24" x14ac:dyDescent="0.25">
      <c r="A114" s="159" t="s">
        <v>1500</v>
      </c>
      <c r="B114" s="166" t="s">
        <v>1501</v>
      </c>
      <c r="C114" s="362">
        <v>78</v>
      </c>
      <c r="D114" s="362">
        <v>0</v>
      </c>
      <c r="E114" s="362">
        <v>1</v>
      </c>
      <c r="F114" s="362">
        <v>0</v>
      </c>
      <c r="G114" s="362">
        <v>0</v>
      </c>
      <c r="H114" s="362">
        <v>0</v>
      </c>
      <c r="I114" s="362">
        <v>0</v>
      </c>
      <c r="J114" s="362">
        <v>2</v>
      </c>
      <c r="K114" s="362">
        <v>1</v>
      </c>
      <c r="L114" s="362">
        <v>0</v>
      </c>
      <c r="M114" s="362">
        <v>0</v>
      </c>
      <c r="N114" s="362">
        <v>1</v>
      </c>
      <c r="O114" s="362">
        <v>2</v>
      </c>
      <c r="P114" s="362">
        <v>0</v>
      </c>
      <c r="Q114" s="362">
        <v>3</v>
      </c>
      <c r="R114" s="362">
        <v>3</v>
      </c>
      <c r="S114" s="362">
        <v>1</v>
      </c>
      <c r="T114" s="362">
        <v>7</v>
      </c>
      <c r="U114" s="362">
        <v>9</v>
      </c>
      <c r="V114" s="362">
        <v>26</v>
      </c>
      <c r="W114" s="362">
        <v>10</v>
      </c>
      <c r="X114" s="362">
        <v>12</v>
      </c>
    </row>
    <row r="115" spans="1:24" x14ac:dyDescent="0.25">
      <c r="A115" s="159" t="s">
        <v>1502</v>
      </c>
      <c r="B115" s="166" t="s">
        <v>1503</v>
      </c>
      <c r="C115" s="362">
        <v>12</v>
      </c>
      <c r="D115" s="362">
        <v>0</v>
      </c>
      <c r="E115" s="362">
        <v>0</v>
      </c>
      <c r="F115" s="362">
        <v>0</v>
      </c>
      <c r="G115" s="362">
        <v>0</v>
      </c>
      <c r="H115" s="362">
        <v>0</v>
      </c>
      <c r="I115" s="362">
        <v>0</v>
      </c>
      <c r="J115" s="362">
        <v>0</v>
      </c>
      <c r="K115" s="362">
        <v>0</v>
      </c>
      <c r="L115" s="362">
        <v>0</v>
      </c>
      <c r="M115" s="362">
        <v>0</v>
      </c>
      <c r="N115" s="362">
        <v>0</v>
      </c>
      <c r="O115" s="362">
        <v>0</v>
      </c>
      <c r="P115" s="362">
        <v>0</v>
      </c>
      <c r="Q115" s="362">
        <v>0</v>
      </c>
      <c r="R115" s="362">
        <v>0</v>
      </c>
      <c r="S115" s="362">
        <v>1</v>
      </c>
      <c r="T115" s="362">
        <v>2</v>
      </c>
      <c r="U115" s="362">
        <v>0</v>
      </c>
      <c r="V115" s="362">
        <v>5</v>
      </c>
      <c r="W115" s="362">
        <v>1</v>
      </c>
      <c r="X115" s="362">
        <v>3</v>
      </c>
    </row>
    <row r="116" spans="1:24" x14ac:dyDescent="0.25">
      <c r="A116" s="159" t="s">
        <v>1504</v>
      </c>
      <c r="B116" s="166" t="s">
        <v>1505</v>
      </c>
      <c r="C116" s="362">
        <v>32</v>
      </c>
      <c r="D116" s="362">
        <v>0</v>
      </c>
      <c r="E116" s="362">
        <v>0</v>
      </c>
      <c r="F116" s="362">
        <v>0</v>
      </c>
      <c r="G116" s="362">
        <v>0</v>
      </c>
      <c r="H116" s="362">
        <v>0</v>
      </c>
      <c r="I116" s="362">
        <v>0</v>
      </c>
      <c r="J116" s="362">
        <v>0</v>
      </c>
      <c r="K116" s="362">
        <v>0</v>
      </c>
      <c r="L116" s="362">
        <v>0</v>
      </c>
      <c r="M116" s="362">
        <v>0</v>
      </c>
      <c r="N116" s="362">
        <v>0</v>
      </c>
      <c r="O116" s="362">
        <v>1</v>
      </c>
      <c r="P116" s="362">
        <v>0</v>
      </c>
      <c r="Q116" s="362">
        <v>1</v>
      </c>
      <c r="R116" s="362">
        <v>2</v>
      </c>
      <c r="S116" s="362">
        <v>0</v>
      </c>
      <c r="T116" s="362">
        <v>2</v>
      </c>
      <c r="U116" s="362">
        <v>6</v>
      </c>
      <c r="V116" s="362">
        <v>9</v>
      </c>
      <c r="W116" s="362">
        <v>6</v>
      </c>
      <c r="X116" s="362">
        <v>5</v>
      </c>
    </row>
    <row r="117" spans="1:24" x14ac:dyDescent="0.25">
      <c r="A117" s="159" t="s">
        <v>1506</v>
      </c>
      <c r="B117" s="166" t="s">
        <v>1507</v>
      </c>
      <c r="C117" s="362">
        <v>10</v>
      </c>
      <c r="D117" s="362">
        <v>0</v>
      </c>
      <c r="E117" s="362">
        <v>0</v>
      </c>
      <c r="F117" s="362">
        <v>0</v>
      </c>
      <c r="G117" s="362">
        <v>0</v>
      </c>
      <c r="H117" s="362">
        <v>0</v>
      </c>
      <c r="I117" s="362">
        <v>0</v>
      </c>
      <c r="J117" s="362">
        <v>0</v>
      </c>
      <c r="K117" s="362">
        <v>0</v>
      </c>
      <c r="L117" s="362">
        <v>0</v>
      </c>
      <c r="M117" s="362">
        <v>0</v>
      </c>
      <c r="N117" s="362">
        <v>0</v>
      </c>
      <c r="O117" s="362">
        <v>0</v>
      </c>
      <c r="P117" s="362">
        <v>0</v>
      </c>
      <c r="Q117" s="362">
        <v>0</v>
      </c>
      <c r="R117" s="362">
        <v>1</v>
      </c>
      <c r="S117" s="362">
        <v>0</v>
      </c>
      <c r="T117" s="362">
        <v>0</v>
      </c>
      <c r="U117" s="362">
        <v>2</v>
      </c>
      <c r="V117" s="362">
        <v>3</v>
      </c>
      <c r="W117" s="362">
        <v>2</v>
      </c>
      <c r="X117" s="362">
        <v>2</v>
      </c>
    </row>
    <row r="118" spans="1:24" x14ac:dyDescent="0.25">
      <c r="A118" s="165" t="s">
        <v>1508</v>
      </c>
      <c r="B118" s="167" t="s">
        <v>1509</v>
      </c>
      <c r="C118" s="362">
        <v>22</v>
      </c>
      <c r="D118" s="362">
        <v>0</v>
      </c>
      <c r="E118" s="362">
        <v>0</v>
      </c>
      <c r="F118" s="362">
        <v>0</v>
      </c>
      <c r="G118" s="362">
        <v>0</v>
      </c>
      <c r="H118" s="362">
        <v>0</v>
      </c>
      <c r="I118" s="362">
        <v>0</v>
      </c>
      <c r="J118" s="362">
        <v>2</v>
      </c>
      <c r="K118" s="362">
        <v>1</v>
      </c>
      <c r="L118" s="362">
        <v>0</v>
      </c>
      <c r="M118" s="362">
        <v>0</v>
      </c>
      <c r="N118" s="362">
        <v>1</v>
      </c>
      <c r="O118" s="362">
        <v>1</v>
      </c>
      <c r="P118" s="362">
        <v>0</v>
      </c>
      <c r="Q118" s="362">
        <v>2</v>
      </c>
      <c r="R118" s="362">
        <v>0</v>
      </c>
      <c r="S118" s="362">
        <v>0</v>
      </c>
      <c r="T118" s="362">
        <v>3</v>
      </c>
      <c r="U118" s="362">
        <v>1</v>
      </c>
      <c r="V118" s="362">
        <v>8</v>
      </c>
      <c r="W118" s="362">
        <v>1</v>
      </c>
      <c r="X118" s="362">
        <v>2</v>
      </c>
    </row>
    <row r="119" spans="1:24" x14ac:dyDescent="0.25">
      <c r="A119" s="165" t="s">
        <v>1510</v>
      </c>
      <c r="B119" s="167" t="s">
        <v>1511</v>
      </c>
      <c r="C119" s="310">
        <v>0</v>
      </c>
      <c r="D119" s="310">
        <v>0</v>
      </c>
      <c r="E119" s="310">
        <v>0</v>
      </c>
      <c r="F119" s="310">
        <v>0</v>
      </c>
      <c r="G119" s="310">
        <v>0</v>
      </c>
      <c r="H119" s="310">
        <v>0</v>
      </c>
      <c r="I119" s="310">
        <v>0</v>
      </c>
      <c r="J119" s="310">
        <v>0</v>
      </c>
      <c r="K119" s="310">
        <v>0</v>
      </c>
      <c r="L119" s="310">
        <v>0</v>
      </c>
      <c r="M119" s="310">
        <v>0</v>
      </c>
      <c r="N119" s="310">
        <v>0</v>
      </c>
      <c r="O119" s="310">
        <v>0</v>
      </c>
      <c r="P119" s="310">
        <v>0</v>
      </c>
      <c r="Q119" s="310">
        <v>0</v>
      </c>
      <c r="R119" s="310">
        <v>0</v>
      </c>
      <c r="S119" s="310">
        <v>0</v>
      </c>
      <c r="T119" s="310">
        <v>0</v>
      </c>
      <c r="U119" s="310">
        <v>0</v>
      </c>
      <c r="V119" s="310">
        <v>0</v>
      </c>
      <c r="W119" s="310">
        <v>0</v>
      </c>
      <c r="X119" s="310">
        <v>0</v>
      </c>
    </row>
    <row r="120" spans="1:24" x14ac:dyDescent="0.25">
      <c r="A120" s="165" t="s">
        <v>1512</v>
      </c>
      <c r="B120" s="167" t="s">
        <v>1513</v>
      </c>
      <c r="C120" s="310">
        <v>0</v>
      </c>
      <c r="D120" s="310">
        <v>0</v>
      </c>
      <c r="E120" s="310">
        <v>0</v>
      </c>
      <c r="F120" s="310">
        <v>0</v>
      </c>
      <c r="G120" s="310">
        <v>0</v>
      </c>
      <c r="H120" s="310">
        <v>0</v>
      </c>
      <c r="I120" s="310">
        <v>0</v>
      </c>
      <c r="J120" s="310">
        <v>0</v>
      </c>
      <c r="K120" s="310">
        <v>0</v>
      </c>
      <c r="L120" s="310">
        <v>0</v>
      </c>
      <c r="M120" s="310">
        <v>0</v>
      </c>
      <c r="N120" s="310">
        <v>0</v>
      </c>
      <c r="O120" s="310">
        <v>0</v>
      </c>
      <c r="P120" s="310">
        <v>0</v>
      </c>
      <c r="Q120" s="310">
        <v>0</v>
      </c>
      <c r="R120" s="310">
        <v>0</v>
      </c>
      <c r="S120" s="310">
        <v>0</v>
      </c>
      <c r="T120" s="310">
        <v>0</v>
      </c>
      <c r="U120" s="310">
        <v>0</v>
      </c>
      <c r="V120" s="310">
        <v>0</v>
      </c>
      <c r="W120" s="310">
        <v>0</v>
      </c>
      <c r="X120" s="310">
        <v>0</v>
      </c>
    </row>
    <row r="121" spans="1:24" x14ac:dyDescent="0.25">
      <c r="A121" s="165" t="s">
        <v>1514</v>
      </c>
      <c r="B121" s="167" t="s">
        <v>1515</v>
      </c>
      <c r="C121" s="310">
        <v>0</v>
      </c>
      <c r="D121" s="310">
        <v>0</v>
      </c>
      <c r="E121" s="310">
        <v>0</v>
      </c>
      <c r="F121" s="310">
        <v>0</v>
      </c>
      <c r="G121" s="310">
        <v>0</v>
      </c>
      <c r="H121" s="310">
        <v>0</v>
      </c>
      <c r="I121" s="310">
        <v>0</v>
      </c>
      <c r="J121" s="310">
        <v>0</v>
      </c>
      <c r="K121" s="310">
        <v>0</v>
      </c>
      <c r="L121" s="310">
        <v>0</v>
      </c>
      <c r="M121" s="310">
        <v>0</v>
      </c>
      <c r="N121" s="310">
        <v>0</v>
      </c>
      <c r="O121" s="310">
        <v>0</v>
      </c>
      <c r="P121" s="310">
        <v>0</v>
      </c>
      <c r="Q121" s="310">
        <v>0</v>
      </c>
      <c r="R121" s="310">
        <v>0</v>
      </c>
      <c r="S121" s="310">
        <v>0</v>
      </c>
      <c r="T121" s="310">
        <v>0</v>
      </c>
      <c r="U121" s="310">
        <v>0</v>
      </c>
      <c r="V121" s="310">
        <v>0</v>
      </c>
      <c r="W121" s="310">
        <v>0</v>
      </c>
      <c r="X121" s="310">
        <v>0</v>
      </c>
    </row>
    <row r="122" spans="1:24" x14ac:dyDescent="0.25">
      <c r="A122" s="165" t="s">
        <v>1516</v>
      </c>
      <c r="B122" s="167" t="s">
        <v>1517</v>
      </c>
      <c r="C122" s="362">
        <v>2</v>
      </c>
      <c r="D122" s="362">
        <v>0</v>
      </c>
      <c r="E122" s="362">
        <v>1</v>
      </c>
      <c r="F122" s="362">
        <v>0</v>
      </c>
      <c r="G122" s="362">
        <v>0</v>
      </c>
      <c r="H122" s="362">
        <v>0</v>
      </c>
      <c r="I122" s="362">
        <v>0</v>
      </c>
      <c r="J122" s="362">
        <v>0</v>
      </c>
      <c r="K122" s="362">
        <v>0</v>
      </c>
      <c r="L122" s="362">
        <v>0</v>
      </c>
      <c r="M122" s="362">
        <v>0</v>
      </c>
      <c r="N122" s="362">
        <v>0</v>
      </c>
      <c r="O122" s="362">
        <v>0</v>
      </c>
      <c r="P122" s="362">
        <v>0</v>
      </c>
      <c r="Q122" s="362">
        <v>0</v>
      </c>
      <c r="R122" s="362">
        <v>0</v>
      </c>
      <c r="S122" s="362">
        <v>0</v>
      </c>
      <c r="T122" s="362">
        <v>0</v>
      </c>
      <c r="U122" s="362">
        <v>0</v>
      </c>
      <c r="V122" s="362">
        <v>1</v>
      </c>
      <c r="W122" s="362">
        <v>0</v>
      </c>
      <c r="X122" s="362">
        <v>0</v>
      </c>
    </row>
    <row r="123" spans="1:24" x14ac:dyDescent="0.25">
      <c r="A123" s="165" t="s">
        <v>1518</v>
      </c>
      <c r="B123" s="167" t="s">
        <v>1519</v>
      </c>
      <c r="C123" s="362">
        <v>0</v>
      </c>
      <c r="D123" s="362">
        <v>0</v>
      </c>
      <c r="E123" s="362">
        <v>0</v>
      </c>
      <c r="F123" s="362">
        <v>0</v>
      </c>
      <c r="G123" s="362">
        <v>0</v>
      </c>
      <c r="H123" s="362">
        <v>0</v>
      </c>
      <c r="I123" s="362">
        <v>0</v>
      </c>
      <c r="J123" s="362">
        <v>0</v>
      </c>
      <c r="K123" s="362">
        <v>0</v>
      </c>
      <c r="L123" s="362">
        <v>0</v>
      </c>
      <c r="M123" s="362">
        <v>0</v>
      </c>
      <c r="N123" s="362">
        <v>0</v>
      </c>
      <c r="O123" s="362">
        <v>0</v>
      </c>
      <c r="P123" s="362">
        <v>0</v>
      </c>
      <c r="Q123" s="362">
        <v>0</v>
      </c>
      <c r="R123" s="362">
        <v>0</v>
      </c>
      <c r="S123" s="362">
        <v>0</v>
      </c>
      <c r="T123" s="362">
        <v>0</v>
      </c>
      <c r="U123" s="362">
        <v>0</v>
      </c>
      <c r="V123" s="362">
        <v>0</v>
      </c>
      <c r="W123" s="362">
        <v>0</v>
      </c>
      <c r="X123" s="362">
        <v>0</v>
      </c>
    </row>
    <row r="124" spans="1:24" x14ac:dyDescent="0.25">
      <c r="A124" s="159" t="s">
        <v>1520</v>
      </c>
      <c r="B124" s="166" t="s">
        <v>1521</v>
      </c>
      <c r="C124" s="362">
        <v>4</v>
      </c>
      <c r="D124" s="362">
        <v>0</v>
      </c>
      <c r="E124" s="362">
        <v>0</v>
      </c>
      <c r="F124" s="362">
        <v>0</v>
      </c>
      <c r="G124" s="362">
        <v>0</v>
      </c>
      <c r="H124" s="362">
        <v>0</v>
      </c>
      <c r="I124" s="362">
        <v>0</v>
      </c>
      <c r="J124" s="362">
        <v>1</v>
      </c>
      <c r="K124" s="362">
        <v>0</v>
      </c>
      <c r="L124" s="362">
        <v>0</v>
      </c>
      <c r="M124" s="362">
        <v>0</v>
      </c>
      <c r="N124" s="362">
        <v>0</v>
      </c>
      <c r="O124" s="362">
        <v>1</v>
      </c>
      <c r="P124" s="362">
        <v>1</v>
      </c>
      <c r="Q124" s="362">
        <v>0</v>
      </c>
      <c r="R124" s="362">
        <v>0</v>
      </c>
      <c r="S124" s="362">
        <v>1</v>
      </c>
      <c r="T124" s="362">
        <v>0</v>
      </c>
      <c r="U124" s="362">
        <v>0</v>
      </c>
      <c r="V124" s="362">
        <v>0</v>
      </c>
      <c r="W124" s="362">
        <v>0</v>
      </c>
      <c r="X124" s="362">
        <v>0</v>
      </c>
    </row>
    <row r="125" spans="1:24" x14ac:dyDescent="0.25">
      <c r="A125" s="159" t="s">
        <v>1522</v>
      </c>
      <c r="B125" s="166" t="s">
        <v>1523</v>
      </c>
      <c r="C125" s="362">
        <v>4</v>
      </c>
      <c r="D125" s="362">
        <v>0</v>
      </c>
      <c r="E125" s="362">
        <v>0</v>
      </c>
      <c r="F125" s="362">
        <v>0</v>
      </c>
      <c r="G125" s="362">
        <v>0</v>
      </c>
      <c r="H125" s="362">
        <v>0</v>
      </c>
      <c r="I125" s="362">
        <v>0</v>
      </c>
      <c r="J125" s="362">
        <v>1</v>
      </c>
      <c r="K125" s="362">
        <v>0</v>
      </c>
      <c r="L125" s="362">
        <v>0</v>
      </c>
      <c r="M125" s="362">
        <v>0</v>
      </c>
      <c r="N125" s="362">
        <v>0</v>
      </c>
      <c r="O125" s="362">
        <v>1</v>
      </c>
      <c r="P125" s="362">
        <v>1</v>
      </c>
      <c r="Q125" s="362">
        <v>0</v>
      </c>
      <c r="R125" s="362">
        <v>0</v>
      </c>
      <c r="S125" s="362">
        <v>1</v>
      </c>
      <c r="T125" s="362">
        <v>0</v>
      </c>
      <c r="U125" s="362">
        <v>0</v>
      </c>
      <c r="V125" s="362">
        <v>0</v>
      </c>
      <c r="W125" s="362">
        <v>0</v>
      </c>
      <c r="X125" s="362">
        <v>0</v>
      </c>
    </row>
    <row r="126" spans="1:24" x14ac:dyDescent="0.25">
      <c r="A126" s="159" t="s">
        <v>1524</v>
      </c>
      <c r="B126" s="166" t="s">
        <v>1525</v>
      </c>
      <c r="C126" s="362">
        <v>78</v>
      </c>
      <c r="D126" s="362">
        <v>0</v>
      </c>
      <c r="E126" s="362">
        <v>1</v>
      </c>
      <c r="F126" s="362">
        <v>0</v>
      </c>
      <c r="G126" s="362">
        <v>0</v>
      </c>
      <c r="H126" s="362">
        <v>1</v>
      </c>
      <c r="I126" s="362">
        <v>1</v>
      </c>
      <c r="J126" s="362">
        <v>2</v>
      </c>
      <c r="K126" s="362">
        <v>3</v>
      </c>
      <c r="L126" s="362">
        <v>2</v>
      </c>
      <c r="M126" s="362">
        <v>0</v>
      </c>
      <c r="N126" s="362">
        <v>4</v>
      </c>
      <c r="O126" s="362">
        <v>1</v>
      </c>
      <c r="P126" s="362">
        <v>1</v>
      </c>
      <c r="Q126" s="362">
        <v>7</v>
      </c>
      <c r="R126" s="362">
        <v>3</v>
      </c>
      <c r="S126" s="362">
        <v>5</v>
      </c>
      <c r="T126" s="362">
        <v>4</v>
      </c>
      <c r="U126" s="362">
        <v>13</v>
      </c>
      <c r="V126" s="362">
        <v>16</v>
      </c>
      <c r="W126" s="362">
        <v>10</v>
      </c>
      <c r="X126" s="362">
        <v>4</v>
      </c>
    </row>
    <row r="127" spans="1:24" x14ac:dyDescent="0.25">
      <c r="A127" s="159" t="s">
        <v>1526</v>
      </c>
      <c r="B127" s="166" t="s">
        <v>1527</v>
      </c>
      <c r="C127" s="362">
        <v>1</v>
      </c>
      <c r="D127" s="362">
        <v>0</v>
      </c>
      <c r="E127" s="362">
        <v>0</v>
      </c>
      <c r="F127" s="362">
        <v>0</v>
      </c>
      <c r="G127" s="362">
        <v>0</v>
      </c>
      <c r="H127" s="362">
        <v>0</v>
      </c>
      <c r="I127" s="362">
        <v>0</v>
      </c>
      <c r="J127" s="362">
        <v>0</v>
      </c>
      <c r="K127" s="362">
        <v>0</v>
      </c>
      <c r="L127" s="362">
        <v>0</v>
      </c>
      <c r="M127" s="362">
        <v>0</v>
      </c>
      <c r="N127" s="362">
        <v>0</v>
      </c>
      <c r="O127" s="362">
        <v>0</v>
      </c>
      <c r="P127" s="362">
        <v>0</v>
      </c>
      <c r="Q127" s="362">
        <v>0</v>
      </c>
      <c r="R127" s="362">
        <v>0</v>
      </c>
      <c r="S127" s="362">
        <v>1</v>
      </c>
      <c r="T127" s="362">
        <v>0</v>
      </c>
      <c r="U127" s="362">
        <v>0</v>
      </c>
      <c r="V127" s="362">
        <v>0</v>
      </c>
      <c r="W127" s="362">
        <v>0</v>
      </c>
      <c r="X127" s="362">
        <v>0</v>
      </c>
    </row>
    <row r="128" spans="1:24" x14ac:dyDescent="0.25">
      <c r="A128" s="159" t="s">
        <v>1528</v>
      </c>
      <c r="B128" s="158" t="s">
        <v>1529</v>
      </c>
      <c r="C128" s="310">
        <v>0</v>
      </c>
      <c r="D128" s="310">
        <v>0</v>
      </c>
      <c r="E128" s="310">
        <v>0</v>
      </c>
      <c r="F128" s="310">
        <v>0</v>
      </c>
      <c r="G128" s="310">
        <v>0</v>
      </c>
      <c r="H128" s="310">
        <v>0</v>
      </c>
      <c r="I128" s="310">
        <v>0</v>
      </c>
      <c r="J128" s="310">
        <v>0</v>
      </c>
      <c r="K128" s="310">
        <v>0</v>
      </c>
      <c r="L128" s="310">
        <v>0</v>
      </c>
      <c r="M128" s="310">
        <v>0</v>
      </c>
      <c r="N128" s="310">
        <v>0</v>
      </c>
      <c r="O128" s="310">
        <v>0</v>
      </c>
      <c r="P128" s="310">
        <v>0</v>
      </c>
      <c r="Q128" s="310">
        <v>0</v>
      </c>
      <c r="R128" s="310">
        <v>0</v>
      </c>
      <c r="S128" s="310">
        <v>0</v>
      </c>
      <c r="T128" s="310">
        <v>0</v>
      </c>
      <c r="U128" s="310">
        <v>0</v>
      </c>
      <c r="V128" s="310">
        <v>0</v>
      </c>
      <c r="W128" s="310">
        <v>0</v>
      </c>
      <c r="X128" s="310">
        <v>0</v>
      </c>
    </row>
    <row r="129" spans="1:24" ht="30" customHeight="1" x14ac:dyDescent="0.25">
      <c r="A129" s="159" t="s">
        <v>1530</v>
      </c>
      <c r="B129" s="158" t="s">
        <v>1531</v>
      </c>
      <c r="C129" s="362">
        <v>77</v>
      </c>
      <c r="D129" s="362">
        <v>0</v>
      </c>
      <c r="E129" s="362">
        <v>1</v>
      </c>
      <c r="F129" s="362">
        <v>0</v>
      </c>
      <c r="G129" s="362">
        <v>0</v>
      </c>
      <c r="H129" s="362">
        <v>1</v>
      </c>
      <c r="I129" s="362">
        <v>1</v>
      </c>
      <c r="J129" s="362">
        <v>2</v>
      </c>
      <c r="K129" s="362">
        <v>3</v>
      </c>
      <c r="L129" s="362">
        <v>2</v>
      </c>
      <c r="M129" s="362">
        <v>0</v>
      </c>
      <c r="N129" s="362">
        <v>4</v>
      </c>
      <c r="O129" s="362">
        <v>1</v>
      </c>
      <c r="P129" s="362">
        <v>1</v>
      </c>
      <c r="Q129" s="362">
        <v>7</v>
      </c>
      <c r="R129" s="362">
        <v>3</v>
      </c>
      <c r="S129" s="362">
        <v>4</v>
      </c>
      <c r="T129" s="362">
        <v>4</v>
      </c>
      <c r="U129" s="362">
        <v>13</v>
      </c>
      <c r="V129" s="362">
        <v>16</v>
      </c>
      <c r="W129" s="362">
        <v>10</v>
      </c>
      <c r="X129" s="362">
        <v>4</v>
      </c>
    </row>
    <row r="130" spans="1:24" ht="20.100000000000001" customHeight="1" x14ac:dyDescent="0.25">
      <c r="A130" s="162" t="s">
        <v>1532</v>
      </c>
      <c r="B130" s="161" t="s">
        <v>1533</v>
      </c>
      <c r="C130" s="310">
        <v>415</v>
      </c>
      <c r="D130" s="310">
        <v>0</v>
      </c>
      <c r="E130" s="310">
        <v>0</v>
      </c>
      <c r="F130" s="310">
        <v>0</v>
      </c>
      <c r="G130" s="310">
        <v>0</v>
      </c>
      <c r="H130" s="310">
        <v>0</v>
      </c>
      <c r="I130" s="310">
        <v>2</v>
      </c>
      <c r="J130" s="310">
        <v>0</v>
      </c>
      <c r="K130" s="310">
        <v>2</v>
      </c>
      <c r="L130" s="310">
        <v>0</v>
      </c>
      <c r="M130" s="310">
        <v>12</v>
      </c>
      <c r="N130" s="310">
        <v>6</v>
      </c>
      <c r="O130" s="310">
        <v>10</v>
      </c>
      <c r="P130" s="310">
        <v>10</v>
      </c>
      <c r="Q130" s="310">
        <v>0</v>
      </c>
      <c r="R130" s="310">
        <v>10</v>
      </c>
      <c r="S130" s="310">
        <v>18</v>
      </c>
      <c r="T130" s="310">
        <v>30</v>
      </c>
      <c r="U130" s="310">
        <v>57</v>
      </c>
      <c r="V130" s="310">
        <v>100</v>
      </c>
      <c r="W130" s="310">
        <v>88</v>
      </c>
      <c r="X130" s="310">
        <v>70</v>
      </c>
    </row>
    <row r="131" spans="1:24" x14ac:dyDescent="0.25">
      <c r="A131" s="159" t="s">
        <v>1534</v>
      </c>
      <c r="B131" s="160" t="s">
        <v>1535</v>
      </c>
      <c r="C131" s="362">
        <v>5</v>
      </c>
      <c r="D131" s="362">
        <v>0</v>
      </c>
      <c r="E131" s="362">
        <v>0</v>
      </c>
      <c r="F131" s="362">
        <v>0</v>
      </c>
      <c r="G131" s="362">
        <v>0</v>
      </c>
      <c r="H131" s="362">
        <v>0</v>
      </c>
      <c r="I131" s="362">
        <v>0</v>
      </c>
      <c r="J131" s="362">
        <v>0</v>
      </c>
      <c r="K131" s="362">
        <v>0</v>
      </c>
      <c r="L131" s="362">
        <v>0</v>
      </c>
      <c r="M131" s="362">
        <v>0</v>
      </c>
      <c r="N131" s="362">
        <v>0</v>
      </c>
      <c r="O131" s="362">
        <v>1</v>
      </c>
      <c r="P131" s="362">
        <v>0</v>
      </c>
      <c r="Q131" s="362">
        <v>0</v>
      </c>
      <c r="R131" s="362">
        <v>1</v>
      </c>
      <c r="S131" s="362">
        <v>0</v>
      </c>
      <c r="T131" s="362">
        <v>0</v>
      </c>
      <c r="U131" s="362">
        <v>1</v>
      </c>
      <c r="V131" s="362">
        <v>1</v>
      </c>
      <c r="W131" s="362">
        <v>0</v>
      </c>
      <c r="X131" s="362">
        <v>1</v>
      </c>
    </row>
    <row r="132" spans="1:24" x14ac:dyDescent="0.25">
      <c r="A132" s="159" t="s">
        <v>1536</v>
      </c>
      <c r="B132" s="166" t="s">
        <v>1537</v>
      </c>
      <c r="C132" s="362">
        <v>1</v>
      </c>
      <c r="D132" s="362">
        <v>0</v>
      </c>
      <c r="E132" s="362">
        <v>0</v>
      </c>
      <c r="F132" s="362">
        <v>0</v>
      </c>
      <c r="G132" s="362">
        <v>0</v>
      </c>
      <c r="H132" s="362">
        <v>0</v>
      </c>
      <c r="I132" s="362">
        <v>0</v>
      </c>
      <c r="J132" s="362">
        <v>0</v>
      </c>
      <c r="K132" s="362">
        <v>0</v>
      </c>
      <c r="L132" s="362">
        <v>0</v>
      </c>
      <c r="M132" s="362">
        <v>0</v>
      </c>
      <c r="N132" s="362">
        <v>0</v>
      </c>
      <c r="O132" s="362">
        <v>0</v>
      </c>
      <c r="P132" s="362">
        <v>0</v>
      </c>
      <c r="Q132" s="362">
        <v>0</v>
      </c>
      <c r="R132" s="362">
        <v>0</v>
      </c>
      <c r="S132" s="362">
        <v>0</v>
      </c>
      <c r="T132" s="362">
        <v>0</v>
      </c>
      <c r="U132" s="362">
        <v>0</v>
      </c>
      <c r="V132" s="362">
        <v>0</v>
      </c>
      <c r="W132" s="362">
        <v>0</v>
      </c>
      <c r="X132" s="362">
        <v>1</v>
      </c>
    </row>
    <row r="133" spans="1:24" x14ac:dyDescent="0.25">
      <c r="A133" s="159" t="s">
        <v>1538</v>
      </c>
      <c r="B133" s="166" t="s">
        <v>1539</v>
      </c>
      <c r="C133" s="362">
        <v>2</v>
      </c>
      <c r="D133" s="362">
        <v>0</v>
      </c>
      <c r="E133" s="362">
        <v>0</v>
      </c>
      <c r="F133" s="362">
        <v>0</v>
      </c>
      <c r="G133" s="362">
        <v>0</v>
      </c>
      <c r="H133" s="362">
        <v>0</v>
      </c>
      <c r="I133" s="362">
        <v>0</v>
      </c>
      <c r="J133" s="362">
        <v>0</v>
      </c>
      <c r="K133" s="362">
        <v>0</v>
      </c>
      <c r="L133" s="362">
        <v>0</v>
      </c>
      <c r="M133" s="362">
        <v>0</v>
      </c>
      <c r="N133" s="362">
        <v>0</v>
      </c>
      <c r="O133" s="362">
        <v>0</v>
      </c>
      <c r="P133" s="362">
        <v>0</v>
      </c>
      <c r="Q133" s="362">
        <v>0</v>
      </c>
      <c r="R133" s="362">
        <v>1</v>
      </c>
      <c r="S133" s="362">
        <v>0</v>
      </c>
      <c r="T133" s="362">
        <v>0</v>
      </c>
      <c r="U133" s="362">
        <v>0</v>
      </c>
      <c r="V133" s="362">
        <v>1</v>
      </c>
      <c r="W133" s="362">
        <v>0</v>
      </c>
      <c r="X133" s="362">
        <v>0</v>
      </c>
    </row>
    <row r="134" spans="1:24" x14ac:dyDescent="0.25">
      <c r="A134" s="159" t="s">
        <v>1540</v>
      </c>
      <c r="B134" s="160" t="s">
        <v>1541</v>
      </c>
      <c r="C134" s="362">
        <v>2</v>
      </c>
      <c r="D134" s="362">
        <v>0</v>
      </c>
      <c r="E134" s="362">
        <v>0</v>
      </c>
      <c r="F134" s="362">
        <v>0</v>
      </c>
      <c r="G134" s="362">
        <v>0</v>
      </c>
      <c r="H134" s="362">
        <v>0</v>
      </c>
      <c r="I134" s="362">
        <v>0</v>
      </c>
      <c r="J134" s="362">
        <v>0</v>
      </c>
      <c r="K134" s="362">
        <v>0</v>
      </c>
      <c r="L134" s="362">
        <v>0</v>
      </c>
      <c r="M134" s="362">
        <v>0</v>
      </c>
      <c r="N134" s="362">
        <v>0</v>
      </c>
      <c r="O134" s="362">
        <v>1</v>
      </c>
      <c r="P134" s="362">
        <v>0</v>
      </c>
      <c r="Q134" s="362">
        <v>0</v>
      </c>
      <c r="R134" s="362">
        <v>0</v>
      </c>
      <c r="S134" s="362">
        <v>0</v>
      </c>
      <c r="T134" s="362">
        <v>0</v>
      </c>
      <c r="U134" s="362">
        <v>1</v>
      </c>
      <c r="V134" s="362">
        <v>0</v>
      </c>
      <c r="W134" s="362">
        <v>0</v>
      </c>
      <c r="X134" s="362">
        <v>0</v>
      </c>
    </row>
    <row r="135" spans="1:24" x14ac:dyDescent="0.25">
      <c r="A135" s="159" t="s">
        <v>1542</v>
      </c>
      <c r="B135" s="166" t="s">
        <v>1543</v>
      </c>
      <c r="C135" s="362">
        <v>3</v>
      </c>
      <c r="D135" s="362">
        <v>0</v>
      </c>
      <c r="E135" s="362">
        <v>0</v>
      </c>
      <c r="F135" s="362">
        <v>0</v>
      </c>
      <c r="G135" s="362">
        <v>0</v>
      </c>
      <c r="H135" s="362">
        <v>0</v>
      </c>
      <c r="I135" s="362">
        <v>0</v>
      </c>
      <c r="J135" s="362">
        <v>0</v>
      </c>
      <c r="K135" s="362">
        <v>0</v>
      </c>
      <c r="L135" s="362">
        <v>0</v>
      </c>
      <c r="M135" s="362">
        <v>0</v>
      </c>
      <c r="N135" s="362">
        <v>0</v>
      </c>
      <c r="O135" s="362">
        <v>1</v>
      </c>
      <c r="P135" s="362">
        <v>0</v>
      </c>
      <c r="Q135" s="362">
        <v>0</v>
      </c>
      <c r="R135" s="362">
        <v>0</v>
      </c>
      <c r="S135" s="362">
        <v>0</v>
      </c>
      <c r="T135" s="362">
        <v>0</v>
      </c>
      <c r="U135" s="362">
        <v>1</v>
      </c>
      <c r="V135" s="362">
        <v>0</v>
      </c>
      <c r="W135" s="362">
        <v>0</v>
      </c>
      <c r="X135" s="362">
        <v>1</v>
      </c>
    </row>
    <row r="136" spans="1:24" x14ac:dyDescent="0.25">
      <c r="A136" s="159" t="s">
        <v>1544</v>
      </c>
      <c r="B136" s="166" t="s">
        <v>1545</v>
      </c>
      <c r="C136" s="362">
        <v>2</v>
      </c>
      <c r="D136" s="362">
        <v>0</v>
      </c>
      <c r="E136" s="362">
        <v>0</v>
      </c>
      <c r="F136" s="362">
        <v>0</v>
      </c>
      <c r="G136" s="362">
        <v>0</v>
      </c>
      <c r="H136" s="362">
        <v>0</v>
      </c>
      <c r="I136" s="362">
        <v>0</v>
      </c>
      <c r="J136" s="362">
        <v>0</v>
      </c>
      <c r="K136" s="362">
        <v>0</v>
      </c>
      <c r="L136" s="362">
        <v>0</v>
      </c>
      <c r="M136" s="362">
        <v>0</v>
      </c>
      <c r="N136" s="362">
        <v>0</v>
      </c>
      <c r="O136" s="362">
        <v>0</v>
      </c>
      <c r="P136" s="362">
        <v>0</v>
      </c>
      <c r="Q136" s="362">
        <v>0</v>
      </c>
      <c r="R136" s="362">
        <v>0</v>
      </c>
      <c r="S136" s="362">
        <v>0</v>
      </c>
      <c r="T136" s="362">
        <v>0</v>
      </c>
      <c r="U136" s="362">
        <v>1</v>
      </c>
      <c r="V136" s="362">
        <v>0</v>
      </c>
      <c r="W136" s="362">
        <v>0</v>
      </c>
      <c r="X136" s="362">
        <v>1</v>
      </c>
    </row>
    <row r="137" spans="1:24" x14ac:dyDescent="0.25">
      <c r="A137" s="159" t="s">
        <v>1546</v>
      </c>
      <c r="B137" s="166" t="s">
        <v>1547</v>
      </c>
      <c r="C137" s="362">
        <v>0</v>
      </c>
      <c r="D137" s="362">
        <v>0</v>
      </c>
      <c r="E137" s="362">
        <v>0</v>
      </c>
      <c r="F137" s="362">
        <v>0</v>
      </c>
      <c r="G137" s="362">
        <v>0</v>
      </c>
      <c r="H137" s="362">
        <v>0</v>
      </c>
      <c r="I137" s="362">
        <v>0</v>
      </c>
      <c r="J137" s="362">
        <v>0</v>
      </c>
      <c r="K137" s="362">
        <v>0</v>
      </c>
      <c r="L137" s="362">
        <v>0</v>
      </c>
      <c r="M137" s="362">
        <v>0</v>
      </c>
      <c r="N137" s="362">
        <v>0</v>
      </c>
      <c r="O137" s="362">
        <v>0</v>
      </c>
      <c r="P137" s="362">
        <v>0</v>
      </c>
      <c r="Q137" s="362">
        <v>0</v>
      </c>
      <c r="R137" s="362">
        <v>0</v>
      </c>
      <c r="S137" s="362">
        <v>0</v>
      </c>
      <c r="T137" s="362">
        <v>0</v>
      </c>
      <c r="U137" s="362">
        <v>0</v>
      </c>
      <c r="V137" s="362">
        <v>0</v>
      </c>
      <c r="W137" s="362">
        <v>0</v>
      </c>
      <c r="X137" s="362">
        <v>0</v>
      </c>
    </row>
    <row r="138" spans="1:24" x14ac:dyDescent="0.25">
      <c r="A138" s="159" t="s">
        <v>1548</v>
      </c>
      <c r="B138" s="166" t="s">
        <v>1549</v>
      </c>
      <c r="C138" s="310">
        <v>0</v>
      </c>
      <c r="D138" s="310">
        <v>0</v>
      </c>
      <c r="E138" s="310">
        <v>0</v>
      </c>
      <c r="F138" s="310">
        <v>0</v>
      </c>
      <c r="G138" s="310">
        <v>0</v>
      </c>
      <c r="H138" s="310">
        <v>0</v>
      </c>
      <c r="I138" s="310">
        <v>0</v>
      </c>
      <c r="J138" s="310">
        <v>0</v>
      </c>
      <c r="K138" s="310">
        <v>0</v>
      </c>
      <c r="L138" s="310">
        <v>0</v>
      </c>
      <c r="M138" s="310">
        <v>0</v>
      </c>
      <c r="N138" s="310">
        <v>0</v>
      </c>
      <c r="O138" s="310">
        <v>0</v>
      </c>
      <c r="P138" s="310">
        <v>0</v>
      </c>
      <c r="Q138" s="310">
        <v>0</v>
      </c>
      <c r="R138" s="310">
        <v>0</v>
      </c>
      <c r="S138" s="310">
        <v>0</v>
      </c>
      <c r="T138" s="310">
        <v>0</v>
      </c>
      <c r="U138" s="310">
        <v>0</v>
      </c>
      <c r="V138" s="310">
        <v>0</v>
      </c>
      <c r="W138" s="310">
        <v>0</v>
      </c>
      <c r="X138" s="310">
        <v>0</v>
      </c>
    </row>
    <row r="139" spans="1:24" x14ac:dyDescent="0.25">
      <c r="A139" s="159" t="s">
        <v>1550</v>
      </c>
      <c r="B139" s="160" t="s">
        <v>1551</v>
      </c>
      <c r="C139" s="310">
        <v>0</v>
      </c>
      <c r="D139" s="310">
        <v>0</v>
      </c>
      <c r="E139" s="310">
        <v>0</v>
      </c>
      <c r="F139" s="310">
        <v>0</v>
      </c>
      <c r="G139" s="310">
        <v>0</v>
      </c>
      <c r="H139" s="310">
        <v>0</v>
      </c>
      <c r="I139" s="310">
        <v>0</v>
      </c>
      <c r="J139" s="310">
        <v>0</v>
      </c>
      <c r="K139" s="310">
        <v>0</v>
      </c>
      <c r="L139" s="310">
        <v>0</v>
      </c>
      <c r="M139" s="310">
        <v>0</v>
      </c>
      <c r="N139" s="310">
        <v>0</v>
      </c>
      <c r="O139" s="310">
        <v>0</v>
      </c>
      <c r="P139" s="310">
        <v>0</v>
      </c>
      <c r="Q139" s="310">
        <v>0</v>
      </c>
      <c r="R139" s="310">
        <v>0</v>
      </c>
      <c r="S139" s="310">
        <v>0</v>
      </c>
      <c r="T139" s="310">
        <v>0</v>
      </c>
      <c r="U139" s="310">
        <v>0</v>
      </c>
      <c r="V139" s="310">
        <v>0</v>
      </c>
      <c r="W139" s="310">
        <v>0</v>
      </c>
      <c r="X139" s="310">
        <v>0</v>
      </c>
    </row>
    <row r="140" spans="1:24" x14ac:dyDescent="0.25">
      <c r="A140" s="159" t="s">
        <v>1552</v>
      </c>
      <c r="B140" s="166" t="s">
        <v>1553</v>
      </c>
      <c r="C140" s="362">
        <v>1</v>
      </c>
      <c r="D140" s="362">
        <v>0</v>
      </c>
      <c r="E140" s="362">
        <v>0</v>
      </c>
      <c r="F140" s="362">
        <v>0</v>
      </c>
      <c r="G140" s="362">
        <v>0</v>
      </c>
      <c r="H140" s="362">
        <v>0</v>
      </c>
      <c r="I140" s="362">
        <v>0</v>
      </c>
      <c r="J140" s="362">
        <v>0</v>
      </c>
      <c r="K140" s="362">
        <v>0</v>
      </c>
      <c r="L140" s="362">
        <v>0</v>
      </c>
      <c r="M140" s="362">
        <v>0</v>
      </c>
      <c r="N140" s="362">
        <v>0</v>
      </c>
      <c r="O140" s="362">
        <v>1</v>
      </c>
      <c r="P140" s="362">
        <v>0</v>
      </c>
      <c r="Q140" s="362">
        <v>0</v>
      </c>
      <c r="R140" s="362">
        <v>0</v>
      </c>
      <c r="S140" s="362">
        <v>0</v>
      </c>
      <c r="T140" s="362">
        <v>0</v>
      </c>
      <c r="U140" s="362">
        <v>0</v>
      </c>
      <c r="V140" s="362">
        <v>0</v>
      </c>
      <c r="W140" s="362">
        <v>0</v>
      </c>
      <c r="X140" s="362">
        <v>0</v>
      </c>
    </row>
    <row r="141" spans="1:24" x14ac:dyDescent="0.25">
      <c r="A141" s="159" t="s">
        <v>1554</v>
      </c>
      <c r="B141" s="166" t="s">
        <v>1555</v>
      </c>
      <c r="C141" s="362">
        <v>133</v>
      </c>
      <c r="D141" s="362">
        <v>0</v>
      </c>
      <c r="E141" s="362">
        <v>0</v>
      </c>
      <c r="F141" s="362">
        <v>0</v>
      </c>
      <c r="G141" s="362">
        <v>0</v>
      </c>
      <c r="H141" s="362">
        <v>0</v>
      </c>
      <c r="I141" s="362">
        <v>0</v>
      </c>
      <c r="J141" s="362">
        <v>0</v>
      </c>
      <c r="K141" s="362">
        <v>0</v>
      </c>
      <c r="L141" s="362">
        <v>0</v>
      </c>
      <c r="M141" s="362">
        <v>0</v>
      </c>
      <c r="N141" s="362">
        <v>1</v>
      </c>
      <c r="O141" s="362">
        <v>0</v>
      </c>
      <c r="P141" s="362">
        <v>2</v>
      </c>
      <c r="Q141" s="362">
        <v>0</v>
      </c>
      <c r="R141" s="362">
        <v>0</v>
      </c>
      <c r="S141" s="362">
        <v>3</v>
      </c>
      <c r="T141" s="362">
        <v>7</v>
      </c>
      <c r="U141" s="362">
        <v>18</v>
      </c>
      <c r="V141" s="362">
        <v>37</v>
      </c>
      <c r="W141" s="362">
        <v>37</v>
      </c>
      <c r="X141" s="362">
        <v>28</v>
      </c>
    </row>
    <row r="142" spans="1:24" x14ac:dyDescent="0.25">
      <c r="A142" s="159" t="s">
        <v>1556</v>
      </c>
      <c r="B142" s="166" t="s">
        <v>1557</v>
      </c>
      <c r="C142" s="362">
        <v>10</v>
      </c>
      <c r="D142" s="362">
        <v>0</v>
      </c>
      <c r="E142" s="362">
        <v>0</v>
      </c>
      <c r="F142" s="362">
        <v>0</v>
      </c>
      <c r="G142" s="362">
        <v>0</v>
      </c>
      <c r="H142" s="362">
        <v>0</v>
      </c>
      <c r="I142" s="362">
        <v>0</v>
      </c>
      <c r="J142" s="362">
        <v>0</v>
      </c>
      <c r="K142" s="362">
        <v>0</v>
      </c>
      <c r="L142" s="362">
        <v>0</v>
      </c>
      <c r="M142" s="362">
        <v>0</v>
      </c>
      <c r="N142" s="362">
        <v>0</v>
      </c>
      <c r="O142" s="362">
        <v>0</v>
      </c>
      <c r="P142" s="362">
        <v>0</v>
      </c>
      <c r="Q142" s="362">
        <v>0</v>
      </c>
      <c r="R142" s="362">
        <v>0</v>
      </c>
      <c r="S142" s="362">
        <v>0</v>
      </c>
      <c r="T142" s="362">
        <v>0</v>
      </c>
      <c r="U142" s="362">
        <v>5</v>
      </c>
      <c r="V142" s="362">
        <v>2</v>
      </c>
      <c r="W142" s="362">
        <v>3</v>
      </c>
      <c r="X142" s="362">
        <v>0</v>
      </c>
    </row>
    <row r="143" spans="1:24" x14ac:dyDescent="0.25">
      <c r="A143" s="159" t="s">
        <v>1558</v>
      </c>
      <c r="B143" s="166" t="s">
        <v>1559</v>
      </c>
      <c r="C143" s="362">
        <v>2</v>
      </c>
      <c r="D143" s="362">
        <v>0</v>
      </c>
      <c r="E143" s="362">
        <v>0</v>
      </c>
      <c r="F143" s="362">
        <v>0</v>
      </c>
      <c r="G143" s="362">
        <v>0</v>
      </c>
      <c r="H143" s="362">
        <v>0</v>
      </c>
      <c r="I143" s="362">
        <v>0</v>
      </c>
      <c r="J143" s="362">
        <v>0</v>
      </c>
      <c r="K143" s="362">
        <v>0</v>
      </c>
      <c r="L143" s="362">
        <v>0</v>
      </c>
      <c r="M143" s="362">
        <v>0</v>
      </c>
      <c r="N143" s="362">
        <v>0</v>
      </c>
      <c r="O143" s="362">
        <v>0</v>
      </c>
      <c r="P143" s="362">
        <v>0</v>
      </c>
      <c r="Q143" s="362">
        <v>0</v>
      </c>
      <c r="R143" s="362">
        <v>0</v>
      </c>
      <c r="S143" s="362">
        <v>1</v>
      </c>
      <c r="T143" s="362">
        <v>1</v>
      </c>
      <c r="U143" s="362">
        <v>0</v>
      </c>
      <c r="V143" s="362">
        <v>0</v>
      </c>
      <c r="W143" s="362">
        <v>0</v>
      </c>
      <c r="X143" s="362">
        <v>0</v>
      </c>
    </row>
    <row r="144" spans="1:24" x14ac:dyDescent="0.25">
      <c r="A144" s="159" t="s">
        <v>1560</v>
      </c>
      <c r="B144" s="166" t="s">
        <v>1561</v>
      </c>
      <c r="C144" s="362">
        <v>1</v>
      </c>
      <c r="D144" s="362">
        <v>0</v>
      </c>
      <c r="E144" s="362">
        <v>0</v>
      </c>
      <c r="F144" s="362">
        <v>0</v>
      </c>
      <c r="G144" s="362">
        <v>0</v>
      </c>
      <c r="H144" s="362">
        <v>0</v>
      </c>
      <c r="I144" s="362">
        <v>0</v>
      </c>
      <c r="J144" s="362">
        <v>0</v>
      </c>
      <c r="K144" s="362">
        <v>0</v>
      </c>
      <c r="L144" s="362">
        <v>0</v>
      </c>
      <c r="M144" s="362">
        <v>0</v>
      </c>
      <c r="N144" s="362">
        <v>0</v>
      </c>
      <c r="O144" s="362">
        <v>0</v>
      </c>
      <c r="P144" s="362">
        <v>0</v>
      </c>
      <c r="Q144" s="362">
        <v>0</v>
      </c>
      <c r="R144" s="362">
        <v>0</v>
      </c>
      <c r="S144" s="362">
        <v>0</v>
      </c>
      <c r="T144" s="362">
        <v>1</v>
      </c>
      <c r="U144" s="362">
        <v>0</v>
      </c>
      <c r="V144" s="362">
        <v>0</v>
      </c>
      <c r="W144" s="362">
        <v>0</v>
      </c>
      <c r="X144" s="362">
        <v>0</v>
      </c>
    </row>
    <row r="145" spans="1:24" x14ac:dyDescent="0.25">
      <c r="A145" s="159" t="s">
        <v>1562</v>
      </c>
      <c r="B145" s="166" t="s">
        <v>1563</v>
      </c>
      <c r="C145" s="362">
        <v>8</v>
      </c>
      <c r="D145" s="362">
        <v>0</v>
      </c>
      <c r="E145" s="362">
        <v>0</v>
      </c>
      <c r="F145" s="362">
        <v>0</v>
      </c>
      <c r="G145" s="362">
        <v>0</v>
      </c>
      <c r="H145" s="362">
        <v>0</v>
      </c>
      <c r="I145" s="362">
        <v>0</v>
      </c>
      <c r="J145" s="362">
        <v>0</v>
      </c>
      <c r="K145" s="362">
        <v>0</v>
      </c>
      <c r="L145" s="362">
        <v>0</v>
      </c>
      <c r="M145" s="362">
        <v>0</v>
      </c>
      <c r="N145" s="362">
        <v>0</v>
      </c>
      <c r="O145" s="362">
        <v>0</v>
      </c>
      <c r="P145" s="362">
        <v>0</v>
      </c>
      <c r="Q145" s="362">
        <v>0</v>
      </c>
      <c r="R145" s="362">
        <v>0</v>
      </c>
      <c r="S145" s="362">
        <v>0</v>
      </c>
      <c r="T145" s="362">
        <v>1</v>
      </c>
      <c r="U145" s="362">
        <v>1</v>
      </c>
      <c r="V145" s="362">
        <v>3</v>
      </c>
      <c r="W145" s="362">
        <v>2</v>
      </c>
      <c r="X145" s="362">
        <v>1</v>
      </c>
    </row>
    <row r="146" spans="1:24" x14ac:dyDescent="0.25">
      <c r="A146" s="159" t="s">
        <v>1564</v>
      </c>
      <c r="B146" s="166" t="s">
        <v>1565</v>
      </c>
      <c r="C146" s="362">
        <v>59</v>
      </c>
      <c r="D146" s="362">
        <v>0</v>
      </c>
      <c r="E146" s="362">
        <v>0</v>
      </c>
      <c r="F146" s="362">
        <v>0</v>
      </c>
      <c r="G146" s="362">
        <v>0</v>
      </c>
      <c r="H146" s="362">
        <v>0</v>
      </c>
      <c r="I146" s="362">
        <v>0</v>
      </c>
      <c r="J146" s="362">
        <v>0</v>
      </c>
      <c r="K146" s="362">
        <v>0</v>
      </c>
      <c r="L146" s="362">
        <v>0</v>
      </c>
      <c r="M146" s="362">
        <v>0</v>
      </c>
      <c r="N146" s="362">
        <v>0</v>
      </c>
      <c r="O146" s="362">
        <v>0</v>
      </c>
      <c r="P146" s="362">
        <v>0</v>
      </c>
      <c r="Q146" s="362">
        <v>0</v>
      </c>
      <c r="R146" s="362">
        <v>0</v>
      </c>
      <c r="S146" s="362">
        <v>1</v>
      </c>
      <c r="T146" s="362">
        <v>1</v>
      </c>
      <c r="U146" s="362">
        <v>6</v>
      </c>
      <c r="V146" s="362">
        <v>16</v>
      </c>
      <c r="W146" s="362">
        <v>23</v>
      </c>
      <c r="X146" s="362">
        <v>12</v>
      </c>
    </row>
    <row r="147" spans="1:24" x14ac:dyDescent="0.25">
      <c r="A147" s="159" t="s">
        <v>1566</v>
      </c>
      <c r="B147" s="166" t="s">
        <v>1567</v>
      </c>
      <c r="C147" s="362">
        <v>2</v>
      </c>
      <c r="D147" s="362">
        <v>0</v>
      </c>
      <c r="E147" s="362">
        <v>0</v>
      </c>
      <c r="F147" s="362">
        <v>0</v>
      </c>
      <c r="G147" s="362">
        <v>0</v>
      </c>
      <c r="H147" s="362">
        <v>0</v>
      </c>
      <c r="I147" s="362">
        <v>0</v>
      </c>
      <c r="J147" s="362">
        <v>0</v>
      </c>
      <c r="K147" s="362">
        <v>0</v>
      </c>
      <c r="L147" s="362">
        <v>0</v>
      </c>
      <c r="M147" s="362">
        <v>0</v>
      </c>
      <c r="N147" s="362">
        <v>0</v>
      </c>
      <c r="O147" s="362">
        <v>0</v>
      </c>
      <c r="P147" s="362">
        <v>0</v>
      </c>
      <c r="Q147" s="362">
        <v>0</v>
      </c>
      <c r="R147" s="362">
        <v>0</v>
      </c>
      <c r="S147" s="362">
        <v>0</v>
      </c>
      <c r="T147" s="362">
        <v>0</v>
      </c>
      <c r="U147" s="362">
        <v>0</v>
      </c>
      <c r="V147" s="362">
        <v>1</v>
      </c>
      <c r="W147" s="362">
        <v>0</v>
      </c>
      <c r="X147" s="362">
        <v>1</v>
      </c>
    </row>
    <row r="148" spans="1:24" x14ac:dyDescent="0.25">
      <c r="A148" s="159" t="s">
        <v>1568</v>
      </c>
      <c r="B148" s="166" t="s">
        <v>1569</v>
      </c>
      <c r="C148" s="362">
        <v>51</v>
      </c>
      <c r="D148" s="362">
        <v>0</v>
      </c>
      <c r="E148" s="362">
        <v>0</v>
      </c>
      <c r="F148" s="362">
        <v>0</v>
      </c>
      <c r="G148" s="362">
        <v>0</v>
      </c>
      <c r="H148" s="362">
        <v>0</v>
      </c>
      <c r="I148" s="362">
        <v>0</v>
      </c>
      <c r="J148" s="362">
        <v>0</v>
      </c>
      <c r="K148" s="362">
        <v>0</v>
      </c>
      <c r="L148" s="362">
        <v>0</v>
      </c>
      <c r="M148" s="362">
        <v>0</v>
      </c>
      <c r="N148" s="362">
        <v>1</v>
      </c>
      <c r="O148" s="362">
        <v>0</v>
      </c>
      <c r="P148" s="362">
        <v>2</v>
      </c>
      <c r="Q148" s="362">
        <v>0</v>
      </c>
      <c r="R148" s="362">
        <v>0</v>
      </c>
      <c r="S148" s="362">
        <v>1</v>
      </c>
      <c r="T148" s="362">
        <v>3</v>
      </c>
      <c r="U148" s="362">
        <v>6</v>
      </c>
      <c r="V148" s="362">
        <v>15</v>
      </c>
      <c r="W148" s="362">
        <v>9</v>
      </c>
      <c r="X148" s="362">
        <v>14</v>
      </c>
    </row>
    <row r="149" spans="1:24" x14ac:dyDescent="0.25">
      <c r="A149" s="159" t="s">
        <v>1570</v>
      </c>
      <c r="B149" s="166" t="s">
        <v>1571</v>
      </c>
      <c r="C149" s="362">
        <v>0</v>
      </c>
      <c r="D149" s="362">
        <v>0</v>
      </c>
      <c r="E149" s="362">
        <v>0</v>
      </c>
      <c r="F149" s="362">
        <v>0</v>
      </c>
      <c r="G149" s="362">
        <v>0</v>
      </c>
      <c r="H149" s="362">
        <v>0</v>
      </c>
      <c r="I149" s="362">
        <v>0</v>
      </c>
      <c r="J149" s="362">
        <v>0</v>
      </c>
      <c r="K149" s="362">
        <v>0</v>
      </c>
      <c r="L149" s="362">
        <v>0</v>
      </c>
      <c r="M149" s="362">
        <v>0</v>
      </c>
      <c r="N149" s="362">
        <v>0</v>
      </c>
      <c r="O149" s="362">
        <v>0</v>
      </c>
      <c r="P149" s="362">
        <v>0</v>
      </c>
      <c r="Q149" s="362">
        <v>0</v>
      </c>
      <c r="R149" s="362">
        <v>0</v>
      </c>
      <c r="S149" s="362">
        <v>0</v>
      </c>
      <c r="T149" s="362">
        <v>0</v>
      </c>
      <c r="U149" s="362">
        <v>0</v>
      </c>
      <c r="V149" s="362">
        <v>0</v>
      </c>
      <c r="W149" s="362">
        <v>0</v>
      </c>
      <c r="X149" s="362">
        <v>0</v>
      </c>
    </row>
    <row r="150" spans="1:24" x14ac:dyDescent="0.25">
      <c r="A150" s="165" t="s">
        <v>1572</v>
      </c>
      <c r="B150" s="167" t="s">
        <v>1573</v>
      </c>
      <c r="C150" s="310">
        <v>0</v>
      </c>
      <c r="D150" s="310">
        <v>0</v>
      </c>
      <c r="E150" s="310">
        <v>0</v>
      </c>
      <c r="F150" s="310">
        <v>0</v>
      </c>
      <c r="G150" s="310">
        <v>0</v>
      </c>
      <c r="H150" s="310">
        <v>0</v>
      </c>
      <c r="I150" s="310">
        <v>0</v>
      </c>
      <c r="J150" s="310">
        <v>0</v>
      </c>
      <c r="K150" s="310">
        <v>0</v>
      </c>
      <c r="L150" s="310">
        <v>0</v>
      </c>
      <c r="M150" s="310">
        <v>0</v>
      </c>
      <c r="N150" s="310">
        <v>0</v>
      </c>
      <c r="O150" s="310">
        <v>0</v>
      </c>
      <c r="P150" s="310">
        <v>0</v>
      </c>
      <c r="Q150" s="310">
        <v>0</v>
      </c>
      <c r="R150" s="310">
        <v>0</v>
      </c>
      <c r="S150" s="310">
        <v>0</v>
      </c>
      <c r="T150" s="310">
        <v>0</v>
      </c>
      <c r="U150" s="310">
        <v>0</v>
      </c>
      <c r="V150" s="310">
        <v>0</v>
      </c>
      <c r="W150" s="310">
        <v>0</v>
      </c>
      <c r="X150" s="310">
        <v>0</v>
      </c>
    </row>
    <row r="151" spans="1:24" x14ac:dyDescent="0.25">
      <c r="A151" s="165" t="s">
        <v>1574</v>
      </c>
      <c r="B151" s="164" t="s">
        <v>1575</v>
      </c>
      <c r="C151" s="310">
        <v>0</v>
      </c>
      <c r="D151" s="310">
        <v>0</v>
      </c>
      <c r="E151" s="310">
        <v>0</v>
      </c>
      <c r="F151" s="310">
        <v>0</v>
      </c>
      <c r="G151" s="310">
        <v>0</v>
      </c>
      <c r="H151" s="310">
        <v>0</v>
      </c>
      <c r="I151" s="310">
        <v>0</v>
      </c>
      <c r="J151" s="310">
        <v>0</v>
      </c>
      <c r="K151" s="310">
        <v>0</v>
      </c>
      <c r="L151" s="310">
        <v>0</v>
      </c>
      <c r="M151" s="310">
        <v>0</v>
      </c>
      <c r="N151" s="310">
        <v>0</v>
      </c>
      <c r="O151" s="310">
        <v>0</v>
      </c>
      <c r="P151" s="310">
        <v>0</v>
      </c>
      <c r="Q151" s="310">
        <v>0</v>
      </c>
      <c r="R151" s="310">
        <v>0</v>
      </c>
      <c r="S151" s="310">
        <v>0</v>
      </c>
      <c r="T151" s="310">
        <v>0</v>
      </c>
      <c r="U151" s="310">
        <v>0</v>
      </c>
      <c r="V151" s="310">
        <v>0</v>
      </c>
      <c r="W151" s="310">
        <v>0</v>
      </c>
      <c r="X151" s="310">
        <v>0</v>
      </c>
    </row>
    <row r="152" spans="1:24" x14ac:dyDescent="0.25">
      <c r="A152" s="159" t="s">
        <v>1576</v>
      </c>
      <c r="B152" s="166" t="s">
        <v>1577</v>
      </c>
      <c r="C152" s="362">
        <v>0</v>
      </c>
      <c r="D152" s="362">
        <v>0</v>
      </c>
      <c r="E152" s="362">
        <v>0</v>
      </c>
      <c r="F152" s="362">
        <v>0</v>
      </c>
      <c r="G152" s="362">
        <v>0</v>
      </c>
      <c r="H152" s="362">
        <v>0</v>
      </c>
      <c r="I152" s="362">
        <v>0</v>
      </c>
      <c r="J152" s="362">
        <v>0</v>
      </c>
      <c r="K152" s="362">
        <v>0</v>
      </c>
      <c r="L152" s="362">
        <v>0</v>
      </c>
      <c r="M152" s="362">
        <v>0</v>
      </c>
      <c r="N152" s="362">
        <v>0</v>
      </c>
      <c r="O152" s="362">
        <v>0</v>
      </c>
      <c r="P152" s="362">
        <v>0</v>
      </c>
      <c r="Q152" s="362">
        <v>0</v>
      </c>
      <c r="R152" s="362">
        <v>0</v>
      </c>
      <c r="S152" s="362">
        <v>0</v>
      </c>
      <c r="T152" s="362">
        <v>0</v>
      </c>
      <c r="U152" s="362">
        <v>0</v>
      </c>
      <c r="V152" s="362">
        <v>0</v>
      </c>
      <c r="W152" s="362">
        <v>0</v>
      </c>
      <c r="X152" s="362">
        <v>0</v>
      </c>
    </row>
    <row r="153" spans="1:24" x14ac:dyDescent="0.25">
      <c r="A153" s="159" t="s">
        <v>1578</v>
      </c>
      <c r="B153" s="166" t="s">
        <v>1579</v>
      </c>
      <c r="C153" s="310">
        <v>0</v>
      </c>
      <c r="D153" s="310">
        <v>0</v>
      </c>
      <c r="E153" s="310">
        <v>0</v>
      </c>
      <c r="F153" s="310">
        <v>0</v>
      </c>
      <c r="G153" s="310">
        <v>0</v>
      </c>
      <c r="H153" s="310">
        <v>0</v>
      </c>
      <c r="I153" s="310">
        <v>0</v>
      </c>
      <c r="J153" s="310">
        <v>0</v>
      </c>
      <c r="K153" s="310">
        <v>0</v>
      </c>
      <c r="L153" s="310">
        <v>0</v>
      </c>
      <c r="M153" s="310">
        <v>0</v>
      </c>
      <c r="N153" s="310">
        <v>0</v>
      </c>
      <c r="O153" s="310">
        <v>0</v>
      </c>
      <c r="P153" s="310">
        <v>0</v>
      </c>
      <c r="Q153" s="310">
        <v>0</v>
      </c>
      <c r="R153" s="310">
        <v>0</v>
      </c>
      <c r="S153" s="310">
        <v>0</v>
      </c>
      <c r="T153" s="310">
        <v>0</v>
      </c>
      <c r="U153" s="310">
        <v>0</v>
      </c>
      <c r="V153" s="310">
        <v>0</v>
      </c>
      <c r="W153" s="310">
        <v>0</v>
      </c>
      <c r="X153" s="310">
        <v>0</v>
      </c>
    </row>
    <row r="154" spans="1:24" x14ac:dyDescent="0.25">
      <c r="A154" s="159" t="s">
        <v>1580</v>
      </c>
      <c r="B154" s="158" t="s">
        <v>1581</v>
      </c>
      <c r="C154" s="362">
        <v>0</v>
      </c>
      <c r="D154" s="362">
        <v>0</v>
      </c>
      <c r="E154" s="362">
        <v>0</v>
      </c>
      <c r="F154" s="362">
        <v>0</v>
      </c>
      <c r="G154" s="362">
        <v>0</v>
      </c>
      <c r="H154" s="362">
        <v>0</v>
      </c>
      <c r="I154" s="362">
        <v>0</v>
      </c>
      <c r="J154" s="362">
        <v>0</v>
      </c>
      <c r="K154" s="362">
        <v>0</v>
      </c>
      <c r="L154" s="362">
        <v>0</v>
      </c>
      <c r="M154" s="362">
        <v>0</v>
      </c>
      <c r="N154" s="362">
        <v>0</v>
      </c>
      <c r="O154" s="362">
        <v>0</v>
      </c>
      <c r="P154" s="362">
        <v>0</v>
      </c>
      <c r="Q154" s="362">
        <v>0</v>
      </c>
      <c r="R154" s="362">
        <v>0</v>
      </c>
      <c r="S154" s="362">
        <v>0</v>
      </c>
      <c r="T154" s="362">
        <v>0</v>
      </c>
      <c r="U154" s="362">
        <v>0</v>
      </c>
      <c r="V154" s="362">
        <v>0</v>
      </c>
      <c r="W154" s="362">
        <v>0</v>
      </c>
      <c r="X154" s="362">
        <v>0</v>
      </c>
    </row>
    <row r="155" spans="1:24" x14ac:dyDescent="0.25">
      <c r="A155" s="159" t="s">
        <v>1582</v>
      </c>
      <c r="B155" s="166" t="s">
        <v>1583</v>
      </c>
      <c r="C155" s="362">
        <v>0</v>
      </c>
      <c r="D155" s="362">
        <v>0</v>
      </c>
      <c r="E155" s="362">
        <v>0</v>
      </c>
      <c r="F155" s="362">
        <v>0</v>
      </c>
      <c r="G155" s="362">
        <v>0</v>
      </c>
      <c r="H155" s="362">
        <v>0</v>
      </c>
      <c r="I155" s="362">
        <v>0</v>
      </c>
      <c r="J155" s="362">
        <v>0</v>
      </c>
      <c r="K155" s="362">
        <v>0</v>
      </c>
      <c r="L155" s="362">
        <v>0</v>
      </c>
      <c r="M155" s="362">
        <v>0</v>
      </c>
      <c r="N155" s="362">
        <v>0</v>
      </c>
      <c r="O155" s="362">
        <v>0</v>
      </c>
      <c r="P155" s="362">
        <v>0</v>
      </c>
      <c r="Q155" s="362">
        <v>0</v>
      </c>
      <c r="R155" s="362">
        <v>0</v>
      </c>
      <c r="S155" s="362">
        <v>0</v>
      </c>
      <c r="T155" s="362">
        <v>0</v>
      </c>
      <c r="U155" s="362">
        <v>0</v>
      </c>
      <c r="V155" s="362">
        <v>0</v>
      </c>
      <c r="W155" s="362">
        <v>0</v>
      </c>
      <c r="X155" s="362">
        <v>0</v>
      </c>
    </row>
    <row r="156" spans="1:24" x14ac:dyDescent="0.25">
      <c r="A156" s="159" t="s">
        <v>1584</v>
      </c>
      <c r="B156" s="166" t="s">
        <v>1585</v>
      </c>
      <c r="C156" s="362">
        <v>0</v>
      </c>
      <c r="D156" s="362">
        <v>0</v>
      </c>
      <c r="E156" s="362">
        <v>0</v>
      </c>
      <c r="F156" s="362">
        <v>0</v>
      </c>
      <c r="G156" s="362">
        <v>0</v>
      </c>
      <c r="H156" s="362">
        <v>0</v>
      </c>
      <c r="I156" s="362">
        <v>0</v>
      </c>
      <c r="J156" s="362">
        <v>0</v>
      </c>
      <c r="K156" s="362">
        <v>0</v>
      </c>
      <c r="L156" s="362">
        <v>0</v>
      </c>
      <c r="M156" s="362">
        <v>0</v>
      </c>
      <c r="N156" s="362">
        <v>0</v>
      </c>
      <c r="O156" s="362">
        <v>0</v>
      </c>
      <c r="P156" s="362">
        <v>0</v>
      </c>
      <c r="Q156" s="362">
        <v>0</v>
      </c>
      <c r="R156" s="362">
        <v>0</v>
      </c>
      <c r="S156" s="362">
        <v>0</v>
      </c>
      <c r="T156" s="362">
        <v>0</v>
      </c>
      <c r="U156" s="362">
        <v>0</v>
      </c>
      <c r="V156" s="362">
        <v>0</v>
      </c>
      <c r="W156" s="362">
        <v>0</v>
      </c>
      <c r="X156" s="362">
        <v>0</v>
      </c>
    </row>
    <row r="157" spans="1:24" x14ac:dyDescent="0.25">
      <c r="A157" s="159" t="s">
        <v>1586</v>
      </c>
      <c r="B157" s="158" t="s">
        <v>1587</v>
      </c>
      <c r="C157" s="362">
        <v>0</v>
      </c>
      <c r="D157" s="362">
        <v>0</v>
      </c>
      <c r="E157" s="362">
        <v>0</v>
      </c>
      <c r="F157" s="362">
        <v>0</v>
      </c>
      <c r="G157" s="362">
        <v>0</v>
      </c>
      <c r="H157" s="362">
        <v>0</v>
      </c>
      <c r="I157" s="362">
        <v>0</v>
      </c>
      <c r="J157" s="362">
        <v>0</v>
      </c>
      <c r="K157" s="362">
        <v>0</v>
      </c>
      <c r="L157" s="362">
        <v>0</v>
      </c>
      <c r="M157" s="362">
        <v>0</v>
      </c>
      <c r="N157" s="362">
        <v>0</v>
      </c>
      <c r="O157" s="362">
        <v>0</v>
      </c>
      <c r="P157" s="362">
        <v>0</v>
      </c>
      <c r="Q157" s="362">
        <v>0</v>
      </c>
      <c r="R157" s="362">
        <v>0</v>
      </c>
      <c r="S157" s="362">
        <v>0</v>
      </c>
      <c r="T157" s="362">
        <v>0</v>
      </c>
      <c r="U157" s="362">
        <v>0</v>
      </c>
      <c r="V157" s="362">
        <v>0</v>
      </c>
      <c r="W157" s="362">
        <v>0</v>
      </c>
      <c r="X157" s="362">
        <v>0</v>
      </c>
    </row>
    <row r="158" spans="1:24" x14ac:dyDescent="0.25">
      <c r="A158" s="159" t="s">
        <v>1588</v>
      </c>
      <c r="B158" s="166" t="s">
        <v>1589</v>
      </c>
      <c r="C158" s="362">
        <v>51</v>
      </c>
      <c r="D158" s="362">
        <v>0</v>
      </c>
      <c r="E158" s="362">
        <v>0</v>
      </c>
      <c r="F158" s="362">
        <v>0</v>
      </c>
      <c r="G158" s="362">
        <v>0</v>
      </c>
      <c r="H158" s="362">
        <v>0</v>
      </c>
      <c r="I158" s="362">
        <v>1</v>
      </c>
      <c r="J158" s="362">
        <v>0</v>
      </c>
      <c r="K158" s="362">
        <v>1</v>
      </c>
      <c r="L158" s="362">
        <v>0</v>
      </c>
      <c r="M158" s="362">
        <v>5</v>
      </c>
      <c r="N158" s="362">
        <v>1</v>
      </c>
      <c r="O158" s="362">
        <v>1</v>
      </c>
      <c r="P158" s="362">
        <v>3</v>
      </c>
      <c r="Q158" s="362">
        <v>0</v>
      </c>
      <c r="R158" s="362">
        <v>4</v>
      </c>
      <c r="S158" s="362">
        <v>5</v>
      </c>
      <c r="T158" s="362">
        <v>7</v>
      </c>
      <c r="U158" s="362">
        <v>5</v>
      </c>
      <c r="V158" s="362">
        <v>8</v>
      </c>
      <c r="W158" s="362">
        <v>5</v>
      </c>
      <c r="X158" s="362">
        <v>5</v>
      </c>
    </row>
    <row r="159" spans="1:24" x14ac:dyDescent="0.25">
      <c r="A159" s="159" t="s">
        <v>1590</v>
      </c>
      <c r="B159" s="166" t="s">
        <v>1591</v>
      </c>
      <c r="C159" s="362">
        <v>21</v>
      </c>
      <c r="D159" s="362">
        <v>0</v>
      </c>
      <c r="E159" s="362">
        <v>0</v>
      </c>
      <c r="F159" s="362">
        <v>0</v>
      </c>
      <c r="G159" s="362">
        <v>0</v>
      </c>
      <c r="H159" s="362">
        <v>0</v>
      </c>
      <c r="I159" s="362">
        <v>0</v>
      </c>
      <c r="J159" s="362">
        <v>0</v>
      </c>
      <c r="K159" s="362">
        <v>1</v>
      </c>
      <c r="L159" s="362">
        <v>0</v>
      </c>
      <c r="M159" s="362">
        <v>2</v>
      </c>
      <c r="N159" s="362">
        <v>0</v>
      </c>
      <c r="O159" s="362">
        <v>1</v>
      </c>
      <c r="P159" s="362">
        <v>2</v>
      </c>
      <c r="Q159" s="362">
        <v>0</v>
      </c>
      <c r="R159" s="362">
        <v>1</v>
      </c>
      <c r="S159" s="362">
        <v>2</v>
      </c>
      <c r="T159" s="362">
        <v>3</v>
      </c>
      <c r="U159" s="362">
        <v>1</v>
      </c>
      <c r="V159" s="362">
        <v>4</v>
      </c>
      <c r="W159" s="362">
        <v>1</v>
      </c>
      <c r="X159" s="362">
        <v>3</v>
      </c>
    </row>
    <row r="160" spans="1:24" x14ac:dyDescent="0.25">
      <c r="A160" s="159" t="s">
        <v>1592</v>
      </c>
      <c r="B160" s="166" t="s">
        <v>1593</v>
      </c>
      <c r="C160" s="362">
        <v>6</v>
      </c>
      <c r="D160" s="362">
        <v>0</v>
      </c>
      <c r="E160" s="362">
        <v>0</v>
      </c>
      <c r="F160" s="362">
        <v>0</v>
      </c>
      <c r="G160" s="362">
        <v>0</v>
      </c>
      <c r="H160" s="362">
        <v>0</v>
      </c>
      <c r="I160" s="362">
        <v>0</v>
      </c>
      <c r="J160" s="362">
        <v>0</v>
      </c>
      <c r="K160" s="362">
        <v>0</v>
      </c>
      <c r="L160" s="362">
        <v>0</v>
      </c>
      <c r="M160" s="362">
        <v>1</v>
      </c>
      <c r="N160" s="362">
        <v>1</v>
      </c>
      <c r="O160" s="362">
        <v>0</v>
      </c>
      <c r="P160" s="362">
        <v>1</v>
      </c>
      <c r="Q160" s="362">
        <v>0</v>
      </c>
      <c r="R160" s="362">
        <v>0</v>
      </c>
      <c r="S160" s="362">
        <v>0</v>
      </c>
      <c r="T160" s="362">
        <v>1</v>
      </c>
      <c r="U160" s="362">
        <v>1</v>
      </c>
      <c r="V160" s="362">
        <v>0</v>
      </c>
      <c r="W160" s="362">
        <v>0</v>
      </c>
      <c r="X160" s="362">
        <v>1</v>
      </c>
    </row>
    <row r="161" spans="1:24" x14ac:dyDescent="0.25">
      <c r="A161" s="159" t="s">
        <v>1594</v>
      </c>
      <c r="B161" s="166" t="s">
        <v>1595</v>
      </c>
      <c r="C161" s="362">
        <v>0</v>
      </c>
      <c r="D161" s="362">
        <v>0</v>
      </c>
      <c r="E161" s="362">
        <v>0</v>
      </c>
      <c r="F161" s="362">
        <v>0</v>
      </c>
      <c r="G161" s="362">
        <v>0</v>
      </c>
      <c r="H161" s="362">
        <v>0</v>
      </c>
      <c r="I161" s="362">
        <v>0</v>
      </c>
      <c r="J161" s="362">
        <v>0</v>
      </c>
      <c r="K161" s="362">
        <v>0</v>
      </c>
      <c r="L161" s="362">
        <v>0</v>
      </c>
      <c r="M161" s="362">
        <v>0</v>
      </c>
      <c r="N161" s="362">
        <v>0</v>
      </c>
      <c r="O161" s="362">
        <v>0</v>
      </c>
      <c r="P161" s="362">
        <v>0</v>
      </c>
      <c r="Q161" s="362">
        <v>0</v>
      </c>
      <c r="R161" s="362">
        <v>0</v>
      </c>
      <c r="S161" s="362">
        <v>0</v>
      </c>
      <c r="T161" s="362">
        <v>0</v>
      </c>
      <c r="U161" s="362">
        <v>0</v>
      </c>
      <c r="V161" s="362">
        <v>0</v>
      </c>
      <c r="W161" s="362">
        <v>0</v>
      </c>
      <c r="X161" s="362">
        <v>0</v>
      </c>
    </row>
    <row r="162" spans="1:24" x14ac:dyDescent="0.25">
      <c r="A162" s="159" t="s">
        <v>1596</v>
      </c>
      <c r="B162" s="166" t="s">
        <v>1597</v>
      </c>
      <c r="C162" s="310">
        <v>0</v>
      </c>
      <c r="D162" s="310">
        <v>0</v>
      </c>
      <c r="E162" s="310">
        <v>0</v>
      </c>
      <c r="F162" s="310">
        <v>0</v>
      </c>
      <c r="G162" s="310">
        <v>0</v>
      </c>
      <c r="H162" s="310">
        <v>0</v>
      </c>
      <c r="I162" s="310">
        <v>0</v>
      </c>
      <c r="J162" s="310">
        <v>0</v>
      </c>
      <c r="K162" s="310">
        <v>0</v>
      </c>
      <c r="L162" s="310">
        <v>0</v>
      </c>
      <c r="M162" s="310">
        <v>0</v>
      </c>
      <c r="N162" s="310">
        <v>0</v>
      </c>
      <c r="O162" s="310">
        <v>0</v>
      </c>
      <c r="P162" s="310">
        <v>0</v>
      </c>
      <c r="Q162" s="310">
        <v>0</v>
      </c>
      <c r="R162" s="310">
        <v>0</v>
      </c>
      <c r="S162" s="310">
        <v>0</v>
      </c>
      <c r="T162" s="310">
        <v>0</v>
      </c>
      <c r="U162" s="310">
        <v>0</v>
      </c>
      <c r="V162" s="310">
        <v>0</v>
      </c>
      <c r="W162" s="310">
        <v>0</v>
      </c>
      <c r="X162" s="310">
        <v>0</v>
      </c>
    </row>
    <row r="163" spans="1:24" x14ac:dyDescent="0.25">
      <c r="A163" s="159" t="s">
        <v>1598</v>
      </c>
      <c r="B163" s="166" t="s">
        <v>1599</v>
      </c>
      <c r="C163" s="362">
        <v>1</v>
      </c>
      <c r="D163" s="362">
        <v>0</v>
      </c>
      <c r="E163" s="362">
        <v>0</v>
      </c>
      <c r="F163" s="362">
        <v>0</v>
      </c>
      <c r="G163" s="362">
        <v>0</v>
      </c>
      <c r="H163" s="362">
        <v>0</v>
      </c>
      <c r="I163" s="362">
        <v>0</v>
      </c>
      <c r="J163" s="362">
        <v>0</v>
      </c>
      <c r="K163" s="362">
        <v>0</v>
      </c>
      <c r="L163" s="362">
        <v>0</v>
      </c>
      <c r="M163" s="362">
        <v>0</v>
      </c>
      <c r="N163" s="362">
        <v>0</v>
      </c>
      <c r="O163" s="362">
        <v>0</v>
      </c>
      <c r="P163" s="362">
        <v>0</v>
      </c>
      <c r="Q163" s="362">
        <v>0</v>
      </c>
      <c r="R163" s="362">
        <v>0</v>
      </c>
      <c r="S163" s="362">
        <v>1</v>
      </c>
      <c r="T163" s="362">
        <v>0</v>
      </c>
      <c r="U163" s="362">
        <v>0</v>
      </c>
      <c r="V163" s="362">
        <v>0</v>
      </c>
      <c r="W163" s="362">
        <v>0</v>
      </c>
      <c r="X163" s="362">
        <v>0</v>
      </c>
    </row>
    <row r="164" spans="1:24" x14ac:dyDescent="0.25">
      <c r="A164" s="159" t="s">
        <v>1600</v>
      </c>
      <c r="B164" s="166" t="s">
        <v>1601</v>
      </c>
      <c r="C164" s="310">
        <v>0</v>
      </c>
      <c r="D164" s="310">
        <v>0</v>
      </c>
      <c r="E164" s="310">
        <v>0</v>
      </c>
      <c r="F164" s="310">
        <v>0</v>
      </c>
      <c r="G164" s="310">
        <v>0</v>
      </c>
      <c r="H164" s="310">
        <v>0</v>
      </c>
      <c r="I164" s="310">
        <v>0</v>
      </c>
      <c r="J164" s="310">
        <v>0</v>
      </c>
      <c r="K164" s="310">
        <v>0</v>
      </c>
      <c r="L164" s="310">
        <v>0</v>
      </c>
      <c r="M164" s="310">
        <v>0</v>
      </c>
      <c r="N164" s="310">
        <v>0</v>
      </c>
      <c r="O164" s="310">
        <v>0</v>
      </c>
      <c r="P164" s="310">
        <v>0</v>
      </c>
      <c r="Q164" s="310">
        <v>0</v>
      </c>
      <c r="R164" s="310">
        <v>0</v>
      </c>
      <c r="S164" s="310">
        <v>0</v>
      </c>
      <c r="T164" s="310">
        <v>0</v>
      </c>
      <c r="U164" s="310">
        <v>0</v>
      </c>
      <c r="V164" s="310">
        <v>0</v>
      </c>
      <c r="W164" s="310">
        <v>0</v>
      </c>
      <c r="X164" s="310">
        <v>0</v>
      </c>
    </row>
    <row r="165" spans="1:24" x14ac:dyDescent="0.25">
      <c r="A165" s="159" t="s">
        <v>1602</v>
      </c>
      <c r="B165" s="166" t="s">
        <v>1603</v>
      </c>
      <c r="C165" s="362">
        <v>0</v>
      </c>
      <c r="D165" s="362">
        <v>0</v>
      </c>
      <c r="E165" s="362">
        <v>0</v>
      </c>
      <c r="F165" s="362">
        <v>0</v>
      </c>
      <c r="G165" s="362">
        <v>0</v>
      </c>
      <c r="H165" s="362">
        <v>0</v>
      </c>
      <c r="I165" s="362">
        <v>0</v>
      </c>
      <c r="J165" s="362">
        <v>0</v>
      </c>
      <c r="K165" s="362">
        <v>0</v>
      </c>
      <c r="L165" s="362">
        <v>0</v>
      </c>
      <c r="M165" s="362">
        <v>0</v>
      </c>
      <c r="N165" s="362">
        <v>0</v>
      </c>
      <c r="O165" s="362">
        <v>0</v>
      </c>
      <c r="P165" s="362">
        <v>0</v>
      </c>
      <c r="Q165" s="362">
        <v>0</v>
      </c>
      <c r="R165" s="362">
        <v>0</v>
      </c>
      <c r="S165" s="362">
        <v>0</v>
      </c>
      <c r="T165" s="362">
        <v>0</v>
      </c>
      <c r="U165" s="362">
        <v>0</v>
      </c>
      <c r="V165" s="362">
        <v>0</v>
      </c>
      <c r="W165" s="362">
        <v>0</v>
      </c>
      <c r="X165" s="362">
        <v>0</v>
      </c>
    </row>
    <row r="166" spans="1:24" x14ac:dyDescent="0.25">
      <c r="A166" s="159" t="s">
        <v>1604</v>
      </c>
      <c r="B166" s="166" t="s">
        <v>1605</v>
      </c>
      <c r="C166" s="362">
        <v>15</v>
      </c>
      <c r="D166" s="362">
        <v>0</v>
      </c>
      <c r="E166" s="362">
        <v>0</v>
      </c>
      <c r="F166" s="362">
        <v>0</v>
      </c>
      <c r="G166" s="362">
        <v>0</v>
      </c>
      <c r="H166" s="362">
        <v>0</v>
      </c>
      <c r="I166" s="362">
        <v>0</v>
      </c>
      <c r="J166" s="362">
        <v>0</v>
      </c>
      <c r="K166" s="362">
        <v>0</v>
      </c>
      <c r="L166" s="362">
        <v>0</v>
      </c>
      <c r="M166" s="362">
        <v>1</v>
      </c>
      <c r="N166" s="362">
        <v>0</v>
      </c>
      <c r="O166" s="362">
        <v>0</v>
      </c>
      <c r="P166" s="362">
        <v>0</v>
      </c>
      <c r="Q166" s="362">
        <v>0</v>
      </c>
      <c r="R166" s="362">
        <v>2</v>
      </c>
      <c r="S166" s="362">
        <v>2</v>
      </c>
      <c r="T166" s="362">
        <v>1</v>
      </c>
      <c r="U166" s="362">
        <v>1</v>
      </c>
      <c r="V166" s="362">
        <v>4</v>
      </c>
      <c r="W166" s="362">
        <v>3</v>
      </c>
      <c r="X166" s="362">
        <v>1</v>
      </c>
    </row>
    <row r="167" spans="1:24" x14ac:dyDescent="0.25">
      <c r="A167" s="159" t="s">
        <v>1606</v>
      </c>
      <c r="B167" s="166" t="s">
        <v>1607</v>
      </c>
      <c r="C167" s="362">
        <v>7</v>
      </c>
      <c r="D167" s="362">
        <v>0</v>
      </c>
      <c r="E167" s="362">
        <v>0</v>
      </c>
      <c r="F167" s="362">
        <v>0</v>
      </c>
      <c r="G167" s="362">
        <v>0</v>
      </c>
      <c r="H167" s="362">
        <v>0</v>
      </c>
      <c r="I167" s="362">
        <v>1</v>
      </c>
      <c r="J167" s="362">
        <v>0</v>
      </c>
      <c r="K167" s="362">
        <v>0</v>
      </c>
      <c r="L167" s="362">
        <v>0</v>
      </c>
      <c r="M167" s="362">
        <v>1</v>
      </c>
      <c r="N167" s="362">
        <v>0</v>
      </c>
      <c r="O167" s="362">
        <v>0</v>
      </c>
      <c r="P167" s="362">
        <v>0</v>
      </c>
      <c r="Q167" s="362">
        <v>0</v>
      </c>
      <c r="R167" s="362">
        <v>1</v>
      </c>
      <c r="S167" s="362">
        <v>0</v>
      </c>
      <c r="T167" s="362">
        <v>2</v>
      </c>
      <c r="U167" s="362">
        <v>1</v>
      </c>
      <c r="V167" s="362">
        <v>0</v>
      </c>
      <c r="W167" s="362">
        <v>1</v>
      </c>
      <c r="X167" s="362">
        <v>0</v>
      </c>
    </row>
    <row r="168" spans="1:24" x14ac:dyDescent="0.25">
      <c r="A168" s="159" t="s">
        <v>1608</v>
      </c>
      <c r="B168" s="166" t="s">
        <v>1609</v>
      </c>
      <c r="C168" s="362">
        <v>7</v>
      </c>
      <c r="D168" s="362">
        <v>0</v>
      </c>
      <c r="E168" s="362">
        <v>0</v>
      </c>
      <c r="F168" s="362">
        <v>0</v>
      </c>
      <c r="G168" s="362">
        <v>0</v>
      </c>
      <c r="H168" s="362">
        <v>0</v>
      </c>
      <c r="I168" s="362">
        <v>0</v>
      </c>
      <c r="J168" s="362">
        <v>0</v>
      </c>
      <c r="K168" s="362">
        <v>0</v>
      </c>
      <c r="L168" s="362">
        <v>0</v>
      </c>
      <c r="M168" s="362">
        <v>0</v>
      </c>
      <c r="N168" s="362">
        <v>0</v>
      </c>
      <c r="O168" s="362">
        <v>0</v>
      </c>
      <c r="P168" s="362">
        <v>0</v>
      </c>
      <c r="Q168" s="362">
        <v>0</v>
      </c>
      <c r="R168" s="362">
        <v>0</v>
      </c>
      <c r="S168" s="362">
        <v>0</v>
      </c>
      <c r="T168" s="362">
        <v>1</v>
      </c>
      <c r="U168" s="362">
        <v>3</v>
      </c>
      <c r="V168" s="362">
        <v>1</v>
      </c>
      <c r="W168" s="362">
        <v>2</v>
      </c>
      <c r="X168" s="362">
        <v>0</v>
      </c>
    </row>
    <row r="169" spans="1:24" x14ac:dyDescent="0.25">
      <c r="A169" s="159" t="s">
        <v>1610</v>
      </c>
      <c r="B169" s="166" t="s">
        <v>1611</v>
      </c>
      <c r="C169" s="362">
        <v>3</v>
      </c>
      <c r="D169" s="362">
        <v>0</v>
      </c>
      <c r="E169" s="362">
        <v>0</v>
      </c>
      <c r="F169" s="362">
        <v>0</v>
      </c>
      <c r="G169" s="362">
        <v>0</v>
      </c>
      <c r="H169" s="362">
        <v>0</v>
      </c>
      <c r="I169" s="362">
        <v>0</v>
      </c>
      <c r="J169" s="362">
        <v>0</v>
      </c>
      <c r="K169" s="362">
        <v>0</v>
      </c>
      <c r="L169" s="362">
        <v>0</v>
      </c>
      <c r="M169" s="362">
        <v>0</v>
      </c>
      <c r="N169" s="362">
        <v>0</v>
      </c>
      <c r="O169" s="362">
        <v>0</v>
      </c>
      <c r="P169" s="362">
        <v>0</v>
      </c>
      <c r="Q169" s="362">
        <v>0</v>
      </c>
      <c r="R169" s="362">
        <v>0</v>
      </c>
      <c r="S169" s="362">
        <v>0</v>
      </c>
      <c r="T169" s="362">
        <v>1</v>
      </c>
      <c r="U169" s="362">
        <v>1</v>
      </c>
      <c r="V169" s="362">
        <v>0</v>
      </c>
      <c r="W169" s="362">
        <v>1</v>
      </c>
      <c r="X169" s="362">
        <v>0</v>
      </c>
    </row>
    <row r="170" spans="1:24" x14ac:dyDescent="0.25">
      <c r="A170" s="159" t="s">
        <v>1612</v>
      </c>
      <c r="B170" s="166" t="s">
        <v>1613</v>
      </c>
      <c r="C170" s="362">
        <v>1</v>
      </c>
      <c r="D170" s="362">
        <v>0</v>
      </c>
      <c r="E170" s="362">
        <v>0</v>
      </c>
      <c r="F170" s="362">
        <v>0</v>
      </c>
      <c r="G170" s="362">
        <v>0</v>
      </c>
      <c r="H170" s="362">
        <v>0</v>
      </c>
      <c r="I170" s="362">
        <v>0</v>
      </c>
      <c r="J170" s="362">
        <v>0</v>
      </c>
      <c r="K170" s="362">
        <v>0</v>
      </c>
      <c r="L170" s="362">
        <v>0</v>
      </c>
      <c r="M170" s="362">
        <v>0</v>
      </c>
      <c r="N170" s="362">
        <v>0</v>
      </c>
      <c r="O170" s="362">
        <v>0</v>
      </c>
      <c r="P170" s="362">
        <v>0</v>
      </c>
      <c r="Q170" s="362">
        <v>0</v>
      </c>
      <c r="R170" s="362">
        <v>0</v>
      </c>
      <c r="S170" s="362">
        <v>0</v>
      </c>
      <c r="T170" s="362">
        <v>0</v>
      </c>
      <c r="U170" s="362">
        <v>1</v>
      </c>
      <c r="V170" s="362">
        <v>0</v>
      </c>
      <c r="W170" s="362">
        <v>0</v>
      </c>
      <c r="X170" s="362">
        <v>0</v>
      </c>
    </row>
    <row r="171" spans="1:24" x14ac:dyDescent="0.25">
      <c r="A171" s="159" t="s">
        <v>1614</v>
      </c>
      <c r="B171" s="158" t="s">
        <v>1615</v>
      </c>
      <c r="C171" s="310">
        <v>0</v>
      </c>
      <c r="D171" s="310">
        <v>0</v>
      </c>
      <c r="E171" s="310">
        <v>0</v>
      </c>
      <c r="F171" s="310">
        <v>0</v>
      </c>
      <c r="G171" s="310">
        <v>0</v>
      </c>
      <c r="H171" s="310">
        <v>0</v>
      </c>
      <c r="I171" s="310">
        <v>0</v>
      </c>
      <c r="J171" s="310">
        <v>0</v>
      </c>
      <c r="K171" s="310">
        <v>0</v>
      </c>
      <c r="L171" s="310">
        <v>0</v>
      </c>
      <c r="M171" s="310">
        <v>0</v>
      </c>
      <c r="N171" s="310">
        <v>0</v>
      </c>
      <c r="O171" s="310">
        <v>0</v>
      </c>
      <c r="P171" s="310">
        <v>0</v>
      </c>
      <c r="Q171" s="310">
        <v>0</v>
      </c>
      <c r="R171" s="310">
        <v>0</v>
      </c>
      <c r="S171" s="310">
        <v>0</v>
      </c>
      <c r="T171" s="310">
        <v>0</v>
      </c>
      <c r="U171" s="310">
        <v>0</v>
      </c>
      <c r="V171" s="310">
        <v>0</v>
      </c>
      <c r="W171" s="310">
        <v>0</v>
      </c>
      <c r="X171" s="310">
        <v>0</v>
      </c>
    </row>
    <row r="172" spans="1:24" x14ac:dyDescent="0.25">
      <c r="A172" s="159" t="s">
        <v>1616</v>
      </c>
      <c r="B172" s="160" t="s">
        <v>1617</v>
      </c>
      <c r="C172" s="362">
        <v>1</v>
      </c>
      <c r="D172" s="362">
        <v>0</v>
      </c>
      <c r="E172" s="362">
        <v>0</v>
      </c>
      <c r="F172" s="362">
        <v>0</v>
      </c>
      <c r="G172" s="362">
        <v>0</v>
      </c>
      <c r="H172" s="362">
        <v>0</v>
      </c>
      <c r="I172" s="362">
        <v>0</v>
      </c>
      <c r="J172" s="362">
        <v>0</v>
      </c>
      <c r="K172" s="362">
        <v>0</v>
      </c>
      <c r="L172" s="362">
        <v>0</v>
      </c>
      <c r="M172" s="362">
        <v>0</v>
      </c>
      <c r="N172" s="362">
        <v>0</v>
      </c>
      <c r="O172" s="362">
        <v>0</v>
      </c>
      <c r="P172" s="362">
        <v>0</v>
      </c>
      <c r="Q172" s="362">
        <v>0</v>
      </c>
      <c r="R172" s="362">
        <v>0</v>
      </c>
      <c r="S172" s="362">
        <v>0</v>
      </c>
      <c r="T172" s="362">
        <v>0</v>
      </c>
      <c r="U172" s="362">
        <v>0</v>
      </c>
      <c r="V172" s="362">
        <v>1</v>
      </c>
      <c r="W172" s="362">
        <v>0</v>
      </c>
      <c r="X172" s="362">
        <v>0</v>
      </c>
    </row>
    <row r="173" spans="1:24" x14ac:dyDescent="0.25">
      <c r="A173" s="159" t="s">
        <v>1618</v>
      </c>
      <c r="B173" s="158" t="s">
        <v>1619</v>
      </c>
      <c r="C173" s="310">
        <v>0</v>
      </c>
      <c r="D173" s="310">
        <v>0</v>
      </c>
      <c r="E173" s="310">
        <v>0</v>
      </c>
      <c r="F173" s="310">
        <v>0</v>
      </c>
      <c r="G173" s="310">
        <v>0</v>
      </c>
      <c r="H173" s="310">
        <v>0</v>
      </c>
      <c r="I173" s="310">
        <v>0</v>
      </c>
      <c r="J173" s="310">
        <v>0</v>
      </c>
      <c r="K173" s="310">
        <v>0</v>
      </c>
      <c r="L173" s="310">
        <v>0</v>
      </c>
      <c r="M173" s="310">
        <v>0</v>
      </c>
      <c r="N173" s="310">
        <v>0</v>
      </c>
      <c r="O173" s="310">
        <v>0</v>
      </c>
      <c r="P173" s="310">
        <v>0</v>
      </c>
      <c r="Q173" s="310">
        <v>0</v>
      </c>
      <c r="R173" s="310">
        <v>0</v>
      </c>
      <c r="S173" s="310">
        <v>0</v>
      </c>
      <c r="T173" s="310">
        <v>0</v>
      </c>
      <c r="U173" s="310">
        <v>0</v>
      </c>
      <c r="V173" s="310">
        <v>0</v>
      </c>
      <c r="W173" s="310">
        <v>0</v>
      </c>
      <c r="X173" s="310">
        <v>0</v>
      </c>
    </row>
    <row r="174" spans="1:24" x14ac:dyDescent="0.25">
      <c r="A174" s="159" t="s">
        <v>1620</v>
      </c>
      <c r="B174" s="166" t="s">
        <v>1621</v>
      </c>
      <c r="C174" s="362">
        <v>2</v>
      </c>
      <c r="D174" s="362">
        <v>0</v>
      </c>
      <c r="E174" s="362">
        <v>0</v>
      </c>
      <c r="F174" s="362">
        <v>0</v>
      </c>
      <c r="G174" s="362">
        <v>0</v>
      </c>
      <c r="H174" s="362">
        <v>0</v>
      </c>
      <c r="I174" s="362">
        <v>0</v>
      </c>
      <c r="J174" s="362">
        <v>0</v>
      </c>
      <c r="K174" s="362">
        <v>0</v>
      </c>
      <c r="L174" s="362">
        <v>0</v>
      </c>
      <c r="M174" s="362">
        <v>0</v>
      </c>
      <c r="N174" s="362">
        <v>0</v>
      </c>
      <c r="O174" s="362">
        <v>0</v>
      </c>
      <c r="P174" s="362">
        <v>0</v>
      </c>
      <c r="Q174" s="362">
        <v>0</v>
      </c>
      <c r="R174" s="362">
        <v>0</v>
      </c>
      <c r="S174" s="362">
        <v>0</v>
      </c>
      <c r="T174" s="362">
        <v>0</v>
      </c>
      <c r="U174" s="362">
        <v>1</v>
      </c>
      <c r="V174" s="362">
        <v>0</v>
      </c>
      <c r="W174" s="362">
        <v>1</v>
      </c>
      <c r="X174" s="362">
        <v>0</v>
      </c>
    </row>
    <row r="175" spans="1:24" x14ac:dyDescent="0.25">
      <c r="A175" s="165" t="s">
        <v>1622</v>
      </c>
      <c r="B175" s="164" t="s">
        <v>1623</v>
      </c>
      <c r="C175" s="362">
        <v>1</v>
      </c>
      <c r="D175" s="362">
        <v>0</v>
      </c>
      <c r="E175" s="362">
        <v>0</v>
      </c>
      <c r="F175" s="362">
        <v>0</v>
      </c>
      <c r="G175" s="362">
        <v>0</v>
      </c>
      <c r="H175" s="362">
        <v>0</v>
      </c>
      <c r="I175" s="362">
        <v>0</v>
      </c>
      <c r="J175" s="362">
        <v>0</v>
      </c>
      <c r="K175" s="362">
        <v>0</v>
      </c>
      <c r="L175" s="362">
        <v>0</v>
      </c>
      <c r="M175" s="362">
        <v>0</v>
      </c>
      <c r="N175" s="362">
        <v>0</v>
      </c>
      <c r="O175" s="362">
        <v>1</v>
      </c>
      <c r="P175" s="362">
        <v>0</v>
      </c>
      <c r="Q175" s="362">
        <v>0</v>
      </c>
      <c r="R175" s="362">
        <v>0</v>
      </c>
      <c r="S175" s="362">
        <v>0</v>
      </c>
      <c r="T175" s="362">
        <v>0</v>
      </c>
      <c r="U175" s="362">
        <v>0</v>
      </c>
      <c r="V175" s="362">
        <v>0</v>
      </c>
      <c r="W175" s="362">
        <v>0</v>
      </c>
      <c r="X175" s="362">
        <v>0</v>
      </c>
    </row>
    <row r="176" spans="1:24" x14ac:dyDescent="0.25">
      <c r="A176" s="159" t="s">
        <v>1624</v>
      </c>
      <c r="B176" s="160" t="s">
        <v>1625</v>
      </c>
      <c r="C176" s="362">
        <v>1</v>
      </c>
      <c r="D176" s="362">
        <v>0</v>
      </c>
      <c r="E176" s="362">
        <v>0</v>
      </c>
      <c r="F176" s="362">
        <v>0</v>
      </c>
      <c r="G176" s="362">
        <v>0</v>
      </c>
      <c r="H176" s="362">
        <v>0</v>
      </c>
      <c r="I176" s="362">
        <v>0</v>
      </c>
      <c r="J176" s="362">
        <v>0</v>
      </c>
      <c r="K176" s="362">
        <v>0</v>
      </c>
      <c r="L176" s="362">
        <v>0</v>
      </c>
      <c r="M176" s="362">
        <v>0</v>
      </c>
      <c r="N176" s="362">
        <v>0</v>
      </c>
      <c r="O176" s="362">
        <v>1</v>
      </c>
      <c r="P176" s="362">
        <v>0</v>
      </c>
      <c r="Q176" s="362">
        <v>0</v>
      </c>
      <c r="R176" s="362">
        <v>0</v>
      </c>
      <c r="S176" s="362">
        <v>0</v>
      </c>
      <c r="T176" s="362">
        <v>0</v>
      </c>
      <c r="U176" s="362">
        <v>0</v>
      </c>
      <c r="V176" s="362">
        <v>0</v>
      </c>
      <c r="W176" s="362">
        <v>0</v>
      </c>
      <c r="X176" s="362">
        <v>0</v>
      </c>
    </row>
    <row r="177" spans="1:24" x14ac:dyDescent="0.25">
      <c r="A177" s="159" t="s">
        <v>1626</v>
      </c>
      <c r="B177" s="158" t="s">
        <v>1627</v>
      </c>
      <c r="C177" s="310">
        <v>0</v>
      </c>
      <c r="D177" s="310">
        <v>0</v>
      </c>
      <c r="E177" s="310">
        <v>0</v>
      </c>
      <c r="F177" s="310">
        <v>0</v>
      </c>
      <c r="G177" s="310">
        <v>0</v>
      </c>
      <c r="H177" s="310">
        <v>0</v>
      </c>
      <c r="I177" s="310">
        <v>0</v>
      </c>
      <c r="J177" s="310">
        <v>0</v>
      </c>
      <c r="K177" s="310">
        <v>0</v>
      </c>
      <c r="L177" s="310">
        <v>0</v>
      </c>
      <c r="M177" s="310">
        <v>0</v>
      </c>
      <c r="N177" s="310">
        <v>0</v>
      </c>
      <c r="O177" s="310">
        <v>0</v>
      </c>
      <c r="P177" s="310">
        <v>0</v>
      </c>
      <c r="Q177" s="310">
        <v>0</v>
      </c>
      <c r="R177" s="310">
        <v>0</v>
      </c>
      <c r="S177" s="310">
        <v>0</v>
      </c>
      <c r="T177" s="310">
        <v>0</v>
      </c>
      <c r="U177" s="310">
        <v>0</v>
      </c>
      <c r="V177" s="310">
        <v>0</v>
      </c>
      <c r="W177" s="310">
        <v>0</v>
      </c>
      <c r="X177" s="310">
        <v>0</v>
      </c>
    </row>
    <row r="178" spans="1:24" x14ac:dyDescent="0.25">
      <c r="A178" s="159" t="s">
        <v>1628</v>
      </c>
      <c r="B178" s="166" t="s">
        <v>1629</v>
      </c>
      <c r="C178" s="362">
        <v>8</v>
      </c>
      <c r="D178" s="362">
        <v>0</v>
      </c>
      <c r="E178" s="362">
        <v>0</v>
      </c>
      <c r="F178" s="362">
        <v>0</v>
      </c>
      <c r="G178" s="362">
        <v>0</v>
      </c>
      <c r="H178" s="362">
        <v>0</v>
      </c>
      <c r="I178" s="362">
        <v>0</v>
      </c>
      <c r="J178" s="362">
        <v>0</v>
      </c>
      <c r="K178" s="362">
        <v>0</v>
      </c>
      <c r="L178" s="362">
        <v>0</v>
      </c>
      <c r="M178" s="362">
        <v>1</v>
      </c>
      <c r="N178" s="362">
        <v>1</v>
      </c>
      <c r="O178" s="362">
        <v>1</v>
      </c>
      <c r="P178" s="362">
        <v>0</v>
      </c>
      <c r="Q178" s="362">
        <v>0</v>
      </c>
      <c r="R178" s="362">
        <v>0</v>
      </c>
      <c r="S178" s="362">
        <v>1</v>
      </c>
      <c r="T178" s="362">
        <v>0</v>
      </c>
      <c r="U178" s="362">
        <v>1</v>
      </c>
      <c r="V178" s="362">
        <v>3</v>
      </c>
      <c r="W178" s="362">
        <v>0</v>
      </c>
      <c r="X178" s="362">
        <v>0</v>
      </c>
    </row>
    <row r="179" spans="1:24" x14ac:dyDescent="0.25">
      <c r="A179" s="159" t="s">
        <v>1630</v>
      </c>
      <c r="B179" s="166" t="s">
        <v>1631</v>
      </c>
      <c r="C179" s="310">
        <v>0</v>
      </c>
      <c r="D179" s="310">
        <v>0</v>
      </c>
      <c r="E179" s="310">
        <v>0</v>
      </c>
      <c r="F179" s="310">
        <v>0</v>
      </c>
      <c r="G179" s="310">
        <v>0</v>
      </c>
      <c r="H179" s="310">
        <v>0</v>
      </c>
      <c r="I179" s="310">
        <v>0</v>
      </c>
      <c r="J179" s="310">
        <v>0</v>
      </c>
      <c r="K179" s="310">
        <v>0</v>
      </c>
      <c r="L179" s="310">
        <v>0</v>
      </c>
      <c r="M179" s="310">
        <v>0</v>
      </c>
      <c r="N179" s="310">
        <v>0</v>
      </c>
      <c r="O179" s="310">
        <v>0</v>
      </c>
      <c r="P179" s="310">
        <v>0</v>
      </c>
      <c r="Q179" s="310">
        <v>0</v>
      </c>
      <c r="R179" s="310">
        <v>0</v>
      </c>
      <c r="S179" s="310">
        <v>0</v>
      </c>
      <c r="T179" s="310">
        <v>0</v>
      </c>
      <c r="U179" s="310">
        <v>0</v>
      </c>
      <c r="V179" s="310">
        <v>0</v>
      </c>
      <c r="W179" s="310">
        <v>0</v>
      </c>
      <c r="X179" s="310">
        <v>0</v>
      </c>
    </row>
    <row r="180" spans="1:24" ht="30" customHeight="1" x14ac:dyDescent="0.25">
      <c r="A180" s="159" t="s">
        <v>1632</v>
      </c>
      <c r="B180" s="166" t="s">
        <v>1633</v>
      </c>
      <c r="C180" s="362">
        <v>8</v>
      </c>
      <c r="D180" s="362">
        <v>0</v>
      </c>
      <c r="E180" s="362">
        <v>0</v>
      </c>
      <c r="F180" s="362">
        <v>0</v>
      </c>
      <c r="G180" s="362">
        <v>0</v>
      </c>
      <c r="H180" s="362">
        <v>0</v>
      </c>
      <c r="I180" s="362">
        <v>0</v>
      </c>
      <c r="J180" s="362">
        <v>0</v>
      </c>
      <c r="K180" s="362">
        <v>0</v>
      </c>
      <c r="L180" s="362">
        <v>0</v>
      </c>
      <c r="M180" s="362">
        <v>1</v>
      </c>
      <c r="N180" s="362">
        <v>1</v>
      </c>
      <c r="O180" s="362">
        <v>1</v>
      </c>
      <c r="P180" s="362">
        <v>0</v>
      </c>
      <c r="Q180" s="362">
        <v>0</v>
      </c>
      <c r="R180" s="362">
        <v>0</v>
      </c>
      <c r="S180" s="362">
        <v>1</v>
      </c>
      <c r="T180" s="362">
        <v>0</v>
      </c>
      <c r="U180" s="362">
        <v>1</v>
      </c>
      <c r="V180" s="362">
        <v>3</v>
      </c>
      <c r="W180" s="362">
        <v>0</v>
      </c>
      <c r="X180" s="362">
        <v>0</v>
      </c>
    </row>
    <row r="181" spans="1:24" ht="20.100000000000001" customHeight="1" x14ac:dyDescent="0.25">
      <c r="A181" s="162" t="s">
        <v>1634</v>
      </c>
      <c r="B181" s="161" t="s">
        <v>1635</v>
      </c>
      <c r="C181" s="310">
        <v>132</v>
      </c>
      <c r="D181" s="310">
        <v>0</v>
      </c>
      <c r="E181" s="310">
        <v>0</v>
      </c>
      <c r="F181" s="310">
        <v>0</v>
      </c>
      <c r="G181" s="310">
        <v>0</v>
      </c>
      <c r="H181" s="310">
        <v>0</v>
      </c>
      <c r="I181" s="310">
        <v>0</v>
      </c>
      <c r="J181" s="310">
        <v>0</v>
      </c>
      <c r="K181" s="310">
        <v>0</v>
      </c>
      <c r="L181" s="310">
        <v>0</v>
      </c>
      <c r="M181" s="310">
        <v>0</v>
      </c>
      <c r="N181" s="310">
        <v>0</v>
      </c>
      <c r="O181" s="310">
        <v>0</v>
      </c>
      <c r="P181" s="310">
        <v>0</v>
      </c>
      <c r="Q181" s="310">
        <v>2</v>
      </c>
      <c r="R181" s="310">
        <v>2</v>
      </c>
      <c r="S181" s="310">
        <v>4</v>
      </c>
      <c r="T181" s="310">
        <v>10</v>
      </c>
      <c r="U181" s="310">
        <v>20</v>
      </c>
      <c r="V181" s="310">
        <v>34</v>
      </c>
      <c r="W181" s="310">
        <v>44</v>
      </c>
      <c r="X181" s="310">
        <v>16</v>
      </c>
    </row>
    <row r="182" spans="1:24" x14ac:dyDescent="0.25">
      <c r="A182" s="159" t="s">
        <v>1636</v>
      </c>
      <c r="B182" s="160" t="s">
        <v>1637</v>
      </c>
      <c r="C182" s="362">
        <v>0</v>
      </c>
      <c r="D182" s="362">
        <v>0</v>
      </c>
      <c r="E182" s="362">
        <v>0</v>
      </c>
      <c r="F182" s="362">
        <v>0</v>
      </c>
      <c r="G182" s="362">
        <v>0</v>
      </c>
      <c r="H182" s="362">
        <v>0</v>
      </c>
      <c r="I182" s="362">
        <v>0</v>
      </c>
      <c r="J182" s="362">
        <v>0</v>
      </c>
      <c r="K182" s="362">
        <v>0</v>
      </c>
      <c r="L182" s="362">
        <v>0</v>
      </c>
      <c r="M182" s="362">
        <v>0</v>
      </c>
      <c r="N182" s="362">
        <v>0</v>
      </c>
      <c r="O182" s="362">
        <v>0</v>
      </c>
      <c r="P182" s="362">
        <v>0</v>
      </c>
      <c r="Q182" s="362">
        <v>0</v>
      </c>
      <c r="R182" s="362">
        <v>0</v>
      </c>
      <c r="S182" s="362">
        <v>0</v>
      </c>
      <c r="T182" s="362">
        <v>0</v>
      </c>
      <c r="U182" s="362">
        <v>0</v>
      </c>
      <c r="V182" s="362">
        <v>0</v>
      </c>
      <c r="W182" s="362">
        <v>0</v>
      </c>
      <c r="X182" s="362">
        <v>0</v>
      </c>
    </row>
    <row r="183" spans="1:24" x14ac:dyDescent="0.25">
      <c r="A183" s="159" t="s">
        <v>1638</v>
      </c>
      <c r="B183" s="158" t="s">
        <v>1639</v>
      </c>
      <c r="C183" s="362">
        <v>0</v>
      </c>
      <c r="D183" s="362">
        <v>0</v>
      </c>
      <c r="E183" s="362">
        <v>0</v>
      </c>
      <c r="F183" s="362">
        <v>0</v>
      </c>
      <c r="G183" s="362">
        <v>0</v>
      </c>
      <c r="H183" s="362">
        <v>0</v>
      </c>
      <c r="I183" s="362">
        <v>0</v>
      </c>
      <c r="J183" s="362">
        <v>0</v>
      </c>
      <c r="K183" s="362">
        <v>0</v>
      </c>
      <c r="L183" s="362">
        <v>0</v>
      </c>
      <c r="M183" s="362">
        <v>0</v>
      </c>
      <c r="N183" s="362">
        <v>0</v>
      </c>
      <c r="O183" s="362">
        <v>0</v>
      </c>
      <c r="P183" s="362">
        <v>0</v>
      </c>
      <c r="Q183" s="362">
        <v>0</v>
      </c>
      <c r="R183" s="362">
        <v>0</v>
      </c>
      <c r="S183" s="362">
        <v>0</v>
      </c>
      <c r="T183" s="362">
        <v>0</v>
      </c>
      <c r="U183" s="362">
        <v>0</v>
      </c>
      <c r="V183" s="362">
        <v>0</v>
      </c>
      <c r="W183" s="362">
        <v>0</v>
      </c>
      <c r="X183" s="362">
        <v>0</v>
      </c>
    </row>
    <row r="184" spans="1:24" x14ac:dyDescent="0.25">
      <c r="A184" s="159" t="s">
        <v>1640</v>
      </c>
      <c r="B184" s="160" t="s">
        <v>1641</v>
      </c>
      <c r="C184" s="362">
        <v>0</v>
      </c>
      <c r="D184" s="362">
        <v>0</v>
      </c>
      <c r="E184" s="362">
        <v>0</v>
      </c>
      <c r="F184" s="362">
        <v>0</v>
      </c>
      <c r="G184" s="362">
        <v>0</v>
      </c>
      <c r="H184" s="362">
        <v>0</v>
      </c>
      <c r="I184" s="362">
        <v>0</v>
      </c>
      <c r="J184" s="362">
        <v>0</v>
      </c>
      <c r="K184" s="362">
        <v>0</v>
      </c>
      <c r="L184" s="362">
        <v>0</v>
      </c>
      <c r="M184" s="362">
        <v>0</v>
      </c>
      <c r="N184" s="362">
        <v>0</v>
      </c>
      <c r="O184" s="362">
        <v>0</v>
      </c>
      <c r="P184" s="362">
        <v>0</v>
      </c>
      <c r="Q184" s="362">
        <v>0</v>
      </c>
      <c r="R184" s="362">
        <v>0</v>
      </c>
      <c r="S184" s="362">
        <v>0</v>
      </c>
      <c r="T184" s="362">
        <v>0</v>
      </c>
      <c r="U184" s="362">
        <v>0</v>
      </c>
      <c r="V184" s="362">
        <v>0</v>
      </c>
      <c r="W184" s="362">
        <v>0</v>
      </c>
      <c r="X184" s="362">
        <v>0</v>
      </c>
    </row>
    <row r="185" spans="1:24" x14ac:dyDescent="0.25">
      <c r="A185" s="159" t="s">
        <v>1642</v>
      </c>
      <c r="B185" s="160" t="s">
        <v>1643</v>
      </c>
      <c r="C185" s="310">
        <v>0</v>
      </c>
      <c r="D185" s="310">
        <v>0</v>
      </c>
      <c r="E185" s="310">
        <v>0</v>
      </c>
      <c r="F185" s="310">
        <v>0</v>
      </c>
      <c r="G185" s="310">
        <v>0</v>
      </c>
      <c r="H185" s="310">
        <v>0</v>
      </c>
      <c r="I185" s="310">
        <v>0</v>
      </c>
      <c r="J185" s="310">
        <v>0</v>
      </c>
      <c r="K185" s="310">
        <v>0</v>
      </c>
      <c r="L185" s="310">
        <v>0</v>
      </c>
      <c r="M185" s="310">
        <v>0</v>
      </c>
      <c r="N185" s="310">
        <v>0</v>
      </c>
      <c r="O185" s="310">
        <v>0</v>
      </c>
      <c r="P185" s="310">
        <v>0</v>
      </c>
      <c r="Q185" s="310">
        <v>0</v>
      </c>
      <c r="R185" s="310">
        <v>0</v>
      </c>
      <c r="S185" s="310">
        <v>0</v>
      </c>
      <c r="T185" s="310">
        <v>0</v>
      </c>
      <c r="U185" s="310">
        <v>0</v>
      </c>
      <c r="V185" s="310">
        <v>0</v>
      </c>
      <c r="W185" s="310">
        <v>0</v>
      </c>
      <c r="X185" s="310">
        <v>0</v>
      </c>
    </row>
    <row r="186" spans="1:24" x14ac:dyDescent="0.25">
      <c r="A186" s="159" t="s">
        <v>1644</v>
      </c>
      <c r="B186" s="160" t="s">
        <v>1645</v>
      </c>
      <c r="C186" s="310">
        <v>0</v>
      </c>
      <c r="D186" s="310">
        <v>0</v>
      </c>
      <c r="E186" s="310">
        <v>0</v>
      </c>
      <c r="F186" s="310">
        <v>0</v>
      </c>
      <c r="G186" s="310">
        <v>0</v>
      </c>
      <c r="H186" s="310">
        <v>0</v>
      </c>
      <c r="I186" s="310">
        <v>0</v>
      </c>
      <c r="J186" s="310">
        <v>0</v>
      </c>
      <c r="K186" s="310">
        <v>0</v>
      </c>
      <c r="L186" s="310">
        <v>0</v>
      </c>
      <c r="M186" s="310">
        <v>0</v>
      </c>
      <c r="N186" s="310">
        <v>0</v>
      </c>
      <c r="O186" s="310">
        <v>0</v>
      </c>
      <c r="P186" s="310">
        <v>0</v>
      </c>
      <c r="Q186" s="310">
        <v>0</v>
      </c>
      <c r="R186" s="310">
        <v>0</v>
      </c>
      <c r="S186" s="310">
        <v>0</v>
      </c>
      <c r="T186" s="310">
        <v>0</v>
      </c>
      <c r="U186" s="310">
        <v>0</v>
      </c>
      <c r="V186" s="310">
        <v>0</v>
      </c>
      <c r="W186" s="310">
        <v>0</v>
      </c>
      <c r="X186" s="310">
        <v>0</v>
      </c>
    </row>
    <row r="187" spans="1:24" x14ac:dyDescent="0.25">
      <c r="A187" s="159" t="s">
        <v>1646</v>
      </c>
      <c r="B187" s="166" t="s">
        <v>1647</v>
      </c>
      <c r="C187" s="362">
        <v>59</v>
      </c>
      <c r="D187" s="362">
        <v>0</v>
      </c>
      <c r="E187" s="362">
        <v>0</v>
      </c>
      <c r="F187" s="362">
        <v>0</v>
      </c>
      <c r="G187" s="362">
        <v>0</v>
      </c>
      <c r="H187" s="362">
        <v>0</v>
      </c>
      <c r="I187" s="362">
        <v>0</v>
      </c>
      <c r="J187" s="362">
        <v>0</v>
      </c>
      <c r="K187" s="362">
        <v>0</v>
      </c>
      <c r="L187" s="362">
        <v>0</v>
      </c>
      <c r="M187" s="362">
        <v>0</v>
      </c>
      <c r="N187" s="362">
        <v>0</v>
      </c>
      <c r="O187" s="362">
        <v>0</v>
      </c>
      <c r="P187" s="362">
        <v>0</v>
      </c>
      <c r="Q187" s="362">
        <v>1</v>
      </c>
      <c r="R187" s="362">
        <v>1</v>
      </c>
      <c r="S187" s="362">
        <v>2</v>
      </c>
      <c r="T187" s="362">
        <v>4</v>
      </c>
      <c r="U187" s="362">
        <v>8</v>
      </c>
      <c r="V187" s="362">
        <v>15</v>
      </c>
      <c r="W187" s="362">
        <v>21</v>
      </c>
      <c r="X187" s="362">
        <v>7</v>
      </c>
    </row>
    <row r="188" spans="1:24" x14ac:dyDescent="0.25">
      <c r="A188" s="159" t="s">
        <v>1648</v>
      </c>
      <c r="B188" s="166" t="s">
        <v>1649</v>
      </c>
      <c r="C188" s="362">
        <v>1</v>
      </c>
      <c r="D188" s="362">
        <v>0</v>
      </c>
      <c r="E188" s="362">
        <v>0</v>
      </c>
      <c r="F188" s="362">
        <v>0</v>
      </c>
      <c r="G188" s="362">
        <v>0</v>
      </c>
      <c r="H188" s="362">
        <v>0</v>
      </c>
      <c r="I188" s="362">
        <v>0</v>
      </c>
      <c r="J188" s="362">
        <v>0</v>
      </c>
      <c r="K188" s="362">
        <v>0</v>
      </c>
      <c r="L188" s="362">
        <v>0</v>
      </c>
      <c r="M188" s="362">
        <v>0</v>
      </c>
      <c r="N188" s="362">
        <v>0</v>
      </c>
      <c r="O188" s="362">
        <v>0</v>
      </c>
      <c r="P188" s="362">
        <v>0</v>
      </c>
      <c r="Q188" s="362">
        <v>0</v>
      </c>
      <c r="R188" s="362">
        <v>0</v>
      </c>
      <c r="S188" s="362">
        <v>0</v>
      </c>
      <c r="T188" s="362">
        <v>0</v>
      </c>
      <c r="U188" s="362">
        <v>0</v>
      </c>
      <c r="V188" s="362">
        <v>1</v>
      </c>
      <c r="W188" s="362">
        <v>0</v>
      </c>
      <c r="X188" s="362">
        <v>0</v>
      </c>
    </row>
    <row r="189" spans="1:24" x14ac:dyDescent="0.25">
      <c r="A189" s="159" t="s">
        <v>1650</v>
      </c>
      <c r="B189" s="158" t="s">
        <v>1651</v>
      </c>
      <c r="C189" s="362">
        <v>1</v>
      </c>
      <c r="D189" s="362">
        <v>0</v>
      </c>
      <c r="E189" s="362">
        <v>0</v>
      </c>
      <c r="F189" s="362">
        <v>0</v>
      </c>
      <c r="G189" s="362">
        <v>0</v>
      </c>
      <c r="H189" s="362">
        <v>0</v>
      </c>
      <c r="I189" s="362">
        <v>0</v>
      </c>
      <c r="J189" s="362">
        <v>0</v>
      </c>
      <c r="K189" s="362">
        <v>0</v>
      </c>
      <c r="L189" s="362">
        <v>0</v>
      </c>
      <c r="M189" s="362">
        <v>0</v>
      </c>
      <c r="N189" s="362">
        <v>0</v>
      </c>
      <c r="O189" s="362">
        <v>0</v>
      </c>
      <c r="P189" s="362">
        <v>0</v>
      </c>
      <c r="Q189" s="362">
        <v>0</v>
      </c>
      <c r="R189" s="362">
        <v>0</v>
      </c>
      <c r="S189" s="362">
        <v>0</v>
      </c>
      <c r="T189" s="362">
        <v>0</v>
      </c>
      <c r="U189" s="362">
        <v>0</v>
      </c>
      <c r="V189" s="362">
        <v>1</v>
      </c>
      <c r="W189" s="362">
        <v>0</v>
      </c>
      <c r="X189" s="362">
        <v>0</v>
      </c>
    </row>
    <row r="190" spans="1:24" x14ac:dyDescent="0.25">
      <c r="A190" s="159" t="s">
        <v>1652</v>
      </c>
      <c r="B190" s="166" t="s">
        <v>1653</v>
      </c>
      <c r="C190" s="362">
        <v>4</v>
      </c>
      <c r="D190" s="362">
        <v>0</v>
      </c>
      <c r="E190" s="362">
        <v>0</v>
      </c>
      <c r="F190" s="362">
        <v>0</v>
      </c>
      <c r="G190" s="362">
        <v>0</v>
      </c>
      <c r="H190" s="362">
        <v>0</v>
      </c>
      <c r="I190" s="362">
        <v>0</v>
      </c>
      <c r="J190" s="362">
        <v>0</v>
      </c>
      <c r="K190" s="362">
        <v>0</v>
      </c>
      <c r="L190" s="362">
        <v>0</v>
      </c>
      <c r="M190" s="362">
        <v>0</v>
      </c>
      <c r="N190" s="362">
        <v>0</v>
      </c>
      <c r="O190" s="362">
        <v>0</v>
      </c>
      <c r="P190" s="362">
        <v>0</v>
      </c>
      <c r="Q190" s="362">
        <v>0</v>
      </c>
      <c r="R190" s="362">
        <v>0</v>
      </c>
      <c r="S190" s="362">
        <v>0</v>
      </c>
      <c r="T190" s="362">
        <v>0</v>
      </c>
      <c r="U190" s="362">
        <v>0</v>
      </c>
      <c r="V190" s="362">
        <v>1</v>
      </c>
      <c r="W190" s="362">
        <v>2</v>
      </c>
      <c r="X190" s="362">
        <v>1</v>
      </c>
    </row>
    <row r="191" spans="1:24" x14ac:dyDescent="0.25">
      <c r="A191" s="159" t="s">
        <v>1654</v>
      </c>
      <c r="B191" s="166" t="s">
        <v>1655</v>
      </c>
      <c r="C191" s="362">
        <v>51</v>
      </c>
      <c r="D191" s="362">
        <v>0</v>
      </c>
      <c r="E191" s="362">
        <v>0</v>
      </c>
      <c r="F191" s="362">
        <v>0</v>
      </c>
      <c r="G191" s="362">
        <v>0</v>
      </c>
      <c r="H191" s="362">
        <v>0</v>
      </c>
      <c r="I191" s="362">
        <v>0</v>
      </c>
      <c r="J191" s="362">
        <v>0</v>
      </c>
      <c r="K191" s="362">
        <v>0</v>
      </c>
      <c r="L191" s="362">
        <v>0</v>
      </c>
      <c r="M191" s="362">
        <v>0</v>
      </c>
      <c r="N191" s="362">
        <v>0</v>
      </c>
      <c r="O191" s="362">
        <v>0</v>
      </c>
      <c r="P191" s="362">
        <v>0</v>
      </c>
      <c r="Q191" s="362">
        <v>1</v>
      </c>
      <c r="R191" s="362">
        <v>1</v>
      </c>
      <c r="S191" s="362">
        <v>2</v>
      </c>
      <c r="T191" s="362">
        <v>4</v>
      </c>
      <c r="U191" s="362">
        <v>8</v>
      </c>
      <c r="V191" s="362">
        <v>12</v>
      </c>
      <c r="W191" s="362">
        <v>17</v>
      </c>
      <c r="X191" s="362">
        <v>6</v>
      </c>
    </row>
    <row r="192" spans="1:24" x14ac:dyDescent="0.25">
      <c r="A192" s="159" t="s">
        <v>1656</v>
      </c>
      <c r="B192" s="166" t="s">
        <v>1657</v>
      </c>
      <c r="C192" s="362">
        <v>0</v>
      </c>
      <c r="D192" s="362">
        <v>0</v>
      </c>
      <c r="E192" s="362">
        <v>0</v>
      </c>
      <c r="F192" s="362">
        <v>0</v>
      </c>
      <c r="G192" s="362">
        <v>0</v>
      </c>
      <c r="H192" s="362">
        <v>0</v>
      </c>
      <c r="I192" s="362">
        <v>0</v>
      </c>
      <c r="J192" s="362">
        <v>0</v>
      </c>
      <c r="K192" s="362">
        <v>0</v>
      </c>
      <c r="L192" s="362">
        <v>0</v>
      </c>
      <c r="M192" s="362">
        <v>0</v>
      </c>
      <c r="N192" s="362">
        <v>0</v>
      </c>
      <c r="O192" s="362">
        <v>0</v>
      </c>
      <c r="P192" s="362">
        <v>0</v>
      </c>
      <c r="Q192" s="362">
        <v>0</v>
      </c>
      <c r="R192" s="362">
        <v>0</v>
      </c>
      <c r="S192" s="362">
        <v>0</v>
      </c>
      <c r="T192" s="362">
        <v>0</v>
      </c>
      <c r="U192" s="362">
        <v>0</v>
      </c>
      <c r="V192" s="362">
        <v>0</v>
      </c>
      <c r="W192" s="362">
        <v>0</v>
      </c>
      <c r="X192" s="362">
        <v>0</v>
      </c>
    </row>
    <row r="193" spans="1:24" x14ac:dyDescent="0.25">
      <c r="A193" s="159" t="s">
        <v>1658</v>
      </c>
      <c r="B193" s="166" t="s">
        <v>1659</v>
      </c>
      <c r="C193" s="362">
        <v>2</v>
      </c>
      <c r="D193" s="362">
        <v>0</v>
      </c>
      <c r="E193" s="362">
        <v>0</v>
      </c>
      <c r="F193" s="362">
        <v>0</v>
      </c>
      <c r="G193" s="362">
        <v>0</v>
      </c>
      <c r="H193" s="362">
        <v>0</v>
      </c>
      <c r="I193" s="362">
        <v>0</v>
      </c>
      <c r="J193" s="362">
        <v>0</v>
      </c>
      <c r="K193" s="362">
        <v>0</v>
      </c>
      <c r="L193" s="362">
        <v>0</v>
      </c>
      <c r="M193" s="362">
        <v>0</v>
      </c>
      <c r="N193" s="362">
        <v>0</v>
      </c>
      <c r="O193" s="362">
        <v>0</v>
      </c>
      <c r="P193" s="362">
        <v>0</v>
      </c>
      <c r="Q193" s="362">
        <v>0</v>
      </c>
      <c r="R193" s="362">
        <v>0</v>
      </c>
      <c r="S193" s="362">
        <v>0</v>
      </c>
      <c r="T193" s="362">
        <v>0</v>
      </c>
      <c r="U193" s="362">
        <v>0</v>
      </c>
      <c r="V193" s="362">
        <v>0</v>
      </c>
      <c r="W193" s="362">
        <v>2</v>
      </c>
      <c r="X193" s="362">
        <v>0</v>
      </c>
    </row>
    <row r="194" spans="1:24" x14ac:dyDescent="0.25">
      <c r="A194" s="159" t="s">
        <v>1660</v>
      </c>
      <c r="B194" s="166" t="s">
        <v>1661</v>
      </c>
      <c r="C194" s="362">
        <v>3</v>
      </c>
      <c r="D194" s="362">
        <v>0</v>
      </c>
      <c r="E194" s="362">
        <v>0</v>
      </c>
      <c r="F194" s="362">
        <v>0</v>
      </c>
      <c r="G194" s="362">
        <v>0</v>
      </c>
      <c r="H194" s="362">
        <v>0</v>
      </c>
      <c r="I194" s="362">
        <v>0</v>
      </c>
      <c r="J194" s="362">
        <v>0</v>
      </c>
      <c r="K194" s="362">
        <v>0</v>
      </c>
      <c r="L194" s="362">
        <v>0</v>
      </c>
      <c r="M194" s="362">
        <v>0</v>
      </c>
      <c r="N194" s="362">
        <v>0</v>
      </c>
      <c r="O194" s="362">
        <v>0</v>
      </c>
      <c r="P194" s="362">
        <v>0</v>
      </c>
      <c r="Q194" s="362">
        <v>0</v>
      </c>
      <c r="R194" s="362">
        <v>0</v>
      </c>
      <c r="S194" s="362">
        <v>0</v>
      </c>
      <c r="T194" s="362">
        <v>0</v>
      </c>
      <c r="U194" s="362">
        <v>1</v>
      </c>
      <c r="V194" s="362">
        <v>2</v>
      </c>
      <c r="W194" s="362">
        <v>0</v>
      </c>
      <c r="X194" s="362">
        <v>0</v>
      </c>
    </row>
    <row r="195" spans="1:24" x14ac:dyDescent="0.25">
      <c r="A195" s="159" t="s">
        <v>1662</v>
      </c>
      <c r="B195" s="166" t="s">
        <v>1663</v>
      </c>
      <c r="C195" s="362">
        <v>3</v>
      </c>
      <c r="D195" s="362">
        <v>0</v>
      </c>
      <c r="E195" s="362">
        <v>0</v>
      </c>
      <c r="F195" s="362">
        <v>0</v>
      </c>
      <c r="G195" s="362">
        <v>0</v>
      </c>
      <c r="H195" s="362">
        <v>0</v>
      </c>
      <c r="I195" s="362">
        <v>0</v>
      </c>
      <c r="J195" s="362">
        <v>0</v>
      </c>
      <c r="K195" s="362">
        <v>0</v>
      </c>
      <c r="L195" s="362">
        <v>0</v>
      </c>
      <c r="M195" s="362">
        <v>0</v>
      </c>
      <c r="N195" s="362">
        <v>0</v>
      </c>
      <c r="O195" s="362">
        <v>0</v>
      </c>
      <c r="P195" s="362">
        <v>0</v>
      </c>
      <c r="Q195" s="362">
        <v>0</v>
      </c>
      <c r="R195" s="362">
        <v>0</v>
      </c>
      <c r="S195" s="362">
        <v>0</v>
      </c>
      <c r="T195" s="362">
        <v>0</v>
      </c>
      <c r="U195" s="362">
        <v>1</v>
      </c>
      <c r="V195" s="362">
        <v>2</v>
      </c>
      <c r="W195" s="362">
        <v>0</v>
      </c>
      <c r="X195" s="362">
        <v>0</v>
      </c>
    </row>
    <row r="196" spans="1:24" x14ac:dyDescent="0.25">
      <c r="A196" s="159" t="s">
        <v>1664</v>
      </c>
      <c r="B196" s="164" t="s">
        <v>1665</v>
      </c>
      <c r="C196" s="310">
        <v>0</v>
      </c>
      <c r="D196" s="310">
        <v>0</v>
      </c>
      <c r="E196" s="310">
        <v>0</v>
      </c>
      <c r="F196" s="310">
        <v>0</v>
      </c>
      <c r="G196" s="310">
        <v>0</v>
      </c>
      <c r="H196" s="310">
        <v>0</v>
      </c>
      <c r="I196" s="310">
        <v>0</v>
      </c>
      <c r="J196" s="310">
        <v>0</v>
      </c>
      <c r="K196" s="310">
        <v>0</v>
      </c>
      <c r="L196" s="310">
        <v>0</v>
      </c>
      <c r="M196" s="310">
        <v>0</v>
      </c>
      <c r="N196" s="310">
        <v>0</v>
      </c>
      <c r="O196" s="310">
        <v>0</v>
      </c>
      <c r="P196" s="310">
        <v>0</v>
      </c>
      <c r="Q196" s="310">
        <v>0</v>
      </c>
      <c r="R196" s="310">
        <v>0</v>
      </c>
      <c r="S196" s="310">
        <v>0</v>
      </c>
      <c r="T196" s="310">
        <v>0</v>
      </c>
      <c r="U196" s="310">
        <v>0</v>
      </c>
      <c r="V196" s="310">
        <v>0</v>
      </c>
      <c r="W196" s="310">
        <v>0</v>
      </c>
      <c r="X196" s="310">
        <v>0</v>
      </c>
    </row>
    <row r="197" spans="1:24" x14ac:dyDescent="0.25">
      <c r="A197" s="159" t="s">
        <v>1666</v>
      </c>
      <c r="B197" s="164" t="s">
        <v>1667</v>
      </c>
      <c r="C197" s="310">
        <v>0</v>
      </c>
      <c r="D197" s="310">
        <v>0</v>
      </c>
      <c r="E197" s="310">
        <v>0</v>
      </c>
      <c r="F197" s="310">
        <v>0</v>
      </c>
      <c r="G197" s="310">
        <v>0</v>
      </c>
      <c r="H197" s="310">
        <v>0</v>
      </c>
      <c r="I197" s="310">
        <v>0</v>
      </c>
      <c r="J197" s="310">
        <v>0</v>
      </c>
      <c r="K197" s="310">
        <v>0</v>
      </c>
      <c r="L197" s="310">
        <v>0</v>
      </c>
      <c r="M197" s="310">
        <v>0</v>
      </c>
      <c r="N197" s="310">
        <v>0</v>
      </c>
      <c r="O197" s="310">
        <v>0</v>
      </c>
      <c r="P197" s="310">
        <v>0</v>
      </c>
      <c r="Q197" s="310">
        <v>0</v>
      </c>
      <c r="R197" s="310">
        <v>0</v>
      </c>
      <c r="S197" s="310">
        <v>0</v>
      </c>
      <c r="T197" s="310">
        <v>0</v>
      </c>
      <c r="U197" s="310">
        <v>0</v>
      </c>
      <c r="V197" s="310">
        <v>0</v>
      </c>
      <c r="W197" s="310">
        <v>0</v>
      </c>
      <c r="X197" s="310">
        <v>0</v>
      </c>
    </row>
    <row r="198" spans="1:24" x14ac:dyDescent="0.25">
      <c r="A198" s="159" t="s">
        <v>1668</v>
      </c>
      <c r="B198" s="164" t="s">
        <v>1669</v>
      </c>
      <c r="C198" s="310">
        <v>0</v>
      </c>
      <c r="D198" s="310">
        <v>0</v>
      </c>
      <c r="E198" s="310">
        <v>0</v>
      </c>
      <c r="F198" s="310">
        <v>0</v>
      </c>
      <c r="G198" s="310">
        <v>0</v>
      </c>
      <c r="H198" s="310">
        <v>0</v>
      </c>
      <c r="I198" s="310">
        <v>0</v>
      </c>
      <c r="J198" s="310">
        <v>0</v>
      </c>
      <c r="K198" s="310">
        <v>0</v>
      </c>
      <c r="L198" s="310">
        <v>0</v>
      </c>
      <c r="M198" s="310">
        <v>0</v>
      </c>
      <c r="N198" s="310">
        <v>0</v>
      </c>
      <c r="O198" s="310">
        <v>0</v>
      </c>
      <c r="P198" s="310">
        <v>0</v>
      </c>
      <c r="Q198" s="310">
        <v>0</v>
      </c>
      <c r="R198" s="310">
        <v>0</v>
      </c>
      <c r="S198" s="310">
        <v>0</v>
      </c>
      <c r="T198" s="310">
        <v>0</v>
      </c>
      <c r="U198" s="310">
        <v>0</v>
      </c>
      <c r="V198" s="310">
        <v>0</v>
      </c>
      <c r="W198" s="310">
        <v>0</v>
      </c>
      <c r="X198" s="310">
        <v>0</v>
      </c>
    </row>
    <row r="199" spans="1:24" x14ac:dyDescent="0.25">
      <c r="A199" s="159" t="s">
        <v>1670</v>
      </c>
      <c r="B199" s="166" t="s">
        <v>1671</v>
      </c>
      <c r="C199" s="362">
        <v>1</v>
      </c>
      <c r="D199" s="362">
        <v>0</v>
      </c>
      <c r="E199" s="362">
        <v>0</v>
      </c>
      <c r="F199" s="362">
        <v>0</v>
      </c>
      <c r="G199" s="362">
        <v>0</v>
      </c>
      <c r="H199" s="362">
        <v>0</v>
      </c>
      <c r="I199" s="362">
        <v>0</v>
      </c>
      <c r="J199" s="362">
        <v>0</v>
      </c>
      <c r="K199" s="362">
        <v>0</v>
      </c>
      <c r="L199" s="362">
        <v>0</v>
      </c>
      <c r="M199" s="362">
        <v>0</v>
      </c>
      <c r="N199" s="362">
        <v>0</v>
      </c>
      <c r="O199" s="362">
        <v>0</v>
      </c>
      <c r="P199" s="362">
        <v>0</v>
      </c>
      <c r="Q199" s="362">
        <v>0</v>
      </c>
      <c r="R199" s="362">
        <v>0</v>
      </c>
      <c r="S199" s="362">
        <v>0</v>
      </c>
      <c r="T199" s="362">
        <v>0</v>
      </c>
      <c r="U199" s="362">
        <v>0</v>
      </c>
      <c r="V199" s="362">
        <v>0</v>
      </c>
      <c r="W199" s="362">
        <v>0</v>
      </c>
      <c r="X199" s="362">
        <v>1</v>
      </c>
    </row>
    <row r="200" spans="1:24" x14ac:dyDescent="0.25">
      <c r="A200" s="159" t="s">
        <v>1672</v>
      </c>
      <c r="B200" s="160" t="s">
        <v>1673</v>
      </c>
      <c r="C200" s="362">
        <v>0</v>
      </c>
      <c r="D200" s="362">
        <v>0</v>
      </c>
      <c r="E200" s="362">
        <v>0</v>
      </c>
      <c r="F200" s="362">
        <v>0</v>
      </c>
      <c r="G200" s="362">
        <v>0</v>
      </c>
      <c r="H200" s="362">
        <v>0</v>
      </c>
      <c r="I200" s="362">
        <v>0</v>
      </c>
      <c r="J200" s="362">
        <v>0</v>
      </c>
      <c r="K200" s="362">
        <v>0</v>
      </c>
      <c r="L200" s="362">
        <v>0</v>
      </c>
      <c r="M200" s="362">
        <v>0</v>
      </c>
      <c r="N200" s="362">
        <v>0</v>
      </c>
      <c r="O200" s="362">
        <v>0</v>
      </c>
      <c r="P200" s="362">
        <v>0</v>
      </c>
      <c r="Q200" s="362">
        <v>0</v>
      </c>
      <c r="R200" s="362">
        <v>0</v>
      </c>
      <c r="S200" s="362">
        <v>0</v>
      </c>
      <c r="T200" s="362">
        <v>0</v>
      </c>
      <c r="U200" s="362">
        <v>0</v>
      </c>
      <c r="V200" s="362">
        <v>0</v>
      </c>
      <c r="W200" s="362">
        <v>0</v>
      </c>
      <c r="X200" s="362">
        <v>0</v>
      </c>
    </row>
    <row r="201" spans="1:24" x14ac:dyDescent="0.25">
      <c r="A201" s="159" t="s">
        <v>1674</v>
      </c>
      <c r="B201" s="166" t="s">
        <v>1675</v>
      </c>
      <c r="C201" s="362">
        <v>0</v>
      </c>
      <c r="D201" s="362">
        <v>0</v>
      </c>
      <c r="E201" s="362">
        <v>0</v>
      </c>
      <c r="F201" s="362">
        <v>0</v>
      </c>
      <c r="G201" s="362">
        <v>0</v>
      </c>
      <c r="H201" s="362">
        <v>0</v>
      </c>
      <c r="I201" s="362">
        <v>0</v>
      </c>
      <c r="J201" s="362">
        <v>0</v>
      </c>
      <c r="K201" s="362">
        <v>0</v>
      </c>
      <c r="L201" s="362">
        <v>0</v>
      </c>
      <c r="M201" s="362">
        <v>0</v>
      </c>
      <c r="N201" s="362">
        <v>0</v>
      </c>
      <c r="O201" s="362">
        <v>0</v>
      </c>
      <c r="P201" s="362">
        <v>0</v>
      </c>
      <c r="Q201" s="362">
        <v>0</v>
      </c>
      <c r="R201" s="362">
        <v>0</v>
      </c>
      <c r="S201" s="362">
        <v>0</v>
      </c>
      <c r="T201" s="362">
        <v>0</v>
      </c>
      <c r="U201" s="362">
        <v>0</v>
      </c>
      <c r="V201" s="362">
        <v>0</v>
      </c>
      <c r="W201" s="362">
        <v>0</v>
      </c>
      <c r="X201" s="362">
        <v>0</v>
      </c>
    </row>
    <row r="202" spans="1:24" x14ac:dyDescent="0.25">
      <c r="A202" s="159" t="s">
        <v>1676</v>
      </c>
      <c r="B202" s="160" t="s">
        <v>1677</v>
      </c>
      <c r="C202" s="362">
        <v>1</v>
      </c>
      <c r="D202" s="362">
        <v>0</v>
      </c>
      <c r="E202" s="362">
        <v>0</v>
      </c>
      <c r="F202" s="362">
        <v>0</v>
      </c>
      <c r="G202" s="362">
        <v>0</v>
      </c>
      <c r="H202" s="362">
        <v>0</v>
      </c>
      <c r="I202" s="362">
        <v>0</v>
      </c>
      <c r="J202" s="362">
        <v>0</v>
      </c>
      <c r="K202" s="362">
        <v>0</v>
      </c>
      <c r="L202" s="362">
        <v>0</v>
      </c>
      <c r="M202" s="362">
        <v>0</v>
      </c>
      <c r="N202" s="362">
        <v>0</v>
      </c>
      <c r="O202" s="362">
        <v>0</v>
      </c>
      <c r="P202" s="362">
        <v>0</v>
      </c>
      <c r="Q202" s="362">
        <v>0</v>
      </c>
      <c r="R202" s="362">
        <v>0</v>
      </c>
      <c r="S202" s="362">
        <v>0</v>
      </c>
      <c r="T202" s="362">
        <v>0</v>
      </c>
      <c r="U202" s="362">
        <v>0</v>
      </c>
      <c r="V202" s="362">
        <v>0</v>
      </c>
      <c r="W202" s="362">
        <v>0</v>
      </c>
      <c r="X202" s="362">
        <v>1</v>
      </c>
    </row>
    <row r="203" spans="1:24" x14ac:dyDescent="0.25">
      <c r="A203" s="159" t="s">
        <v>1678</v>
      </c>
      <c r="B203" s="158" t="s">
        <v>1679</v>
      </c>
      <c r="C203" s="310">
        <v>0</v>
      </c>
      <c r="D203" s="310">
        <v>0</v>
      </c>
      <c r="E203" s="310">
        <v>0</v>
      </c>
      <c r="F203" s="310">
        <v>0</v>
      </c>
      <c r="G203" s="310">
        <v>0</v>
      </c>
      <c r="H203" s="310">
        <v>0</v>
      </c>
      <c r="I203" s="310">
        <v>0</v>
      </c>
      <c r="J203" s="310">
        <v>0</v>
      </c>
      <c r="K203" s="310">
        <v>0</v>
      </c>
      <c r="L203" s="310">
        <v>0</v>
      </c>
      <c r="M203" s="310">
        <v>0</v>
      </c>
      <c r="N203" s="310">
        <v>0</v>
      </c>
      <c r="O203" s="310">
        <v>0</v>
      </c>
      <c r="P203" s="310">
        <v>0</v>
      </c>
      <c r="Q203" s="310">
        <v>0</v>
      </c>
      <c r="R203" s="310">
        <v>0</v>
      </c>
      <c r="S203" s="310">
        <v>0</v>
      </c>
      <c r="T203" s="310">
        <v>0</v>
      </c>
      <c r="U203" s="310">
        <v>0</v>
      </c>
      <c r="V203" s="310">
        <v>0</v>
      </c>
      <c r="W203" s="310">
        <v>0</v>
      </c>
      <c r="X203" s="310">
        <v>0</v>
      </c>
    </row>
    <row r="204" spans="1:24" x14ac:dyDescent="0.25">
      <c r="A204" s="159" t="s">
        <v>1680</v>
      </c>
      <c r="B204" s="158" t="s">
        <v>1681</v>
      </c>
      <c r="C204" s="310">
        <v>0</v>
      </c>
      <c r="D204" s="310">
        <v>0</v>
      </c>
      <c r="E204" s="310">
        <v>0</v>
      </c>
      <c r="F204" s="310">
        <v>0</v>
      </c>
      <c r="G204" s="310">
        <v>0</v>
      </c>
      <c r="H204" s="310">
        <v>0</v>
      </c>
      <c r="I204" s="310">
        <v>0</v>
      </c>
      <c r="J204" s="310">
        <v>0</v>
      </c>
      <c r="K204" s="310">
        <v>0</v>
      </c>
      <c r="L204" s="310">
        <v>0</v>
      </c>
      <c r="M204" s="310">
        <v>0</v>
      </c>
      <c r="N204" s="310">
        <v>0</v>
      </c>
      <c r="O204" s="310">
        <v>0</v>
      </c>
      <c r="P204" s="310">
        <v>0</v>
      </c>
      <c r="Q204" s="310">
        <v>0</v>
      </c>
      <c r="R204" s="310">
        <v>0</v>
      </c>
      <c r="S204" s="310">
        <v>0</v>
      </c>
      <c r="T204" s="310">
        <v>0</v>
      </c>
      <c r="U204" s="310">
        <v>0</v>
      </c>
      <c r="V204" s="310">
        <v>0</v>
      </c>
      <c r="W204" s="310">
        <v>0</v>
      </c>
      <c r="X204" s="310">
        <v>0</v>
      </c>
    </row>
    <row r="205" spans="1:24" x14ac:dyDescent="0.25">
      <c r="A205" s="159" t="s">
        <v>1682</v>
      </c>
      <c r="B205" s="158" t="s">
        <v>1683</v>
      </c>
      <c r="C205" s="362">
        <v>3</v>
      </c>
      <c r="D205" s="362">
        <v>0</v>
      </c>
      <c r="E205" s="362">
        <v>0</v>
      </c>
      <c r="F205" s="362">
        <v>0</v>
      </c>
      <c r="G205" s="362">
        <v>0</v>
      </c>
      <c r="H205" s="362">
        <v>0</v>
      </c>
      <c r="I205" s="362">
        <v>0</v>
      </c>
      <c r="J205" s="362">
        <v>0</v>
      </c>
      <c r="K205" s="362">
        <v>0</v>
      </c>
      <c r="L205" s="362">
        <v>0</v>
      </c>
      <c r="M205" s="362">
        <v>0</v>
      </c>
      <c r="N205" s="362">
        <v>0</v>
      </c>
      <c r="O205" s="362">
        <v>0</v>
      </c>
      <c r="P205" s="362">
        <v>0</v>
      </c>
      <c r="Q205" s="362">
        <v>0</v>
      </c>
      <c r="R205" s="362">
        <v>0</v>
      </c>
      <c r="S205" s="362">
        <v>0</v>
      </c>
      <c r="T205" s="362">
        <v>1</v>
      </c>
      <c r="U205" s="362">
        <v>1</v>
      </c>
      <c r="V205" s="362">
        <v>0</v>
      </c>
      <c r="W205" s="362">
        <v>1</v>
      </c>
      <c r="X205" s="362">
        <v>0</v>
      </c>
    </row>
    <row r="206" spans="1:24" ht="30" customHeight="1" x14ac:dyDescent="0.25">
      <c r="A206" s="159" t="s">
        <v>1684</v>
      </c>
      <c r="B206" s="158" t="s">
        <v>1685</v>
      </c>
      <c r="C206" s="362">
        <v>3</v>
      </c>
      <c r="D206" s="362">
        <v>0</v>
      </c>
      <c r="E206" s="362">
        <v>0</v>
      </c>
      <c r="F206" s="362">
        <v>0</v>
      </c>
      <c r="G206" s="362">
        <v>0</v>
      </c>
      <c r="H206" s="362">
        <v>0</v>
      </c>
      <c r="I206" s="362">
        <v>0</v>
      </c>
      <c r="J206" s="362">
        <v>0</v>
      </c>
      <c r="K206" s="362">
        <v>0</v>
      </c>
      <c r="L206" s="362">
        <v>0</v>
      </c>
      <c r="M206" s="362">
        <v>0</v>
      </c>
      <c r="N206" s="362">
        <v>0</v>
      </c>
      <c r="O206" s="362">
        <v>0</v>
      </c>
      <c r="P206" s="362">
        <v>0</v>
      </c>
      <c r="Q206" s="362">
        <v>0</v>
      </c>
      <c r="R206" s="362">
        <v>0</v>
      </c>
      <c r="S206" s="362">
        <v>0</v>
      </c>
      <c r="T206" s="362">
        <v>1</v>
      </c>
      <c r="U206" s="362">
        <v>1</v>
      </c>
      <c r="V206" s="362">
        <v>0</v>
      </c>
      <c r="W206" s="362">
        <v>1</v>
      </c>
      <c r="X206" s="362">
        <v>0</v>
      </c>
    </row>
    <row r="207" spans="1:24" ht="20.100000000000001" customHeight="1" x14ac:dyDescent="0.25">
      <c r="A207" s="162" t="s">
        <v>1686</v>
      </c>
      <c r="B207" s="161" t="s">
        <v>1687</v>
      </c>
      <c r="C207" s="310">
        <v>20</v>
      </c>
      <c r="D207" s="310">
        <v>0</v>
      </c>
      <c r="E207" s="310">
        <v>0</v>
      </c>
      <c r="F207" s="310">
        <v>0</v>
      </c>
      <c r="G207" s="310">
        <v>0</v>
      </c>
      <c r="H207" s="310">
        <v>0</v>
      </c>
      <c r="I207" s="310">
        <v>0</v>
      </c>
      <c r="J207" s="310">
        <v>0</v>
      </c>
      <c r="K207" s="310">
        <v>0</v>
      </c>
      <c r="L207" s="310">
        <v>0</v>
      </c>
      <c r="M207" s="310">
        <v>0</v>
      </c>
      <c r="N207" s="310">
        <v>0</v>
      </c>
      <c r="O207" s="310">
        <v>0</v>
      </c>
      <c r="P207" s="310">
        <v>2</v>
      </c>
      <c r="Q207" s="310">
        <v>2</v>
      </c>
      <c r="R207" s="310">
        <v>2</v>
      </c>
      <c r="S207" s="310">
        <v>0</v>
      </c>
      <c r="T207" s="310">
        <v>2</v>
      </c>
      <c r="U207" s="310">
        <v>4</v>
      </c>
      <c r="V207" s="310">
        <v>2</v>
      </c>
      <c r="W207" s="310">
        <v>1</v>
      </c>
      <c r="X207" s="310">
        <v>5</v>
      </c>
    </row>
    <row r="208" spans="1:24" x14ac:dyDescent="0.25">
      <c r="A208" s="159" t="s">
        <v>1688</v>
      </c>
      <c r="B208" s="160" t="s">
        <v>1689</v>
      </c>
      <c r="C208" s="310">
        <v>0</v>
      </c>
      <c r="D208" s="310">
        <v>0</v>
      </c>
      <c r="E208" s="310">
        <v>0</v>
      </c>
      <c r="F208" s="310">
        <v>0</v>
      </c>
      <c r="G208" s="310">
        <v>0</v>
      </c>
      <c r="H208" s="310">
        <v>0</v>
      </c>
      <c r="I208" s="310">
        <v>0</v>
      </c>
      <c r="J208" s="310">
        <v>0</v>
      </c>
      <c r="K208" s="310">
        <v>0</v>
      </c>
      <c r="L208" s="310">
        <v>0</v>
      </c>
      <c r="M208" s="310">
        <v>0</v>
      </c>
      <c r="N208" s="310">
        <v>0</v>
      </c>
      <c r="O208" s="310">
        <v>0</v>
      </c>
      <c r="P208" s="310">
        <v>0</v>
      </c>
      <c r="Q208" s="310">
        <v>0</v>
      </c>
      <c r="R208" s="310">
        <v>0</v>
      </c>
      <c r="S208" s="310">
        <v>0</v>
      </c>
      <c r="T208" s="310">
        <v>0</v>
      </c>
      <c r="U208" s="310">
        <v>0</v>
      </c>
      <c r="V208" s="310">
        <v>0</v>
      </c>
      <c r="W208" s="310">
        <v>0</v>
      </c>
      <c r="X208" s="310">
        <v>0</v>
      </c>
    </row>
    <row r="209" spans="1:24" x14ac:dyDescent="0.25">
      <c r="A209" s="159" t="s">
        <v>1690</v>
      </c>
      <c r="B209" s="158" t="s">
        <v>1691</v>
      </c>
      <c r="C209" s="310">
        <v>0</v>
      </c>
      <c r="D209" s="310">
        <v>0</v>
      </c>
      <c r="E209" s="310">
        <v>0</v>
      </c>
      <c r="F209" s="310">
        <v>0</v>
      </c>
      <c r="G209" s="310">
        <v>0</v>
      </c>
      <c r="H209" s="310">
        <v>0</v>
      </c>
      <c r="I209" s="310">
        <v>0</v>
      </c>
      <c r="J209" s="310">
        <v>0</v>
      </c>
      <c r="K209" s="310">
        <v>0</v>
      </c>
      <c r="L209" s="310">
        <v>0</v>
      </c>
      <c r="M209" s="310">
        <v>0</v>
      </c>
      <c r="N209" s="310">
        <v>0</v>
      </c>
      <c r="O209" s="310">
        <v>0</v>
      </c>
      <c r="P209" s="310">
        <v>0</v>
      </c>
      <c r="Q209" s="310">
        <v>0</v>
      </c>
      <c r="R209" s="310">
        <v>0</v>
      </c>
      <c r="S209" s="310">
        <v>0</v>
      </c>
      <c r="T209" s="310">
        <v>0</v>
      </c>
      <c r="U209" s="310">
        <v>0</v>
      </c>
      <c r="V209" s="310">
        <v>0</v>
      </c>
      <c r="W209" s="310">
        <v>0</v>
      </c>
      <c r="X209" s="310">
        <v>0</v>
      </c>
    </row>
    <row r="210" spans="1:24" x14ac:dyDescent="0.25">
      <c r="A210" s="159" t="s">
        <v>1692</v>
      </c>
      <c r="B210" s="158" t="s">
        <v>1693</v>
      </c>
      <c r="C210" s="362">
        <v>3</v>
      </c>
      <c r="D210" s="362">
        <v>0</v>
      </c>
      <c r="E210" s="362">
        <v>0</v>
      </c>
      <c r="F210" s="362">
        <v>0</v>
      </c>
      <c r="G210" s="362">
        <v>0</v>
      </c>
      <c r="H210" s="362">
        <v>0</v>
      </c>
      <c r="I210" s="362">
        <v>0</v>
      </c>
      <c r="J210" s="362">
        <v>0</v>
      </c>
      <c r="K210" s="362">
        <v>0</v>
      </c>
      <c r="L210" s="362">
        <v>0</v>
      </c>
      <c r="M210" s="362">
        <v>0</v>
      </c>
      <c r="N210" s="362">
        <v>0</v>
      </c>
      <c r="O210" s="362">
        <v>0</v>
      </c>
      <c r="P210" s="362">
        <v>1</v>
      </c>
      <c r="Q210" s="362">
        <v>1</v>
      </c>
      <c r="R210" s="362">
        <v>1</v>
      </c>
      <c r="S210" s="362">
        <v>0</v>
      </c>
      <c r="T210" s="362">
        <v>0</v>
      </c>
      <c r="U210" s="362">
        <v>0</v>
      </c>
      <c r="V210" s="362">
        <v>0</v>
      </c>
      <c r="W210" s="362">
        <v>0</v>
      </c>
      <c r="X210" s="362">
        <v>0</v>
      </c>
    </row>
    <row r="211" spans="1:24" x14ac:dyDescent="0.25">
      <c r="A211" s="159" t="s">
        <v>1694</v>
      </c>
      <c r="B211" s="158" t="s">
        <v>1695</v>
      </c>
      <c r="C211" s="362">
        <v>1</v>
      </c>
      <c r="D211" s="362">
        <v>0</v>
      </c>
      <c r="E211" s="362">
        <v>0</v>
      </c>
      <c r="F211" s="362">
        <v>0</v>
      </c>
      <c r="G211" s="362">
        <v>0</v>
      </c>
      <c r="H211" s="362">
        <v>0</v>
      </c>
      <c r="I211" s="362">
        <v>0</v>
      </c>
      <c r="J211" s="362">
        <v>0</v>
      </c>
      <c r="K211" s="362">
        <v>0</v>
      </c>
      <c r="L211" s="362">
        <v>0</v>
      </c>
      <c r="M211" s="362">
        <v>0</v>
      </c>
      <c r="N211" s="362">
        <v>0</v>
      </c>
      <c r="O211" s="362">
        <v>0</v>
      </c>
      <c r="P211" s="362">
        <v>0</v>
      </c>
      <c r="Q211" s="362">
        <v>1</v>
      </c>
      <c r="R211" s="362">
        <v>0</v>
      </c>
      <c r="S211" s="362">
        <v>0</v>
      </c>
      <c r="T211" s="362">
        <v>0</v>
      </c>
      <c r="U211" s="362">
        <v>0</v>
      </c>
      <c r="V211" s="362">
        <v>0</v>
      </c>
      <c r="W211" s="362">
        <v>0</v>
      </c>
      <c r="X211" s="362">
        <v>0</v>
      </c>
    </row>
    <row r="212" spans="1:24" x14ac:dyDescent="0.25">
      <c r="A212" s="159" t="s">
        <v>1696</v>
      </c>
      <c r="B212" s="158" t="s">
        <v>1697</v>
      </c>
      <c r="C212" s="310">
        <v>0</v>
      </c>
      <c r="D212" s="310">
        <v>0</v>
      </c>
      <c r="E212" s="310">
        <v>0</v>
      </c>
      <c r="F212" s="310">
        <v>0</v>
      </c>
      <c r="G212" s="310">
        <v>0</v>
      </c>
      <c r="H212" s="310">
        <v>0</v>
      </c>
      <c r="I212" s="310">
        <v>0</v>
      </c>
      <c r="J212" s="310">
        <v>0</v>
      </c>
      <c r="K212" s="310">
        <v>0</v>
      </c>
      <c r="L212" s="310">
        <v>0</v>
      </c>
      <c r="M212" s="310">
        <v>0</v>
      </c>
      <c r="N212" s="310">
        <v>0</v>
      </c>
      <c r="O212" s="310">
        <v>0</v>
      </c>
      <c r="P212" s="310">
        <v>0</v>
      </c>
      <c r="Q212" s="310">
        <v>0</v>
      </c>
      <c r="R212" s="310">
        <v>0</v>
      </c>
      <c r="S212" s="310">
        <v>0</v>
      </c>
      <c r="T212" s="310">
        <v>0</v>
      </c>
      <c r="U212" s="310">
        <v>0</v>
      </c>
      <c r="V212" s="310">
        <v>0</v>
      </c>
      <c r="W212" s="310">
        <v>0</v>
      </c>
      <c r="X212" s="310">
        <v>0</v>
      </c>
    </row>
    <row r="213" spans="1:24" x14ac:dyDescent="0.25">
      <c r="A213" s="159" t="s">
        <v>1698</v>
      </c>
      <c r="B213" s="158" t="s">
        <v>1699</v>
      </c>
      <c r="C213" s="362">
        <v>2</v>
      </c>
      <c r="D213" s="362">
        <v>0</v>
      </c>
      <c r="E213" s="362">
        <v>0</v>
      </c>
      <c r="F213" s="362">
        <v>0</v>
      </c>
      <c r="G213" s="362">
        <v>0</v>
      </c>
      <c r="H213" s="362">
        <v>0</v>
      </c>
      <c r="I213" s="362">
        <v>0</v>
      </c>
      <c r="J213" s="362">
        <v>0</v>
      </c>
      <c r="K213" s="362">
        <v>0</v>
      </c>
      <c r="L213" s="362">
        <v>0</v>
      </c>
      <c r="M213" s="362">
        <v>0</v>
      </c>
      <c r="N213" s="362">
        <v>0</v>
      </c>
      <c r="O213" s="362">
        <v>0</v>
      </c>
      <c r="P213" s="362">
        <v>1</v>
      </c>
      <c r="Q213" s="362">
        <v>0</v>
      </c>
      <c r="R213" s="362">
        <v>1</v>
      </c>
      <c r="S213" s="362">
        <v>0</v>
      </c>
      <c r="T213" s="362">
        <v>0</v>
      </c>
      <c r="U213" s="362">
        <v>0</v>
      </c>
      <c r="V213" s="362">
        <v>0</v>
      </c>
      <c r="W213" s="362">
        <v>0</v>
      </c>
      <c r="X213" s="362">
        <v>0</v>
      </c>
    </row>
    <row r="214" spans="1:24" x14ac:dyDescent="0.25">
      <c r="A214" s="159" t="s">
        <v>1700</v>
      </c>
      <c r="B214" s="158" t="s">
        <v>1701</v>
      </c>
      <c r="C214" s="362">
        <v>8</v>
      </c>
      <c r="D214" s="362">
        <v>0</v>
      </c>
      <c r="E214" s="362">
        <v>0</v>
      </c>
      <c r="F214" s="362">
        <v>0</v>
      </c>
      <c r="G214" s="362">
        <v>0</v>
      </c>
      <c r="H214" s="362">
        <v>0</v>
      </c>
      <c r="I214" s="362">
        <v>0</v>
      </c>
      <c r="J214" s="362">
        <v>0</v>
      </c>
      <c r="K214" s="362">
        <v>0</v>
      </c>
      <c r="L214" s="362">
        <v>0</v>
      </c>
      <c r="M214" s="362">
        <v>0</v>
      </c>
      <c r="N214" s="362">
        <v>0</v>
      </c>
      <c r="O214" s="362">
        <v>0</v>
      </c>
      <c r="P214" s="362">
        <v>0</v>
      </c>
      <c r="Q214" s="362">
        <v>0</v>
      </c>
      <c r="R214" s="362">
        <v>0</v>
      </c>
      <c r="S214" s="362">
        <v>0</v>
      </c>
      <c r="T214" s="362">
        <v>1</v>
      </c>
      <c r="U214" s="362">
        <v>2</v>
      </c>
      <c r="V214" s="362">
        <v>1</v>
      </c>
      <c r="W214" s="362">
        <v>1</v>
      </c>
      <c r="X214" s="362">
        <v>3</v>
      </c>
    </row>
    <row r="215" spans="1:24" x14ac:dyDescent="0.25">
      <c r="A215" s="159" t="s">
        <v>1702</v>
      </c>
      <c r="B215" s="158" t="s">
        <v>1703</v>
      </c>
      <c r="C215" s="362">
        <v>3</v>
      </c>
      <c r="D215" s="362">
        <v>0</v>
      </c>
      <c r="E215" s="362">
        <v>0</v>
      </c>
      <c r="F215" s="362">
        <v>0</v>
      </c>
      <c r="G215" s="362">
        <v>0</v>
      </c>
      <c r="H215" s="362">
        <v>0</v>
      </c>
      <c r="I215" s="362">
        <v>0</v>
      </c>
      <c r="J215" s="362">
        <v>0</v>
      </c>
      <c r="K215" s="362">
        <v>0</v>
      </c>
      <c r="L215" s="362">
        <v>0</v>
      </c>
      <c r="M215" s="362">
        <v>0</v>
      </c>
      <c r="N215" s="362">
        <v>0</v>
      </c>
      <c r="O215" s="362">
        <v>0</v>
      </c>
      <c r="P215" s="362">
        <v>0</v>
      </c>
      <c r="Q215" s="362">
        <v>0</v>
      </c>
      <c r="R215" s="362">
        <v>0</v>
      </c>
      <c r="S215" s="362">
        <v>0</v>
      </c>
      <c r="T215" s="362">
        <v>1</v>
      </c>
      <c r="U215" s="362">
        <v>1</v>
      </c>
      <c r="V215" s="362">
        <v>0</v>
      </c>
      <c r="W215" s="362">
        <v>0</v>
      </c>
      <c r="X215" s="362">
        <v>1</v>
      </c>
    </row>
    <row r="216" spans="1:24" x14ac:dyDescent="0.25">
      <c r="A216" s="159" t="s">
        <v>1704</v>
      </c>
      <c r="B216" s="158" t="s">
        <v>1705</v>
      </c>
      <c r="C216" s="310">
        <v>0</v>
      </c>
      <c r="D216" s="310">
        <v>0</v>
      </c>
      <c r="E216" s="310">
        <v>0</v>
      </c>
      <c r="F216" s="310">
        <v>0</v>
      </c>
      <c r="G216" s="310">
        <v>0</v>
      </c>
      <c r="H216" s="310">
        <v>0</v>
      </c>
      <c r="I216" s="310">
        <v>0</v>
      </c>
      <c r="J216" s="310">
        <v>0</v>
      </c>
      <c r="K216" s="310">
        <v>0</v>
      </c>
      <c r="L216" s="310">
        <v>0</v>
      </c>
      <c r="M216" s="310">
        <v>0</v>
      </c>
      <c r="N216" s="310">
        <v>0</v>
      </c>
      <c r="O216" s="310">
        <v>0</v>
      </c>
      <c r="P216" s="310">
        <v>0</v>
      </c>
      <c r="Q216" s="310">
        <v>0</v>
      </c>
      <c r="R216" s="310">
        <v>0</v>
      </c>
      <c r="S216" s="310">
        <v>0</v>
      </c>
      <c r="T216" s="310">
        <v>0</v>
      </c>
      <c r="U216" s="310">
        <v>0</v>
      </c>
      <c r="V216" s="310">
        <v>0</v>
      </c>
      <c r="W216" s="310">
        <v>0</v>
      </c>
      <c r="X216" s="310">
        <v>0</v>
      </c>
    </row>
    <row r="217" spans="1:24" x14ac:dyDescent="0.25">
      <c r="A217" s="159" t="s">
        <v>1706</v>
      </c>
      <c r="B217" s="158" t="s">
        <v>1707</v>
      </c>
      <c r="C217" s="362">
        <v>1</v>
      </c>
      <c r="D217" s="362">
        <v>0</v>
      </c>
      <c r="E217" s="362">
        <v>0</v>
      </c>
      <c r="F217" s="362">
        <v>0</v>
      </c>
      <c r="G217" s="362">
        <v>0</v>
      </c>
      <c r="H217" s="362">
        <v>0</v>
      </c>
      <c r="I217" s="362">
        <v>0</v>
      </c>
      <c r="J217" s="362">
        <v>0</v>
      </c>
      <c r="K217" s="362">
        <v>0</v>
      </c>
      <c r="L217" s="362">
        <v>0</v>
      </c>
      <c r="M217" s="362">
        <v>0</v>
      </c>
      <c r="N217" s="362">
        <v>0</v>
      </c>
      <c r="O217" s="362">
        <v>0</v>
      </c>
      <c r="P217" s="362">
        <v>0</v>
      </c>
      <c r="Q217" s="362">
        <v>0</v>
      </c>
      <c r="R217" s="362">
        <v>0</v>
      </c>
      <c r="S217" s="362">
        <v>0</v>
      </c>
      <c r="T217" s="362">
        <v>0</v>
      </c>
      <c r="U217" s="362">
        <v>0</v>
      </c>
      <c r="V217" s="362">
        <v>0</v>
      </c>
      <c r="W217" s="362">
        <v>0</v>
      </c>
      <c r="X217" s="362">
        <v>1</v>
      </c>
    </row>
    <row r="218" spans="1:24" x14ac:dyDescent="0.25">
      <c r="A218" s="159" t="s">
        <v>1708</v>
      </c>
      <c r="B218" s="158" t="s">
        <v>1709</v>
      </c>
      <c r="C218" s="310">
        <v>0</v>
      </c>
      <c r="D218" s="310">
        <v>0</v>
      </c>
      <c r="E218" s="310">
        <v>0</v>
      </c>
      <c r="F218" s="310">
        <v>0</v>
      </c>
      <c r="G218" s="310">
        <v>0</v>
      </c>
      <c r="H218" s="310">
        <v>0</v>
      </c>
      <c r="I218" s="310">
        <v>0</v>
      </c>
      <c r="J218" s="310">
        <v>0</v>
      </c>
      <c r="K218" s="310">
        <v>0</v>
      </c>
      <c r="L218" s="310">
        <v>0</v>
      </c>
      <c r="M218" s="310">
        <v>0</v>
      </c>
      <c r="N218" s="310">
        <v>0</v>
      </c>
      <c r="O218" s="310">
        <v>0</v>
      </c>
      <c r="P218" s="310">
        <v>0</v>
      </c>
      <c r="Q218" s="310">
        <v>0</v>
      </c>
      <c r="R218" s="310">
        <v>0</v>
      </c>
      <c r="S218" s="310">
        <v>0</v>
      </c>
      <c r="T218" s="310">
        <v>0</v>
      </c>
      <c r="U218" s="310">
        <v>0</v>
      </c>
      <c r="V218" s="310">
        <v>0</v>
      </c>
      <c r="W218" s="310">
        <v>0</v>
      </c>
      <c r="X218" s="310">
        <v>0</v>
      </c>
    </row>
    <row r="219" spans="1:24" x14ac:dyDescent="0.25">
      <c r="A219" s="159" t="s">
        <v>1710</v>
      </c>
      <c r="B219" s="158" t="s">
        <v>1711</v>
      </c>
      <c r="C219" s="362">
        <v>1</v>
      </c>
      <c r="D219" s="362">
        <v>0</v>
      </c>
      <c r="E219" s="362">
        <v>0</v>
      </c>
      <c r="F219" s="362">
        <v>0</v>
      </c>
      <c r="G219" s="362">
        <v>0</v>
      </c>
      <c r="H219" s="362">
        <v>0</v>
      </c>
      <c r="I219" s="362">
        <v>0</v>
      </c>
      <c r="J219" s="362">
        <v>0</v>
      </c>
      <c r="K219" s="362">
        <v>0</v>
      </c>
      <c r="L219" s="362">
        <v>0</v>
      </c>
      <c r="M219" s="362">
        <v>0</v>
      </c>
      <c r="N219" s="362">
        <v>0</v>
      </c>
      <c r="O219" s="362">
        <v>0</v>
      </c>
      <c r="P219" s="362">
        <v>0</v>
      </c>
      <c r="Q219" s="362">
        <v>0</v>
      </c>
      <c r="R219" s="362">
        <v>0</v>
      </c>
      <c r="S219" s="362">
        <v>0</v>
      </c>
      <c r="T219" s="362">
        <v>0</v>
      </c>
      <c r="U219" s="362">
        <v>0</v>
      </c>
      <c r="V219" s="362">
        <v>1</v>
      </c>
      <c r="W219" s="362">
        <v>0</v>
      </c>
      <c r="X219" s="362">
        <v>0</v>
      </c>
    </row>
    <row r="220" spans="1:24" x14ac:dyDescent="0.25">
      <c r="A220" s="159" t="s">
        <v>1712</v>
      </c>
      <c r="B220" s="158" t="s">
        <v>1713</v>
      </c>
      <c r="C220" s="362">
        <v>1</v>
      </c>
      <c r="D220" s="362">
        <v>0</v>
      </c>
      <c r="E220" s="362">
        <v>0</v>
      </c>
      <c r="F220" s="362">
        <v>0</v>
      </c>
      <c r="G220" s="362">
        <v>0</v>
      </c>
      <c r="H220" s="362">
        <v>0</v>
      </c>
      <c r="I220" s="362">
        <v>0</v>
      </c>
      <c r="J220" s="362">
        <v>0</v>
      </c>
      <c r="K220" s="362">
        <v>0</v>
      </c>
      <c r="L220" s="362">
        <v>0</v>
      </c>
      <c r="M220" s="362">
        <v>0</v>
      </c>
      <c r="N220" s="362">
        <v>0</v>
      </c>
      <c r="O220" s="362">
        <v>0</v>
      </c>
      <c r="P220" s="362">
        <v>0</v>
      </c>
      <c r="Q220" s="362">
        <v>0</v>
      </c>
      <c r="R220" s="362">
        <v>0</v>
      </c>
      <c r="S220" s="362">
        <v>0</v>
      </c>
      <c r="T220" s="362">
        <v>0</v>
      </c>
      <c r="U220" s="362">
        <v>1</v>
      </c>
      <c r="V220" s="362">
        <v>0</v>
      </c>
      <c r="W220" s="362">
        <v>0</v>
      </c>
      <c r="X220" s="362">
        <v>0</v>
      </c>
    </row>
    <row r="221" spans="1:24" x14ac:dyDescent="0.25">
      <c r="A221" s="159" t="s">
        <v>1714</v>
      </c>
      <c r="B221" s="158" t="s">
        <v>1715</v>
      </c>
      <c r="C221" s="362">
        <v>0</v>
      </c>
      <c r="D221" s="362">
        <v>0</v>
      </c>
      <c r="E221" s="362">
        <v>0</v>
      </c>
      <c r="F221" s="362">
        <v>0</v>
      </c>
      <c r="G221" s="362">
        <v>0</v>
      </c>
      <c r="H221" s="362">
        <v>0</v>
      </c>
      <c r="I221" s="362">
        <v>0</v>
      </c>
      <c r="J221" s="362">
        <v>0</v>
      </c>
      <c r="K221" s="362">
        <v>0</v>
      </c>
      <c r="L221" s="362">
        <v>0</v>
      </c>
      <c r="M221" s="362">
        <v>0</v>
      </c>
      <c r="N221" s="362">
        <v>0</v>
      </c>
      <c r="O221" s="362">
        <v>0</v>
      </c>
      <c r="P221" s="362">
        <v>0</v>
      </c>
      <c r="Q221" s="362">
        <v>0</v>
      </c>
      <c r="R221" s="362">
        <v>0</v>
      </c>
      <c r="S221" s="362">
        <v>0</v>
      </c>
      <c r="T221" s="362">
        <v>0</v>
      </c>
      <c r="U221" s="362">
        <v>0</v>
      </c>
      <c r="V221" s="362">
        <v>0</v>
      </c>
      <c r="W221" s="362">
        <v>0</v>
      </c>
      <c r="X221" s="362">
        <v>0</v>
      </c>
    </row>
    <row r="222" spans="1:24" x14ac:dyDescent="0.25">
      <c r="A222" s="159" t="s">
        <v>1716</v>
      </c>
      <c r="B222" s="158" t="s">
        <v>1717</v>
      </c>
      <c r="C222" s="310">
        <v>0</v>
      </c>
      <c r="D222" s="310">
        <v>0</v>
      </c>
      <c r="E222" s="310">
        <v>0</v>
      </c>
      <c r="F222" s="310">
        <v>0</v>
      </c>
      <c r="G222" s="310">
        <v>0</v>
      </c>
      <c r="H222" s="310">
        <v>0</v>
      </c>
      <c r="I222" s="310">
        <v>0</v>
      </c>
      <c r="J222" s="310">
        <v>0</v>
      </c>
      <c r="K222" s="310">
        <v>0</v>
      </c>
      <c r="L222" s="310">
        <v>0</v>
      </c>
      <c r="M222" s="310">
        <v>0</v>
      </c>
      <c r="N222" s="310">
        <v>0</v>
      </c>
      <c r="O222" s="310">
        <v>0</v>
      </c>
      <c r="P222" s="310">
        <v>0</v>
      </c>
      <c r="Q222" s="310">
        <v>0</v>
      </c>
      <c r="R222" s="310">
        <v>0</v>
      </c>
      <c r="S222" s="310">
        <v>0</v>
      </c>
      <c r="T222" s="310">
        <v>0</v>
      </c>
      <c r="U222" s="310">
        <v>0</v>
      </c>
      <c r="V222" s="310">
        <v>0</v>
      </c>
      <c r="W222" s="310">
        <v>0</v>
      </c>
      <c r="X222" s="310">
        <v>0</v>
      </c>
    </row>
    <row r="223" spans="1:24" x14ac:dyDescent="0.25">
      <c r="A223" s="159" t="s">
        <v>1718</v>
      </c>
      <c r="B223" s="158" t="s">
        <v>1719</v>
      </c>
      <c r="C223" s="362">
        <v>0</v>
      </c>
      <c r="D223" s="362">
        <v>0</v>
      </c>
      <c r="E223" s="362">
        <v>0</v>
      </c>
      <c r="F223" s="362">
        <v>0</v>
      </c>
      <c r="G223" s="362">
        <v>0</v>
      </c>
      <c r="H223" s="362">
        <v>0</v>
      </c>
      <c r="I223" s="362">
        <v>0</v>
      </c>
      <c r="J223" s="362">
        <v>0</v>
      </c>
      <c r="K223" s="362">
        <v>0</v>
      </c>
      <c r="L223" s="362">
        <v>0</v>
      </c>
      <c r="M223" s="362">
        <v>0</v>
      </c>
      <c r="N223" s="362">
        <v>0</v>
      </c>
      <c r="O223" s="362">
        <v>0</v>
      </c>
      <c r="P223" s="362">
        <v>0</v>
      </c>
      <c r="Q223" s="362">
        <v>0</v>
      </c>
      <c r="R223" s="362">
        <v>0</v>
      </c>
      <c r="S223" s="362">
        <v>0</v>
      </c>
      <c r="T223" s="362">
        <v>0</v>
      </c>
      <c r="U223" s="362">
        <v>0</v>
      </c>
      <c r="V223" s="362">
        <v>0</v>
      </c>
      <c r="W223" s="362">
        <v>0</v>
      </c>
      <c r="X223" s="362">
        <v>0</v>
      </c>
    </row>
    <row r="224" spans="1:24" x14ac:dyDescent="0.25">
      <c r="A224" s="165" t="s">
        <v>1720</v>
      </c>
      <c r="B224" s="164" t="s">
        <v>1721</v>
      </c>
      <c r="C224" s="310">
        <v>0</v>
      </c>
      <c r="D224" s="310">
        <v>0</v>
      </c>
      <c r="E224" s="310">
        <v>0</v>
      </c>
      <c r="F224" s="310">
        <v>0</v>
      </c>
      <c r="G224" s="310">
        <v>0</v>
      </c>
      <c r="H224" s="310">
        <v>0</v>
      </c>
      <c r="I224" s="310">
        <v>0</v>
      </c>
      <c r="J224" s="310">
        <v>0</v>
      </c>
      <c r="K224" s="310">
        <v>0</v>
      </c>
      <c r="L224" s="310">
        <v>0</v>
      </c>
      <c r="M224" s="310">
        <v>0</v>
      </c>
      <c r="N224" s="310">
        <v>0</v>
      </c>
      <c r="O224" s="310">
        <v>0</v>
      </c>
      <c r="P224" s="310">
        <v>0</v>
      </c>
      <c r="Q224" s="310">
        <v>0</v>
      </c>
      <c r="R224" s="310">
        <v>0</v>
      </c>
      <c r="S224" s="310">
        <v>0</v>
      </c>
      <c r="T224" s="310">
        <v>0</v>
      </c>
      <c r="U224" s="310">
        <v>0</v>
      </c>
      <c r="V224" s="310">
        <v>0</v>
      </c>
      <c r="W224" s="310">
        <v>0</v>
      </c>
      <c r="X224" s="310">
        <v>0</v>
      </c>
    </row>
    <row r="225" spans="1:24" x14ac:dyDescent="0.25">
      <c r="A225" s="165" t="s">
        <v>1722</v>
      </c>
      <c r="B225" s="164" t="s">
        <v>1723</v>
      </c>
      <c r="C225" s="310">
        <v>0</v>
      </c>
      <c r="D225" s="310">
        <v>0</v>
      </c>
      <c r="E225" s="310">
        <v>0</v>
      </c>
      <c r="F225" s="310">
        <v>0</v>
      </c>
      <c r="G225" s="310">
        <v>0</v>
      </c>
      <c r="H225" s="310">
        <v>0</v>
      </c>
      <c r="I225" s="310">
        <v>0</v>
      </c>
      <c r="J225" s="310">
        <v>0</v>
      </c>
      <c r="K225" s="310">
        <v>0</v>
      </c>
      <c r="L225" s="310">
        <v>0</v>
      </c>
      <c r="M225" s="310">
        <v>0</v>
      </c>
      <c r="N225" s="310">
        <v>0</v>
      </c>
      <c r="O225" s="310">
        <v>0</v>
      </c>
      <c r="P225" s="310">
        <v>0</v>
      </c>
      <c r="Q225" s="310">
        <v>0</v>
      </c>
      <c r="R225" s="310">
        <v>0</v>
      </c>
      <c r="S225" s="310">
        <v>0</v>
      </c>
      <c r="T225" s="310">
        <v>0</v>
      </c>
      <c r="U225" s="310">
        <v>0</v>
      </c>
      <c r="V225" s="310">
        <v>0</v>
      </c>
      <c r="W225" s="310">
        <v>0</v>
      </c>
      <c r="X225" s="310">
        <v>0</v>
      </c>
    </row>
    <row r="226" spans="1:24" ht="30" customHeight="1" x14ac:dyDescent="0.25">
      <c r="A226" s="159" t="s">
        <v>1724</v>
      </c>
      <c r="B226" s="158" t="s">
        <v>1725</v>
      </c>
      <c r="C226" s="310">
        <v>0</v>
      </c>
      <c r="D226" s="310">
        <v>0</v>
      </c>
      <c r="E226" s="310">
        <v>0</v>
      </c>
      <c r="F226" s="310">
        <v>0</v>
      </c>
      <c r="G226" s="310">
        <v>0</v>
      </c>
      <c r="H226" s="310">
        <v>0</v>
      </c>
      <c r="I226" s="310">
        <v>0</v>
      </c>
      <c r="J226" s="310">
        <v>0</v>
      </c>
      <c r="K226" s="310">
        <v>0</v>
      </c>
      <c r="L226" s="310">
        <v>0</v>
      </c>
      <c r="M226" s="310">
        <v>0</v>
      </c>
      <c r="N226" s="310">
        <v>0</v>
      </c>
      <c r="O226" s="310">
        <v>0</v>
      </c>
      <c r="P226" s="310">
        <v>0</v>
      </c>
      <c r="Q226" s="310">
        <v>0</v>
      </c>
      <c r="R226" s="310">
        <v>0</v>
      </c>
      <c r="S226" s="310">
        <v>0</v>
      </c>
      <c r="T226" s="310">
        <v>0</v>
      </c>
      <c r="U226" s="310">
        <v>0</v>
      </c>
      <c r="V226" s="310">
        <v>0</v>
      </c>
      <c r="W226" s="310">
        <v>0</v>
      </c>
      <c r="X226" s="310">
        <v>0</v>
      </c>
    </row>
    <row r="227" spans="1:24" ht="20.100000000000001" customHeight="1" x14ac:dyDescent="0.25">
      <c r="A227" s="162" t="s">
        <v>1726</v>
      </c>
      <c r="B227" s="161" t="s">
        <v>1727</v>
      </c>
      <c r="C227" s="310">
        <v>18</v>
      </c>
      <c r="D227" s="310">
        <v>0</v>
      </c>
      <c r="E227" s="310">
        <v>0</v>
      </c>
      <c r="F227" s="310">
        <v>0</v>
      </c>
      <c r="G227" s="310">
        <v>0</v>
      </c>
      <c r="H227" s="310">
        <v>0</v>
      </c>
      <c r="I227" s="310">
        <v>0</v>
      </c>
      <c r="J227" s="310">
        <v>0</v>
      </c>
      <c r="K227" s="310">
        <v>0</v>
      </c>
      <c r="L227" s="310">
        <v>0</v>
      </c>
      <c r="M227" s="310">
        <v>0</v>
      </c>
      <c r="N227" s="310">
        <v>0</v>
      </c>
      <c r="O227" s="310">
        <v>0</v>
      </c>
      <c r="P227" s="310">
        <v>0</v>
      </c>
      <c r="Q227" s="310">
        <v>0</v>
      </c>
      <c r="R227" s="310">
        <v>2</v>
      </c>
      <c r="S227" s="310">
        <v>2</v>
      </c>
      <c r="T227" s="310">
        <v>4</v>
      </c>
      <c r="U227" s="310">
        <v>0</v>
      </c>
      <c r="V227" s="310">
        <v>4</v>
      </c>
      <c r="W227" s="310">
        <v>2</v>
      </c>
      <c r="X227" s="310">
        <v>4</v>
      </c>
    </row>
    <row r="228" spans="1:24" x14ac:dyDescent="0.25">
      <c r="A228" s="159" t="s">
        <v>1728</v>
      </c>
      <c r="B228" s="160" t="s">
        <v>1729</v>
      </c>
      <c r="C228" s="310">
        <v>0</v>
      </c>
      <c r="D228" s="310">
        <v>0</v>
      </c>
      <c r="E228" s="310">
        <v>0</v>
      </c>
      <c r="F228" s="310">
        <v>0</v>
      </c>
      <c r="G228" s="310">
        <v>0</v>
      </c>
      <c r="H228" s="310">
        <v>0</v>
      </c>
      <c r="I228" s="310">
        <v>0</v>
      </c>
      <c r="J228" s="310">
        <v>0</v>
      </c>
      <c r="K228" s="310">
        <v>0</v>
      </c>
      <c r="L228" s="310">
        <v>0</v>
      </c>
      <c r="M228" s="310">
        <v>0</v>
      </c>
      <c r="N228" s="310">
        <v>0</v>
      </c>
      <c r="O228" s="310">
        <v>0</v>
      </c>
      <c r="P228" s="310">
        <v>0</v>
      </c>
      <c r="Q228" s="310">
        <v>0</v>
      </c>
      <c r="R228" s="310">
        <v>0</v>
      </c>
      <c r="S228" s="310">
        <v>0</v>
      </c>
      <c r="T228" s="310">
        <v>0</v>
      </c>
      <c r="U228" s="310">
        <v>0</v>
      </c>
      <c r="V228" s="310">
        <v>0</v>
      </c>
      <c r="W228" s="310">
        <v>0</v>
      </c>
      <c r="X228" s="310">
        <v>0</v>
      </c>
    </row>
    <row r="229" spans="1:24" x14ac:dyDescent="0.25">
      <c r="A229" s="159" t="s">
        <v>1730</v>
      </c>
      <c r="B229" s="158" t="s">
        <v>1731</v>
      </c>
      <c r="C229" s="310">
        <v>0</v>
      </c>
      <c r="D229" s="310">
        <v>0</v>
      </c>
      <c r="E229" s="310">
        <v>0</v>
      </c>
      <c r="F229" s="310">
        <v>0</v>
      </c>
      <c r="G229" s="310">
        <v>0</v>
      </c>
      <c r="H229" s="310">
        <v>0</v>
      </c>
      <c r="I229" s="310">
        <v>0</v>
      </c>
      <c r="J229" s="310">
        <v>0</v>
      </c>
      <c r="K229" s="310">
        <v>0</v>
      </c>
      <c r="L229" s="310">
        <v>0</v>
      </c>
      <c r="M229" s="310">
        <v>0</v>
      </c>
      <c r="N229" s="310">
        <v>0</v>
      </c>
      <c r="O229" s="310">
        <v>0</v>
      </c>
      <c r="P229" s="310">
        <v>0</v>
      </c>
      <c r="Q229" s="310">
        <v>0</v>
      </c>
      <c r="R229" s="310">
        <v>0</v>
      </c>
      <c r="S229" s="310">
        <v>0</v>
      </c>
      <c r="T229" s="310">
        <v>0</v>
      </c>
      <c r="U229" s="310">
        <v>0</v>
      </c>
      <c r="V229" s="310">
        <v>0</v>
      </c>
      <c r="W229" s="310">
        <v>0</v>
      </c>
      <c r="X229" s="310">
        <v>0</v>
      </c>
    </row>
    <row r="230" spans="1:24" x14ac:dyDescent="0.25">
      <c r="A230" s="159" t="s">
        <v>1732</v>
      </c>
      <c r="B230" s="158" t="s">
        <v>1733</v>
      </c>
      <c r="C230" s="362">
        <v>3</v>
      </c>
      <c r="D230" s="362">
        <v>0</v>
      </c>
      <c r="E230" s="362">
        <v>0</v>
      </c>
      <c r="F230" s="362">
        <v>0</v>
      </c>
      <c r="G230" s="362">
        <v>0</v>
      </c>
      <c r="H230" s="362">
        <v>0</v>
      </c>
      <c r="I230" s="362">
        <v>0</v>
      </c>
      <c r="J230" s="362">
        <v>0</v>
      </c>
      <c r="K230" s="362">
        <v>0</v>
      </c>
      <c r="L230" s="362">
        <v>0</v>
      </c>
      <c r="M230" s="362">
        <v>0</v>
      </c>
      <c r="N230" s="362">
        <v>0</v>
      </c>
      <c r="O230" s="362">
        <v>0</v>
      </c>
      <c r="P230" s="362">
        <v>0</v>
      </c>
      <c r="Q230" s="362">
        <v>0</v>
      </c>
      <c r="R230" s="362">
        <v>1</v>
      </c>
      <c r="S230" s="362">
        <v>0</v>
      </c>
      <c r="T230" s="362">
        <v>2</v>
      </c>
      <c r="U230" s="362">
        <v>0</v>
      </c>
      <c r="V230" s="362">
        <v>0</v>
      </c>
      <c r="W230" s="362">
        <v>0</v>
      </c>
      <c r="X230" s="362">
        <v>0</v>
      </c>
    </row>
    <row r="231" spans="1:24" x14ac:dyDescent="0.25">
      <c r="A231" s="159" t="s">
        <v>1734</v>
      </c>
      <c r="B231" s="158" t="s">
        <v>1735</v>
      </c>
      <c r="C231" s="310">
        <v>0</v>
      </c>
      <c r="D231" s="310">
        <v>0</v>
      </c>
      <c r="E231" s="310">
        <v>0</v>
      </c>
      <c r="F231" s="310">
        <v>0</v>
      </c>
      <c r="G231" s="310">
        <v>0</v>
      </c>
      <c r="H231" s="310">
        <v>0</v>
      </c>
      <c r="I231" s="310">
        <v>0</v>
      </c>
      <c r="J231" s="310">
        <v>0</v>
      </c>
      <c r="K231" s="310">
        <v>0</v>
      </c>
      <c r="L231" s="310">
        <v>0</v>
      </c>
      <c r="M231" s="310">
        <v>0</v>
      </c>
      <c r="N231" s="310">
        <v>0</v>
      </c>
      <c r="O231" s="310">
        <v>0</v>
      </c>
      <c r="P231" s="310">
        <v>0</v>
      </c>
      <c r="Q231" s="310">
        <v>0</v>
      </c>
      <c r="R231" s="310">
        <v>0</v>
      </c>
      <c r="S231" s="310">
        <v>0</v>
      </c>
      <c r="T231" s="310">
        <v>0</v>
      </c>
      <c r="U231" s="310">
        <v>0</v>
      </c>
      <c r="V231" s="310">
        <v>0</v>
      </c>
      <c r="W231" s="310">
        <v>0</v>
      </c>
      <c r="X231" s="310">
        <v>0</v>
      </c>
    </row>
    <row r="232" spans="1:24" x14ac:dyDescent="0.25">
      <c r="A232" s="159" t="s">
        <v>1736</v>
      </c>
      <c r="B232" s="158" t="s">
        <v>1737</v>
      </c>
      <c r="C232" s="362">
        <v>0</v>
      </c>
      <c r="D232" s="362">
        <v>0</v>
      </c>
      <c r="E232" s="362">
        <v>0</v>
      </c>
      <c r="F232" s="362">
        <v>0</v>
      </c>
      <c r="G232" s="362">
        <v>0</v>
      </c>
      <c r="H232" s="362">
        <v>0</v>
      </c>
      <c r="I232" s="362">
        <v>0</v>
      </c>
      <c r="J232" s="362">
        <v>0</v>
      </c>
      <c r="K232" s="362">
        <v>0</v>
      </c>
      <c r="L232" s="362">
        <v>0</v>
      </c>
      <c r="M232" s="362">
        <v>0</v>
      </c>
      <c r="N232" s="362">
        <v>0</v>
      </c>
      <c r="O232" s="362">
        <v>0</v>
      </c>
      <c r="P232" s="362">
        <v>0</v>
      </c>
      <c r="Q232" s="362">
        <v>0</v>
      </c>
      <c r="R232" s="362">
        <v>0</v>
      </c>
      <c r="S232" s="362">
        <v>0</v>
      </c>
      <c r="T232" s="362">
        <v>0</v>
      </c>
      <c r="U232" s="362">
        <v>0</v>
      </c>
      <c r="V232" s="362">
        <v>0</v>
      </c>
      <c r="W232" s="362">
        <v>0</v>
      </c>
      <c r="X232" s="362">
        <v>0</v>
      </c>
    </row>
    <row r="233" spans="1:24" x14ac:dyDescent="0.25">
      <c r="A233" s="159" t="s">
        <v>1738</v>
      </c>
      <c r="B233" s="158" t="s">
        <v>1739</v>
      </c>
      <c r="C233" s="310">
        <v>0</v>
      </c>
      <c r="D233" s="310">
        <v>0</v>
      </c>
      <c r="E233" s="310">
        <v>0</v>
      </c>
      <c r="F233" s="310">
        <v>0</v>
      </c>
      <c r="G233" s="310">
        <v>0</v>
      </c>
      <c r="H233" s="310">
        <v>0</v>
      </c>
      <c r="I233" s="310">
        <v>0</v>
      </c>
      <c r="J233" s="310">
        <v>0</v>
      </c>
      <c r="K233" s="310">
        <v>0</v>
      </c>
      <c r="L233" s="310">
        <v>0</v>
      </c>
      <c r="M233" s="310">
        <v>0</v>
      </c>
      <c r="N233" s="310">
        <v>0</v>
      </c>
      <c r="O233" s="310">
        <v>0</v>
      </c>
      <c r="P233" s="310">
        <v>0</v>
      </c>
      <c r="Q233" s="310">
        <v>0</v>
      </c>
      <c r="R233" s="310">
        <v>0</v>
      </c>
      <c r="S233" s="310">
        <v>0</v>
      </c>
      <c r="T233" s="310">
        <v>0</v>
      </c>
      <c r="U233" s="310">
        <v>0</v>
      </c>
      <c r="V233" s="310">
        <v>0</v>
      </c>
      <c r="W233" s="310">
        <v>0</v>
      </c>
      <c r="X233" s="310">
        <v>0</v>
      </c>
    </row>
    <row r="234" spans="1:24" x14ac:dyDescent="0.25">
      <c r="A234" s="159" t="s">
        <v>1740</v>
      </c>
      <c r="B234" s="158" t="s">
        <v>1741</v>
      </c>
      <c r="C234" s="362">
        <v>3</v>
      </c>
      <c r="D234" s="362">
        <v>0</v>
      </c>
      <c r="E234" s="362">
        <v>0</v>
      </c>
      <c r="F234" s="362">
        <v>0</v>
      </c>
      <c r="G234" s="362">
        <v>0</v>
      </c>
      <c r="H234" s="362">
        <v>0</v>
      </c>
      <c r="I234" s="362">
        <v>0</v>
      </c>
      <c r="J234" s="362">
        <v>0</v>
      </c>
      <c r="K234" s="362">
        <v>0</v>
      </c>
      <c r="L234" s="362">
        <v>0</v>
      </c>
      <c r="M234" s="362">
        <v>0</v>
      </c>
      <c r="N234" s="362">
        <v>0</v>
      </c>
      <c r="O234" s="362">
        <v>0</v>
      </c>
      <c r="P234" s="362">
        <v>0</v>
      </c>
      <c r="Q234" s="362">
        <v>0</v>
      </c>
      <c r="R234" s="362">
        <v>1</v>
      </c>
      <c r="S234" s="362">
        <v>0</v>
      </c>
      <c r="T234" s="362">
        <v>2</v>
      </c>
      <c r="U234" s="362">
        <v>0</v>
      </c>
      <c r="V234" s="362">
        <v>0</v>
      </c>
      <c r="W234" s="362">
        <v>0</v>
      </c>
      <c r="X234" s="362">
        <v>0</v>
      </c>
    </row>
    <row r="235" spans="1:24" x14ac:dyDescent="0.25">
      <c r="A235" s="159" t="s">
        <v>1742</v>
      </c>
      <c r="B235" s="158" t="s">
        <v>1743</v>
      </c>
      <c r="C235" s="362">
        <v>5</v>
      </c>
      <c r="D235" s="362">
        <v>0</v>
      </c>
      <c r="E235" s="362">
        <v>0</v>
      </c>
      <c r="F235" s="362">
        <v>0</v>
      </c>
      <c r="G235" s="362">
        <v>0</v>
      </c>
      <c r="H235" s="362">
        <v>0</v>
      </c>
      <c r="I235" s="362">
        <v>0</v>
      </c>
      <c r="J235" s="362">
        <v>0</v>
      </c>
      <c r="K235" s="362">
        <v>0</v>
      </c>
      <c r="L235" s="362">
        <v>0</v>
      </c>
      <c r="M235" s="362">
        <v>0</v>
      </c>
      <c r="N235" s="362">
        <v>0</v>
      </c>
      <c r="O235" s="362">
        <v>0</v>
      </c>
      <c r="P235" s="362">
        <v>0</v>
      </c>
      <c r="Q235" s="362">
        <v>0</v>
      </c>
      <c r="R235" s="362">
        <v>0</v>
      </c>
      <c r="S235" s="362">
        <v>0</v>
      </c>
      <c r="T235" s="362">
        <v>0</v>
      </c>
      <c r="U235" s="362">
        <v>0</v>
      </c>
      <c r="V235" s="362">
        <v>2</v>
      </c>
      <c r="W235" s="362">
        <v>1</v>
      </c>
      <c r="X235" s="362">
        <v>2</v>
      </c>
    </row>
    <row r="236" spans="1:24" x14ac:dyDescent="0.25">
      <c r="A236" s="159" t="s">
        <v>1744</v>
      </c>
      <c r="B236" s="158" t="s">
        <v>1745</v>
      </c>
      <c r="C236" s="310">
        <v>0</v>
      </c>
      <c r="D236" s="310">
        <v>0</v>
      </c>
      <c r="E236" s="310">
        <v>0</v>
      </c>
      <c r="F236" s="310">
        <v>0</v>
      </c>
      <c r="G236" s="310">
        <v>0</v>
      </c>
      <c r="H236" s="310">
        <v>0</v>
      </c>
      <c r="I236" s="310">
        <v>0</v>
      </c>
      <c r="J236" s="310">
        <v>0</v>
      </c>
      <c r="K236" s="310">
        <v>0</v>
      </c>
      <c r="L236" s="310">
        <v>0</v>
      </c>
      <c r="M236" s="310">
        <v>0</v>
      </c>
      <c r="N236" s="310">
        <v>0</v>
      </c>
      <c r="O236" s="310">
        <v>0</v>
      </c>
      <c r="P236" s="310">
        <v>0</v>
      </c>
      <c r="Q236" s="310">
        <v>0</v>
      </c>
      <c r="R236" s="310">
        <v>0</v>
      </c>
      <c r="S236" s="310">
        <v>0</v>
      </c>
      <c r="T236" s="310">
        <v>0</v>
      </c>
      <c r="U236" s="310">
        <v>0</v>
      </c>
      <c r="V236" s="310">
        <v>0</v>
      </c>
      <c r="W236" s="310">
        <v>0</v>
      </c>
      <c r="X236" s="310">
        <v>0</v>
      </c>
    </row>
    <row r="237" spans="1:24" x14ac:dyDescent="0.25">
      <c r="A237" s="159" t="s">
        <v>1746</v>
      </c>
      <c r="B237" s="158" t="s">
        <v>1747</v>
      </c>
      <c r="C237" s="310">
        <v>0</v>
      </c>
      <c r="D237" s="310">
        <v>0</v>
      </c>
      <c r="E237" s="310">
        <v>0</v>
      </c>
      <c r="F237" s="310">
        <v>0</v>
      </c>
      <c r="G237" s="310">
        <v>0</v>
      </c>
      <c r="H237" s="310">
        <v>0</v>
      </c>
      <c r="I237" s="310">
        <v>0</v>
      </c>
      <c r="J237" s="310">
        <v>0</v>
      </c>
      <c r="K237" s="310">
        <v>0</v>
      </c>
      <c r="L237" s="310">
        <v>0</v>
      </c>
      <c r="M237" s="310">
        <v>0</v>
      </c>
      <c r="N237" s="310">
        <v>0</v>
      </c>
      <c r="O237" s="310">
        <v>0</v>
      </c>
      <c r="P237" s="310">
        <v>0</v>
      </c>
      <c r="Q237" s="310">
        <v>0</v>
      </c>
      <c r="R237" s="310">
        <v>0</v>
      </c>
      <c r="S237" s="310">
        <v>0</v>
      </c>
      <c r="T237" s="310">
        <v>0</v>
      </c>
      <c r="U237" s="310">
        <v>0</v>
      </c>
      <c r="V237" s="310">
        <v>0</v>
      </c>
      <c r="W237" s="310">
        <v>0</v>
      </c>
      <c r="X237" s="310">
        <v>0</v>
      </c>
    </row>
    <row r="238" spans="1:24" x14ac:dyDescent="0.25">
      <c r="A238" s="159" t="s">
        <v>1748</v>
      </c>
      <c r="B238" s="158" t="s">
        <v>1749</v>
      </c>
      <c r="C238" s="362">
        <v>5</v>
      </c>
      <c r="D238" s="362">
        <v>0</v>
      </c>
      <c r="E238" s="362">
        <v>0</v>
      </c>
      <c r="F238" s="362">
        <v>0</v>
      </c>
      <c r="G238" s="362">
        <v>0</v>
      </c>
      <c r="H238" s="362">
        <v>0</v>
      </c>
      <c r="I238" s="362">
        <v>0</v>
      </c>
      <c r="J238" s="362">
        <v>0</v>
      </c>
      <c r="K238" s="362">
        <v>0</v>
      </c>
      <c r="L238" s="362">
        <v>0</v>
      </c>
      <c r="M238" s="362">
        <v>0</v>
      </c>
      <c r="N238" s="362">
        <v>0</v>
      </c>
      <c r="O238" s="362">
        <v>0</v>
      </c>
      <c r="P238" s="362">
        <v>0</v>
      </c>
      <c r="Q238" s="362">
        <v>0</v>
      </c>
      <c r="R238" s="362">
        <v>0</v>
      </c>
      <c r="S238" s="362">
        <v>0</v>
      </c>
      <c r="T238" s="362">
        <v>0</v>
      </c>
      <c r="U238" s="362">
        <v>0</v>
      </c>
      <c r="V238" s="362">
        <v>2</v>
      </c>
      <c r="W238" s="362">
        <v>1</v>
      </c>
      <c r="X238" s="362">
        <v>2</v>
      </c>
    </row>
    <row r="239" spans="1:24" x14ac:dyDescent="0.25">
      <c r="A239" s="159" t="s">
        <v>1750</v>
      </c>
      <c r="B239" s="158" t="s">
        <v>1751</v>
      </c>
      <c r="C239" s="310">
        <v>0</v>
      </c>
      <c r="D239" s="310">
        <v>0</v>
      </c>
      <c r="E239" s="310">
        <v>0</v>
      </c>
      <c r="F239" s="310">
        <v>0</v>
      </c>
      <c r="G239" s="310">
        <v>0</v>
      </c>
      <c r="H239" s="310">
        <v>0</v>
      </c>
      <c r="I239" s="310">
        <v>0</v>
      </c>
      <c r="J239" s="310">
        <v>0</v>
      </c>
      <c r="K239" s="310">
        <v>0</v>
      </c>
      <c r="L239" s="310">
        <v>0</v>
      </c>
      <c r="M239" s="310">
        <v>0</v>
      </c>
      <c r="N239" s="310">
        <v>0</v>
      </c>
      <c r="O239" s="310">
        <v>0</v>
      </c>
      <c r="P239" s="310">
        <v>0</v>
      </c>
      <c r="Q239" s="310">
        <v>0</v>
      </c>
      <c r="R239" s="310">
        <v>0</v>
      </c>
      <c r="S239" s="310">
        <v>0</v>
      </c>
      <c r="T239" s="310">
        <v>0</v>
      </c>
      <c r="U239" s="310">
        <v>0</v>
      </c>
      <c r="V239" s="310">
        <v>0</v>
      </c>
      <c r="W239" s="310">
        <v>0</v>
      </c>
      <c r="X239" s="310">
        <v>0</v>
      </c>
    </row>
    <row r="240" spans="1:24" x14ac:dyDescent="0.25">
      <c r="A240" s="159" t="s">
        <v>1752</v>
      </c>
      <c r="B240" s="158" t="s">
        <v>1751</v>
      </c>
      <c r="C240" s="310">
        <v>0</v>
      </c>
      <c r="D240" s="310">
        <v>0</v>
      </c>
      <c r="E240" s="310">
        <v>0</v>
      </c>
      <c r="F240" s="310">
        <v>0</v>
      </c>
      <c r="G240" s="310">
        <v>0</v>
      </c>
      <c r="H240" s="310">
        <v>0</v>
      </c>
      <c r="I240" s="310">
        <v>0</v>
      </c>
      <c r="J240" s="310">
        <v>0</v>
      </c>
      <c r="K240" s="310">
        <v>0</v>
      </c>
      <c r="L240" s="310">
        <v>0</v>
      </c>
      <c r="M240" s="310">
        <v>0</v>
      </c>
      <c r="N240" s="310">
        <v>0</v>
      </c>
      <c r="O240" s="310">
        <v>0</v>
      </c>
      <c r="P240" s="310">
        <v>0</v>
      </c>
      <c r="Q240" s="310">
        <v>0</v>
      </c>
      <c r="R240" s="310">
        <v>0</v>
      </c>
      <c r="S240" s="310">
        <v>0</v>
      </c>
      <c r="T240" s="310">
        <v>0</v>
      </c>
      <c r="U240" s="310">
        <v>0</v>
      </c>
      <c r="V240" s="310">
        <v>0</v>
      </c>
      <c r="W240" s="310">
        <v>0</v>
      </c>
      <c r="X240" s="310">
        <v>0</v>
      </c>
    </row>
    <row r="241" spans="1:24" x14ac:dyDescent="0.25">
      <c r="A241" s="159" t="s">
        <v>1753</v>
      </c>
      <c r="B241" s="158" t="s">
        <v>1754</v>
      </c>
      <c r="C241" s="310">
        <v>0</v>
      </c>
      <c r="D241" s="310">
        <v>0</v>
      </c>
      <c r="E241" s="310">
        <v>0</v>
      </c>
      <c r="F241" s="310">
        <v>0</v>
      </c>
      <c r="G241" s="310">
        <v>0</v>
      </c>
      <c r="H241" s="310">
        <v>0</v>
      </c>
      <c r="I241" s="310">
        <v>0</v>
      </c>
      <c r="J241" s="310">
        <v>0</v>
      </c>
      <c r="K241" s="310">
        <v>0</v>
      </c>
      <c r="L241" s="310">
        <v>0</v>
      </c>
      <c r="M241" s="310">
        <v>0</v>
      </c>
      <c r="N241" s="310">
        <v>0</v>
      </c>
      <c r="O241" s="310">
        <v>0</v>
      </c>
      <c r="P241" s="310">
        <v>0</v>
      </c>
      <c r="Q241" s="310">
        <v>0</v>
      </c>
      <c r="R241" s="310">
        <v>0</v>
      </c>
      <c r="S241" s="310">
        <v>0</v>
      </c>
      <c r="T241" s="310">
        <v>0</v>
      </c>
      <c r="U241" s="310">
        <v>0</v>
      </c>
      <c r="V241" s="310">
        <v>0</v>
      </c>
      <c r="W241" s="310">
        <v>0</v>
      </c>
      <c r="X241" s="310">
        <v>0</v>
      </c>
    </row>
    <row r="242" spans="1:24" x14ac:dyDescent="0.25">
      <c r="A242" s="159" t="s">
        <v>1755</v>
      </c>
      <c r="B242" s="158" t="s">
        <v>1756</v>
      </c>
      <c r="C242" s="310">
        <v>0</v>
      </c>
      <c r="D242" s="310">
        <v>0</v>
      </c>
      <c r="E242" s="310">
        <v>0</v>
      </c>
      <c r="F242" s="310">
        <v>0</v>
      </c>
      <c r="G242" s="310">
        <v>0</v>
      </c>
      <c r="H242" s="310">
        <v>0</v>
      </c>
      <c r="I242" s="310">
        <v>0</v>
      </c>
      <c r="J242" s="310">
        <v>0</v>
      </c>
      <c r="K242" s="310">
        <v>0</v>
      </c>
      <c r="L242" s="310">
        <v>0</v>
      </c>
      <c r="M242" s="310">
        <v>0</v>
      </c>
      <c r="N242" s="310">
        <v>0</v>
      </c>
      <c r="O242" s="310">
        <v>0</v>
      </c>
      <c r="P242" s="310">
        <v>0</v>
      </c>
      <c r="Q242" s="310">
        <v>0</v>
      </c>
      <c r="R242" s="310">
        <v>0</v>
      </c>
      <c r="S242" s="310">
        <v>0</v>
      </c>
      <c r="T242" s="310">
        <v>0</v>
      </c>
      <c r="U242" s="310">
        <v>0</v>
      </c>
      <c r="V242" s="310">
        <v>0</v>
      </c>
      <c r="W242" s="310">
        <v>0</v>
      </c>
      <c r="X242" s="310">
        <v>0</v>
      </c>
    </row>
    <row r="243" spans="1:24" x14ac:dyDescent="0.25">
      <c r="A243" s="159" t="s">
        <v>1757</v>
      </c>
      <c r="B243" s="158" t="s">
        <v>1758</v>
      </c>
      <c r="C243" s="310">
        <v>0</v>
      </c>
      <c r="D243" s="310">
        <v>0</v>
      </c>
      <c r="E243" s="310">
        <v>0</v>
      </c>
      <c r="F243" s="310">
        <v>0</v>
      </c>
      <c r="G243" s="310">
        <v>0</v>
      </c>
      <c r="H243" s="310">
        <v>0</v>
      </c>
      <c r="I243" s="310">
        <v>0</v>
      </c>
      <c r="J243" s="310">
        <v>0</v>
      </c>
      <c r="K243" s="310">
        <v>0</v>
      </c>
      <c r="L243" s="310">
        <v>0</v>
      </c>
      <c r="M243" s="310">
        <v>0</v>
      </c>
      <c r="N243" s="310">
        <v>0</v>
      </c>
      <c r="O243" s="310">
        <v>0</v>
      </c>
      <c r="P243" s="310">
        <v>0</v>
      </c>
      <c r="Q243" s="310">
        <v>0</v>
      </c>
      <c r="R243" s="310">
        <v>0</v>
      </c>
      <c r="S243" s="310">
        <v>0</v>
      </c>
      <c r="T243" s="310">
        <v>0</v>
      </c>
      <c r="U243" s="310">
        <v>0</v>
      </c>
      <c r="V243" s="310">
        <v>0</v>
      </c>
      <c r="W243" s="310">
        <v>0</v>
      </c>
      <c r="X243" s="310">
        <v>0</v>
      </c>
    </row>
    <row r="244" spans="1:24" x14ac:dyDescent="0.25">
      <c r="A244" s="159" t="s">
        <v>1759</v>
      </c>
      <c r="B244" s="158" t="s">
        <v>1760</v>
      </c>
      <c r="C244" s="310">
        <v>0</v>
      </c>
      <c r="D244" s="310">
        <v>0</v>
      </c>
      <c r="E244" s="310">
        <v>0</v>
      </c>
      <c r="F244" s="310">
        <v>0</v>
      </c>
      <c r="G244" s="310">
        <v>0</v>
      </c>
      <c r="H244" s="310">
        <v>0</v>
      </c>
      <c r="I244" s="310">
        <v>0</v>
      </c>
      <c r="J244" s="310">
        <v>0</v>
      </c>
      <c r="K244" s="310">
        <v>0</v>
      </c>
      <c r="L244" s="310">
        <v>0</v>
      </c>
      <c r="M244" s="310">
        <v>0</v>
      </c>
      <c r="N244" s="310">
        <v>0</v>
      </c>
      <c r="O244" s="310">
        <v>0</v>
      </c>
      <c r="P244" s="310">
        <v>0</v>
      </c>
      <c r="Q244" s="310">
        <v>0</v>
      </c>
      <c r="R244" s="310">
        <v>0</v>
      </c>
      <c r="S244" s="310">
        <v>0</v>
      </c>
      <c r="T244" s="310">
        <v>0</v>
      </c>
      <c r="U244" s="310">
        <v>0</v>
      </c>
      <c r="V244" s="310">
        <v>0</v>
      </c>
      <c r="W244" s="310">
        <v>0</v>
      </c>
      <c r="X244" s="310">
        <v>0</v>
      </c>
    </row>
    <row r="245" spans="1:24" x14ac:dyDescent="0.25">
      <c r="A245" s="159" t="s">
        <v>1761</v>
      </c>
      <c r="B245" s="158" t="s">
        <v>1762</v>
      </c>
      <c r="C245" s="362">
        <v>1</v>
      </c>
      <c r="D245" s="362">
        <v>0</v>
      </c>
      <c r="E245" s="362">
        <v>0</v>
      </c>
      <c r="F245" s="362">
        <v>0</v>
      </c>
      <c r="G245" s="362">
        <v>0</v>
      </c>
      <c r="H245" s="362">
        <v>0</v>
      </c>
      <c r="I245" s="362">
        <v>0</v>
      </c>
      <c r="J245" s="362">
        <v>0</v>
      </c>
      <c r="K245" s="362">
        <v>0</v>
      </c>
      <c r="L245" s="362">
        <v>0</v>
      </c>
      <c r="M245" s="362">
        <v>0</v>
      </c>
      <c r="N245" s="362">
        <v>0</v>
      </c>
      <c r="O245" s="362">
        <v>0</v>
      </c>
      <c r="P245" s="362">
        <v>0</v>
      </c>
      <c r="Q245" s="362">
        <v>0</v>
      </c>
      <c r="R245" s="362">
        <v>0</v>
      </c>
      <c r="S245" s="362">
        <v>1</v>
      </c>
      <c r="T245" s="362">
        <v>0</v>
      </c>
      <c r="U245" s="362">
        <v>0</v>
      </c>
      <c r="V245" s="362">
        <v>0</v>
      </c>
      <c r="W245" s="362">
        <v>0</v>
      </c>
      <c r="X245" s="362">
        <v>0</v>
      </c>
    </row>
    <row r="246" spans="1:24" ht="30" customHeight="1" x14ac:dyDescent="0.25">
      <c r="A246" s="159" t="s">
        <v>1763</v>
      </c>
      <c r="B246" s="158" t="s">
        <v>1764</v>
      </c>
      <c r="C246" s="362">
        <v>1</v>
      </c>
      <c r="D246" s="362">
        <v>0</v>
      </c>
      <c r="E246" s="362">
        <v>0</v>
      </c>
      <c r="F246" s="362">
        <v>0</v>
      </c>
      <c r="G246" s="362">
        <v>0</v>
      </c>
      <c r="H246" s="362">
        <v>0</v>
      </c>
      <c r="I246" s="362">
        <v>0</v>
      </c>
      <c r="J246" s="362">
        <v>0</v>
      </c>
      <c r="K246" s="362">
        <v>0</v>
      </c>
      <c r="L246" s="362">
        <v>0</v>
      </c>
      <c r="M246" s="362">
        <v>0</v>
      </c>
      <c r="N246" s="362">
        <v>0</v>
      </c>
      <c r="O246" s="362">
        <v>0</v>
      </c>
      <c r="P246" s="362">
        <v>0</v>
      </c>
      <c r="Q246" s="362">
        <v>0</v>
      </c>
      <c r="R246" s="362">
        <v>0</v>
      </c>
      <c r="S246" s="362">
        <v>1</v>
      </c>
      <c r="T246" s="362">
        <v>0</v>
      </c>
      <c r="U246" s="362">
        <v>0</v>
      </c>
      <c r="V246" s="362">
        <v>0</v>
      </c>
      <c r="W246" s="362">
        <v>0</v>
      </c>
      <c r="X246" s="362">
        <v>0</v>
      </c>
    </row>
    <row r="247" spans="1:24" ht="20.100000000000001" customHeight="1" x14ac:dyDescent="0.25">
      <c r="A247" s="162" t="s">
        <v>1765</v>
      </c>
      <c r="B247" s="161" t="s">
        <v>1766</v>
      </c>
      <c r="C247" s="310">
        <v>3388</v>
      </c>
      <c r="D247" s="310">
        <v>0</v>
      </c>
      <c r="E247" s="310">
        <v>0</v>
      </c>
      <c r="F247" s="310">
        <v>0</v>
      </c>
      <c r="G247" s="310">
        <v>0</v>
      </c>
      <c r="H247" s="310">
        <v>2</v>
      </c>
      <c r="I247" s="310">
        <v>0</v>
      </c>
      <c r="J247" s="310">
        <v>0</v>
      </c>
      <c r="K247" s="310">
        <v>2</v>
      </c>
      <c r="L247" s="310">
        <v>0</v>
      </c>
      <c r="M247" s="310">
        <v>0</v>
      </c>
      <c r="N247" s="310">
        <v>2</v>
      </c>
      <c r="O247" s="310">
        <v>12</v>
      </c>
      <c r="P247" s="310">
        <v>6</v>
      </c>
      <c r="Q247" s="310">
        <v>32</v>
      </c>
      <c r="R247" s="310">
        <v>42</v>
      </c>
      <c r="S247" s="310">
        <v>120</v>
      </c>
      <c r="T247" s="310">
        <v>284</v>
      </c>
      <c r="U247" s="310">
        <v>466</v>
      </c>
      <c r="V247" s="310">
        <v>802</v>
      </c>
      <c r="W247" s="310">
        <v>998</v>
      </c>
      <c r="X247" s="310">
        <v>620</v>
      </c>
    </row>
    <row r="248" spans="1:24" x14ac:dyDescent="0.25">
      <c r="A248" s="159" t="s">
        <v>1767</v>
      </c>
      <c r="B248" s="160" t="s">
        <v>1768</v>
      </c>
      <c r="C248" s="362">
        <v>2</v>
      </c>
      <c r="D248" s="362">
        <v>0</v>
      </c>
      <c r="E248" s="362">
        <v>0</v>
      </c>
      <c r="F248" s="362">
        <v>0</v>
      </c>
      <c r="G248" s="362">
        <v>0</v>
      </c>
      <c r="H248" s="362">
        <v>0</v>
      </c>
      <c r="I248" s="362">
        <v>0</v>
      </c>
      <c r="J248" s="362">
        <v>0</v>
      </c>
      <c r="K248" s="362">
        <v>0</v>
      </c>
      <c r="L248" s="362">
        <v>0</v>
      </c>
      <c r="M248" s="362">
        <v>0</v>
      </c>
      <c r="N248" s="362">
        <v>0</v>
      </c>
      <c r="O248" s="362">
        <v>0</v>
      </c>
      <c r="P248" s="362">
        <v>0</v>
      </c>
      <c r="Q248" s="362">
        <v>0</v>
      </c>
      <c r="R248" s="362">
        <v>1</v>
      </c>
      <c r="S248" s="362">
        <v>0</v>
      </c>
      <c r="T248" s="362">
        <v>0</v>
      </c>
      <c r="U248" s="362">
        <v>0</v>
      </c>
      <c r="V248" s="362">
        <v>1</v>
      </c>
      <c r="W248" s="362">
        <v>0</v>
      </c>
      <c r="X248" s="362">
        <v>0</v>
      </c>
    </row>
    <row r="249" spans="1:24" x14ac:dyDescent="0.25">
      <c r="A249" s="159" t="s">
        <v>1769</v>
      </c>
      <c r="B249" s="158" t="s">
        <v>1770</v>
      </c>
      <c r="C249" s="310">
        <v>0</v>
      </c>
      <c r="D249" s="310">
        <v>0</v>
      </c>
      <c r="E249" s="310">
        <v>0</v>
      </c>
      <c r="F249" s="310">
        <v>0</v>
      </c>
      <c r="G249" s="310">
        <v>0</v>
      </c>
      <c r="H249" s="310">
        <v>0</v>
      </c>
      <c r="I249" s="310">
        <v>0</v>
      </c>
      <c r="J249" s="310">
        <v>0</v>
      </c>
      <c r="K249" s="310">
        <v>0</v>
      </c>
      <c r="L249" s="310">
        <v>0</v>
      </c>
      <c r="M249" s="310">
        <v>0</v>
      </c>
      <c r="N249" s="310">
        <v>0</v>
      </c>
      <c r="O249" s="310">
        <v>0</v>
      </c>
      <c r="P249" s="310">
        <v>0</v>
      </c>
      <c r="Q249" s="310">
        <v>0</v>
      </c>
      <c r="R249" s="310">
        <v>0</v>
      </c>
      <c r="S249" s="310">
        <v>0</v>
      </c>
      <c r="T249" s="310">
        <v>0</v>
      </c>
      <c r="U249" s="310">
        <v>0</v>
      </c>
      <c r="V249" s="310">
        <v>0</v>
      </c>
      <c r="W249" s="310">
        <v>0</v>
      </c>
      <c r="X249" s="310">
        <v>0</v>
      </c>
    </row>
    <row r="250" spans="1:24" x14ac:dyDescent="0.25">
      <c r="A250" s="159" t="s">
        <v>1771</v>
      </c>
      <c r="B250" s="158" t="s">
        <v>1772</v>
      </c>
      <c r="C250" s="362">
        <v>2</v>
      </c>
      <c r="D250" s="362">
        <v>0</v>
      </c>
      <c r="E250" s="362">
        <v>0</v>
      </c>
      <c r="F250" s="362">
        <v>0</v>
      </c>
      <c r="G250" s="362">
        <v>0</v>
      </c>
      <c r="H250" s="362">
        <v>0</v>
      </c>
      <c r="I250" s="362">
        <v>0</v>
      </c>
      <c r="J250" s="362">
        <v>0</v>
      </c>
      <c r="K250" s="362">
        <v>0</v>
      </c>
      <c r="L250" s="362">
        <v>0</v>
      </c>
      <c r="M250" s="362">
        <v>0</v>
      </c>
      <c r="N250" s="362">
        <v>0</v>
      </c>
      <c r="O250" s="362">
        <v>0</v>
      </c>
      <c r="P250" s="362">
        <v>0</v>
      </c>
      <c r="Q250" s="362">
        <v>0</v>
      </c>
      <c r="R250" s="362">
        <v>1</v>
      </c>
      <c r="S250" s="362">
        <v>0</v>
      </c>
      <c r="T250" s="362">
        <v>0</v>
      </c>
      <c r="U250" s="362">
        <v>0</v>
      </c>
      <c r="V250" s="362">
        <v>1</v>
      </c>
      <c r="W250" s="362">
        <v>0</v>
      </c>
      <c r="X250" s="362">
        <v>0</v>
      </c>
    </row>
    <row r="251" spans="1:24" x14ac:dyDescent="0.25">
      <c r="A251" s="159" t="s">
        <v>1773</v>
      </c>
      <c r="B251" s="158" t="s">
        <v>1774</v>
      </c>
      <c r="C251" s="362">
        <v>3</v>
      </c>
      <c r="D251" s="362">
        <v>0</v>
      </c>
      <c r="E251" s="362">
        <v>0</v>
      </c>
      <c r="F251" s="362">
        <v>0</v>
      </c>
      <c r="G251" s="362">
        <v>0</v>
      </c>
      <c r="H251" s="362">
        <v>0</v>
      </c>
      <c r="I251" s="362">
        <v>0</v>
      </c>
      <c r="J251" s="362">
        <v>0</v>
      </c>
      <c r="K251" s="362">
        <v>1</v>
      </c>
      <c r="L251" s="362">
        <v>0</v>
      </c>
      <c r="M251" s="362">
        <v>0</v>
      </c>
      <c r="N251" s="362">
        <v>0</v>
      </c>
      <c r="O251" s="362">
        <v>1</v>
      </c>
      <c r="P251" s="362">
        <v>0</v>
      </c>
      <c r="Q251" s="362">
        <v>0</v>
      </c>
      <c r="R251" s="362">
        <v>0</v>
      </c>
      <c r="S251" s="362">
        <v>0</v>
      </c>
      <c r="T251" s="362">
        <v>1</v>
      </c>
      <c r="U251" s="362">
        <v>0</v>
      </c>
      <c r="V251" s="362">
        <v>0</v>
      </c>
      <c r="W251" s="362">
        <v>0</v>
      </c>
      <c r="X251" s="362">
        <v>0</v>
      </c>
    </row>
    <row r="252" spans="1:24" x14ac:dyDescent="0.25">
      <c r="A252" s="159" t="s">
        <v>1775</v>
      </c>
      <c r="B252" s="158" t="s">
        <v>1776</v>
      </c>
      <c r="C252" s="362">
        <v>1</v>
      </c>
      <c r="D252" s="362">
        <v>0</v>
      </c>
      <c r="E252" s="362">
        <v>0</v>
      </c>
      <c r="F252" s="362">
        <v>0</v>
      </c>
      <c r="G252" s="362">
        <v>0</v>
      </c>
      <c r="H252" s="362">
        <v>0</v>
      </c>
      <c r="I252" s="362">
        <v>0</v>
      </c>
      <c r="J252" s="362">
        <v>0</v>
      </c>
      <c r="K252" s="362">
        <v>0</v>
      </c>
      <c r="L252" s="362">
        <v>0</v>
      </c>
      <c r="M252" s="362">
        <v>0</v>
      </c>
      <c r="N252" s="362">
        <v>0</v>
      </c>
      <c r="O252" s="362">
        <v>0</v>
      </c>
      <c r="P252" s="362">
        <v>0</v>
      </c>
      <c r="Q252" s="362">
        <v>0</v>
      </c>
      <c r="R252" s="362">
        <v>0</v>
      </c>
      <c r="S252" s="362">
        <v>0</v>
      </c>
      <c r="T252" s="362">
        <v>1</v>
      </c>
      <c r="U252" s="362">
        <v>0</v>
      </c>
      <c r="V252" s="362">
        <v>0</v>
      </c>
      <c r="W252" s="362">
        <v>0</v>
      </c>
      <c r="X252" s="362">
        <v>0</v>
      </c>
    </row>
    <row r="253" spans="1:24" x14ac:dyDescent="0.25">
      <c r="A253" s="159" t="s">
        <v>1777</v>
      </c>
      <c r="B253" s="158" t="s">
        <v>1778</v>
      </c>
      <c r="C253" s="362">
        <v>2</v>
      </c>
      <c r="D253" s="362">
        <v>0</v>
      </c>
      <c r="E253" s="362">
        <v>0</v>
      </c>
      <c r="F253" s="362">
        <v>0</v>
      </c>
      <c r="G253" s="362">
        <v>0</v>
      </c>
      <c r="H253" s="362">
        <v>0</v>
      </c>
      <c r="I253" s="362">
        <v>0</v>
      </c>
      <c r="J253" s="362">
        <v>0</v>
      </c>
      <c r="K253" s="362">
        <v>1</v>
      </c>
      <c r="L253" s="362">
        <v>0</v>
      </c>
      <c r="M253" s="362">
        <v>0</v>
      </c>
      <c r="N253" s="362">
        <v>0</v>
      </c>
      <c r="O253" s="362">
        <v>1</v>
      </c>
      <c r="P253" s="362">
        <v>0</v>
      </c>
      <c r="Q253" s="362">
        <v>0</v>
      </c>
      <c r="R253" s="362">
        <v>0</v>
      </c>
      <c r="S253" s="362">
        <v>0</v>
      </c>
      <c r="T253" s="362">
        <v>0</v>
      </c>
      <c r="U253" s="362">
        <v>0</v>
      </c>
      <c r="V253" s="362">
        <v>0</v>
      </c>
      <c r="W253" s="362">
        <v>0</v>
      </c>
      <c r="X253" s="362">
        <v>0</v>
      </c>
    </row>
    <row r="254" spans="1:24" x14ac:dyDescent="0.25">
      <c r="A254" s="159" t="s">
        <v>1779</v>
      </c>
      <c r="B254" s="158" t="s">
        <v>1780</v>
      </c>
      <c r="C254" s="362">
        <v>1676</v>
      </c>
      <c r="D254" s="362">
        <v>0</v>
      </c>
      <c r="E254" s="362">
        <v>0</v>
      </c>
      <c r="F254" s="362">
        <v>0</v>
      </c>
      <c r="G254" s="362">
        <v>0</v>
      </c>
      <c r="H254" s="362">
        <v>1</v>
      </c>
      <c r="I254" s="362">
        <v>0</v>
      </c>
      <c r="J254" s="362">
        <v>0</v>
      </c>
      <c r="K254" s="362">
        <v>0</v>
      </c>
      <c r="L254" s="362">
        <v>0</v>
      </c>
      <c r="M254" s="362">
        <v>0</v>
      </c>
      <c r="N254" s="362">
        <v>1</v>
      </c>
      <c r="O254" s="362">
        <v>5</v>
      </c>
      <c r="P254" s="362">
        <v>3</v>
      </c>
      <c r="Q254" s="362">
        <v>16</v>
      </c>
      <c r="R254" s="362">
        <v>20</v>
      </c>
      <c r="S254" s="362">
        <v>57</v>
      </c>
      <c r="T254" s="362">
        <v>138</v>
      </c>
      <c r="U254" s="362">
        <v>233</v>
      </c>
      <c r="V254" s="362">
        <v>396</v>
      </c>
      <c r="W254" s="362">
        <v>496</v>
      </c>
      <c r="X254" s="362">
        <v>310</v>
      </c>
    </row>
    <row r="255" spans="1:24" x14ac:dyDescent="0.25">
      <c r="A255" s="159" t="s">
        <v>1781</v>
      </c>
      <c r="B255" s="158" t="s">
        <v>1782</v>
      </c>
      <c r="C255" s="362">
        <v>1417</v>
      </c>
      <c r="D255" s="362">
        <v>0</v>
      </c>
      <c r="E255" s="362">
        <v>0</v>
      </c>
      <c r="F255" s="362">
        <v>0</v>
      </c>
      <c r="G255" s="362">
        <v>0</v>
      </c>
      <c r="H255" s="362">
        <v>0</v>
      </c>
      <c r="I255" s="362">
        <v>0</v>
      </c>
      <c r="J255" s="362">
        <v>0</v>
      </c>
      <c r="K255" s="362">
        <v>0</v>
      </c>
      <c r="L255" s="362">
        <v>0</v>
      </c>
      <c r="M255" s="362">
        <v>0</v>
      </c>
      <c r="N255" s="362">
        <v>0</v>
      </c>
      <c r="O255" s="362">
        <v>3</v>
      </c>
      <c r="P255" s="362">
        <v>1</v>
      </c>
      <c r="Q255" s="362">
        <v>14</v>
      </c>
      <c r="R255" s="362">
        <v>11</v>
      </c>
      <c r="S255" s="362">
        <v>48</v>
      </c>
      <c r="T255" s="362">
        <v>110</v>
      </c>
      <c r="U255" s="362">
        <v>202</v>
      </c>
      <c r="V255" s="362">
        <v>345</v>
      </c>
      <c r="W255" s="362">
        <v>420</v>
      </c>
      <c r="X255" s="362">
        <v>263</v>
      </c>
    </row>
    <row r="256" spans="1:24" x14ac:dyDescent="0.25">
      <c r="A256" s="159" t="s">
        <v>1783</v>
      </c>
      <c r="B256" s="158" t="s">
        <v>1784</v>
      </c>
      <c r="C256" s="362">
        <v>32</v>
      </c>
      <c r="D256" s="362">
        <v>0</v>
      </c>
      <c r="E256" s="362">
        <v>0</v>
      </c>
      <c r="F256" s="362">
        <v>0</v>
      </c>
      <c r="G256" s="362">
        <v>0</v>
      </c>
      <c r="H256" s="362">
        <v>0</v>
      </c>
      <c r="I256" s="362">
        <v>0</v>
      </c>
      <c r="J256" s="362">
        <v>0</v>
      </c>
      <c r="K256" s="362">
        <v>0</v>
      </c>
      <c r="L256" s="362">
        <v>0</v>
      </c>
      <c r="M256" s="362">
        <v>0</v>
      </c>
      <c r="N256" s="362">
        <v>0</v>
      </c>
      <c r="O256" s="362">
        <v>0</v>
      </c>
      <c r="P256" s="362">
        <v>0</v>
      </c>
      <c r="Q256" s="362">
        <v>0</v>
      </c>
      <c r="R256" s="362">
        <v>0</v>
      </c>
      <c r="S256" s="362">
        <v>1</v>
      </c>
      <c r="T256" s="362">
        <v>1</v>
      </c>
      <c r="U256" s="362">
        <v>4</v>
      </c>
      <c r="V256" s="362">
        <v>7</v>
      </c>
      <c r="W256" s="362">
        <v>10</v>
      </c>
      <c r="X256" s="362">
        <v>9</v>
      </c>
    </row>
    <row r="257" spans="1:24" x14ac:dyDescent="0.25">
      <c r="A257" s="159" t="s">
        <v>1785</v>
      </c>
      <c r="B257" s="158" t="s">
        <v>1786</v>
      </c>
      <c r="C257" s="362">
        <v>3</v>
      </c>
      <c r="D257" s="362">
        <v>0</v>
      </c>
      <c r="E257" s="362">
        <v>0</v>
      </c>
      <c r="F257" s="362">
        <v>0</v>
      </c>
      <c r="G257" s="362">
        <v>0</v>
      </c>
      <c r="H257" s="362">
        <v>0</v>
      </c>
      <c r="I257" s="362">
        <v>0</v>
      </c>
      <c r="J257" s="362">
        <v>0</v>
      </c>
      <c r="K257" s="362">
        <v>0</v>
      </c>
      <c r="L257" s="362">
        <v>0</v>
      </c>
      <c r="M257" s="362">
        <v>0</v>
      </c>
      <c r="N257" s="362">
        <v>0</v>
      </c>
      <c r="O257" s="362">
        <v>0</v>
      </c>
      <c r="P257" s="362">
        <v>0</v>
      </c>
      <c r="Q257" s="362">
        <v>0</v>
      </c>
      <c r="R257" s="362">
        <v>0</v>
      </c>
      <c r="S257" s="362">
        <v>1</v>
      </c>
      <c r="T257" s="362">
        <v>0</v>
      </c>
      <c r="U257" s="362">
        <v>0</v>
      </c>
      <c r="V257" s="362">
        <v>0</v>
      </c>
      <c r="W257" s="362">
        <v>2</v>
      </c>
      <c r="X257" s="362">
        <v>0</v>
      </c>
    </row>
    <row r="258" spans="1:24" x14ac:dyDescent="0.25">
      <c r="A258" s="159" t="s">
        <v>1787</v>
      </c>
      <c r="B258" s="158" t="s">
        <v>1788</v>
      </c>
      <c r="C258" s="362">
        <v>14</v>
      </c>
      <c r="D258" s="362">
        <v>0</v>
      </c>
      <c r="E258" s="362">
        <v>0</v>
      </c>
      <c r="F258" s="362">
        <v>0</v>
      </c>
      <c r="G258" s="362">
        <v>0</v>
      </c>
      <c r="H258" s="362">
        <v>0</v>
      </c>
      <c r="I258" s="362">
        <v>0</v>
      </c>
      <c r="J258" s="362">
        <v>0</v>
      </c>
      <c r="K258" s="362">
        <v>0</v>
      </c>
      <c r="L258" s="362">
        <v>0</v>
      </c>
      <c r="M258" s="362">
        <v>0</v>
      </c>
      <c r="N258" s="362">
        <v>0</v>
      </c>
      <c r="O258" s="362">
        <v>0</v>
      </c>
      <c r="P258" s="362">
        <v>0</v>
      </c>
      <c r="Q258" s="362">
        <v>0</v>
      </c>
      <c r="R258" s="362">
        <v>0</v>
      </c>
      <c r="S258" s="362">
        <v>1</v>
      </c>
      <c r="T258" s="362">
        <v>6</v>
      </c>
      <c r="U258" s="362">
        <v>1</v>
      </c>
      <c r="V258" s="362">
        <v>1</v>
      </c>
      <c r="W258" s="362">
        <v>3</v>
      </c>
      <c r="X258" s="362">
        <v>2</v>
      </c>
    </row>
    <row r="259" spans="1:24" x14ac:dyDescent="0.25">
      <c r="A259" s="159" t="s">
        <v>1789</v>
      </c>
      <c r="B259" s="158" t="s">
        <v>1790</v>
      </c>
      <c r="C259" s="362">
        <v>66</v>
      </c>
      <c r="D259" s="362">
        <v>0</v>
      </c>
      <c r="E259" s="362">
        <v>0</v>
      </c>
      <c r="F259" s="362">
        <v>0</v>
      </c>
      <c r="G259" s="362">
        <v>0</v>
      </c>
      <c r="H259" s="362">
        <v>0</v>
      </c>
      <c r="I259" s="362">
        <v>0</v>
      </c>
      <c r="J259" s="362">
        <v>0</v>
      </c>
      <c r="K259" s="362">
        <v>0</v>
      </c>
      <c r="L259" s="362">
        <v>0</v>
      </c>
      <c r="M259" s="362">
        <v>0</v>
      </c>
      <c r="N259" s="362">
        <v>0</v>
      </c>
      <c r="O259" s="362">
        <v>2</v>
      </c>
      <c r="P259" s="362">
        <v>1</v>
      </c>
      <c r="Q259" s="362">
        <v>1</v>
      </c>
      <c r="R259" s="362">
        <v>2</v>
      </c>
      <c r="S259" s="362">
        <v>2</v>
      </c>
      <c r="T259" s="362">
        <v>6</v>
      </c>
      <c r="U259" s="362">
        <v>4</v>
      </c>
      <c r="V259" s="362">
        <v>17</v>
      </c>
      <c r="W259" s="362">
        <v>18</v>
      </c>
      <c r="X259" s="362">
        <v>13</v>
      </c>
    </row>
    <row r="260" spans="1:24" x14ac:dyDescent="0.25">
      <c r="A260" s="159" t="s">
        <v>1791</v>
      </c>
      <c r="B260" s="158" t="s">
        <v>1792</v>
      </c>
      <c r="C260" s="362">
        <v>5</v>
      </c>
      <c r="D260" s="362">
        <v>0</v>
      </c>
      <c r="E260" s="362">
        <v>0</v>
      </c>
      <c r="F260" s="362">
        <v>0</v>
      </c>
      <c r="G260" s="362">
        <v>0</v>
      </c>
      <c r="H260" s="362">
        <v>0</v>
      </c>
      <c r="I260" s="362">
        <v>0</v>
      </c>
      <c r="J260" s="362">
        <v>0</v>
      </c>
      <c r="K260" s="362">
        <v>0</v>
      </c>
      <c r="L260" s="362">
        <v>0</v>
      </c>
      <c r="M260" s="362">
        <v>0</v>
      </c>
      <c r="N260" s="362">
        <v>0</v>
      </c>
      <c r="O260" s="362">
        <v>0</v>
      </c>
      <c r="P260" s="362">
        <v>0</v>
      </c>
      <c r="Q260" s="362">
        <v>0</v>
      </c>
      <c r="R260" s="362">
        <v>0</v>
      </c>
      <c r="S260" s="362">
        <v>0</v>
      </c>
      <c r="T260" s="362">
        <v>0</v>
      </c>
      <c r="U260" s="362">
        <v>2</v>
      </c>
      <c r="V260" s="362">
        <v>1</v>
      </c>
      <c r="W260" s="362">
        <v>0</v>
      </c>
      <c r="X260" s="362">
        <v>2</v>
      </c>
    </row>
    <row r="261" spans="1:24" x14ac:dyDescent="0.25">
      <c r="A261" s="159" t="s">
        <v>1793</v>
      </c>
      <c r="B261" s="158" t="s">
        <v>1794</v>
      </c>
      <c r="C261" s="362">
        <v>1</v>
      </c>
      <c r="D261" s="362">
        <v>0</v>
      </c>
      <c r="E261" s="362">
        <v>0</v>
      </c>
      <c r="F261" s="362">
        <v>0</v>
      </c>
      <c r="G261" s="362">
        <v>0</v>
      </c>
      <c r="H261" s="362">
        <v>0</v>
      </c>
      <c r="I261" s="362">
        <v>0</v>
      </c>
      <c r="J261" s="362">
        <v>0</v>
      </c>
      <c r="K261" s="362">
        <v>0</v>
      </c>
      <c r="L261" s="362">
        <v>0</v>
      </c>
      <c r="M261" s="362">
        <v>0</v>
      </c>
      <c r="N261" s="362">
        <v>0</v>
      </c>
      <c r="O261" s="362">
        <v>0</v>
      </c>
      <c r="P261" s="362">
        <v>0</v>
      </c>
      <c r="Q261" s="362">
        <v>0</v>
      </c>
      <c r="R261" s="362">
        <v>0</v>
      </c>
      <c r="S261" s="362">
        <v>0</v>
      </c>
      <c r="T261" s="362">
        <v>0</v>
      </c>
      <c r="U261" s="362">
        <v>0</v>
      </c>
      <c r="V261" s="362">
        <v>0</v>
      </c>
      <c r="W261" s="362">
        <v>1</v>
      </c>
      <c r="X261" s="362">
        <v>0</v>
      </c>
    </row>
    <row r="262" spans="1:24" x14ac:dyDescent="0.25">
      <c r="A262" s="159" t="s">
        <v>1795</v>
      </c>
      <c r="B262" s="158" t="s">
        <v>1796</v>
      </c>
      <c r="C262" s="362">
        <v>138</v>
      </c>
      <c r="D262" s="362">
        <v>0</v>
      </c>
      <c r="E262" s="362">
        <v>0</v>
      </c>
      <c r="F262" s="362">
        <v>0</v>
      </c>
      <c r="G262" s="362">
        <v>0</v>
      </c>
      <c r="H262" s="362">
        <v>1</v>
      </c>
      <c r="I262" s="362">
        <v>0</v>
      </c>
      <c r="J262" s="362">
        <v>0</v>
      </c>
      <c r="K262" s="362">
        <v>0</v>
      </c>
      <c r="L262" s="362">
        <v>0</v>
      </c>
      <c r="M262" s="362">
        <v>0</v>
      </c>
      <c r="N262" s="362">
        <v>1</v>
      </c>
      <c r="O262" s="362">
        <v>0</v>
      </c>
      <c r="P262" s="362">
        <v>1</v>
      </c>
      <c r="Q262" s="362">
        <v>1</v>
      </c>
      <c r="R262" s="362">
        <v>7</v>
      </c>
      <c r="S262" s="362">
        <v>4</v>
      </c>
      <c r="T262" s="362">
        <v>15</v>
      </c>
      <c r="U262" s="362">
        <v>20</v>
      </c>
      <c r="V262" s="362">
        <v>25</v>
      </c>
      <c r="W262" s="362">
        <v>42</v>
      </c>
      <c r="X262" s="362">
        <v>21</v>
      </c>
    </row>
    <row r="263" spans="1:24" x14ac:dyDescent="0.25">
      <c r="A263" s="159" t="s">
        <v>1797</v>
      </c>
      <c r="B263" s="158" t="s">
        <v>1798</v>
      </c>
      <c r="C263" s="362">
        <v>5</v>
      </c>
      <c r="D263" s="362">
        <v>0</v>
      </c>
      <c r="E263" s="362">
        <v>0</v>
      </c>
      <c r="F263" s="362">
        <v>0</v>
      </c>
      <c r="G263" s="362">
        <v>0</v>
      </c>
      <c r="H263" s="362">
        <v>0</v>
      </c>
      <c r="I263" s="362">
        <v>0</v>
      </c>
      <c r="J263" s="362">
        <v>0</v>
      </c>
      <c r="K263" s="362">
        <v>0</v>
      </c>
      <c r="L263" s="362">
        <v>0</v>
      </c>
      <c r="M263" s="362">
        <v>0</v>
      </c>
      <c r="N263" s="362">
        <v>0</v>
      </c>
      <c r="O263" s="362">
        <v>0</v>
      </c>
      <c r="P263" s="362">
        <v>0</v>
      </c>
      <c r="Q263" s="362">
        <v>0</v>
      </c>
      <c r="R263" s="362">
        <v>0</v>
      </c>
      <c r="S263" s="362">
        <v>1</v>
      </c>
      <c r="T263" s="362">
        <v>1</v>
      </c>
      <c r="U263" s="362">
        <v>0</v>
      </c>
      <c r="V263" s="362">
        <v>2</v>
      </c>
      <c r="W263" s="362">
        <v>1</v>
      </c>
      <c r="X263" s="362">
        <v>0</v>
      </c>
    </row>
    <row r="264" spans="1:24" x14ac:dyDescent="0.25">
      <c r="A264" s="159" t="s">
        <v>1799</v>
      </c>
      <c r="B264" s="158" t="s">
        <v>1800</v>
      </c>
      <c r="C264" s="362">
        <v>5</v>
      </c>
      <c r="D264" s="362">
        <v>0</v>
      </c>
      <c r="E264" s="362">
        <v>0</v>
      </c>
      <c r="F264" s="362">
        <v>0</v>
      </c>
      <c r="G264" s="362">
        <v>0</v>
      </c>
      <c r="H264" s="362">
        <v>0</v>
      </c>
      <c r="I264" s="362">
        <v>0</v>
      </c>
      <c r="J264" s="362">
        <v>0</v>
      </c>
      <c r="K264" s="362">
        <v>0</v>
      </c>
      <c r="L264" s="362">
        <v>0</v>
      </c>
      <c r="M264" s="362">
        <v>0</v>
      </c>
      <c r="N264" s="362">
        <v>0</v>
      </c>
      <c r="O264" s="362">
        <v>0</v>
      </c>
      <c r="P264" s="362">
        <v>0</v>
      </c>
      <c r="Q264" s="362">
        <v>0</v>
      </c>
      <c r="R264" s="362">
        <v>0</v>
      </c>
      <c r="S264" s="362">
        <v>1</v>
      </c>
      <c r="T264" s="362">
        <v>1</v>
      </c>
      <c r="U264" s="362">
        <v>0</v>
      </c>
      <c r="V264" s="362">
        <v>2</v>
      </c>
      <c r="W264" s="362">
        <v>1</v>
      </c>
      <c r="X264" s="362">
        <v>0</v>
      </c>
    </row>
    <row r="265" spans="1:24" x14ac:dyDescent="0.25">
      <c r="A265" s="159" t="s">
        <v>1801</v>
      </c>
      <c r="B265" s="158" t="s">
        <v>1802</v>
      </c>
      <c r="C265" s="362">
        <v>1</v>
      </c>
      <c r="D265" s="362">
        <v>0</v>
      </c>
      <c r="E265" s="362">
        <v>0</v>
      </c>
      <c r="F265" s="362">
        <v>0</v>
      </c>
      <c r="G265" s="362">
        <v>0</v>
      </c>
      <c r="H265" s="362">
        <v>0</v>
      </c>
      <c r="I265" s="362">
        <v>0</v>
      </c>
      <c r="J265" s="362">
        <v>0</v>
      </c>
      <c r="K265" s="362">
        <v>0</v>
      </c>
      <c r="L265" s="362">
        <v>0</v>
      </c>
      <c r="M265" s="362">
        <v>0</v>
      </c>
      <c r="N265" s="362">
        <v>0</v>
      </c>
      <c r="O265" s="362">
        <v>0</v>
      </c>
      <c r="P265" s="362">
        <v>0</v>
      </c>
      <c r="Q265" s="362">
        <v>0</v>
      </c>
      <c r="R265" s="362">
        <v>0</v>
      </c>
      <c r="S265" s="362">
        <v>0</v>
      </c>
      <c r="T265" s="362">
        <v>1</v>
      </c>
      <c r="U265" s="362">
        <v>0</v>
      </c>
      <c r="V265" s="362">
        <v>0</v>
      </c>
      <c r="W265" s="362">
        <v>0</v>
      </c>
      <c r="X265" s="362">
        <v>0</v>
      </c>
    </row>
    <row r="266" spans="1:24" x14ac:dyDescent="0.25">
      <c r="A266" s="159" t="s">
        <v>1803</v>
      </c>
      <c r="B266" s="158" t="s">
        <v>1804</v>
      </c>
      <c r="C266" s="362">
        <v>1</v>
      </c>
      <c r="D266" s="362">
        <v>0</v>
      </c>
      <c r="E266" s="362">
        <v>0</v>
      </c>
      <c r="F266" s="362">
        <v>0</v>
      </c>
      <c r="G266" s="362">
        <v>0</v>
      </c>
      <c r="H266" s="362">
        <v>0</v>
      </c>
      <c r="I266" s="362">
        <v>0</v>
      </c>
      <c r="J266" s="362">
        <v>0</v>
      </c>
      <c r="K266" s="362">
        <v>0</v>
      </c>
      <c r="L266" s="362">
        <v>0</v>
      </c>
      <c r="M266" s="362">
        <v>0</v>
      </c>
      <c r="N266" s="362">
        <v>0</v>
      </c>
      <c r="O266" s="362">
        <v>0</v>
      </c>
      <c r="P266" s="362">
        <v>0</v>
      </c>
      <c r="Q266" s="362">
        <v>0</v>
      </c>
      <c r="R266" s="362">
        <v>0</v>
      </c>
      <c r="S266" s="362">
        <v>0</v>
      </c>
      <c r="T266" s="362">
        <v>1</v>
      </c>
      <c r="U266" s="362">
        <v>0</v>
      </c>
      <c r="V266" s="362">
        <v>0</v>
      </c>
      <c r="W266" s="362">
        <v>0</v>
      </c>
      <c r="X266" s="362">
        <v>0</v>
      </c>
    </row>
    <row r="267" spans="1:24" x14ac:dyDescent="0.25">
      <c r="A267" s="159" t="s">
        <v>1805</v>
      </c>
      <c r="B267" s="158" t="s">
        <v>1806</v>
      </c>
      <c r="C267" s="362">
        <v>0</v>
      </c>
      <c r="D267" s="362">
        <v>0</v>
      </c>
      <c r="E267" s="362">
        <v>0</v>
      </c>
      <c r="F267" s="362">
        <v>0</v>
      </c>
      <c r="G267" s="362">
        <v>0</v>
      </c>
      <c r="H267" s="362">
        <v>0</v>
      </c>
      <c r="I267" s="362">
        <v>0</v>
      </c>
      <c r="J267" s="362">
        <v>0</v>
      </c>
      <c r="K267" s="362">
        <v>0</v>
      </c>
      <c r="L267" s="362">
        <v>0</v>
      </c>
      <c r="M267" s="362">
        <v>0</v>
      </c>
      <c r="N267" s="362">
        <v>0</v>
      </c>
      <c r="O267" s="362">
        <v>0</v>
      </c>
      <c r="P267" s="362">
        <v>0</v>
      </c>
      <c r="Q267" s="362">
        <v>0</v>
      </c>
      <c r="R267" s="362">
        <v>0</v>
      </c>
      <c r="S267" s="362">
        <v>0</v>
      </c>
      <c r="T267" s="362">
        <v>0</v>
      </c>
      <c r="U267" s="362">
        <v>0</v>
      </c>
      <c r="V267" s="362">
        <v>0</v>
      </c>
      <c r="W267" s="362">
        <v>0</v>
      </c>
      <c r="X267" s="362">
        <v>0</v>
      </c>
    </row>
    <row r="268" spans="1:24" x14ac:dyDescent="0.25">
      <c r="A268" s="159" t="s">
        <v>1807</v>
      </c>
      <c r="B268" s="158" t="s">
        <v>1808</v>
      </c>
      <c r="C268" s="310">
        <v>0</v>
      </c>
      <c r="D268" s="310">
        <v>0</v>
      </c>
      <c r="E268" s="310">
        <v>0</v>
      </c>
      <c r="F268" s="310">
        <v>0</v>
      </c>
      <c r="G268" s="310">
        <v>0</v>
      </c>
      <c r="H268" s="310">
        <v>0</v>
      </c>
      <c r="I268" s="310">
        <v>0</v>
      </c>
      <c r="J268" s="310">
        <v>0</v>
      </c>
      <c r="K268" s="310">
        <v>0</v>
      </c>
      <c r="L268" s="310">
        <v>0</v>
      </c>
      <c r="M268" s="310">
        <v>0</v>
      </c>
      <c r="N268" s="310">
        <v>0</v>
      </c>
      <c r="O268" s="310">
        <v>0</v>
      </c>
      <c r="P268" s="310">
        <v>0</v>
      </c>
      <c r="Q268" s="310">
        <v>0</v>
      </c>
      <c r="R268" s="310">
        <v>0</v>
      </c>
      <c r="S268" s="310">
        <v>0</v>
      </c>
      <c r="T268" s="310">
        <v>0</v>
      </c>
      <c r="U268" s="310">
        <v>0</v>
      </c>
      <c r="V268" s="310">
        <v>0</v>
      </c>
      <c r="W268" s="310">
        <v>0</v>
      </c>
      <c r="X268" s="310">
        <v>0</v>
      </c>
    </row>
    <row r="269" spans="1:24" x14ac:dyDescent="0.25">
      <c r="A269" s="159" t="s">
        <v>1809</v>
      </c>
      <c r="B269" s="158" t="s">
        <v>1810</v>
      </c>
      <c r="C269" s="310">
        <v>0</v>
      </c>
      <c r="D269" s="310">
        <v>0</v>
      </c>
      <c r="E269" s="310">
        <v>0</v>
      </c>
      <c r="F269" s="310">
        <v>0</v>
      </c>
      <c r="G269" s="310">
        <v>0</v>
      </c>
      <c r="H269" s="310">
        <v>0</v>
      </c>
      <c r="I269" s="310">
        <v>0</v>
      </c>
      <c r="J269" s="310">
        <v>0</v>
      </c>
      <c r="K269" s="310">
        <v>0</v>
      </c>
      <c r="L269" s="310">
        <v>0</v>
      </c>
      <c r="M269" s="310">
        <v>0</v>
      </c>
      <c r="N269" s="310">
        <v>0</v>
      </c>
      <c r="O269" s="310">
        <v>0</v>
      </c>
      <c r="P269" s="310">
        <v>0</v>
      </c>
      <c r="Q269" s="310">
        <v>0</v>
      </c>
      <c r="R269" s="310">
        <v>0</v>
      </c>
      <c r="S269" s="310">
        <v>0</v>
      </c>
      <c r="T269" s="310">
        <v>0</v>
      </c>
      <c r="U269" s="310">
        <v>0</v>
      </c>
      <c r="V269" s="310">
        <v>0</v>
      </c>
      <c r="W269" s="310">
        <v>0</v>
      </c>
      <c r="X269" s="310">
        <v>0</v>
      </c>
    </row>
    <row r="270" spans="1:24" x14ac:dyDescent="0.25">
      <c r="A270" s="159" t="s">
        <v>1811</v>
      </c>
      <c r="B270" s="158" t="s">
        <v>1812</v>
      </c>
      <c r="C270" s="362">
        <v>7</v>
      </c>
      <c r="D270" s="362">
        <v>0</v>
      </c>
      <c r="E270" s="362">
        <v>0</v>
      </c>
      <c r="F270" s="362">
        <v>0</v>
      </c>
      <c r="G270" s="362">
        <v>0</v>
      </c>
      <c r="H270" s="362">
        <v>0</v>
      </c>
      <c r="I270" s="362">
        <v>0</v>
      </c>
      <c r="J270" s="362">
        <v>0</v>
      </c>
      <c r="K270" s="362">
        <v>0</v>
      </c>
      <c r="L270" s="362">
        <v>0</v>
      </c>
      <c r="M270" s="362">
        <v>0</v>
      </c>
      <c r="N270" s="362">
        <v>0</v>
      </c>
      <c r="O270" s="362">
        <v>0</v>
      </c>
      <c r="P270" s="362">
        <v>0</v>
      </c>
      <c r="Q270" s="362">
        <v>0</v>
      </c>
      <c r="R270" s="362">
        <v>0</v>
      </c>
      <c r="S270" s="362">
        <v>2</v>
      </c>
      <c r="T270" s="362">
        <v>1</v>
      </c>
      <c r="U270" s="362">
        <v>0</v>
      </c>
      <c r="V270" s="362">
        <v>2</v>
      </c>
      <c r="W270" s="362">
        <v>2</v>
      </c>
      <c r="X270" s="362">
        <v>0</v>
      </c>
    </row>
    <row r="271" spans="1:24" ht="30" customHeight="1" x14ac:dyDescent="0.25">
      <c r="A271" s="159" t="s">
        <v>1813</v>
      </c>
      <c r="B271" s="158" t="s">
        <v>1814</v>
      </c>
      <c r="C271" s="362">
        <v>7</v>
      </c>
      <c r="D271" s="362">
        <v>0</v>
      </c>
      <c r="E271" s="362">
        <v>0</v>
      </c>
      <c r="F271" s="362">
        <v>0</v>
      </c>
      <c r="G271" s="362">
        <v>0</v>
      </c>
      <c r="H271" s="362">
        <v>0</v>
      </c>
      <c r="I271" s="362">
        <v>0</v>
      </c>
      <c r="J271" s="362">
        <v>0</v>
      </c>
      <c r="K271" s="362">
        <v>0</v>
      </c>
      <c r="L271" s="362">
        <v>0</v>
      </c>
      <c r="M271" s="362">
        <v>0</v>
      </c>
      <c r="N271" s="362">
        <v>0</v>
      </c>
      <c r="O271" s="362">
        <v>0</v>
      </c>
      <c r="P271" s="362">
        <v>0</v>
      </c>
      <c r="Q271" s="362">
        <v>0</v>
      </c>
      <c r="R271" s="362">
        <v>0</v>
      </c>
      <c r="S271" s="362">
        <v>2</v>
      </c>
      <c r="T271" s="362">
        <v>1</v>
      </c>
      <c r="U271" s="362">
        <v>0</v>
      </c>
      <c r="V271" s="362">
        <v>2</v>
      </c>
      <c r="W271" s="362">
        <v>2</v>
      </c>
      <c r="X271" s="362">
        <v>0</v>
      </c>
    </row>
    <row r="272" spans="1:24" ht="20.100000000000001" customHeight="1" x14ac:dyDescent="0.25">
      <c r="A272" s="162" t="s">
        <v>1815</v>
      </c>
      <c r="B272" s="161" t="s">
        <v>1816</v>
      </c>
      <c r="C272" s="310">
        <v>201</v>
      </c>
      <c r="D272" s="310">
        <v>0</v>
      </c>
      <c r="E272" s="310">
        <v>0</v>
      </c>
      <c r="F272" s="310">
        <v>0</v>
      </c>
      <c r="G272" s="310">
        <v>0</v>
      </c>
      <c r="H272" s="310">
        <v>0</v>
      </c>
      <c r="I272" s="310">
        <v>0</v>
      </c>
      <c r="J272" s="310">
        <v>1</v>
      </c>
      <c r="K272" s="310">
        <v>2</v>
      </c>
      <c r="L272" s="310">
        <v>0</v>
      </c>
      <c r="M272" s="310">
        <v>0</v>
      </c>
      <c r="N272" s="310">
        <v>0</v>
      </c>
      <c r="O272" s="310">
        <v>6</v>
      </c>
      <c r="P272" s="310">
        <v>4</v>
      </c>
      <c r="Q272" s="310">
        <v>6</v>
      </c>
      <c r="R272" s="310">
        <v>14</v>
      </c>
      <c r="S272" s="310">
        <v>20</v>
      </c>
      <c r="T272" s="310">
        <v>20</v>
      </c>
      <c r="U272" s="310">
        <v>24</v>
      </c>
      <c r="V272" s="310">
        <v>33</v>
      </c>
      <c r="W272" s="310">
        <v>39</v>
      </c>
      <c r="X272" s="310">
        <v>32</v>
      </c>
    </row>
    <row r="273" spans="1:24" x14ac:dyDescent="0.25">
      <c r="A273" s="159" t="s">
        <v>1817</v>
      </c>
      <c r="B273" s="160" t="s">
        <v>1818</v>
      </c>
      <c r="C273" s="362">
        <v>4</v>
      </c>
      <c r="D273" s="362">
        <v>0</v>
      </c>
      <c r="E273" s="362">
        <v>0</v>
      </c>
      <c r="F273" s="362">
        <v>0</v>
      </c>
      <c r="G273" s="362">
        <v>0</v>
      </c>
      <c r="H273" s="362">
        <v>0</v>
      </c>
      <c r="I273" s="362">
        <v>0</v>
      </c>
      <c r="J273" s="362">
        <v>0</v>
      </c>
      <c r="K273" s="362">
        <v>0</v>
      </c>
      <c r="L273" s="362">
        <v>0</v>
      </c>
      <c r="M273" s="362">
        <v>0</v>
      </c>
      <c r="N273" s="362">
        <v>0</v>
      </c>
      <c r="O273" s="362">
        <v>0</v>
      </c>
      <c r="P273" s="362">
        <v>0</v>
      </c>
      <c r="Q273" s="362">
        <v>0</v>
      </c>
      <c r="R273" s="362">
        <v>1</v>
      </c>
      <c r="S273" s="362">
        <v>0</v>
      </c>
      <c r="T273" s="362">
        <v>0</v>
      </c>
      <c r="U273" s="362">
        <v>0</v>
      </c>
      <c r="V273" s="362">
        <v>1</v>
      </c>
      <c r="W273" s="362">
        <v>2</v>
      </c>
      <c r="X273" s="362">
        <v>0</v>
      </c>
    </row>
    <row r="274" spans="1:24" x14ac:dyDescent="0.25">
      <c r="A274" s="159" t="s">
        <v>1819</v>
      </c>
      <c r="B274" s="158" t="s">
        <v>1820</v>
      </c>
      <c r="C274" s="362">
        <v>1</v>
      </c>
      <c r="D274" s="362">
        <v>0</v>
      </c>
      <c r="E274" s="362">
        <v>0</v>
      </c>
      <c r="F274" s="362">
        <v>0</v>
      </c>
      <c r="G274" s="362">
        <v>0</v>
      </c>
      <c r="H274" s="362">
        <v>0</v>
      </c>
      <c r="I274" s="362">
        <v>0</v>
      </c>
      <c r="J274" s="362">
        <v>0</v>
      </c>
      <c r="K274" s="362">
        <v>0</v>
      </c>
      <c r="L274" s="362">
        <v>0</v>
      </c>
      <c r="M274" s="362">
        <v>0</v>
      </c>
      <c r="N274" s="362">
        <v>0</v>
      </c>
      <c r="O274" s="362">
        <v>0</v>
      </c>
      <c r="P274" s="362">
        <v>0</v>
      </c>
      <c r="Q274" s="362">
        <v>0</v>
      </c>
      <c r="R274" s="362">
        <v>0</v>
      </c>
      <c r="S274" s="362">
        <v>0</v>
      </c>
      <c r="T274" s="362">
        <v>0</v>
      </c>
      <c r="U274" s="362">
        <v>0</v>
      </c>
      <c r="V274" s="362">
        <v>1</v>
      </c>
      <c r="W274" s="362">
        <v>0</v>
      </c>
      <c r="X274" s="362">
        <v>0</v>
      </c>
    </row>
    <row r="275" spans="1:24" x14ac:dyDescent="0.25">
      <c r="A275" s="159" t="s">
        <v>1821</v>
      </c>
      <c r="B275" s="158" t="s">
        <v>1822</v>
      </c>
      <c r="C275" s="362">
        <v>1</v>
      </c>
      <c r="D275" s="362">
        <v>0</v>
      </c>
      <c r="E275" s="362">
        <v>0</v>
      </c>
      <c r="F275" s="362">
        <v>0</v>
      </c>
      <c r="G275" s="362">
        <v>0</v>
      </c>
      <c r="H275" s="362">
        <v>0</v>
      </c>
      <c r="I275" s="362">
        <v>0</v>
      </c>
      <c r="J275" s="362">
        <v>0</v>
      </c>
      <c r="K275" s="362">
        <v>0</v>
      </c>
      <c r="L275" s="362">
        <v>0</v>
      </c>
      <c r="M275" s="362">
        <v>0</v>
      </c>
      <c r="N275" s="362">
        <v>0</v>
      </c>
      <c r="O275" s="362">
        <v>0</v>
      </c>
      <c r="P275" s="362">
        <v>0</v>
      </c>
      <c r="Q275" s="362">
        <v>0</v>
      </c>
      <c r="R275" s="362">
        <v>0</v>
      </c>
      <c r="S275" s="362">
        <v>0</v>
      </c>
      <c r="T275" s="362">
        <v>0</v>
      </c>
      <c r="U275" s="362">
        <v>0</v>
      </c>
      <c r="V275" s="362">
        <v>0</v>
      </c>
      <c r="W275" s="362">
        <v>1</v>
      </c>
      <c r="X275" s="362">
        <v>0</v>
      </c>
    </row>
    <row r="276" spans="1:24" x14ac:dyDescent="0.25">
      <c r="A276" s="159" t="s">
        <v>1823</v>
      </c>
      <c r="B276" s="158" t="s">
        <v>1824</v>
      </c>
      <c r="C276" s="362">
        <v>1</v>
      </c>
      <c r="D276" s="362">
        <v>0</v>
      </c>
      <c r="E276" s="362">
        <v>0</v>
      </c>
      <c r="F276" s="362">
        <v>0</v>
      </c>
      <c r="G276" s="362">
        <v>0</v>
      </c>
      <c r="H276" s="362">
        <v>0</v>
      </c>
      <c r="I276" s="362">
        <v>0</v>
      </c>
      <c r="J276" s="362">
        <v>0</v>
      </c>
      <c r="K276" s="362">
        <v>0</v>
      </c>
      <c r="L276" s="362">
        <v>0</v>
      </c>
      <c r="M276" s="362">
        <v>0</v>
      </c>
      <c r="N276" s="362">
        <v>0</v>
      </c>
      <c r="O276" s="362">
        <v>0</v>
      </c>
      <c r="P276" s="362">
        <v>0</v>
      </c>
      <c r="Q276" s="362">
        <v>0</v>
      </c>
      <c r="R276" s="362">
        <v>1</v>
      </c>
      <c r="S276" s="362">
        <v>0</v>
      </c>
      <c r="T276" s="362">
        <v>0</v>
      </c>
      <c r="U276" s="362">
        <v>0</v>
      </c>
      <c r="V276" s="362">
        <v>0</v>
      </c>
      <c r="W276" s="362">
        <v>0</v>
      </c>
      <c r="X276" s="362">
        <v>0</v>
      </c>
    </row>
    <row r="277" spans="1:24" x14ac:dyDescent="0.25">
      <c r="A277" s="159" t="s">
        <v>1825</v>
      </c>
      <c r="B277" s="158" t="s">
        <v>1826</v>
      </c>
      <c r="C277" s="362">
        <v>93</v>
      </c>
      <c r="D277" s="362">
        <v>0</v>
      </c>
      <c r="E277" s="362">
        <v>0</v>
      </c>
      <c r="F277" s="362">
        <v>0</v>
      </c>
      <c r="G277" s="362">
        <v>0</v>
      </c>
      <c r="H277" s="362">
        <v>0</v>
      </c>
      <c r="I277" s="362">
        <v>0</v>
      </c>
      <c r="J277" s="362">
        <v>0</v>
      </c>
      <c r="K277" s="362">
        <v>1</v>
      </c>
      <c r="L277" s="362">
        <v>0</v>
      </c>
      <c r="M277" s="362">
        <v>0</v>
      </c>
      <c r="N277" s="362">
        <v>0</v>
      </c>
      <c r="O277" s="362">
        <v>3</v>
      </c>
      <c r="P277" s="362">
        <v>2</v>
      </c>
      <c r="Q277" s="362">
        <v>3</v>
      </c>
      <c r="R277" s="362">
        <v>6</v>
      </c>
      <c r="S277" s="362">
        <v>8</v>
      </c>
      <c r="T277" s="362">
        <v>10</v>
      </c>
      <c r="U277" s="362">
        <v>11</v>
      </c>
      <c r="V277" s="362">
        <v>15</v>
      </c>
      <c r="W277" s="362">
        <v>18</v>
      </c>
      <c r="X277" s="362">
        <v>16</v>
      </c>
    </row>
    <row r="278" spans="1:24" x14ac:dyDescent="0.25">
      <c r="A278" s="159" t="s">
        <v>1827</v>
      </c>
      <c r="B278" s="158" t="s">
        <v>1828</v>
      </c>
      <c r="C278" s="362">
        <v>5</v>
      </c>
      <c r="D278" s="362">
        <v>0</v>
      </c>
      <c r="E278" s="362">
        <v>0</v>
      </c>
      <c r="F278" s="362">
        <v>0</v>
      </c>
      <c r="G278" s="362">
        <v>0</v>
      </c>
      <c r="H278" s="362">
        <v>0</v>
      </c>
      <c r="I278" s="362">
        <v>0</v>
      </c>
      <c r="J278" s="362">
        <v>0</v>
      </c>
      <c r="K278" s="362">
        <v>0</v>
      </c>
      <c r="L278" s="362">
        <v>0</v>
      </c>
      <c r="M278" s="362">
        <v>0</v>
      </c>
      <c r="N278" s="362">
        <v>0</v>
      </c>
      <c r="O278" s="362">
        <v>0</v>
      </c>
      <c r="P278" s="362">
        <v>0</v>
      </c>
      <c r="Q278" s="362">
        <v>0</v>
      </c>
      <c r="R278" s="362">
        <v>0</v>
      </c>
      <c r="S278" s="362">
        <v>2</v>
      </c>
      <c r="T278" s="362">
        <v>0</v>
      </c>
      <c r="U278" s="362">
        <v>0</v>
      </c>
      <c r="V278" s="362">
        <v>1</v>
      </c>
      <c r="W278" s="362">
        <v>1</v>
      </c>
      <c r="X278" s="362">
        <v>1</v>
      </c>
    </row>
    <row r="279" spans="1:24" x14ac:dyDescent="0.25">
      <c r="A279" s="159" t="s">
        <v>1829</v>
      </c>
      <c r="B279" s="158" t="s">
        <v>1830</v>
      </c>
      <c r="C279" s="362">
        <v>8</v>
      </c>
      <c r="D279" s="362">
        <v>0</v>
      </c>
      <c r="E279" s="362">
        <v>0</v>
      </c>
      <c r="F279" s="362">
        <v>0</v>
      </c>
      <c r="G279" s="362">
        <v>0</v>
      </c>
      <c r="H279" s="362">
        <v>0</v>
      </c>
      <c r="I279" s="362">
        <v>0</v>
      </c>
      <c r="J279" s="362">
        <v>0</v>
      </c>
      <c r="K279" s="362">
        <v>0</v>
      </c>
      <c r="L279" s="362">
        <v>0</v>
      </c>
      <c r="M279" s="362">
        <v>0</v>
      </c>
      <c r="N279" s="362">
        <v>0</v>
      </c>
      <c r="O279" s="362">
        <v>1</v>
      </c>
      <c r="P279" s="362">
        <v>0</v>
      </c>
      <c r="Q279" s="362">
        <v>0</v>
      </c>
      <c r="R279" s="362">
        <v>0</v>
      </c>
      <c r="S279" s="362">
        <v>1</v>
      </c>
      <c r="T279" s="362">
        <v>1</v>
      </c>
      <c r="U279" s="362">
        <v>1</v>
      </c>
      <c r="V279" s="362">
        <v>1</v>
      </c>
      <c r="W279" s="362">
        <v>2</v>
      </c>
      <c r="X279" s="362">
        <v>1</v>
      </c>
    </row>
    <row r="280" spans="1:24" x14ac:dyDescent="0.25">
      <c r="A280" s="159" t="s">
        <v>1831</v>
      </c>
      <c r="B280" s="158" t="s">
        <v>1832</v>
      </c>
      <c r="C280" s="362">
        <v>40</v>
      </c>
      <c r="D280" s="362">
        <v>0</v>
      </c>
      <c r="E280" s="362">
        <v>0</v>
      </c>
      <c r="F280" s="362">
        <v>0</v>
      </c>
      <c r="G280" s="362">
        <v>0</v>
      </c>
      <c r="H280" s="362">
        <v>0</v>
      </c>
      <c r="I280" s="362">
        <v>0</v>
      </c>
      <c r="J280" s="362">
        <v>0</v>
      </c>
      <c r="K280" s="362">
        <v>0</v>
      </c>
      <c r="L280" s="362">
        <v>0</v>
      </c>
      <c r="M280" s="362">
        <v>0</v>
      </c>
      <c r="N280" s="362">
        <v>0</v>
      </c>
      <c r="O280" s="362">
        <v>1</v>
      </c>
      <c r="P280" s="362">
        <v>1</v>
      </c>
      <c r="Q280" s="362">
        <v>3</v>
      </c>
      <c r="R280" s="362">
        <v>1</v>
      </c>
      <c r="S280" s="362">
        <v>3</v>
      </c>
      <c r="T280" s="362">
        <v>3</v>
      </c>
      <c r="U280" s="362">
        <v>5</v>
      </c>
      <c r="V280" s="362">
        <v>6</v>
      </c>
      <c r="W280" s="362">
        <v>8</v>
      </c>
      <c r="X280" s="362">
        <v>9</v>
      </c>
    </row>
    <row r="281" spans="1:24" x14ac:dyDescent="0.25">
      <c r="A281" s="159" t="s">
        <v>1833</v>
      </c>
      <c r="B281" s="158" t="s">
        <v>1834</v>
      </c>
      <c r="C281" s="362">
        <v>3</v>
      </c>
      <c r="D281" s="362">
        <v>0</v>
      </c>
      <c r="E281" s="362">
        <v>0</v>
      </c>
      <c r="F281" s="362">
        <v>0</v>
      </c>
      <c r="G281" s="362">
        <v>0</v>
      </c>
      <c r="H281" s="362">
        <v>0</v>
      </c>
      <c r="I281" s="362">
        <v>0</v>
      </c>
      <c r="J281" s="362">
        <v>0</v>
      </c>
      <c r="K281" s="362">
        <v>1</v>
      </c>
      <c r="L281" s="362">
        <v>0</v>
      </c>
      <c r="M281" s="362">
        <v>0</v>
      </c>
      <c r="N281" s="362">
        <v>0</v>
      </c>
      <c r="O281" s="362">
        <v>0</v>
      </c>
      <c r="P281" s="362">
        <v>0</v>
      </c>
      <c r="Q281" s="362">
        <v>0</v>
      </c>
      <c r="R281" s="362">
        <v>0</v>
      </c>
      <c r="S281" s="362">
        <v>1</v>
      </c>
      <c r="T281" s="362">
        <v>0</v>
      </c>
      <c r="U281" s="362">
        <v>0</v>
      </c>
      <c r="V281" s="362">
        <v>0</v>
      </c>
      <c r="W281" s="362">
        <v>1</v>
      </c>
      <c r="X281" s="362">
        <v>0</v>
      </c>
    </row>
    <row r="282" spans="1:24" x14ac:dyDescent="0.25">
      <c r="A282" s="159" t="s">
        <v>1835</v>
      </c>
      <c r="B282" s="158" t="s">
        <v>1836</v>
      </c>
      <c r="C282" s="362">
        <v>6</v>
      </c>
      <c r="D282" s="362">
        <v>0</v>
      </c>
      <c r="E282" s="362">
        <v>0</v>
      </c>
      <c r="F282" s="362">
        <v>0</v>
      </c>
      <c r="G282" s="362">
        <v>0</v>
      </c>
      <c r="H282" s="362">
        <v>0</v>
      </c>
      <c r="I282" s="362">
        <v>0</v>
      </c>
      <c r="J282" s="362">
        <v>0</v>
      </c>
      <c r="K282" s="362">
        <v>0</v>
      </c>
      <c r="L282" s="362">
        <v>0</v>
      </c>
      <c r="M282" s="362">
        <v>0</v>
      </c>
      <c r="N282" s="362">
        <v>0</v>
      </c>
      <c r="O282" s="362">
        <v>0</v>
      </c>
      <c r="P282" s="362">
        <v>0</v>
      </c>
      <c r="Q282" s="362">
        <v>0</v>
      </c>
      <c r="R282" s="362">
        <v>0</v>
      </c>
      <c r="S282" s="362">
        <v>0</v>
      </c>
      <c r="T282" s="362">
        <v>2</v>
      </c>
      <c r="U282" s="362">
        <v>0</v>
      </c>
      <c r="V282" s="362">
        <v>1</v>
      </c>
      <c r="W282" s="362">
        <v>3</v>
      </c>
      <c r="X282" s="362">
        <v>0</v>
      </c>
    </row>
    <row r="283" spans="1:24" x14ac:dyDescent="0.25">
      <c r="A283" s="159" t="s">
        <v>1837</v>
      </c>
      <c r="B283" s="158" t="s">
        <v>1838</v>
      </c>
      <c r="C283" s="310">
        <v>0</v>
      </c>
      <c r="D283" s="310">
        <v>0</v>
      </c>
      <c r="E283" s="310">
        <v>0</v>
      </c>
      <c r="F283" s="310">
        <v>0</v>
      </c>
      <c r="G283" s="310">
        <v>0</v>
      </c>
      <c r="H283" s="310">
        <v>0</v>
      </c>
      <c r="I283" s="310">
        <v>0</v>
      </c>
      <c r="J283" s="310">
        <v>0</v>
      </c>
      <c r="K283" s="310">
        <v>0</v>
      </c>
      <c r="L283" s="310">
        <v>0</v>
      </c>
      <c r="M283" s="310">
        <v>0</v>
      </c>
      <c r="N283" s="310">
        <v>0</v>
      </c>
      <c r="O283" s="310">
        <v>0</v>
      </c>
      <c r="P283" s="310">
        <v>0</v>
      </c>
      <c r="Q283" s="310">
        <v>0</v>
      </c>
      <c r="R283" s="310">
        <v>0</v>
      </c>
      <c r="S283" s="310">
        <v>0</v>
      </c>
      <c r="T283" s="310">
        <v>0</v>
      </c>
      <c r="U283" s="310">
        <v>0</v>
      </c>
      <c r="V283" s="310">
        <v>0</v>
      </c>
      <c r="W283" s="310">
        <v>0</v>
      </c>
      <c r="X283" s="310">
        <v>0</v>
      </c>
    </row>
    <row r="284" spans="1:24" x14ac:dyDescent="0.25">
      <c r="A284" s="159" t="s">
        <v>1839</v>
      </c>
      <c r="B284" s="158" t="s">
        <v>1840</v>
      </c>
      <c r="C284" s="310">
        <v>0</v>
      </c>
      <c r="D284" s="310">
        <v>0</v>
      </c>
      <c r="E284" s="310">
        <v>0</v>
      </c>
      <c r="F284" s="310">
        <v>0</v>
      </c>
      <c r="G284" s="310">
        <v>0</v>
      </c>
      <c r="H284" s="310">
        <v>0</v>
      </c>
      <c r="I284" s="310">
        <v>0</v>
      </c>
      <c r="J284" s="310">
        <v>0</v>
      </c>
      <c r="K284" s="310">
        <v>0</v>
      </c>
      <c r="L284" s="310">
        <v>0</v>
      </c>
      <c r="M284" s="310">
        <v>0</v>
      </c>
      <c r="N284" s="310">
        <v>0</v>
      </c>
      <c r="O284" s="310">
        <v>0</v>
      </c>
      <c r="P284" s="310">
        <v>0</v>
      </c>
      <c r="Q284" s="310">
        <v>0</v>
      </c>
      <c r="R284" s="310">
        <v>0</v>
      </c>
      <c r="S284" s="310">
        <v>0</v>
      </c>
      <c r="T284" s="310">
        <v>0</v>
      </c>
      <c r="U284" s="310">
        <v>0</v>
      </c>
      <c r="V284" s="310">
        <v>0</v>
      </c>
      <c r="W284" s="310">
        <v>0</v>
      </c>
      <c r="X284" s="310">
        <v>0</v>
      </c>
    </row>
    <row r="285" spans="1:24" x14ac:dyDescent="0.25">
      <c r="A285" s="159" t="s">
        <v>1841</v>
      </c>
      <c r="B285" s="158" t="s">
        <v>1842</v>
      </c>
      <c r="C285" s="362">
        <v>31</v>
      </c>
      <c r="D285" s="362">
        <v>0</v>
      </c>
      <c r="E285" s="362">
        <v>0</v>
      </c>
      <c r="F285" s="362">
        <v>0</v>
      </c>
      <c r="G285" s="362">
        <v>0</v>
      </c>
      <c r="H285" s="362">
        <v>0</v>
      </c>
      <c r="I285" s="362">
        <v>0</v>
      </c>
      <c r="J285" s="362">
        <v>0</v>
      </c>
      <c r="K285" s="362">
        <v>0</v>
      </c>
      <c r="L285" s="362">
        <v>0</v>
      </c>
      <c r="M285" s="362">
        <v>0</v>
      </c>
      <c r="N285" s="362">
        <v>0</v>
      </c>
      <c r="O285" s="362">
        <v>1</v>
      </c>
      <c r="P285" s="362">
        <v>1</v>
      </c>
      <c r="Q285" s="362">
        <v>0</v>
      </c>
      <c r="R285" s="362">
        <v>5</v>
      </c>
      <c r="S285" s="362">
        <v>1</v>
      </c>
      <c r="T285" s="362">
        <v>4</v>
      </c>
      <c r="U285" s="362">
        <v>5</v>
      </c>
      <c r="V285" s="362">
        <v>6</v>
      </c>
      <c r="W285" s="362">
        <v>3</v>
      </c>
      <c r="X285" s="362">
        <v>5</v>
      </c>
    </row>
    <row r="286" spans="1:24" x14ac:dyDescent="0.25">
      <c r="A286" s="159" t="s">
        <v>1843</v>
      </c>
      <c r="B286" s="158" t="s">
        <v>1844</v>
      </c>
      <c r="C286" s="362">
        <v>2</v>
      </c>
      <c r="D286" s="362">
        <v>0</v>
      </c>
      <c r="E286" s="362">
        <v>0</v>
      </c>
      <c r="F286" s="362">
        <v>0</v>
      </c>
      <c r="G286" s="362">
        <v>0</v>
      </c>
      <c r="H286" s="362">
        <v>0</v>
      </c>
      <c r="I286" s="362">
        <v>0</v>
      </c>
      <c r="J286" s="362">
        <v>1</v>
      </c>
      <c r="K286" s="362">
        <v>0</v>
      </c>
      <c r="L286" s="362">
        <v>0</v>
      </c>
      <c r="M286" s="362">
        <v>0</v>
      </c>
      <c r="N286" s="362">
        <v>0</v>
      </c>
      <c r="O286" s="362">
        <v>0</v>
      </c>
      <c r="P286" s="362">
        <v>0</v>
      </c>
      <c r="Q286" s="362">
        <v>0</v>
      </c>
      <c r="R286" s="362">
        <v>0</v>
      </c>
      <c r="S286" s="362">
        <v>0</v>
      </c>
      <c r="T286" s="362">
        <v>0</v>
      </c>
      <c r="U286" s="362">
        <v>0</v>
      </c>
      <c r="V286" s="362">
        <v>1</v>
      </c>
      <c r="W286" s="362">
        <v>0</v>
      </c>
      <c r="X286" s="362">
        <v>0</v>
      </c>
    </row>
    <row r="287" spans="1:24" x14ac:dyDescent="0.25">
      <c r="A287" s="159" t="s">
        <v>1845</v>
      </c>
      <c r="B287" s="158" t="s">
        <v>1846</v>
      </c>
      <c r="C287" s="310">
        <v>0</v>
      </c>
      <c r="D287" s="310">
        <v>0</v>
      </c>
      <c r="E287" s="310">
        <v>0</v>
      </c>
      <c r="F287" s="310">
        <v>0</v>
      </c>
      <c r="G287" s="310">
        <v>0</v>
      </c>
      <c r="H287" s="310">
        <v>0</v>
      </c>
      <c r="I287" s="310">
        <v>0</v>
      </c>
      <c r="J287" s="310">
        <v>0</v>
      </c>
      <c r="K287" s="310">
        <v>0</v>
      </c>
      <c r="L287" s="310">
        <v>0</v>
      </c>
      <c r="M287" s="310">
        <v>0</v>
      </c>
      <c r="N287" s="310">
        <v>0</v>
      </c>
      <c r="O287" s="310">
        <v>0</v>
      </c>
      <c r="P287" s="310">
        <v>0</v>
      </c>
      <c r="Q287" s="310">
        <v>0</v>
      </c>
      <c r="R287" s="310">
        <v>0</v>
      </c>
      <c r="S287" s="310">
        <v>0</v>
      </c>
      <c r="T287" s="310">
        <v>0</v>
      </c>
      <c r="U287" s="310">
        <v>0</v>
      </c>
      <c r="V287" s="310">
        <v>0</v>
      </c>
      <c r="W287" s="310">
        <v>0</v>
      </c>
      <c r="X287" s="310">
        <v>0</v>
      </c>
    </row>
    <row r="288" spans="1:24" x14ac:dyDescent="0.25">
      <c r="A288" s="159" t="s">
        <v>1847</v>
      </c>
      <c r="B288" s="158" t="s">
        <v>1848</v>
      </c>
      <c r="C288" s="310">
        <v>0</v>
      </c>
      <c r="D288" s="310">
        <v>0</v>
      </c>
      <c r="E288" s="310">
        <v>0</v>
      </c>
      <c r="F288" s="310">
        <v>0</v>
      </c>
      <c r="G288" s="310">
        <v>0</v>
      </c>
      <c r="H288" s="310">
        <v>0</v>
      </c>
      <c r="I288" s="310">
        <v>0</v>
      </c>
      <c r="J288" s="310">
        <v>0</v>
      </c>
      <c r="K288" s="310">
        <v>0</v>
      </c>
      <c r="L288" s="310">
        <v>0</v>
      </c>
      <c r="M288" s="310">
        <v>0</v>
      </c>
      <c r="N288" s="310">
        <v>0</v>
      </c>
      <c r="O288" s="310">
        <v>0</v>
      </c>
      <c r="P288" s="310">
        <v>0</v>
      </c>
      <c r="Q288" s="310">
        <v>0</v>
      </c>
      <c r="R288" s="310">
        <v>0</v>
      </c>
      <c r="S288" s="310">
        <v>0</v>
      </c>
      <c r="T288" s="310">
        <v>0</v>
      </c>
      <c r="U288" s="310">
        <v>0</v>
      </c>
      <c r="V288" s="310">
        <v>0</v>
      </c>
      <c r="W288" s="310">
        <v>0</v>
      </c>
      <c r="X288" s="310">
        <v>0</v>
      </c>
    </row>
    <row r="289" spans="1:24" x14ac:dyDescent="0.25">
      <c r="A289" s="159" t="s">
        <v>1849</v>
      </c>
      <c r="B289" s="158" t="s">
        <v>1850</v>
      </c>
      <c r="C289" s="310">
        <v>0</v>
      </c>
      <c r="D289" s="310">
        <v>0</v>
      </c>
      <c r="E289" s="310">
        <v>0</v>
      </c>
      <c r="F289" s="310">
        <v>0</v>
      </c>
      <c r="G289" s="310">
        <v>0</v>
      </c>
      <c r="H289" s="310">
        <v>0</v>
      </c>
      <c r="I289" s="310">
        <v>0</v>
      </c>
      <c r="J289" s="310">
        <v>0</v>
      </c>
      <c r="K289" s="310">
        <v>0</v>
      </c>
      <c r="L289" s="310">
        <v>0</v>
      </c>
      <c r="M289" s="310">
        <v>0</v>
      </c>
      <c r="N289" s="310">
        <v>0</v>
      </c>
      <c r="O289" s="310">
        <v>0</v>
      </c>
      <c r="P289" s="310">
        <v>0</v>
      </c>
      <c r="Q289" s="310">
        <v>0</v>
      </c>
      <c r="R289" s="310">
        <v>0</v>
      </c>
      <c r="S289" s="310">
        <v>0</v>
      </c>
      <c r="T289" s="310">
        <v>0</v>
      </c>
      <c r="U289" s="310">
        <v>0</v>
      </c>
      <c r="V289" s="310">
        <v>0</v>
      </c>
      <c r="W289" s="310">
        <v>0</v>
      </c>
      <c r="X289" s="310">
        <v>0</v>
      </c>
    </row>
    <row r="290" spans="1:24" x14ac:dyDescent="0.25">
      <c r="A290" s="159" t="s">
        <v>1851</v>
      </c>
      <c r="B290" s="158" t="s">
        <v>1852</v>
      </c>
      <c r="C290" s="362">
        <v>0</v>
      </c>
      <c r="D290" s="362">
        <v>0</v>
      </c>
      <c r="E290" s="362">
        <v>0</v>
      </c>
      <c r="F290" s="362">
        <v>0</v>
      </c>
      <c r="G290" s="362">
        <v>0</v>
      </c>
      <c r="H290" s="362">
        <v>0</v>
      </c>
      <c r="I290" s="362">
        <v>0</v>
      </c>
      <c r="J290" s="362">
        <v>0</v>
      </c>
      <c r="K290" s="362">
        <v>0</v>
      </c>
      <c r="L290" s="362">
        <v>0</v>
      </c>
      <c r="M290" s="362">
        <v>0</v>
      </c>
      <c r="N290" s="362">
        <v>0</v>
      </c>
      <c r="O290" s="362">
        <v>0</v>
      </c>
      <c r="P290" s="362">
        <v>0</v>
      </c>
      <c r="Q290" s="362">
        <v>0</v>
      </c>
      <c r="R290" s="362">
        <v>0</v>
      </c>
      <c r="S290" s="362">
        <v>0</v>
      </c>
      <c r="T290" s="362">
        <v>0</v>
      </c>
      <c r="U290" s="362">
        <v>0</v>
      </c>
      <c r="V290" s="362">
        <v>0</v>
      </c>
      <c r="W290" s="362">
        <v>0</v>
      </c>
      <c r="X290" s="362">
        <v>0</v>
      </c>
    </row>
    <row r="291" spans="1:24" x14ac:dyDescent="0.25">
      <c r="A291" s="159" t="s">
        <v>1853</v>
      </c>
      <c r="B291" s="158" t="s">
        <v>1854</v>
      </c>
      <c r="C291" s="362">
        <v>0</v>
      </c>
      <c r="D291" s="362">
        <v>0</v>
      </c>
      <c r="E291" s="362">
        <v>0</v>
      </c>
      <c r="F291" s="362">
        <v>0</v>
      </c>
      <c r="G291" s="362">
        <v>0</v>
      </c>
      <c r="H291" s="362">
        <v>0</v>
      </c>
      <c r="I291" s="362">
        <v>0</v>
      </c>
      <c r="J291" s="362">
        <v>0</v>
      </c>
      <c r="K291" s="362">
        <v>0</v>
      </c>
      <c r="L291" s="362">
        <v>0</v>
      </c>
      <c r="M291" s="362">
        <v>0</v>
      </c>
      <c r="N291" s="362">
        <v>0</v>
      </c>
      <c r="O291" s="362">
        <v>0</v>
      </c>
      <c r="P291" s="362">
        <v>0</v>
      </c>
      <c r="Q291" s="362">
        <v>0</v>
      </c>
      <c r="R291" s="362">
        <v>0</v>
      </c>
      <c r="S291" s="362">
        <v>0</v>
      </c>
      <c r="T291" s="362">
        <v>0</v>
      </c>
      <c r="U291" s="362">
        <v>0</v>
      </c>
      <c r="V291" s="362">
        <v>0</v>
      </c>
      <c r="W291" s="362">
        <v>0</v>
      </c>
      <c r="X291" s="362">
        <v>0</v>
      </c>
    </row>
    <row r="292" spans="1:24" x14ac:dyDescent="0.25">
      <c r="A292" s="159" t="s">
        <v>1855</v>
      </c>
      <c r="B292" s="158" t="s">
        <v>1856</v>
      </c>
      <c r="C292" s="362">
        <v>3</v>
      </c>
      <c r="D292" s="362">
        <v>0</v>
      </c>
      <c r="E292" s="362">
        <v>0</v>
      </c>
      <c r="F292" s="362">
        <v>0</v>
      </c>
      <c r="G292" s="362">
        <v>0</v>
      </c>
      <c r="H292" s="362">
        <v>0</v>
      </c>
      <c r="I292" s="362">
        <v>0</v>
      </c>
      <c r="J292" s="362">
        <v>0</v>
      </c>
      <c r="K292" s="362">
        <v>0</v>
      </c>
      <c r="L292" s="362">
        <v>0</v>
      </c>
      <c r="M292" s="362">
        <v>0</v>
      </c>
      <c r="N292" s="362">
        <v>0</v>
      </c>
      <c r="O292" s="362">
        <v>0</v>
      </c>
      <c r="P292" s="362">
        <v>0</v>
      </c>
      <c r="Q292" s="362">
        <v>0</v>
      </c>
      <c r="R292" s="362">
        <v>0</v>
      </c>
      <c r="S292" s="362">
        <v>2</v>
      </c>
      <c r="T292" s="362">
        <v>0</v>
      </c>
      <c r="U292" s="362">
        <v>1</v>
      </c>
      <c r="V292" s="362">
        <v>0</v>
      </c>
      <c r="W292" s="362">
        <v>0</v>
      </c>
      <c r="X292" s="362">
        <v>0</v>
      </c>
    </row>
    <row r="293" spans="1:24" x14ac:dyDescent="0.25">
      <c r="A293" s="159" t="s">
        <v>1857</v>
      </c>
      <c r="B293" s="158" t="s">
        <v>1858</v>
      </c>
      <c r="C293" s="310">
        <v>0</v>
      </c>
      <c r="D293" s="310">
        <v>0</v>
      </c>
      <c r="E293" s="310">
        <v>0</v>
      </c>
      <c r="F293" s="310">
        <v>0</v>
      </c>
      <c r="G293" s="310">
        <v>0</v>
      </c>
      <c r="H293" s="310">
        <v>0</v>
      </c>
      <c r="I293" s="310">
        <v>0</v>
      </c>
      <c r="J293" s="310">
        <v>0</v>
      </c>
      <c r="K293" s="310">
        <v>0</v>
      </c>
      <c r="L293" s="310">
        <v>0</v>
      </c>
      <c r="M293" s="310">
        <v>0</v>
      </c>
      <c r="N293" s="310">
        <v>0</v>
      </c>
      <c r="O293" s="310">
        <v>0</v>
      </c>
      <c r="P293" s="310">
        <v>0</v>
      </c>
      <c r="Q293" s="310">
        <v>0</v>
      </c>
      <c r="R293" s="310">
        <v>0</v>
      </c>
      <c r="S293" s="310">
        <v>0</v>
      </c>
      <c r="T293" s="310">
        <v>0</v>
      </c>
      <c r="U293" s="310">
        <v>0</v>
      </c>
      <c r="V293" s="310">
        <v>0</v>
      </c>
      <c r="W293" s="310">
        <v>0</v>
      </c>
      <c r="X293" s="310">
        <v>0</v>
      </c>
    </row>
    <row r="294" spans="1:24" ht="30" customHeight="1" x14ac:dyDescent="0.25">
      <c r="A294" s="159" t="s">
        <v>1859</v>
      </c>
      <c r="B294" s="158" t="s">
        <v>1860</v>
      </c>
      <c r="C294" s="362">
        <v>3</v>
      </c>
      <c r="D294" s="362">
        <v>0</v>
      </c>
      <c r="E294" s="362">
        <v>0</v>
      </c>
      <c r="F294" s="362">
        <v>0</v>
      </c>
      <c r="G294" s="362">
        <v>0</v>
      </c>
      <c r="H294" s="362">
        <v>0</v>
      </c>
      <c r="I294" s="362">
        <v>0</v>
      </c>
      <c r="J294" s="362">
        <v>0</v>
      </c>
      <c r="K294" s="362">
        <v>0</v>
      </c>
      <c r="L294" s="362">
        <v>0</v>
      </c>
      <c r="M294" s="362">
        <v>0</v>
      </c>
      <c r="N294" s="362">
        <v>0</v>
      </c>
      <c r="O294" s="362">
        <v>0</v>
      </c>
      <c r="P294" s="362">
        <v>0</v>
      </c>
      <c r="Q294" s="362">
        <v>0</v>
      </c>
      <c r="R294" s="362">
        <v>0</v>
      </c>
      <c r="S294" s="362">
        <v>2</v>
      </c>
      <c r="T294" s="362">
        <v>0</v>
      </c>
      <c r="U294" s="362">
        <v>1</v>
      </c>
      <c r="V294" s="362">
        <v>0</v>
      </c>
      <c r="W294" s="362">
        <v>0</v>
      </c>
      <c r="X294" s="362">
        <v>0</v>
      </c>
    </row>
    <row r="295" spans="1:24" ht="20.100000000000001" customHeight="1" x14ac:dyDescent="0.25">
      <c r="A295" s="162" t="s">
        <v>1861</v>
      </c>
      <c r="B295" s="161" t="s">
        <v>1862</v>
      </c>
      <c r="C295" s="310">
        <v>12</v>
      </c>
      <c r="D295" s="310">
        <v>0</v>
      </c>
      <c r="E295" s="310">
        <v>0</v>
      </c>
      <c r="F295" s="310">
        <v>0</v>
      </c>
      <c r="G295" s="310">
        <v>0</v>
      </c>
      <c r="H295" s="310">
        <v>0</v>
      </c>
      <c r="I295" s="310">
        <v>0</v>
      </c>
      <c r="J295" s="310">
        <v>0</v>
      </c>
      <c r="K295" s="310">
        <v>0</v>
      </c>
      <c r="L295" s="310">
        <v>0</v>
      </c>
      <c r="M295" s="310">
        <v>0</v>
      </c>
      <c r="N295" s="310">
        <v>0</v>
      </c>
      <c r="O295" s="310">
        <v>0</v>
      </c>
      <c r="P295" s="310">
        <v>0</v>
      </c>
      <c r="Q295" s="310">
        <v>0</v>
      </c>
      <c r="R295" s="310">
        <v>4</v>
      </c>
      <c r="S295" s="310">
        <v>4</v>
      </c>
      <c r="T295" s="310">
        <v>0</v>
      </c>
      <c r="U295" s="310">
        <v>0</v>
      </c>
      <c r="V295" s="310">
        <v>4</v>
      </c>
      <c r="W295" s="310">
        <v>0</v>
      </c>
      <c r="X295" s="310">
        <v>0</v>
      </c>
    </row>
    <row r="296" spans="1:24" x14ac:dyDescent="0.25">
      <c r="A296" s="159" t="s">
        <v>1863</v>
      </c>
      <c r="B296" s="160" t="s">
        <v>1864</v>
      </c>
      <c r="C296" s="310">
        <v>0</v>
      </c>
      <c r="D296" s="310">
        <v>0</v>
      </c>
      <c r="E296" s="310">
        <v>0</v>
      </c>
      <c r="F296" s="310">
        <v>0</v>
      </c>
      <c r="G296" s="310">
        <v>0</v>
      </c>
      <c r="H296" s="310">
        <v>0</v>
      </c>
      <c r="I296" s="310">
        <v>0</v>
      </c>
      <c r="J296" s="310">
        <v>0</v>
      </c>
      <c r="K296" s="310">
        <v>0</v>
      </c>
      <c r="L296" s="310">
        <v>0</v>
      </c>
      <c r="M296" s="310">
        <v>0</v>
      </c>
      <c r="N296" s="310">
        <v>0</v>
      </c>
      <c r="O296" s="310">
        <v>0</v>
      </c>
      <c r="P296" s="310">
        <v>0</v>
      </c>
      <c r="Q296" s="310">
        <v>0</v>
      </c>
      <c r="R296" s="310">
        <v>0</v>
      </c>
      <c r="S296" s="310">
        <v>0</v>
      </c>
      <c r="T296" s="310">
        <v>0</v>
      </c>
      <c r="U296" s="310">
        <v>0</v>
      </c>
      <c r="V296" s="310">
        <v>0</v>
      </c>
      <c r="W296" s="310">
        <v>0</v>
      </c>
      <c r="X296" s="310">
        <v>0</v>
      </c>
    </row>
    <row r="297" spans="1:24" x14ac:dyDescent="0.25">
      <c r="A297" s="159" t="s">
        <v>1865</v>
      </c>
      <c r="B297" s="158" t="s">
        <v>1866</v>
      </c>
      <c r="C297" s="310">
        <v>0</v>
      </c>
      <c r="D297" s="310">
        <v>0</v>
      </c>
      <c r="E297" s="310">
        <v>0</v>
      </c>
      <c r="F297" s="310">
        <v>0</v>
      </c>
      <c r="G297" s="310">
        <v>0</v>
      </c>
      <c r="H297" s="310">
        <v>0</v>
      </c>
      <c r="I297" s="310">
        <v>0</v>
      </c>
      <c r="J297" s="310">
        <v>0</v>
      </c>
      <c r="K297" s="310">
        <v>0</v>
      </c>
      <c r="L297" s="310">
        <v>0</v>
      </c>
      <c r="M297" s="310">
        <v>0</v>
      </c>
      <c r="N297" s="310">
        <v>0</v>
      </c>
      <c r="O297" s="310">
        <v>0</v>
      </c>
      <c r="P297" s="310">
        <v>0</v>
      </c>
      <c r="Q297" s="310">
        <v>0</v>
      </c>
      <c r="R297" s="310">
        <v>0</v>
      </c>
      <c r="S297" s="310">
        <v>0</v>
      </c>
      <c r="T297" s="310">
        <v>0</v>
      </c>
      <c r="U297" s="310">
        <v>0</v>
      </c>
      <c r="V297" s="310">
        <v>0</v>
      </c>
      <c r="W297" s="310">
        <v>0</v>
      </c>
      <c r="X297" s="310">
        <v>0</v>
      </c>
    </row>
    <row r="298" spans="1:24" x14ac:dyDescent="0.25">
      <c r="A298" s="159" t="s">
        <v>1867</v>
      </c>
      <c r="B298" s="158" t="s">
        <v>1868</v>
      </c>
      <c r="C298" s="362">
        <v>3</v>
      </c>
      <c r="D298" s="362">
        <v>0</v>
      </c>
      <c r="E298" s="362">
        <v>0</v>
      </c>
      <c r="F298" s="362">
        <v>0</v>
      </c>
      <c r="G298" s="362">
        <v>0</v>
      </c>
      <c r="H298" s="362">
        <v>0</v>
      </c>
      <c r="I298" s="362">
        <v>0</v>
      </c>
      <c r="J298" s="362">
        <v>0</v>
      </c>
      <c r="K298" s="362">
        <v>0</v>
      </c>
      <c r="L298" s="362">
        <v>0</v>
      </c>
      <c r="M298" s="362">
        <v>0</v>
      </c>
      <c r="N298" s="362">
        <v>0</v>
      </c>
      <c r="O298" s="362">
        <v>0</v>
      </c>
      <c r="P298" s="362">
        <v>0</v>
      </c>
      <c r="Q298" s="362">
        <v>0</v>
      </c>
      <c r="R298" s="362">
        <v>0</v>
      </c>
      <c r="S298" s="362">
        <v>2</v>
      </c>
      <c r="T298" s="362">
        <v>0</v>
      </c>
      <c r="U298" s="362">
        <v>0</v>
      </c>
      <c r="V298" s="362">
        <v>1</v>
      </c>
      <c r="W298" s="362">
        <v>0</v>
      </c>
      <c r="X298" s="362">
        <v>0</v>
      </c>
    </row>
    <row r="299" spans="1:24" x14ac:dyDescent="0.25">
      <c r="A299" s="159" t="s">
        <v>1869</v>
      </c>
      <c r="B299" s="158" t="s">
        <v>1870</v>
      </c>
      <c r="C299" s="362">
        <v>1</v>
      </c>
      <c r="D299" s="362">
        <v>0</v>
      </c>
      <c r="E299" s="362">
        <v>0</v>
      </c>
      <c r="F299" s="362">
        <v>0</v>
      </c>
      <c r="G299" s="362">
        <v>0</v>
      </c>
      <c r="H299" s="362">
        <v>0</v>
      </c>
      <c r="I299" s="362">
        <v>0</v>
      </c>
      <c r="J299" s="362">
        <v>0</v>
      </c>
      <c r="K299" s="362">
        <v>0</v>
      </c>
      <c r="L299" s="362">
        <v>0</v>
      </c>
      <c r="M299" s="362">
        <v>0</v>
      </c>
      <c r="N299" s="362">
        <v>0</v>
      </c>
      <c r="O299" s="362">
        <v>0</v>
      </c>
      <c r="P299" s="362">
        <v>0</v>
      </c>
      <c r="Q299" s="362">
        <v>0</v>
      </c>
      <c r="R299" s="362">
        <v>0</v>
      </c>
      <c r="S299" s="362">
        <v>0</v>
      </c>
      <c r="T299" s="362">
        <v>0</v>
      </c>
      <c r="U299" s="362">
        <v>0</v>
      </c>
      <c r="V299" s="362">
        <v>1</v>
      </c>
      <c r="W299" s="362">
        <v>0</v>
      </c>
      <c r="X299" s="362">
        <v>0</v>
      </c>
    </row>
    <row r="300" spans="1:24" x14ac:dyDescent="0.25">
      <c r="A300" s="159" t="s">
        <v>1871</v>
      </c>
      <c r="B300" s="158" t="s">
        <v>1872</v>
      </c>
      <c r="C300" s="362">
        <v>2</v>
      </c>
      <c r="D300" s="362">
        <v>0</v>
      </c>
      <c r="E300" s="362">
        <v>0</v>
      </c>
      <c r="F300" s="362">
        <v>0</v>
      </c>
      <c r="G300" s="362">
        <v>0</v>
      </c>
      <c r="H300" s="362">
        <v>0</v>
      </c>
      <c r="I300" s="362">
        <v>0</v>
      </c>
      <c r="J300" s="362">
        <v>0</v>
      </c>
      <c r="K300" s="362">
        <v>0</v>
      </c>
      <c r="L300" s="362">
        <v>0</v>
      </c>
      <c r="M300" s="362">
        <v>0</v>
      </c>
      <c r="N300" s="362">
        <v>0</v>
      </c>
      <c r="O300" s="362">
        <v>0</v>
      </c>
      <c r="P300" s="362">
        <v>0</v>
      </c>
      <c r="Q300" s="362">
        <v>0</v>
      </c>
      <c r="R300" s="362">
        <v>0</v>
      </c>
      <c r="S300" s="362">
        <v>2</v>
      </c>
      <c r="T300" s="362">
        <v>0</v>
      </c>
      <c r="U300" s="362">
        <v>0</v>
      </c>
      <c r="V300" s="362">
        <v>0</v>
      </c>
      <c r="W300" s="362">
        <v>0</v>
      </c>
      <c r="X300" s="362">
        <v>0</v>
      </c>
    </row>
    <row r="301" spans="1:24" x14ac:dyDescent="0.25">
      <c r="A301" s="159" t="s">
        <v>1873</v>
      </c>
      <c r="B301" s="158" t="s">
        <v>1874</v>
      </c>
      <c r="C301" s="362">
        <v>1</v>
      </c>
      <c r="D301" s="362">
        <v>0</v>
      </c>
      <c r="E301" s="362">
        <v>0</v>
      </c>
      <c r="F301" s="362">
        <v>0</v>
      </c>
      <c r="G301" s="362">
        <v>0</v>
      </c>
      <c r="H301" s="362">
        <v>0</v>
      </c>
      <c r="I301" s="362">
        <v>0</v>
      </c>
      <c r="J301" s="362">
        <v>0</v>
      </c>
      <c r="K301" s="362">
        <v>0</v>
      </c>
      <c r="L301" s="362">
        <v>0</v>
      </c>
      <c r="M301" s="362">
        <v>0</v>
      </c>
      <c r="N301" s="362">
        <v>0</v>
      </c>
      <c r="O301" s="362">
        <v>0</v>
      </c>
      <c r="P301" s="362">
        <v>0</v>
      </c>
      <c r="Q301" s="362">
        <v>0</v>
      </c>
      <c r="R301" s="362">
        <v>1</v>
      </c>
      <c r="S301" s="362">
        <v>0</v>
      </c>
      <c r="T301" s="362">
        <v>0</v>
      </c>
      <c r="U301" s="362">
        <v>0</v>
      </c>
      <c r="V301" s="362">
        <v>0</v>
      </c>
      <c r="W301" s="362">
        <v>0</v>
      </c>
      <c r="X301" s="362">
        <v>0</v>
      </c>
    </row>
    <row r="302" spans="1:24" x14ac:dyDescent="0.25">
      <c r="A302" s="159" t="s">
        <v>1875</v>
      </c>
      <c r="B302" s="158" t="s">
        <v>1876</v>
      </c>
      <c r="C302" s="362">
        <v>1</v>
      </c>
      <c r="D302" s="362">
        <v>0</v>
      </c>
      <c r="E302" s="362">
        <v>0</v>
      </c>
      <c r="F302" s="362">
        <v>0</v>
      </c>
      <c r="G302" s="362">
        <v>0</v>
      </c>
      <c r="H302" s="362">
        <v>0</v>
      </c>
      <c r="I302" s="362">
        <v>0</v>
      </c>
      <c r="J302" s="362">
        <v>0</v>
      </c>
      <c r="K302" s="362">
        <v>0</v>
      </c>
      <c r="L302" s="362">
        <v>0</v>
      </c>
      <c r="M302" s="362">
        <v>0</v>
      </c>
      <c r="N302" s="362">
        <v>0</v>
      </c>
      <c r="O302" s="362">
        <v>0</v>
      </c>
      <c r="P302" s="362">
        <v>0</v>
      </c>
      <c r="Q302" s="362">
        <v>0</v>
      </c>
      <c r="R302" s="362">
        <v>1</v>
      </c>
      <c r="S302" s="362">
        <v>0</v>
      </c>
      <c r="T302" s="362">
        <v>0</v>
      </c>
      <c r="U302" s="362">
        <v>0</v>
      </c>
      <c r="V302" s="362">
        <v>0</v>
      </c>
      <c r="W302" s="362">
        <v>0</v>
      </c>
      <c r="X302" s="362">
        <v>0</v>
      </c>
    </row>
    <row r="303" spans="1:24" x14ac:dyDescent="0.25">
      <c r="A303" s="159" t="s">
        <v>1877</v>
      </c>
      <c r="B303" s="158" t="s">
        <v>1878</v>
      </c>
      <c r="C303" s="362">
        <v>0</v>
      </c>
      <c r="D303" s="362">
        <v>0</v>
      </c>
      <c r="E303" s="362">
        <v>0</v>
      </c>
      <c r="F303" s="362">
        <v>0</v>
      </c>
      <c r="G303" s="362">
        <v>0</v>
      </c>
      <c r="H303" s="362">
        <v>0</v>
      </c>
      <c r="I303" s="362">
        <v>0</v>
      </c>
      <c r="J303" s="362">
        <v>0</v>
      </c>
      <c r="K303" s="362">
        <v>0</v>
      </c>
      <c r="L303" s="362">
        <v>0</v>
      </c>
      <c r="M303" s="362">
        <v>0</v>
      </c>
      <c r="N303" s="362">
        <v>0</v>
      </c>
      <c r="O303" s="362">
        <v>0</v>
      </c>
      <c r="P303" s="362">
        <v>0</v>
      </c>
      <c r="Q303" s="362">
        <v>0</v>
      </c>
      <c r="R303" s="362">
        <v>0</v>
      </c>
      <c r="S303" s="362">
        <v>0</v>
      </c>
      <c r="T303" s="362">
        <v>0</v>
      </c>
      <c r="U303" s="362">
        <v>0</v>
      </c>
      <c r="V303" s="362">
        <v>0</v>
      </c>
      <c r="W303" s="362">
        <v>0</v>
      </c>
      <c r="X303" s="362">
        <v>0</v>
      </c>
    </row>
    <row r="304" spans="1:24" x14ac:dyDescent="0.25">
      <c r="A304" s="159" t="s">
        <v>1879</v>
      </c>
      <c r="B304" s="158" t="s">
        <v>1880</v>
      </c>
      <c r="C304" s="362">
        <v>2</v>
      </c>
      <c r="D304" s="362">
        <v>0</v>
      </c>
      <c r="E304" s="362">
        <v>0</v>
      </c>
      <c r="F304" s="362">
        <v>0</v>
      </c>
      <c r="G304" s="362">
        <v>0</v>
      </c>
      <c r="H304" s="362">
        <v>0</v>
      </c>
      <c r="I304" s="362">
        <v>0</v>
      </c>
      <c r="J304" s="362">
        <v>0</v>
      </c>
      <c r="K304" s="362">
        <v>0</v>
      </c>
      <c r="L304" s="362">
        <v>0</v>
      </c>
      <c r="M304" s="362">
        <v>0</v>
      </c>
      <c r="N304" s="362">
        <v>0</v>
      </c>
      <c r="O304" s="362">
        <v>0</v>
      </c>
      <c r="P304" s="362">
        <v>0</v>
      </c>
      <c r="Q304" s="362">
        <v>0</v>
      </c>
      <c r="R304" s="362">
        <v>1</v>
      </c>
      <c r="S304" s="362">
        <v>0</v>
      </c>
      <c r="T304" s="362">
        <v>0</v>
      </c>
      <c r="U304" s="362">
        <v>0</v>
      </c>
      <c r="V304" s="362">
        <v>1</v>
      </c>
      <c r="W304" s="362">
        <v>0</v>
      </c>
      <c r="X304" s="362">
        <v>0</v>
      </c>
    </row>
    <row r="305" spans="1:24" x14ac:dyDescent="0.25">
      <c r="A305" s="159" t="s">
        <v>1881</v>
      </c>
      <c r="B305" s="158" t="s">
        <v>1882</v>
      </c>
      <c r="C305" s="310">
        <v>0</v>
      </c>
      <c r="D305" s="310">
        <v>0</v>
      </c>
      <c r="E305" s="310">
        <v>0</v>
      </c>
      <c r="F305" s="310">
        <v>0</v>
      </c>
      <c r="G305" s="310">
        <v>0</v>
      </c>
      <c r="H305" s="310">
        <v>0</v>
      </c>
      <c r="I305" s="310">
        <v>0</v>
      </c>
      <c r="J305" s="310">
        <v>0</v>
      </c>
      <c r="K305" s="310">
        <v>0</v>
      </c>
      <c r="L305" s="310">
        <v>0</v>
      </c>
      <c r="M305" s="310">
        <v>0</v>
      </c>
      <c r="N305" s="310">
        <v>0</v>
      </c>
      <c r="O305" s="310">
        <v>0</v>
      </c>
      <c r="P305" s="310">
        <v>0</v>
      </c>
      <c r="Q305" s="310">
        <v>0</v>
      </c>
      <c r="R305" s="310">
        <v>0</v>
      </c>
      <c r="S305" s="310">
        <v>0</v>
      </c>
      <c r="T305" s="310">
        <v>0</v>
      </c>
      <c r="U305" s="310">
        <v>0</v>
      </c>
      <c r="V305" s="310">
        <v>0</v>
      </c>
      <c r="W305" s="310">
        <v>0</v>
      </c>
      <c r="X305" s="310">
        <v>0</v>
      </c>
    </row>
    <row r="306" spans="1:24" ht="30" customHeight="1" x14ac:dyDescent="0.25">
      <c r="A306" s="159" t="s">
        <v>1883</v>
      </c>
      <c r="B306" s="158" t="s">
        <v>1884</v>
      </c>
      <c r="C306" s="362">
        <v>2</v>
      </c>
      <c r="D306" s="362">
        <v>0</v>
      </c>
      <c r="E306" s="362">
        <v>0</v>
      </c>
      <c r="F306" s="362">
        <v>0</v>
      </c>
      <c r="G306" s="362">
        <v>0</v>
      </c>
      <c r="H306" s="362">
        <v>0</v>
      </c>
      <c r="I306" s="362">
        <v>0</v>
      </c>
      <c r="J306" s="362">
        <v>0</v>
      </c>
      <c r="K306" s="362">
        <v>0</v>
      </c>
      <c r="L306" s="362">
        <v>0</v>
      </c>
      <c r="M306" s="362">
        <v>0</v>
      </c>
      <c r="N306" s="362">
        <v>0</v>
      </c>
      <c r="O306" s="362">
        <v>0</v>
      </c>
      <c r="P306" s="362">
        <v>0</v>
      </c>
      <c r="Q306" s="362">
        <v>0</v>
      </c>
      <c r="R306" s="362">
        <v>1</v>
      </c>
      <c r="S306" s="362">
        <v>0</v>
      </c>
      <c r="T306" s="362">
        <v>0</v>
      </c>
      <c r="U306" s="362">
        <v>0</v>
      </c>
      <c r="V306" s="362">
        <v>1</v>
      </c>
      <c r="W306" s="362">
        <v>0</v>
      </c>
      <c r="X306" s="362">
        <v>0</v>
      </c>
    </row>
    <row r="307" spans="1:24" ht="20.100000000000001" customHeight="1" x14ac:dyDescent="0.25">
      <c r="A307" s="162" t="s">
        <v>1885</v>
      </c>
      <c r="B307" s="161" t="s">
        <v>1886</v>
      </c>
      <c r="C307" s="310">
        <v>374</v>
      </c>
      <c r="D307" s="310">
        <v>0</v>
      </c>
      <c r="E307" s="310">
        <v>0</v>
      </c>
      <c r="F307" s="310">
        <v>2</v>
      </c>
      <c r="G307" s="310">
        <v>1</v>
      </c>
      <c r="H307" s="310">
        <v>16</v>
      </c>
      <c r="I307" s="310">
        <v>15</v>
      </c>
      <c r="J307" s="310">
        <v>10</v>
      </c>
      <c r="K307" s="310">
        <v>25</v>
      </c>
      <c r="L307" s="310">
        <v>15</v>
      </c>
      <c r="M307" s="310">
        <v>26</v>
      </c>
      <c r="N307" s="310">
        <v>21</v>
      </c>
      <c r="O307" s="310">
        <v>30</v>
      </c>
      <c r="P307" s="310">
        <v>25</v>
      </c>
      <c r="Q307" s="310">
        <v>19</v>
      </c>
      <c r="R307" s="310">
        <v>12</v>
      </c>
      <c r="S307" s="310">
        <v>20</v>
      </c>
      <c r="T307" s="310">
        <v>23</v>
      </c>
      <c r="U307" s="310">
        <v>35</v>
      </c>
      <c r="V307" s="310">
        <v>43</v>
      </c>
      <c r="W307" s="310">
        <v>25</v>
      </c>
      <c r="X307" s="310">
        <v>11</v>
      </c>
    </row>
    <row r="308" spans="1:24" x14ac:dyDescent="0.25">
      <c r="A308" s="159" t="s">
        <v>1887</v>
      </c>
      <c r="B308" s="160" t="s">
        <v>1888</v>
      </c>
      <c r="C308" s="310">
        <v>0</v>
      </c>
      <c r="D308" s="310">
        <v>0</v>
      </c>
      <c r="E308" s="310">
        <v>0</v>
      </c>
      <c r="F308" s="310">
        <v>0</v>
      </c>
      <c r="G308" s="310">
        <v>0</v>
      </c>
      <c r="H308" s="310">
        <v>0</v>
      </c>
      <c r="I308" s="310">
        <v>0</v>
      </c>
      <c r="J308" s="310">
        <v>0</v>
      </c>
      <c r="K308" s="310">
        <v>0</v>
      </c>
      <c r="L308" s="310">
        <v>0</v>
      </c>
      <c r="M308" s="310">
        <v>0</v>
      </c>
      <c r="N308" s="310">
        <v>0</v>
      </c>
      <c r="O308" s="310">
        <v>0</v>
      </c>
      <c r="P308" s="310">
        <v>0</v>
      </c>
      <c r="Q308" s="310">
        <v>0</v>
      </c>
      <c r="R308" s="310">
        <v>0</v>
      </c>
      <c r="S308" s="310">
        <v>0</v>
      </c>
      <c r="T308" s="310">
        <v>0</v>
      </c>
      <c r="U308" s="310">
        <v>0</v>
      </c>
      <c r="V308" s="310">
        <v>0</v>
      </c>
      <c r="W308" s="310">
        <v>0</v>
      </c>
      <c r="X308" s="310">
        <v>0</v>
      </c>
    </row>
    <row r="309" spans="1:24" x14ac:dyDescent="0.25">
      <c r="A309" s="159" t="s">
        <v>1889</v>
      </c>
      <c r="B309" s="158" t="s">
        <v>1890</v>
      </c>
      <c r="C309" s="310">
        <v>0</v>
      </c>
      <c r="D309" s="310">
        <v>0</v>
      </c>
      <c r="E309" s="310">
        <v>0</v>
      </c>
      <c r="F309" s="310">
        <v>0</v>
      </c>
      <c r="G309" s="310">
        <v>0</v>
      </c>
      <c r="H309" s="310">
        <v>0</v>
      </c>
      <c r="I309" s="310">
        <v>0</v>
      </c>
      <c r="J309" s="310">
        <v>0</v>
      </c>
      <c r="K309" s="310">
        <v>0</v>
      </c>
      <c r="L309" s="310">
        <v>0</v>
      </c>
      <c r="M309" s="310">
        <v>0</v>
      </c>
      <c r="N309" s="310">
        <v>0</v>
      </c>
      <c r="O309" s="310">
        <v>0</v>
      </c>
      <c r="P309" s="310">
        <v>0</v>
      </c>
      <c r="Q309" s="310">
        <v>0</v>
      </c>
      <c r="R309" s="310">
        <v>0</v>
      </c>
      <c r="S309" s="310">
        <v>0</v>
      </c>
      <c r="T309" s="310">
        <v>0</v>
      </c>
      <c r="U309" s="310">
        <v>0</v>
      </c>
      <c r="V309" s="310">
        <v>0</v>
      </c>
      <c r="W309" s="310">
        <v>0</v>
      </c>
      <c r="X309" s="310">
        <v>0</v>
      </c>
    </row>
    <row r="310" spans="1:24" x14ac:dyDescent="0.25">
      <c r="A310" s="159" t="s">
        <v>1891</v>
      </c>
      <c r="B310" s="158" t="s">
        <v>1892</v>
      </c>
      <c r="C310" s="362">
        <v>14</v>
      </c>
      <c r="D310" s="362">
        <v>0</v>
      </c>
      <c r="E310" s="362">
        <v>0</v>
      </c>
      <c r="F310" s="362">
        <v>0</v>
      </c>
      <c r="G310" s="362">
        <v>0</v>
      </c>
      <c r="H310" s="362">
        <v>0</v>
      </c>
      <c r="I310" s="362">
        <v>1</v>
      </c>
      <c r="J310" s="362">
        <v>0</v>
      </c>
      <c r="K310" s="362">
        <v>1</v>
      </c>
      <c r="L310" s="362">
        <v>0</v>
      </c>
      <c r="M310" s="362">
        <v>3</v>
      </c>
      <c r="N310" s="362">
        <v>2</v>
      </c>
      <c r="O310" s="362">
        <v>2</v>
      </c>
      <c r="P310" s="362">
        <v>3</v>
      </c>
      <c r="Q310" s="362">
        <v>0</v>
      </c>
      <c r="R310" s="362">
        <v>0</v>
      </c>
      <c r="S310" s="362">
        <v>1</v>
      </c>
      <c r="T310" s="362">
        <v>0</v>
      </c>
      <c r="U310" s="362">
        <v>1</v>
      </c>
      <c r="V310" s="362">
        <v>0</v>
      </c>
      <c r="W310" s="362">
        <v>0</v>
      </c>
      <c r="X310" s="362">
        <v>0</v>
      </c>
    </row>
    <row r="311" spans="1:24" x14ac:dyDescent="0.25">
      <c r="A311" s="159" t="s">
        <v>1893</v>
      </c>
      <c r="B311" s="158" t="s">
        <v>1894</v>
      </c>
      <c r="C311" s="310">
        <v>0</v>
      </c>
      <c r="D311" s="310">
        <v>0</v>
      </c>
      <c r="E311" s="310">
        <v>0</v>
      </c>
      <c r="F311" s="310">
        <v>0</v>
      </c>
      <c r="G311" s="310">
        <v>0</v>
      </c>
      <c r="H311" s="310">
        <v>0</v>
      </c>
      <c r="I311" s="310">
        <v>0</v>
      </c>
      <c r="J311" s="310">
        <v>0</v>
      </c>
      <c r="K311" s="310">
        <v>0</v>
      </c>
      <c r="L311" s="310">
        <v>0</v>
      </c>
      <c r="M311" s="310">
        <v>0</v>
      </c>
      <c r="N311" s="310">
        <v>0</v>
      </c>
      <c r="O311" s="310">
        <v>0</v>
      </c>
      <c r="P311" s="310">
        <v>0</v>
      </c>
      <c r="Q311" s="310">
        <v>0</v>
      </c>
      <c r="R311" s="310">
        <v>0</v>
      </c>
      <c r="S311" s="310">
        <v>0</v>
      </c>
      <c r="T311" s="310">
        <v>0</v>
      </c>
      <c r="U311" s="310">
        <v>0</v>
      </c>
      <c r="V311" s="310">
        <v>0</v>
      </c>
      <c r="W311" s="310">
        <v>0</v>
      </c>
      <c r="X311" s="310">
        <v>0</v>
      </c>
    </row>
    <row r="312" spans="1:24" x14ac:dyDescent="0.25">
      <c r="A312" s="159" t="s">
        <v>1895</v>
      </c>
      <c r="B312" s="158" t="s">
        <v>1896</v>
      </c>
      <c r="C312" s="362">
        <v>3</v>
      </c>
      <c r="D312" s="362">
        <v>0</v>
      </c>
      <c r="E312" s="362">
        <v>0</v>
      </c>
      <c r="F312" s="362">
        <v>0</v>
      </c>
      <c r="G312" s="362">
        <v>0</v>
      </c>
      <c r="H312" s="362">
        <v>0</v>
      </c>
      <c r="I312" s="362">
        <v>0</v>
      </c>
      <c r="J312" s="362">
        <v>0</v>
      </c>
      <c r="K312" s="362">
        <v>0</v>
      </c>
      <c r="L312" s="362">
        <v>0</v>
      </c>
      <c r="M312" s="362">
        <v>0</v>
      </c>
      <c r="N312" s="362">
        <v>1</v>
      </c>
      <c r="O312" s="362">
        <v>1</v>
      </c>
      <c r="P312" s="362">
        <v>1</v>
      </c>
      <c r="Q312" s="362">
        <v>0</v>
      </c>
      <c r="R312" s="362">
        <v>0</v>
      </c>
      <c r="S312" s="362">
        <v>0</v>
      </c>
      <c r="T312" s="362">
        <v>0</v>
      </c>
      <c r="U312" s="362">
        <v>0</v>
      </c>
      <c r="V312" s="362">
        <v>0</v>
      </c>
      <c r="W312" s="362">
        <v>0</v>
      </c>
      <c r="X312" s="362">
        <v>0</v>
      </c>
    </row>
    <row r="313" spans="1:24" x14ac:dyDescent="0.25">
      <c r="A313" s="159" t="s">
        <v>1897</v>
      </c>
      <c r="B313" s="158" t="s">
        <v>1898</v>
      </c>
      <c r="C313" s="362">
        <v>1</v>
      </c>
      <c r="D313" s="362">
        <v>0</v>
      </c>
      <c r="E313" s="362">
        <v>0</v>
      </c>
      <c r="F313" s="362">
        <v>0</v>
      </c>
      <c r="G313" s="362">
        <v>0</v>
      </c>
      <c r="H313" s="362">
        <v>0</v>
      </c>
      <c r="I313" s="362">
        <v>0</v>
      </c>
      <c r="J313" s="362">
        <v>0</v>
      </c>
      <c r="K313" s="362">
        <v>0</v>
      </c>
      <c r="L313" s="362">
        <v>0</v>
      </c>
      <c r="M313" s="362">
        <v>0</v>
      </c>
      <c r="N313" s="362">
        <v>0</v>
      </c>
      <c r="O313" s="362">
        <v>0</v>
      </c>
      <c r="P313" s="362">
        <v>0</v>
      </c>
      <c r="Q313" s="362">
        <v>0</v>
      </c>
      <c r="R313" s="362">
        <v>0</v>
      </c>
      <c r="S313" s="362">
        <v>1</v>
      </c>
      <c r="T313" s="362">
        <v>0</v>
      </c>
      <c r="U313" s="362">
        <v>0</v>
      </c>
      <c r="V313" s="362">
        <v>0</v>
      </c>
      <c r="W313" s="362">
        <v>0</v>
      </c>
      <c r="X313" s="362">
        <v>0</v>
      </c>
    </row>
    <row r="314" spans="1:24" x14ac:dyDescent="0.25">
      <c r="A314" s="159" t="s">
        <v>1899</v>
      </c>
      <c r="B314" s="158" t="s">
        <v>1900</v>
      </c>
      <c r="C314" s="362">
        <v>10</v>
      </c>
      <c r="D314" s="362">
        <v>0</v>
      </c>
      <c r="E314" s="362">
        <v>0</v>
      </c>
      <c r="F314" s="362">
        <v>0</v>
      </c>
      <c r="G314" s="362">
        <v>0</v>
      </c>
      <c r="H314" s="362">
        <v>0</v>
      </c>
      <c r="I314" s="362">
        <v>1</v>
      </c>
      <c r="J314" s="362">
        <v>0</v>
      </c>
      <c r="K314" s="362">
        <v>1</v>
      </c>
      <c r="L314" s="362">
        <v>0</v>
      </c>
      <c r="M314" s="362">
        <v>3</v>
      </c>
      <c r="N314" s="362">
        <v>1</v>
      </c>
      <c r="O314" s="362">
        <v>1</v>
      </c>
      <c r="P314" s="362">
        <v>2</v>
      </c>
      <c r="Q314" s="362">
        <v>0</v>
      </c>
      <c r="R314" s="362">
        <v>0</v>
      </c>
      <c r="S314" s="362">
        <v>0</v>
      </c>
      <c r="T314" s="362">
        <v>0</v>
      </c>
      <c r="U314" s="362">
        <v>1</v>
      </c>
      <c r="V314" s="362">
        <v>0</v>
      </c>
      <c r="W314" s="362">
        <v>0</v>
      </c>
      <c r="X314" s="362">
        <v>0</v>
      </c>
    </row>
    <row r="315" spans="1:24" x14ac:dyDescent="0.25">
      <c r="A315" s="159" t="s">
        <v>1901</v>
      </c>
      <c r="B315" s="158" t="s">
        <v>1902</v>
      </c>
      <c r="C315" s="362">
        <v>30</v>
      </c>
      <c r="D315" s="362">
        <v>0</v>
      </c>
      <c r="E315" s="362">
        <v>0</v>
      </c>
      <c r="F315" s="362">
        <v>0</v>
      </c>
      <c r="G315" s="362">
        <v>0</v>
      </c>
      <c r="H315" s="362">
        <v>0</v>
      </c>
      <c r="I315" s="362">
        <v>0</v>
      </c>
      <c r="J315" s="362">
        <v>0</v>
      </c>
      <c r="K315" s="362">
        <v>0</v>
      </c>
      <c r="L315" s="362">
        <v>0</v>
      </c>
      <c r="M315" s="362">
        <v>0</v>
      </c>
      <c r="N315" s="362">
        <v>0</v>
      </c>
      <c r="O315" s="362">
        <v>0</v>
      </c>
      <c r="P315" s="362">
        <v>1</v>
      </c>
      <c r="Q315" s="362">
        <v>0</v>
      </c>
      <c r="R315" s="362">
        <v>1</v>
      </c>
      <c r="S315" s="362">
        <v>1</v>
      </c>
      <c r="T315" s="362">
        <v>3</v>
      </c>
      <c r="U315" s="362">
        <v>6</v>
      </c>
      <c r="V315" s="362">
        <v>9</v>
      </c>
      <c r="W315" s="362">
        <v>6</v>
      </c>
      <c r="X315" s="362">
        <v>3</v>
      </c>
    </row>
    <row r="316" spans="1:24" x14ac:dyDescent="0.25">
      <c r="A316" s="159" t="s">
        <v>1903</v>
      </c>
      <c r="B316" s="158" t="s">
        <v>1904</v>
      </c>
      <c r="C316" s="362">
        <v>6</v>
      </c>
      <c r="D316" s="362">
        <v>0</v>
      </c>
      <c r="E316" s="362">
        <v>0</v>
      </c>
      <c r="F316" s="362">
        <v>0</v>
      </c>
      <c r="G316" s="362">
        <v>0</v>
      </c>
      <c r="H316" s="362">
        <v>0</v>
      </c>
      <c r="I316" s="362">
        <v>0</v>
      </c>
      <c r="J316" s="362">
        <v>0</v>
      </c>
      <c r="K316" s="362">
        <v>0</v>
      </c>
      <c r="L316" s="362">
        <v>0</v>
      </c>
      <c r="M316" s="362">
        <v>0</v>
      </c>
      <c r="N316" s="362">
        <v>0</v>
      </c>
      <c r="O316" s="362">
        <v>0</v>
      </c>
      <c r="P316" s="362">
        <v>0</v>
      </c>
      <c r="Q316" s="362">
        <v>0</v>
      </c>
      <c r="R316" s="362">
        <v>0</v>
      </c>
      <c r="S316" s="362">
        <v>1</v>
      </c>
      <c r="T316" s="362">
        <v>0</v>
      </c>
      <c r="U316" s="362">
        <v>0</v>
      </c>
      <c r="V316" s="362">
        <v>3</v>
      </c>
      <c r="W316" s="362">
        <v>2</v>
      </c>
      <c r="X316" s="362">
        <v>0</v>
      </c>
    </row>
    <row r="317" spans="1:24" x14ac:dyDescent="0.25">
      <c r="A317" s="159" t="s">
        <v>1905</v>
      </c>
      <c r="B317" s="158" t="s">
        <v>1906</v>
      </c>
      <c r="C317" s="310">
        <v>0</v>
      </c>
      <c r="D317" s="310">
        <v>0</v>
      </c>
      <c r="E317" s="310">
        <v>0</v>
      </c>
      <c r="F317" s="310">
        <v>0</v>
      </c>
      <c r="G317" s="310">
        <v>0</v>
      </c>
      <c r="H317" s="310">
        <v>0</v>
      </c>
      <c r="I317" s="310">
        <v>0</v>
      </c>
      <c r="J317" s="310">
        <v>0</v>
      </c>
      <c r="K317" s="310">
        <v>0</v>
      </c>
      <c r="L317" s="310">
        <v>0</v>
      </c>
      <c r="M317" s="310">
        <v>0</v>
      </c>
      <c r="N317" s="310">
        <v>0</v>
      </c>
      <c r="O317" s="310">
        <v>0</v>
      </c>
      <c r="P317" s="310">
        <v>0</v>
      </c>
      <c r="Q317" s="310">
        <v>0</v>
      </c>
      <c r="R317" s="310">
        <v>0</v>
      </c>
      <c r="S317" s="310">
        <v>0</v>
      </c>
      <c r="T317" s="310">
        <v>0</v>
      </c>
      <c r="U317" s="310">
        <v>0</v>
      </c>
      <c r="V317" s="310">
        <v>0</v>
      </c>
      <c r="W317" s="310">
        <v>0</v>
      </c>
      <c r="X317" s="310">
        <v>0</v>
      </c>
    </row>
    <row r="318" spans="1:24" x14ac:dyDescent="0.25">
      <c r="A318" s="159" t="s">
        <v>1907</v>
      </c>
      <c r="B318" s="158" t="s">
        <v>1908</v>
      </c>
      <c r="C318" s="362">
        <v>1</v>
      </c>
      <c r="D318" s="362">
        <v>0</v>
      </c>
      <c r="E318" s="362">
        <v>0</v>
      </c>
      <c r="F318" s="362">
        <v>0</v>
      </c>
      <c r="G318" s="362">
        <v>0</v>
      </c>
      <c r="H318" s="362">
        <v>0</v>
      </c>
      <c r="I318" s="362">
        <v>0</v>
      </c>
      <c r="J318" s="362">
        <v>0</v>
      </c>
      <c r="K318" s="362">
        <v>0</v>
      </c>
      <c r="L318" s="362">
        <v>0</v>
      </c>
      <c r="M318" s="362">
        <v>0</v>
      </c>
      <c r="N318" s="362">
        <v>0</v>
      </c>
      <c r="O318" s="362">
        <v>0</v>
      </c>
      <c r="P318" s="362">
        <v>0</v>
      </c>
      <c r="Q318" s="362">
        <v>0</v>
      </c>
      <c r="R318" s="362">
        <v>0</v>
      </c>
      <c r="S318" s="362">
        <v>0</v>
      </c>
      <c r="T318" s="362">
        <v>0</v>
      </c>
      <c r="U318" s="362">
        <v>0</v>
      </c>
      <c r="V318" s="362">
        <v>0</v>
      </c>
      <c r="W318" s="362">
        <v>0</v>
      </c>
      <c r="X318" s="362">
        <v>1</v>
      </c>
    </row>
    <row r="319" spans="1:24" x14ac:dyDescent="0.25">
      <c r="A319" s="159" t="s">
        <v>1909</v>
      </c>
      <c r="B319" s="158" t="s">
        <v>1910</v>
      </c>
      <c r="C319" s="362">
        <v>23</v>
      </c>
      <c r="D319" s="362">
        <v>0</v>
      </c>
      <c r="E319" s="362">
        <v>0</v>
      </c>
      <c r="F319" s="362">
        <v>0</v>
      </c>
      <c r="G319" s="362">
        <v>0</v>
      </c>
      <c r="H319" s="362">
        <v>0</v>
      </c>
      <c r="I319" s="362">
        <v>0</v>
      </c>
      <c r="J319" s="362">
        <v>0</v>
      </c>
      <c r="K319" s="362">
        <v>0</v>
      </c>
      <c r="L319" s="362">
        <v>0</v>
      </c>
      <c r="M319" s="362">
        <v>0</v>
      </c>
      <c r="N319" s="362">
        <v>0</v>
      </c>
      <c r="O319" s="362">
        <v>0</v>
      </c>
      <c r="P319" s="362">
        <v>1</v>
      </c>
      <c r="Q319" s="362">
        <v>0</v>
      </c>
      <c r="R319" s="362">
        <v>1</v>
      </c>
      <c r="S319" s="362">
        <v>0</v>
      </c>
      <c r="T319" s="362">
        <v>3</v>
      </c>
      <c r="U319" s="362">
        <v>6</v>
      </c>
      <c r="V319" s="362">
        <v>6</v>
      </c>
      <c r="W319" s="362">
        <v>4</v>
      </c>
      <c r="X319" s="362">
        <v>2</v>
      </c>
    </row>
    <row r="320" spans="1:24" x14ac:dyDescent="0.25">
      <c r="A320" s="159" t="s">
        <v>1911</v>
      </c>
      <c r="B320" s="158" t="s">
        <v>1912</v>
      </c>
      <c r="C320" s="362">
        <v>0</v>
      </c>
      <c r="D320" s="362">
        <v>0</v>
      </c>
      <c r="E320" s="362">
        <v>0</v>
      </c>
      <c r="F320" s="362">
        <v>0</v>
      </c>
      <c r="G320" s="362">
        <v>0</v>
      </c>
      <c r="H320" s="362">
        <v>0</v>
      </c>
      <c r="I320" s="362">
        <v>0</v>
      </c>
      <c r="J320" s="362">
        <v>0</v>
      </c>
      <c r="K320" s="362">
        <v>0</v>
      </c>
      <c r="L320" s="362">
        <v>0</v>
      </c>
      <c r="M320" s="362">
        <v>0</v>
      </c>
      <c r="N320" s="362">
        <v>0</v>
      </c>
      <c r="O320" s="362">
        <v>0</v>
      </c>
      <c r="P320" s="362">
        <v>0</v>
      </c>
      <c r="Q320" s="362">
        <v>0</v>
      </c>
      <c r="R320" s="362">
        <v>0</v>
      </c>
      <c r="S320" s="362">
        <v>0</v>
      </c>
      <c r="T320" s="362">
        <v>0</v>
      </c>
      <c r="U320" s="362">
        <v>0</v>
      </c>
      <c r="V320" s="362">
        <v>0</v>
      </c>
      <c r="W320" s="362">
        <v>0</v>
      </c>
      <c r="X320" s="362">
        <v>0</v>
      </c>
    </row>
    <row r="321" spans="1:24" x14ac:dyDescent="0.25">
      <c r="A321" s="159" t="s">
        <v>1913</v>
      </c>
      <c r="B321" s="158" t="s">
        <v>1914</v>
      </c>
      <c r="C321" s="362">
        <v>0</v>
      </c>
      <c r="D321" s="362">
        <v>0</v>
      </c>
      <c r="E321" s="362">
        <v>0</v>
      </c>
      <c r="F321" s="362">
        <v>0</v>
      </c>
      <c r="G321" s="362">
        <v>0</v>
      </c>
      <c r="H321" s="362">
        <v>0</v>
      </c>
      <c r="I321" s="362">
        <v>0</v>
      </c>
      <c r="J321" s="362">
        <v>0</v>
      </c>
      <c r="K321" s="362">
        <v>0</v>
      </c>
      <c r="L321" s="362">
        <v>0</v>
      </c>
      <c r="M321" s="362">
        <v>0</v>
      </c>
      <c r="N321" s="362">
        <v>0</v>
      </c>
      <c r="O321" s="362">
        <v>0</v>
      </c>
      <c r="P321" s="362">
        <v>0</v>
      </c>
      <c r="Q321" s="362">
        <v>0</v>
      </c>
      <c r="R321" s="362">
        <v>0</v>
      </c>
      <c r="S321" s="362">
        <v>0</v>
      </c>
      <c r="T321" s="362">
        <v>0</v>
      </c>
      <c r="U321" s="362">
        <v>0</v>
      </c>
      <c r="V321" s="362">
        <v>0</v>
      </c>
      <c r="W321" s="362">
        <v>0</v>
      </c>
      <c r="X321" s="362">
        <v>0</v>
      </c>
    </row>
    <row r="322" spans="1:24" x14ac:dyDescent="0.25">
      <c r="A322" s="159" t="s">
        <v>1915</v>
      </c>
      <c r="B322" s="158" t="s">
        <v>1916</v>
      </c>
      <c r="C322" s="362">
        <v>0</v>
      </c>
      <c r="D322" s="362">
        <v>0</v>
      </c>
      <c r="E322" s="362">
        <v>0</v>
      </c>
      <c r="F322" s="362">
        <v>0</v>
      </c>
      <c r="G322" s="362">
        <v>0</v>
      </c>
      <c r="H322" s="362">
        <v>0</v>
      </c>
      <c r="I322" s="362">
        <v>0</v>
      </c>
      <c r="J322" s="362">
        <v>0</v>
      </c>
      <c r="K322" s="362">
        <v>0</v>
      </c>
      <c r="L322" s="362">
        <v>0</v>
      </c>
      <c r="M322" s="362">
        <v>0</v>
      </c>
      <c r="N322" s="362">
        <v>0</v>
      </c>
      <c r="O322" s="362">
        <v>0</v>
      </c>
      <c r="P322" s="362">
        <v>0</v>
      </c>
      <c r="Q322" s="362">
        <v>0</v>
      </c>
      <c r="R322" s="362">
        <v>0</v>
      </c>
      <c r="S322" s="362">
        <v>0</v>
      </c>
      <c r="T322" s="362">
        <v>0</v>
      </c>
      <c r="U322" s="362">
        <v>0</v>
      </c>
      <c r="V322" s="362">
        <v>0</v>
      </c>
      <c r="W322" s="362">
        <v>0</v>
      </c>
      <c r="X322" s="362">
        <v>0</v>
      </c>
    </row>
    <row r="323" spans="1:24" x14ac:dyDescent="0.25">
      <c r="A323" s="159" t="s">
        <v>1917</v>
      </c>
      <c r="B323" s="158" t="s">
        <v>1918</v>
      </c>
      <c r="C323" s="362">
        <v>0</v>
      </c>
      <c r="D323" s="362">
        <v>0</v>
      </c>
      <c r="E323" s="362">
        <v>0</v>
      </c>
      <c r="F323" s="362">
        <v>0</v>
      </c>
      <c r="G323" s="362">
        <v>0</v>
      </c>
      <c r="H323" s="362">
        <v>0</v>
      </c>
      <c r="I323" s="362">
        <v>0</v>
      </c>
      <c r="J323" s="362">
        <v>0</v>
      </c>
      <c r="K323" s="362">
        <v>0</v>
      </c>
      <c r="L323" s="362">
        <v>0</v>
      </c>
      <c r="M323" s="362">
        <v>0</v>
      </c>
      <c r="N323" s="362">
        <v>0</v>
      </c>
      <c r="O323" s="362">
        <v>0</v>
      </c>
      <c r="P323" s="362">
        <v>0</v>
      </c>
      <c r="Q323" s="362">
        <v>0</v>
      </c>
      <c r="R323" s="362">
        <v>0</v>
      </c>
      <c r="S323" s="362">
        <v>0</v>
      </c>
      <c r="T323" s="362">
        <v>0</v>
      </c>
      <c r="U323" s="362">
        <v>0</v>
      </c>
      <c r="V323" s="362">
        <v>0</v>
      </c>
      <c r="W323" s="362">
        <v>0</v>
      </c>
      <c r="X323" s="362">
        <v>0</v>
      </c>
    </row>
    <row r="324" spans="1:24" x14ac:dyDescent="0.25">
      <c r="A324" s="159" t="s">
        <v>1919</v>
      </c>
      <c r="B324" s="158" t="s">
        <v>1920</v>
      </c>
      <c r="C324" s="310">
        <v>0</v>
      </c>
      <c r="D324" s="310">
        <v>0</v>
      </c>
      <c r="E324" s="310">
        <v>0</v>
      </c>
      <c r="F324" s="310">
        <v>0</v>
      </c>
      <c r="G324" s="310">
        <v>0</v>
      </c>
      <c r="H324" s="310">
        <v>0</v>
      </c>
      <c r="I324" s="310">
        <v>0</v>
      </c>
      <c r="J324" s="310">
        <v>0</v>
      </c>
      <c r="K324" s="310">
        <v>0</v>
      </c>
      <c r="L324" s="310">
        <v>0</v>
      </c>
      <c r="M324" s="310">
        <v>0</v>
      </c>
      <c r="N324" s="310">
        <v>0</v>
      </c>
      <c r="O324" s="310">
        <v>0</v>
      </c>
      <c r="P324" s="310">
        <v>0</v>
      </c>
      <c r="Q324" s="310">
        <v>0</v>
      </c>
      <c r="R324" s="310">
        <v>0</v>
      </c>
      <c r="S324" s="310">
        <v>0</v>
      </c>
      <c r="T324" s="310">
        <v>0</v>
      </c>
      <c r="U324" s="310">
        <v>0</v>
      </c>
      <c r="V324" s="310">
        <v>0</v>
      </c>
      <c r="W324" s="310">
        <v>0</v>
      </c>
      <c r="X324" s="310">
        <v>0</v>
      </c>
    </row>
    <row r="325" spans="1:24" x14ac:dyDescent="0.25">
      <c r="A325" s="159" t="s">
        <v>1921</v>
      </c>
      <c r="B325" s="158" t="s">
        <v>1922</v>
      </c>
      <c r="C325" s="310">
        <v>0</v>
      </c>
      <c r="D325" s="310">
        <v>0</v>
      </c>
      <c r="E325" s="310">
        <v>0</v>
      </c>
      <c r="F325" s="310">
        <v>0</v>
      </c>
      <c r="G325" s="310">
        <v>0</v>
      </c>
      <c r="H325" s="310">
        <v>0</v>
      </c>
      <c r="I325" s="310">
        <v>0</v>
      </c>
      <c r="J325" s="310">
        <v>0</v>
      </c>
      <c r="K325" s="310">
        <v>0</v>
      </c>
      <c r="L325" s="310">
        <v>0</v>
      </c>
      <c r="M325" s="310">
        <v>0</v>
      </c>
      <c r="N325" s="310">
        <v>0</v>
      </c>
      <c r="O325" s="310">
        <v>0</v>
      </c>
      <c r="P325" s="310">
        <v>0</v>
      </c>
      <c r="Q325" s="310">
        <v>0</v>
      </c>
      <c r="R325" s="310">
        <v>0</v>
      </c>
      <c r="S325" s="310">
        <v>0</v>
      </c>
      <c r="T325" s="310">
        <v>0</v>
      </c>
      <c r="U325" s="310">
        <v>0</v>
      </c>
      <c r="V325" s="310">
        <v>0</v>
      </c>
      <c r="W325" s="310">
        <v>0</v>
      </c>
      <c r="X325" s="310">
        <v>0</v>
      </c>
    </row>
    <row r="326" spans="1:24" x14ac:dyDescent="0.25">
      <c r="A326" s="159" t="s">
        <v>1923</v>
      </c>
      <c r="B326" s="158" t="s">
        <v>1924</v>
      </c>
      <c r="C326" s="362">
        <v>0</v>
      </c>
      <c r="D326" s="362">
        <v>0</v>
      </c>
      <c r="E326" s="362">
        <v>0</v>
      </c>
      <c r="F326" s="362">
        <v>0</v>
      </c>
      <c r="G326" s="362">
        <v>0</v>
      </c>
      <c r="H326" s="362">
        <v>0</v>
      </c>
      <c r="I326" s="362">
        <v>0</v>
      </c>
      <c r="J326" s="362">
        <v>0</v>
      </c>
      <c r="K326" s="362">
        <v>0</v>
      </c>
      <c r="L326" s="362">
        <v>0</v>
      </c>
      <c r="M326" s="362">
        <v>0</v>
      </c>
      <c r="N326" s="362">
        <v>0</v>
      </c>
      <c r="O326" s="362">
        <v>0</v>
      </c>
      <c r="P326" s="362">
        <v>0</v>
      </c>
      <c r="Q326" s="362">
        <v>0</v>
      </c>
      <c r="R326" s="362">
        <v>0</v>
      </c>
      <c r="S326" s="362">
        <v>0</v>
      </c>
      <c r="T326" s="362">
        <v>0</v>
      </c>
      <c r="U326" s="362">
        <v>0</v>
      </c>
      <c r="V326" s="362">
        <v>0</v>
      </c>
      <c r="W326" s="362">
        <v>0</v>
      </c>
      <c r="X326" s="362">
        <v>0</v>
      </c>
    </row>
    <row r="327" spans="1:24" x14ac:dyDescent="0.25">
      <c r="A327" s="159" t="s">
        <v>1925</v>
      </c>
      <c r="B327" s="158" t="s">
        <v>1926</v>
      </c>
      <c r="C327" s="310">
        <v>0</v>
      </c>
      <c r="D327" s="310">
        <v>0</v>
      </c>
      <c r="E327" s="310">
        <v>0</v>
      </c>
      <c r="F327" s="310">
        <v>0</v>
      </c>
      <c r="G327" s="310">
        <v>0</v>
      </c>
      <c r="H327" s="310">
        <v>0</v>
      </c>
      <c r="I327" s="310">
        <v>0</v>
      </c>
      <c r="J327" s="310">
        <v>0</v>
      </c>
      <c r="K327" s="310">
        <v>0</v>
      </c>
      <c r="L327" s="310">
        <v>0</v>
      </c>
      <c r="M327" s="310">
        <v>0</v>
      </c>
      <c r="N327" s="310">
        <v>0</v>
      </c>
      <c r="O327" s="310">
        <v>0</v>
      </c>
      <c r="P327" s="310">
        <v>0</v>
      </c>
      <c r="Q327" s="310">
        <v>0</v>
      </c>
      <c r="R327" s="310">
        <v>0</v>
      </c>
      <c r="S327" s="310">
        <v>0</v>
      </c>
      <c r="T327" s="310">
        <v>0</v>
      </c>
      <c r="U327" s="310">
        <v>0</v>
      </c>
      <c r="V327" s="310">
        <v>0</v>
      </c>
      <c r="W327" s="310">
        <v>0</v>
      </c>
      <c r="X327" s="310">
        <v>0</v>
      </c>
    </row>
    <row r="328" spans="1:24" x14ac:dyDescent="0.25">
      <c r="A328" s="159" t="s">
        <v>1927</v>
      </c>
      <c r="B328" s="158" t="s">
        <v>1928</v>
      </c>
      <c r="C328" s="310">
        <v>0</v>
      </c>
      <c r="D328" s="310">
        <v>0</v>
      </c>
      <c r="E328" s="310">
        <v>0</v>
      </c>
      <c r="F328" s="310">
        <v>0</v>
      </c>
      <c r="G328" s="310">
        <v>0</v>
      </c>
      <c r="H328" s="310">
        <v>0</v>
      </c>
      <c r="I328" s="310">
        <v>0</v>
      </c>
      <c r="J328" s="310">
        <v>0</v>
      </c>
      <c r="K328" s="310">
        <v>0</v>
      </c>
      <c r="L328" s="310">
        <v>0</v>
      </c>
      <c r="M328" s="310">
        <v>0</v>
      </c>
      <c r="N328" s="310">
        <v>0</v>
      </c>
      <c r="O328" s="310">
        <v>0</v>
      </c>
      <c r="P328" s="310">
        <v>0</v>
      </c>
      <c r="Q328" s="310">
        <v>0</v>
      </c>
      <c r="R328" s="310">
        <v>0</v>
      </c>
      <c r="S328" s="310">
        <v>0</v>
      </c>
      <c r="T328" s="310">
        <v>0</v>
      </c>
      <c r="U328" s="310">
        <v>0</v>
      </c>
      <c r="V328" s="310">
        <v>0</v>
      </c>
      <c r="W328" s="310">
        <v>0</v>
      </c>
      <c r="X328" s="310">
        <v>0</v>
      </c>
    </row>
    <row r="329" spans="1:24" x14ac:dyDescent="0.25">
      <c r="A329" s="159" t="s">
        <v>1929</v>
      </c>
      <c r="B329" s="158" t="s">
        <v>1930</v>
      </c>
      <c r="C329" s="362">
        <v>0</v>
      </c>
      <c r="D329" s="362">
        <v>0</v>
      </c>
      <c r="E329" s="362">
        <v>0</v>
      </c>
      <c r="F329" s="362">
        <v>0</v>
      </c>
      <c r="G329" s="362">
        <v>0</v>
      </c>
      <c r="H329" s="362">
        <v>0</v>
      </c>
      <c r="I329" s="362">
        <v>0</v>
      </c>
      <c r="J329" s="362">
        <v>0</v>
      </c>
      <c r="K329" s="362">
        <v>0</v>
      </c>
      <c r="L329" s="362">
        <v>0</v>
      </c>
      <c r="M329" s="362">
        <v>0</v>
      </c>
      <c r="N329" s="362">
        <v>0</v>
      </c>
      <c r="O329" s="362">
        <v>0</v>
      </c>
      <c r="P329" s="362">
        <v>0</v>
      </c>
      <c r="Q329" s="362">
        <v>0</v>
      </c>
      <c r="R329" s="362">
        <v>0</v>
      </c>
      <c r="S329" s="362">
        <v>0</v>
      </c>
      <c r="T329" s="362">
        <v>0</v>
      </c>
      <c r="U329" s="362">
        <v>0</v>
      </c>
      <c r="V329" s="362">
        <v>0</v>
      </c>
      <c r="W329" s="362">
        <v>0</v>
      </c>
      <c r="X329" s="362">
        <v>0</v>
      </c>
    </row>
    <row r="330" spans="1:24" ht="30" customHeight="1" x14ac:dyDescent="0.25">
      <c r="A330" s="159" t="s">
        <v>1931</v>
      </c>
      <c r="B330" s="158" t="s">
        <v>1932</v>
      </c>
      <c r="C330" s="362">
        <v>286</v>
      </c>
      <c r="D330" s="362">
        <v>0</v>
      </c>
      <c r="E330" s="362">
        <v>0</v>
      </c>
      <c r="F330" s="362">
        <v>2</v>
      </c>
      <c r="G330" s="362">
        <v>1</v>
      </c>
      <c r="H330" s="362">
        <v>16</v>
      </c>
      <c r="I330" s="362">
        <v>13</v>
      </c>
      <c r="J330" s="362">
        <v>10</v>
      </c>
      <c r="K330" s="362">
        <v>23</v>
      </c>
      <c r="L330" s="362">
        <v>15</v>
      </c>
      <c r="M330" s="362">
        <v>20</v>
      </c>
      <c r="N330" s="362">
        <v>17</v>
      </c>
      <c r="O330" s="362">
        <v>26</v>
      </c>
      <c r="P330" s="362">
        <v>17</v>
      </c>
      <c r="Q330" s="362">
        <v>19</v>
      </c>
      <c r="R330" s="362">
        <v>10</v>
      </c>
      <c r="S330" s="362">
        <v>16</v>
      </c>
      <c r="T330" s="362">
        <v>17</v>
      </c>
      <c r="U330" s="362">
        <v>21</v>
      </c>
      <c r="V330" s="362">
        <v>25</v>
      </c>
      <c r="W330" s="362">
        <v>13</v>
      </c>
      <c r="X330" s="362">
        <v>5</v>
      </c>
    </row>
    <row r="331" spans="1:24" ht="20.100000000000001" customHeight="1" x14ac:dyDescent="0.25">
      <c r="A331" s="162" t="s">
        <v>1933</v>
      </c>
      <c r="B331" s="161" t="s">
        <v>1934</v>
      </c>
      <c r="C331" s="310">
        <f>SUM(C332:C366)</f>
        <v>586</v>
      </c>
      <c r="D331" s="310">
        <f t="shared" ref="D331:X331" si="0">SUM(D332:D366)</f>
        <v>8</v>
      </c>
      <c r="E331" s="310">
        <f t="shared" si="0"/>
        <v>2</v>
      </c>
      <c r="F331" s="310">
        <f t="shared" si="0"/>
        <v>2</v>
      </c>
      <c r="G331" s="310">
        <f t="shared" si="0"/>
        <v>0</v>
      </c>
      <c r="H331" s="310">
        <f t="shared" si="0"/>
        <v>0</v>
      </c>
      <c r="I331" s="310">
        <f t="shared" si="0"/>
        <v>8</v>
      </c>
      <c r="J331" s="310">
        <f t="shared" si="0"/>
        <v>8</v>
      </c>
      <c r="K331" s="310">
        <f t="shared" si="0"/>
        <v>14</v>
      </c>
      <c r="L331" s="310">
        <f t="shared" si="0"/>
        <v>6</v>
      </c>
      <c r="M331" s="310">
        <f t="shared" si="0"/>
        <v>8</v>
      </c>
      <c r="N331" s="310">
        <f t="shared" si="0"/>
        <v>6</v>
      </c>
      <c r="O331" s="310">
        <f t="shared" si="0"/>
        <v>8</v>
      </c>
      <c r="P331" s="310">
        <f t="shared" si="0"/>
        <v>8</v>
      </c>
      <c r="Q331" s="310">
        <f t="shared" si="0"/>
        <v>11</v>
      </c>
      <c r="R331" s="310">
        <f t="shared" si="0"/>
        <v>24</v>
      </c>
      <c r="S331" s="310">
        <f t="shared" si="0"/>
        <v>23</v>
      </c>
      <c r="T331" s="310">
        <f t="shared" si="0"/>
        <v>49</v>
      </c>
      <c r="U331" s="310">
        <f t="shared" si="0"/>
        <v>78</v>
      </c>
      <c r="V331" s="310">
        <f t="shared" si="0"/>
        <v>122</v>
      </c>
      <c r="W331" s="310">
        <f t="shared" si="0"/>
        <v>117</v>
      </c>
      <c r="X331" s="310">
        <f t="shared" si="0"/>
        <v>84</v>
      </c>
    </row>
    <row r="332" spans="1:24" x14ac:dyDescent="0.25">
      <c r="A332" s="159" t="s">
        <v>1935</v>
      </c>
      <c r="B332" s="160" t="s">
        <v>1936</v>
      </c>
      <c r="C332" s="362">
        <v>16</v>
      </c>
      <c r="D332" s="362">
        <v>0</v>
      </c>
      <c r="E332" s="362">
        <v>0</v>
      </c>
      <c r="F332" s="362">
        <v>0</v>
      </c>
      <c r="G332" s="362">
        <v>0</v>
      </c>
      <c r="H332" s="362">
        <v>0</v>
      </c>
      <c r="I332" s="362">
        <v>0</v>
      </c>
      <c r="J332" s="362">
        <v>0</v>
      </c>
      <c r="K332" s="362">
        <v>0</v>
      </c>
      <c r="L332" s="362">
        <v>0</v>
      </c>
      <c r="M332" s="362">
        <v>0</v>
      </c>
      <c r="N332" s="362">
        <v>0</v>
      </c>
      <c r="O332" s="362">
        <v>0</v>
      </c>
      <c r="P332" s="362">
        <v>0</v>
      </c>
      <c r="Q332" s="362">
        <v>0</v>
      </c>
      <c r="R332" s="362">
        <v>0</v>
      </c>
      <c r="S332" s="362">
        <v>0</v>
      </c>
      <c r="T332" s="362">
        <v>2</v>
      </c>
      <c r="U332" s="362">
        <v>0</v>
      </c>
      <c r="V332" s="362">
        <v>7</v>
      </c>
      <c r="W332" s="362">
        <v>5</v>
      </c>
      <c r="X332" s="362">
        <v>2</v>
      </c>
    </row>
    <row r="333" spans="1:24" x14ac:dyDescent="0.25">
      <c r="A333" s="159" t="s">
        <v>1937</v>
      </c>
      <c r="B333" s="158" t="s">
        <v>1938</v>
      </c>
      <c r="C333" s="362">
        <v>31</v>
      </c>
      <c r="D333" s="362">
        <v>0</v>
      </c>
      <c r="E333" s="362">
        <v>0</v>
      </c>
      <c r="F333" s="362">
        <v>0</v>
      </c>
      <c r="G333" s="362">
        <v>0</v>
      </c>
      <c r="H333" s="362">
        <v>0</v>
      </c>
      <c r="I333" s="362">
        <v>0</v>
      </c>
      <c r="J333" s="362">
        <v>1</v>
      </c>
      <c r="K333" s="362">
        <v>2</v>
      </c>
      <c r="L333" s="362">
        <v>1</v>
      </c>
      <c r="M333" s="362">
        <v>1</v>
      </c>
      <c r="N333" s="362">
        <v>0</v>
      </c>
      <c r="O333" s="362">
        <v>1</v>
      </c>
      <c r="P333" s="362">
        <v>1</v>
      </c>
      <c r="Q333" s="362">
        <v>0</v>
      </c>
      <c r="R333" s="362">
        <v>1</v>
      </c>
      <c r="S333" s="362">
        <v>2</v>
      </c>
      <c r="T333" s="362">
        <v>4</v>
      </c>
      <c r="U333" s="362">
        <v>7</v>
      </c>
      <c r="V333" s="362">
        <v>3</v>
      </c>
      <c r="W333" s="362">
        <v>7</v>
      </c>
      <c r="X333" s="362">
        <v>0</v>
      </c>
    </row>
    <row r="334" spans="1:24" x14ac:dyDescent="0.25">
      <c r="A334" s="159" t="s">
        <v>1939</v>
      </c>
      <c r="B334" s="158" t="s">
        <v>1940</v>
      </c>
      <c r="C334" s="310">
        <v>0</v>
      </c>
      <c r="D334" s="310">
        <v>0</v>
      </c>
      <c r="E334" s="310">
        <v>0</v>
      </c>
      <c r="F334" s="310">
        <v>0</v>
      </c>
      <c r="G334" s="310">
        <v>0</v>
      </c>
      <c r="H334" s="310">
        <v>0</v>
      </c>
      <c r="I334" s="310">
        <v>0</v>
      </c>
      <c r="J334" s="310">
        <v>0</v>
      </c>
      <c r="K334" s="310">
        <v>0</v>
      </c>
      <c r="L334" s="310">
        <v>0</v>
      </c>
      <c r="M334" s="310">
        <v>0</v>
      </c>
      <c r="N334" s="310">
        <v>0</v>
      </c>
      <c r="O334" s="310">
        <v>0</v>
      </c>
      <c r="P334" s="310">
        <v>0</v>
      </c>
      <c r="Q334" s="310">
        <v>0</v>
      </c>
      <c r="R334" s="310">
        <v>0</v>
      </c>
      <c r="S334" s="310">
        <v>0</v>
      </c>
      <c r="T334" s="310">
        <v>0</v>
      </c>
      <c r="U334" s="310">
        <v>0</v>
      </c>
      <c r="V334" s="310">
        <v>0</v>
      </c>
      <c r="W334" s="310">
        <v>0</v>
      </c>
      <c r="X334" s="310">
        <v>0</v>
      </c>
    </row>
    <row r="335" spans="1:24" x14ac:dyDescent="0.25">
      <c r="A335" s="159" t="s">
        <v>1941</v>
      </c>
      <c r="B335" s="158" t="s">
        <v>1942</v>
      </c>
      <c r="C335" s="362">
        <v>2</v>
      </c>
      <c r="D335" s="362">
        <v>0</v>
      </c>
      <c r="E335" s="362">
        <v>0</v>
      </c>
      <c r="F335" s="362">
        <v>0</v>
      </c>
      <c r="G335" s="362">
        <v>0</v>
      </c>
      <c r="H335" s="362">
        <v>0</v>
      </c>
      <c r="I335" s="362">
        <v>0</v>
      </c>
      <c r="J335" s="362">
        <v>1</v>
      </c>
      <c r="K335" s="362">
        <v>0</v>
      </c>
      <c r="L335" s="362">
        <v>0</v>
      </c>
      <c r="M335" s="362">
        <v>0</v>
      </c>
      <c r="N335" s="362">
        <v>0</v>
      </c>
      <c r="O335" s="362">
        <v>1</v>
      </c>
      <c r="P335" s="362">
        <v>0</v>
      </c>
      <c r="Q335" s="362">
        <v>0</v>
      </c>
      <c r="R335" s="362">
        <v>0</v>
      </c>
      <c r="S335" s="362">
        <v>0</v>
      </c>
      <c r="T335" s="362">
        <v>0</v>
      </c>
      <c r="U335" s="362">
        <v>0</v>
      </c>
      <c r="V335" s="362">
        <v>0</v>
      </c>
      <c r="W335" s="362">
        <v>0</v>
      </c>
      <c r="X335" s="362">
        <v>0</v>
      </c>
    </row>
    <row r="336" spans="1:24" x14ac:dyDescent="0.25">
      <c r="A336" s="159" t="s">
        <v>1943</v>
      </c>
      <c r="B336" s="158" t="s">
        <v>1944</v>
      </c>
      <c r="C336" s="362">
        <v>23</v>
      </c>
      <c r="D336" s="362">
        <v>0</v>
      </c>
      <c r="E336" s="362">
        <v>0</v>
      </c>
      <c r="F336" s="362">
        <v>0</v>
      </c>
      <c r="G336" s="362">
        <v>0</v>
      </c>
      <c r="H336" s="362">
        <v>0</v>
      </c>
      <c r="I336" s="362">
        <v>0</v>
      </c>
      <c r="J336" s="362">
        <v>0</v>
      </c>
      <c r="K336" s="362">
        <v>0</v>
      </c>
      <c r="L336" s="362">
        <v>1</v>
      </c>
      <c r="M336" s="362">
        <v>0</v>
      </c>
      <c r="N336" s="362">
        <v>0</v>
      </c>
      <c r="O336" s="362">
        <v>0</v>
      </c>
      <c r="P336" s="362">
        <v>1</v>
      </c>
      <c r="Q336" s="362">
        <v>0</v>
      </c>
      <c r="R336" s="362">
        <v>1</v>
      </c>
      <c r="S336" s="362">
        <v>2</v>
      </c>
      <c r="T336" s="362">
        <v>4</v>
      </c>
      <c r="U336" s="362">
        <v>5</v>
      </c>
      <c r="V336" s="362">
        <v>3</v>
      </c>
      <c r="W336" s="362">
        <v>6</v>
      </c>
      <c r="X336" s="362">
        <v>0</v>
      </c>
    </row>
    <row r="337" spans="1:24" x14ac:dyDescent="0.25">
      <c r="A337" s="159" t="s">
        <v>1945</v>
      </c>
      <c r="B337" s="158" t="s">
        <v>1946</v>
      </c>
      <c r="C337" s="310">
        <v>0</v>
      </c>
      <c r="D337" s="310">
        <v>0</v>
      </c>
      <c r="E337" s="310">
        <v>0</v>
      </c>
      <c r="F337" s="310">
        <v>0</v>
      </c>
      <c r="G337" s="310">
        <v>0</v>
      </c>
      <c r="H337" s="310">
        <v>0</v>
      </c>
      <c r="I337" s="310">
        <v>0</v>
      </c>
      <c r="J337" s="310">
        <v>0</v>
      </c>
      <c r="K337" s="310">
        <v>0</v>
      </c>
      <c r="L337" s="310">
        <v>0</v>
      </c>
      <c r="M337" s="310">
        <v>0</v>
      </c>
      <c r="N337" s="310">
        <v>0</v>
      </c>
      <c r="O337" s="310">
        <v>0</v>
      </c>
      <c r="P337" s="310">
        <v>0</v>
      </c>
      <c r="Q337" s="310">
        <v>0</v>
      </c>
      <c r="R337" s="310">
        <v>0</v>
      </c>
      <c r="S337" s="310">
        <v>0</v>
      </c>
      <c r="T337" s="310">
        <v>0</v>
      </c>
      <c r="U337" s="310">
        <v>0</v>
      </c>
      <c r="V337" s="310">
        <v>0</v>
      </c>
      <c r="W337" s="310">
        <v>0</v>
      </c>
      <c r="X337" s="310">
        <v>0</v>
      </c>
    </row>
    <row r="338" spans="1:24" x14ac:dyDescent="0.25">
      <c r="A338" s="159" t="s">
        <v>1947</v>
      </c>
      <c r="B338" s="158" t="s">
        <v>1948</v>
      </c>
      <c r="C338" s="362">
        <v>6</v>
      </c>
      <c r="D338" s="362">
        <v>0</v>
      </c>
      <c r="E338" s="362">
        <v>0</v>
      </c>
      <c r="F338" s="362">
        <v>0</v>
      </c>
      <c r="G338" s="362">
        <v>0</v>
      </c>
      <c r="H338" s="362">
        <v>0</v>
      </c>
      <c r="I338" s="362">
        <v>0</v>
      </c>
      <c r="J338" s="362">
        <v>0</v>
      </c>
      <c r="K338" s="362">
        <v>2</v>
      </c>
      <c r="L338" s="362">
        <v>0</v>
      </c>
      <c r="M338" s="362">
        <v>1</v>
      </c>
      <c r="N338" s="362">
        <v>0</v>
      </c>
      <c r="O338" s="362">
        <v>0</v>
      </c>
      <c r="P338" s="362">
        <v>0</v>
      </c>
      <c r="Q338" s="362">
        <v>0</v>
      </c>
      <c r="R338" s="362">
        <v>0</v>
      </c>
      <c r="S338" s="362">
        <v>0</v>
      </c>
      <c r="T338" s="362">
        <v>0</v>
      </c>
      <c r="U338" s="362">
        <v>2</v>
      </c>
      <c r="V338" s="362">
        <v>0</v>
      </c>
      <c r="W338" s="362">
        <v>1</v>
      </c>
      <c r="X338" s="362">
        <v>0</v>
      </c>
    </row>
    <row r="339" spans="1:24" x14ac:dyDescent="0.25">
      <c r="A339" s="159" t="s">
        <v>1949</v>
      </c>
      <c r="B339" s="158" t="s">
        <v>1950</v>
      </c>
      <c r="C339" s="362">
        <v>2</v>
      </c>
      <c r="D339" s="362">
        <v>0</v>
      </c>
      <c r="E339" s="362">
        <v>0</v>
      </c>
      <c r="F339" s="362">
        <v>0</v>
      </c>
      <c r="G339" s="362">
        <v>0</v>
      </c>
      <c r="H339" s="362">
        <v>0</v>
      </c>
      <c r="I339" s="362">
        <v>0</v>
      </c>
      <c r="J339" s="362">
        <v>0</v>
      </c>
      <c r="K339" s="362">
        <v>0</v>
      </c>
      <c r="L339" s="362">
        <v>0</v>
      </c>
      <c r="M339" s="362">
        <v>0</v>
      </c>
      <c r="N339" s="362">
        <v>0</v>
      </c>
      <c r="O339" s="362">
        <v>0</v>
      </c>
      <c r="P339" s="362">
        <v>0</v>
      </c>
      <c r="Q339" s="362">
        <v>1</v>
      </c>
      <c r="R339" s="362">
        <v>0</v>
      </c>
      <c r="S339" s="362">
        <v>1</v>
      </c>
      <c r="T339" s="362">
        <v>0</v>
      </c>
      <c r="U339" s="362">
        <v>0</v>
      </c>
      <c r="V339" s="362">
        <v>0</v>
      </c>
      <c r="W339" s="362">
        <v>0</v>
      </c>
      <c r="X339" s="362">
        <v>0</v>
      </c>
    </row>
    <row r="340" spans="1:24" x14ac:dyDescent="0.25">
      <c r="A340" s="159" t="s">
        <v>1951</v>
      </c>
      <c r="B340" s="158" t="s">
        <v>1952</v>
      </c>
      <c r="C340" s="362">
        <v>4</v>
      </c>
      <c r="D340" s="362">
        <v>0</v>
      </c>
      <c r="E340" s="362">
        <v>0</v>
      </c>
      <c r="F340" s="362">
        <v>0</v>
      </c>
      <c r="G340" s="362">
        <v>0</v>
      </c>
      <c r="H340" s="362">
        <v>0</v>
      </c>
      <c r="I340" s="362">
        <v>0</v>
      </c>
      <c r="J340" s="362">
        <v>0</v>
      </c>
      <c r="K340" s="362">
        <v>0</v>
      </c>
      <c r="L340" s="362">
        <v>0</v>
      </c>
      <c r="M340" s="362">
        <v>0</v>
      </c>
      <c r="N340" s="362">
        <v>0</v>
      </c>
      <c r="O340" s="362">
        <v>0</v>
      </c>
      <c r="P340" s="362">
        <v>0</v>
      </c>
      <c r="Q340" s="362">
        <v>0</v>
      </c>
      <c r="R340" s="362">
        <v>1</v>
      </c>
      <c r="S340" s="362">
        <v>0</v>
      </c>
      <c r="T340" s="362">
        <v>2</v>
      </c>
      <c r="U340" s="362">
        <v>1</v>
      </c>
      <c r="V340" s="362">
        <v>0</v>
      </c>
      <c r="W340" s="362">
        <v>0</v>
      </c>
      <c r="X340" s="362">
        <v>0</v>
      </c>
    </row>
    <row r="341" spans="1:24" x14ac:dyDescent="0.25">
      <c r="A341" s="159" t="s">
        <v>1953</v>
      </c>
      <c r="B341" s="158" t="s">
        <v>1954</v>
      </c>
      <c r="C341" s="363">
        <v>1</v>
      </c>
      <c r="D341" s="363">
        <v>0</v>
      </c>
      <c r="E341" s="363">
        <v>0</v>
      </c>
      <c r="F341" s="363">
        <v>0</v>
      </c>
      <c r="G341" s="363">
        <v>0</v>
      </c>
      <c r="H341" s="363">
        <v>0</v>
      </c>
      <c r="I341" s="363">
        <v>0</v>
      </c>
      <c r="J341" s="363">
        <v>0</v>
      </c>
      <c r="K341" s="363">
        <v>0</v>
      </c>
      <c r="L341" s="363">
        <v>0</v>
      </c>
      <c r="M341" s="363">
        <v>0</v>
      </c>
      <c r="N341" s="363">
        <v>0</v>
      </c>
      <c r="O341" s="363">
        <v>0</v>
      </c>
      <c r="P341" s="363">
        <v>0</v>
      </c>
      <c r="Q341" s="363">
        <v>0</v>
      </c>
      <c r="R341" s="363">
        <v>0</v>
      </c>
      <c r="S341" s="363">
        <v>0</v>
      </c>
      <c r="T341" s="363">
        <v>0</v>
      </c>
      <c r="U341" s="363">
        <v>1</v>
      </c>
      <c r="V341" s="363">
        <v>0</v>
      </c>
      <c r="W341" s="363">
        <v>0</v>
      </c>
      <c r="X341" s="363">
        <v>0</v>
      </c>
    </row>
    <row r="342" spans="1:24" x14ac:dyDescent="0.25">
      <c r="A342" s="159" t="s">
        <v>1955</v>
      </c>
      <c r="B342" s="158" t="s">
        <v>1956</v>
      </c>
      <c r="C342" s="363">
        <v>1</v>
      </c>
      <c r="D342" s="363">
        <v>0</v>
      </c>
      <c r="E342" s="363">
        <v>0</v>
      </c>
      <c r="F342" s="363">
        <v>0</v>
      </c>
      <c r="G342" s="363">
        <v>0</v>
      </c>
      <c r="H342" s="363">
        <v>0</v>
      </c>
      <c r="I342" s="363">
        <v>0</v>
      </c>
      <c r="J342" s="363">
        <v>0</v>
      </c>
      <c r="K342" s="363">
        <v>0</v>
      </c>
      <c r="L342" s="363">
        <v>0</v>
      </c>
      <c r="M342" s="363">
        <v>0</v>
      </c>
      <c r="N342" s="363">
        <v>0</v>
      </c>
      <c r="O342" s="363">
        <v>0</v>
      </c>
      <c r="P342" s="363">
        <v>0</v>
      </c>
      <c r="Q342" s="363">
        <v>0</v>
      </c>
      <c r="R342" s="363">
        <v>1</v>
      </c>
      <c r="S342" s="363">
        <v>0</v>
      </c>
      <c r="T342" s="363">
        <v>0</v>
      </c>
      <c r="U342" s="363">
        <v>0</v>
      </c>
      <c r="V342" s="363">
        <v>0</v>
      </c>
      <c r="W342" s="363">
        <v>0</v>
      </c>
      <c r="X342" s="363">
        <v>0</v>
      </c>
    </row>
    <row r="343" spans="1:24" x14ac:dyDescent="0.25">
      <c r="A343" s="159" t="s">
        <v>1957</v>
      </c>
      <c r="B343" s="158" t="s">
        <v>1958</v>
      </c>
      <c r="C343" s="363">
        <v>1</v>
      </c>
      <c r="D343" s="363">
        <v>0</v>
      </c>
      <c r="E343" s="363">
        <v>0</v>
      </c>
      <c r="F343" s="363">
        <v>0</v>
      </c>
      <c r="G343" s="363">
        <v>0</v>
      </c>
      <c r="H343" s="363">
        <v>0</v>
      </c>
      <c r="I343" s="363">
        <v>0</v>
      </c>
      <c r="J343" s="363">
        <v>0</v>
      </c>
      <c r="K343" s="363">
        <v>0</v>
      </c>
      <c r="L343" s="363">
        <v>0</v>
      </c>
      <c r="M343" s="363">
        <v>0</v>
      </c>
      <c r="N343" s="363">
        <v>0</v>
      </c>
      <c r="O343" s="363">
        <v>0</v>
      </c>
      <c r="P343" s="363">
        <v>0</v>
      </c>
      <c r="Q343" s="363">
        <v>0</v>
      </c>
      <c r="R343" s="363">
        <v>0</v>
      </c>
      <c r="S343" s="363">
        <v>0</v>
      </c>
      <c r="T343" s="363">
        <v>1</v>
      </c>
      <c r="U343" s="363">
        <v>0</v>
      </c>
      <c r="V343" s="363">
        <v>0</v>
      </c>
      <c r="W343" s="363">
        <v>0</v>
      </c>
      <c r="X343" s="363">
        <v>0</v>
      </c>
    </row>
    <row r="344" spans="1:24" x14ac:dyDescent="0.25">
      <c r="A344" s="159" t="s">
        <v>1959</v>
      </c>
      <c r="B344" s="158" t="s">
        <v>1960</v>
      </c>
      <c r="C344" s="310">
        <v>0</v>
      </c>
      <c r="D344" s="310">
        <v>0</v>
      </c>
      <c r="E344" s="310">
        <v>0</v>
      </c>
      <c r="F344" s="310">
        <v>0</v>
      </c>
      <c r="G344" s="310">
        <v>0</v>
      </c>
      <c r="H344" s="310">
        <v>0</v>
      </c>
      <c r="I344" s="310">
        <v>0</v>
      </c>
      <c r="J344" s="310">
        <v>0</v>
      </c>
      <c r="K344" s="310">
        <v>0</v>
      </c>
      <c r="L344" s="310">
        <v>0</v>
      </c>
      <c r="M344" s="310">
        <v>0</v>
      </c>
      <c r="N344" s="310">
        <v>0</v>
      </c>
      <c r="O344" s="310">
        <v>0</v>
      </c>
      <c r="P344" s="310">
        <v>0</v>
      </c>
      <c r="Q344" s="310">
        <v>0</v>
      </c>
      <c r="R344" s="310">
        <v>0</v>
      </c>
      <c r="S344" s="310">
        <v>0</v>
      </c>
      <c r="T344" s="310">
        <v>0</v>
      </c>
      <c r="U344" s="310">
        <v>0</v>
      </c>
      <c r="V344" s="310">
        <v>0</v>
      </c>
      <c r="W344" s="310">
        <v>0</v>
      </c>
      <c r="X344" s="310">
        <v>0</v>
      </c>
    </row>
    <row r="345" spans="1:24" x14ac:dyDescent="0.25">
      <c r="A345" s="159" t="s">
        <v>1961</v>
      </c>
      <c r="B345" s="158" t="s">
        <v>1962</v>
      </c>
      <c r="C345" s="362">
        <v>0</v>
      </c>
      <c r="D345" s="362">
        <v>0</v>
      </c>
      <c r="E345" s="362">
        <v>0</v>
      </c>
      <c r="F345" s="362">
        <v>0</v>
      </c>
      <c r="G345" s="362">
        <v>0</v>
      </c>
      <c r="H345" s="362">
        <v>0</v>
      </c>
      <c r="I345" s="362">
        <v>0</v>
      </c>
      <c r="J345" s="362">
        <v>0</v>
      </c>
      <c r="K345" s="362">
        <v>0</v>
      </c>
      <c r="L345" s="362">
        <v>0</v>
      </c>
      <c r="M345" s="362">
        <v>0</v>
      </c>
      <c r="N345" s="362">
        <v>0</v>
      </c>
      <c r="O345" s="362">
        <v>0</v>
      </c>
      <c r="P345" s="362">
        <v>0</v>
      </c>
      <c r="Q345" s="362">
        <v>0</v>
      </c>
      <c r="R345" s="362">
        <v>0</v>
      </c>
      <c r="S345" s="362">
        <v>0</v>
      </c>
      <c r="T345" s="362">
        <v>0</v>
      </c>
      <c r="U345" s="362">
        <v>0</v>
      </c>
      <c r="V345" s="362">
        <v>0</v>
      </c>
      <c r="W345" s="362">
        <v>0</v>
      </c>
      <c r="X345" s="362">
        <v>0</v>
      </c>
    </row>
    <row r="346" spans="1:24" x14ac:dyDescent="0.25">
      <c r="A346" s="159" t="s">
        <v>1963</v>
      </c>
      <c r="B346" s="158" t="s">
        <v>1964</v>
      </c>
      <c r="C346" s="362">
        <v>3</v>
      </c>
      <c r="D346" s="362">
        <v>0</v>
      </c>
      <c r="E346" s="362">
        <v>0</v>
      </c>
      <c r="F346" s="362">
        <v>0</v>
      </c>
      <c r="G346" s="362">
        <v>0</v>
      </c>
      <c r="H346" s="362">
        <v>0</v>
      </c>
      <c r="I346" s="362">
        <v>0</v>
      </c>
      <c r="J346" s="362">
        <v>0</v>
      </c>
      <c r="K346" s="362">
        <v>0</v>
      </c>
      <c r="L346" s="362">
        <v>0</v>
      </c>
      <c r="M346" s="362">
        <v>0</v>
      </c>
      <c r="N346" s="362">
        <v>0</v>
      </c>
      <c r="O346" s="362">
        <v>0</v>
      </c>
      <c r="P346" s="362">
        <v>0</v>
      </c>
      <c r="Q346" s="362">
        <v>0</v>
      </c>
      <c r="R346" s="362">
        <v>0</v>
      </c>
      <c r="S346" s="362">
        <v>0</v>
      </c>
      <c r="T346" s="362">
        <v>0</v>
      </c>
      <c r="U346" s="362">
        <v>2</v>
      </c>
      <c r="V346" s="362">
        <v>1</v>
      </c>
      <c r="W346" s="362">
        <v>0</v>
      </c>
      <c r="X346" s="362">
        <v>0</v>
      </c>
    </row>
    <row r="347" spans="1:24" x14ac:dyDescent="0.25">
      <c r="A347" s="159" t="s">
        <v>1965</v>
      </c>
      <c r="B347" s="158" t="s">
        <v>1966</v>
      </c>
      <c r="C347" s="362">
        <v>24</v>
      </c>
      <c r="D347" s="362">
        <v>0</v>
      </c>
      <c r="E347" s="362">
        <v>0</v>
      </c>
      <c r="F347" s="362">
        <v>0</v>
      </c>
      <c r="G347" s="362">
        <v>0</v>
      </c>
      <c r="H347" s="362">
        <v>0</v>
      </c>
      <c r="I347" s="362">
        <v>0</v>
      </c>
      <c r="J347" s="362">
        <v>0</v>
      </c>
      <c r="K347" s="362">
        <v>0</v>
      </c>
      <c r="L347" s="362">
        <v>0</v>
      </c>
      <c r="M347" s="362">
        <v>0</v>
      </c>
      <c r="N347" s="362">
        <v>0</v>
      </c>
      <c r="O347" s="362">
        <v>0</v>
      </c>
      <c r="P347" s="362">
        <v>0</v>
      </c>
      <c r="Q347" s="362">
        <v>1</v>
      </c>
      <c r="R347" s="362">
        <v>2</v>
      </c>
      <c r="S347" s="362">
        <v>0</v>
      </c>
      <c r="T347" s="362">
        <v>2</v>
      </c>
      <c r="U347" s="362">
        <v>2</v>
      </c>
      <c r="V347" s="362">
        <v>9</v>
      </c>
      <c r="W347" s="362">
        <v>3</v>
      </c>
      <c r="X347" s="362">
        <v>5</v>
      </c>
    </row>
    <row r="348" spans="1:24" x14ac:dyDescent="0.25">
      <c r="A348" s="159" t="s">
        <v>1967</v>
      </c>
      <c r="B348" s="158" t="s">
        <v>1968</v>
      </c>
      <c r="C348" s="362">
        <v>8</v>
      </c>
      <c r="D348" s="362">
        <v>0</v>
      </c>
      <c r="E348" s="362">
        <v>0</v>
      </c>
      <c r="F348" s="362">
        <v>0</v>
      </c>
      <c r="G348" s="362">
        <v>0</v>
      </c>
      <c r="H348" s="362">
        <v>0</v>
      </c>
      <c r="I348" s="362">
        <v>0</v>
      </c>
      <c r="J348" s="362">
        <v>0</v>
      </c>
      <c r="K348" s="362">
        <v>0</v>
      </c>
      <c r="L348" s="362">
        <v>0</v>
      </c>
      <c r="M348" s="362">
        <v>0</v>
      </c>
      <c r="N348" s="362">
        <v>0</v>
      </c>
      <c r="O348" s="362">
        <v>0</v>
      </c>
      <c r="P348" s="362">
        <v>0</v>
      </c>
      <c r="Q348" s="362">
        <v>0</v>
      </c>
      <c r="R348" s="362">
        <v>0</v>
      </c>
      <c r="S348" s="362">
        <v>0</v>
      </c>
      <c r="T348" s="362">
        <v>1</v>
      </c>
      <c r="U348" s="362">
        <v>1</v>
      </c>
      <c r="V348" s="362">
        <v>3</v>
      </c>
      <c r="W348" s="362">
        <v>2</v>
      </c>
      <c r="X348" s="362">
        <v>1</v>
      </c>
    </row>
    <row r="349" spans="1:24" x14ac:dyDescent="0.25">
      <c r="A349" s="159" t="s">
        <v>1969</v>
      </c>
      <c r="B349" s="158" t="s">
        <v>1970</v>
      </c>
      <c r="C349" s="362">
        <v>5</v>
      </c>
      <c r="D349" s="362">
        <v>0</v>
      </c>
      <c r="E349" s="362">
        <v>0</v>
      </c>
      <c r="F349" s="362">
        <v>0</v>
      </c>
      <c r="G349" s="362">
        <v>0</v>
      </c>
      <c r="H349" s="362">
        <v>0</v>
      </c>
      <c r="I349" s="362">
        <v>0</v>
      </c>
      <c r="J349" s="362">
        <v>0</v>
      </c>
      <c r="K349" s="362">
        <v>0</v>
      </c>
      <c r="L349" s="362">
        <v>0</v>
      </c>
      <c r="M349" s="362">
        <v>0</v>
      </c>
      <c r="N349" s="362">
        <v>0</v>
      </c>
      <c r="O349" s="362">
        <v>0</v>
      </c>
      <c r="P349" s="362">
        <v>0</v>
      </c>
      <c r="Q349" s="362">
        <v>0</v>
      </c>
      <c r="R349" s="362">
        <v>0</v>
      </c>
      <c r="S349" s="362">
        <v>0</v>
      </c>
      <c r="T349" s="362">
        <v>0</v>
      </c>
      <c r="U349" s="362">
        <v>1</v>
      </c>
      <c r="V349" s="362">
        <v>1</v>
      </c>
      <c r="W349" s="362">
        <v>1</v>
      </c>
      <c r="X349" s="362">
        <v>2</v>
      </c>
    </row>
    <row r="350" spans="1:24" x14ac:dyDescent="0.25">
      <c r="A350" s="159" t="s">
        <v>1971</v>
      </c>
      <c r="B350" s="158" t="s">
        <v>1972</v>
      </c>
      <c r="C350" s="310">
        <v>0</v>
      </c>
      <c r="D350" s="310">
        <v>0</v>
      </c>
      <c r="E350" s="310">
        <v>0</v>
      </c>
      <c r="F350" s="310">
        <v>0</v>
      </c>
      <c r="G350" s="310">
        <v>0</v>
      </c>
      <c r="H350" s="310">
        <v>0</v>
      </c>
      <c r="I350" s="310">
        <v>0</v>
      </c>
      <c r="J350" s="310">
        <v>0</v>
      </c>
      <c r="K350" s="310">
        <v>0</v>
      </c>
      <c r="L350" s="310">
        <v>0</v>
      </c>
      <c r="M350" s="310">
        <v>0</v>
      </c>
      <c r="N350" s="310">
        <v>0</v>
      </c>
      <c r="O350" s="310">
        <v>0</v>
      </c>
      <c r="P350" s="310">
        <v>0</v>
      </c>
      <c r="Q350" s="310">
        <v>0</v>
      </c>
      <c r="R350" s="310">
        <v>0</v>
      </c>
      <c r="S350" s="310">
        <v>0</v>
      </c>
      <c r="T350" s="310">
        <v>0</v>
      </c>
      <c r="U350" s="310">
        <v>0</v>
      </c>
      <c r="V350" s="310">
        <v>0</v>
      </c>
      <c r="W350" s="310">
        <v>0</v>
      </c>
      <c r="X350" s="310">
        <v>0</v>
      </c>
    </row>
    <row r="351" spans="1:24" x14ac:dyDescent="0.25">
      <c r="A351" s="159" t="s">
        <v>1973</v>
      </c>
      <c r="B351" s="158" t="s">
        <v>1974</v>
      </c>
      <c r="C351" s="362">
        <v>2</v>
      </c>
      <c r="D351" s="362">
        <v>0</v>
      </c>
      <c r="E351" s="362">
        <v>0</v>
      </c>
      <c r="F351" s="362">
        <v>0</v>
      </c>
      <c r="G351" s="362">
        <v>0</v>
      </c>
      <c r="H351" s="362">
        <v>0</v>
      </c>
      <c r="I351" s="362">
        <v>0</v>
      </c>
      <c r="J351" s="362">
        <v>0</v>
      </c>
      <c r="K351" s="362">
        <v>0</v>
      </c>
      <c r="L351" s="362">
        <v>0</v>
      </c>
      <c r="M351" s="362">
        <v>0</v>
      </c>
      <c r="N351" s="362">
        <v>0</v>
      </c>
      <c r="O351" s="362">
        <v>0</v>
      </c>
      <c r="P351" s="362">
        <v>0</v>
      </c>
      <c r="Q351" s="362">
        <v>0</v>
      </c>
      <c r="R351" s="362">
        <v>0</v>
      </c>
      <c r="S351" s="362">
        <v>0</v>
      </c>
      <c r="T351" s="362">
        <v>0</v>
      </c>
      <c r="U351" s="362">
        <v>0</v>
      </c>
      <c r="V351" s="362">
        <v>1</v>
      </c>
      <c r="W351" s="362">
        <v>0</v>
      </c>
      <c r="X351" s="362">
        <v>1</v>
      </c>
    </row>
    <row r="352" spans="1:24" x14ac:dyDescent="0.25">
      <c r="A352" s="10" t="s">
        <v>1975</v>
      </c>
      <c r="B352" s="158" t="s">
        <v>1976</v>
      </c>
      <c r="C352" s="310">
        <v>0</v>
      </c>
      <c r="D352" s="310">
        <v>0</v>
      </c>
      <c r="E352" s="310">
        <v>0</v>
      </c>
      <c r="F352" s="310">
        <v>0</v>
      </c>
      <c r="G352" s="310">
        <v>0</v>
      </c>
      <c r="H352" s="310">
        <v>0</v>
      </c>
      <c r="I352" s="310">
        <v>0</v>
      </c>
      <c r="J352" s="310">
        <v>0</v>
      </c>
      <c r="K352" s="310">
        <v>0</v>
      </c>
      <c r="L352" s="310">
        <v>0</v>
      </c>
      <c r="M352" s="310">
        <v>0</v>
      </c>
      <c r="N352" s="310">
        <v>0</v>
      </c>
      <c r="O352" s="310">
        <v>0</v>
      </c>
      <c r="P352" s="310">
        <v>0</v>
      </c>
      <c r="Q352" s="310">
        <v>0</v>
      </c>
      <c r="R352" s="310">
        <v>0</v>
      </c>
      <c r="S352" s="310">
        <v>0</v>
      </c>
      <c r="T352" s="310">
        <v>0</v>
      </c>
      <c r="U352" s="310">
        <v>0</v>
      </c>
      <c r="V352" s="310">
        <v>0</v>
      </c>
      <c r="W352" s="310">
        <v>0</v>
      </c>
      <c r="X352" s="310">
        <v>0</v>
      </c>
    </row>
    <row r="353" spans="1:24" x14ac:dyDescent="0.25">
      <c r="A353" s="159" t="s">
        <v>1977</v>
      </c>
      <c r="B353" s="158" t="s">
        <v>1978</v>
      </c>
      <c r="C353" s="310">
        <v>0</v>
      </c>
      <c r="D353" s="310">
        <v>0</v>
      </c>
      <c r="E353" s="310">
        <v>0</v>
      </c>
      <c r="F353" s="310">
        <v>0</v>
      </c>
      <c r="G353" s="310">
        <v>0</v>
      </c>
      <c r="H353" s="310">
        <v>0</v>
      </c>
      <c r="I353" s="310">
        <v>0</v>
      </c>
      <c r="J353" s="310">
        <v>0</v>
      </c>
      <c r="K353" s="310">
        <v>0</v>
      </c>
      <c r="L353" s="310">
        <v>0</v>
      </c>
      <c r="M353" s="310">
        <v>0</v>
      </c>
      <c r="N353" s="310">
        <v>0</v>
      </c>
      <c r="O353" s="310">
        <v>0</v>
      </c>
      <c r="P353" s="310">
        <v>0</v>
      </c>
      <c r="Q353" s="310">
        <v>0</v>
      </c>
      <c r="R353" s="310">
        <v>0</v>
      </c>
      <c r="S353" s="310">
        <v>0</v>
      </c>
      <c r="T353" s="310">
        <v>0</v>
      </c>
      <c r="U353" s="310">
        <v>0</v>
      </c>
      <c r="V353" s="310">
        <v>0</v>
      </c>
      <c r="W353" s="310">
        <v>0</v>
      </c>
      <c r="X353" s="310">
        <v>0</v>
      </c>
    </row>
    <row r="354" spans="1:24" x14ac:dyDescent="0.25">
      <c r="A354" s="159" t="s">
        <v>1979</v>
      </c>
      <c r="B354" s="158" t="s">
        <v>1980</v>
      </c>
      <c r="C354" s="310">
        <v>0</v>
      </c>
      <c r="D354" s="310">
        <v>0</v>
      </c>
      <c r="E354" s="310">
        <v>0</v>
      </c>
      <c r="F354" s="310">
        <v>0</v>
      </c>
      <c r="G354" s="310">
        <v>0</v>
      </c>
      <c r="H354" s="310">
        <v>0</v>
      </c>
      <c r="I354" s="310">
        <v>0</v>
      </c>
      <c r="J354" s="310">
        <v>0</v>
      </c>
      <c r="K354" s="310">
        <v>0</v>
      </c>
      <c r="L354" s="310">
        <v>0</v>
      </c>
      <c r="M354" s="310">
        <v>0</v>
      </c>
      <c r="N354" s="310">
        <v>0</v>
      </c>
      <c r="O354" s="310">
        <v>0</v>
      </c>
      <c r="P354" s="310">
        <v>0</v>
      </c>
      <c r="Q354" s="310">
        <v>0</v>
      </c>
      <c r="R354" s="310">
        <v>0</v>
      </c>
      <c r="S354" s="310">
        <v>0</v>
      </c>
      <c r="T354" s="310">
        <v>0</v>
      </c>
      <c r="U354" s="310">
        <v>0</v>
      </c>
      <c r="V354" s="310">
        <v>0</v>
      </c>
      <c r="W354" s="310">
        <v>0</v>
      </c>
      <c r="X354" s="310">
        <v>0</v>
      </c>
    </row>
    <row r="355" spans="1:24" x14ac:dyDescent="0.25">
      <c r="A355" s="159" t="s">
        <v>1981</v>
      </c>
      <c r="B355" s="158" t="s">
        <v>1982</v>
      </c>
      <c r="C355" s="362">
        <v>9</v>
      </c>
      <c r="D355" s="362">
        <v>0</v>
      </c>
      <c r="E355" s="362">
        <v>0</v>
      </c>
      <c r="F355" s="362">
        <v>0</v>
      </c>
      <c r="G355" s="362">
        <v>0</v>
      </c>
      <c r="H355" s="362">
        <v>0</v>
      </c>
      <c r="I355" s="362">
        <v>0</v>
      </c>
      <c r="J355" s="362">
        <v>0</v>
      </c>
      <c r="K355" s="362">
        <v>0</v>
      </c>
      <c r="L355" s="362">
        <v>0</v>
      </c>
      <c r="M355" s="362">
        <v>0</v>
      </c>
      <c r="N355" s="362">
        <v>0</v>
      </c>
      <c r="O355" s="362">
        <v>0</v>
      </c>
      <c r="P355" s="362">
        <v>0</v>
      </c>
      <c r="Q355" s="362">
        <v>1</v>
      </c>
      <c r="R355" s="362">
        <v>2</v>
      </c>
      <c r="S355" s="362">
        <v>0</v>
      </c>
      <c r="T355" s="362">
        <v>1</v>
      </c>
      <c r="U355" s="362">
        <v>0</v>
      </c>
      <c r="V355" s="362">
        <v>4</v>
      </c>
      <c r="W355" s="362">
        <v>0</v>
      </c>
      <c r="X355" s="362">
        <v>1</v>
      </c>
    </row>
    <row r="356" spans="1:24" x14ac:dyDescent="0.25">
      <c r="A356" s="159" t="s">
        <v>1983</v>
      </c>
      <c r="B356" s="158" t="s">
        <v>1984</v>
      </c>
      <c r="C356" s="362">
        <v>224</v>
      </c>
      <c r="D356" s="362">
        <v>4</v>
      </c>
      <c r="E356" s="362">
        <v>1</v>
      </c>
      <c r="F356" s="362">
        <v>1</v>
      </c>
      <c r="G356" s="362">
        <v>0</v>
      </c>
      <c r="H356" s="362">
        <v>0</v>
      </c>
      <c r="I356" s="362">
        <v>4</v>
      </c>
      <c r="J356" s="362">
        <v>3</v>
      </c>
      <c r="K356" s="362">
        <v>5</v>
      </c>
      <c r="L356" s="362">
        <v>2</v>
      </c>
      <c r="M356" s="362">
        <v>3</v>
      </c>
      <c r="N356" s="362">
        <v>3</v>
      </c>
      <c r="O356" s="362">
        <v>3</v>
      </c>
      <c r="P356" s="362">
        <v>3</v>
      </c>
      <c r="Q356" s="362">
        <v>4</v>
      </c>
      <c r="R356" s="362">
        <v>8</v>
      </c>
      <c r="S356" s="362">
        <v>9</v>
      </c>
      <c r="T356" s="362">
        <v>16</v>
      </c>
      <c r="U356" s="362">
        <v>28</v>
      </c>
      <c r="V356" s="362">
        <v>45</v>
      </c>
      <c r="W356" s="362">
        <v>46</v>
      </c>
      <c r="X356" s="362">
        <v>36</v>
      </c>
    </row>
    <row r="357" spans="1:24" x14ac:dyDescent="0.25">
      <c r="A357" s="159" t="s">
        <v>1985</v>
      </c>
      <c r="B357" s="158" t="s">
        <v>1986</v>
      </c>
      <c r="C357" s="362">
        <v>8</v>
      </c>
      <c r="D357" s="362">
        <v>0</v>
      </c>
      <c r="E357" s="362">
        <v>0</v>
      </c>
      <c r="F357" s="362">
        <v>0</v>
      </c>
      <c r="G357" s="362">
        <v>0</v>
      </c>
      <c r="H357" s="362">
        <v>0</v>
      </c>
      <c r="I357" s="362">
        <v>0</v>
      </c>
      <c r="J357" s="362">
        <v>0</v>
      </c>
      <c r="K357" s="362">
        <v>0</v>
      </c>
      <c r="L357" s="362">
        <v>0</v>
      </c>
      <c r="M357" s="362">
        <v>0</v>
      </c>
      <c r="N357" s="362">
        <v>0</v>
      </c>
      <c r="O357" s="362">
        <v>0</v>
      </c>
      <c r="P357" s="362">
        <v>0</v>
      </c>
      <c r="Q357" s="362">
        <v>0</v>
      </c>
      <c r="R357" s="362">
        <v>0</v>
      </c>
      <c r="S357" s="362">
        <v>1</v>
      </c>
      <c r="T357" s="362">
        <v>2</v>
      </c>
      <c r="U357" s="362">
        <v>3</v>
      </c>
      <c r="V357" s="362">
        <v>0</v>
      </c>
      <c r="W357" s="362">
        <v>2</v>
      </c>
      <c r="X357" s="362">
        <v>0</v>
      </c>
    </row>
    <row r="358" spans="1:24" x14ac:dyDescent="0.25">
      <c r="A358" s="159" t="s">
        <v>1987</v>
      </c>
      <c r="B358" s="158" t="s">
        <v>1988</v>
      </c>
      <c r="C358" s="362">
        <v>6</v>
      </c>
      <c r="D358" s="362">
        <v>0</v>
      </c>
      <c r="E358" s="362">
        <v>0</v>
      </c>
      <c r="F358" s="362">
        <v>0</v>
      </c>
      <c r="G358" s="362">
        <v>0</v>
      </c>
      <c r="H358" s="362">
        <v>0</v>
      </c>
      <c r="I358" s="362">
        <v>0</v>
      </c>
      <c r="J358" s="362">
        <v>0</v>
      </c>
      <c r="K358" s="362">
        <v>0</v>
      </c>
      <c r="L358" s="362">
        <v>1</v>
      </c>
      <c r="M358" s="362">
        <v>0</v>
      </c>
      <c r="N358" s="362">
        <v>0</v>
      </c>
      <c r="O358" s="362">
        <v>1</v>
      </c>
      <c r="P358" s="362">
        <v>0</v>
      </c>
      <c r="Q358" s="362">
        <v>0</v>
      </c>
      <c r="R358" s="362">
        <v>0</v>
      </c>
      <c r="S358" s="362">
        <v>0</v>
      </c>
      <c r="T358" s="362">
        <v>0</v>
      </c>
      <c r="U358" s="362">
        <v>1</v>
      </c>
      <c r="V358" s="362">
        <v>2</v>
      </c>
      <c r="W358" s="362">
        <v>1</v>
      </c>
      <c r="X358" s="362">
        <v>0</v>
      </c>
    </row>
    <row r="359" spans="1:24" x14ac:dyDescent="0.25">
      <c r="A359" s="159" t="s">
        <v>1989</v>
      </c>
      <c r="B359" s="158" t="s">
        <v>1990</v>
      </c>
      <c r="C359" s="362">
        <v>7</v>
      </c>
      <c r="D359" s="362">
        <v>0</v>
      </c>
      <c r="E359" s="362">
        <v>0</v>
      </c>
      <c r="F359" s="362">
        <v>0</v>
      </c>
      <c r="G359" s="362">
        <v>0</v>
      </c>
      <c r="H359" s="362">
        <v>0</v>
      </c>
      <c r="I359" s="362">
        <v>0</v>
      </c>
      <c r="J359" s="362">
        <v>0</v>
      </c>
      <c r="K359" s="362">
        <v>0</v>
      </c>
      <c r="L359" s="362">
        <v>0</v>
      </c>
      <c r="M359" s="362">
        <v>0</v>
      </c>
      <c r="N359" s="362">
        <v>0</v>
      </c>
      <c r="O359" s="362">
        <v>0</v>
      </c>
      <c r="P359" s="362">
        <v>0</v>
      </c>
      <c r="Q359" s="362">
        <v>0</v>
      </c>
      <c r="R359" s="362">
        <v>0</v>
      </c>
      <c r="S359" s="362">
        <v>1</v>
      </c>
      <c r="T359" s="362">
        <v>1</v>
      </c>
      <c r="U359" s="362">
        <v>0</v>
      </c>
      <c r="V359" s="362">
        <v>1</v>
      </c>
      <c r="W359" s="362">
        <v>3</v>
      </c>
      <c r="X359" s="362">
        <v>1</v>
      </c>
    </row>
    <row r="360" spans="1:24" x14ac:dyDescent="0.25">
      <c r="A360" s="159" t="s">
        <v>1991</v>
      </c>
      <c r="B360" s="158" t="s">
        <v>1992</v>
      </c>
      <c r="C360" s="310">
        <v>0</v>
      </c>
      <c r="D360" s="310">
        <v>0</v>
      </c>
      <c r="E360" s="310">
        <v>0</v>
      </c>
      <c r="F360" s="310">
        <v>0</v>
      </c>
      <c r="G360" s="310">
        <v>0</v>
      </c>
      <c r="H360" s="310">
        <v>0</v>
      </c>
      <c r="I360" s="310">
        <v>0</v>
      </c>
      <c r="J360" s="310">
        <v>0</v>
      </c>
      <c r="K360" s="310">
        <v>0</v>
      </c>
      <c r="L360" s="310">
        <v>0</v>
      </c>
      <c r="M360" s="310">
        <v>0</v>
      </c>
      <c r="N360" s="310">
        <v>0</v>
      </c>
      <c r="O360" s="310">
        <v>0</v>
      </c>
      <c r="P360" s="310">
        <v>0</v>
      </c>
      <c r="Q360" s="310">
        <v>0</v>
      </c>
      <c r="R360" s="310">
        <v>0</v>
      </c>
      <c r="S360" s="310">
        <v>0</v>
      </c>
      <c r="T360" s="310">
        <v>0</v>
      </c>
      <c r="U360" s="310">
        <v>0</v>
      </c>
      <c r="V360" s="310">
        <v>0</v>
      </c>
      <c r="W360" s="310">
        <v>0</v>
      </c>
      <c r="X360" s="310">
        <v>0</v>
      </c>
    </row>
    <row r="361" spans="1:24" x14ac:dyDescent="0.25">
      <c r="A361" s="159" t="s">
        <v>1993</v>
      </c>
      <c r="B361" s="158" t="s">
        <v>1994</v>
      </c>
      <c r="C361" s="310">
        <v>0</v>
      </c>
      <c r="D361" s="310">
        <v>0</v>
      </c>
      <c r="E361" s="310">
        <v>0</v>
      </c>
      <c r="F361" s="310">
        <v>0</v>
      </c>
      <c r="G361" s="310">
        <v>0</v>
      </c>
      <c r="H361" s="310">
        <v>0</v>
      </c>
      <c r="I361" s="310">
        <v>0</v>
      </c>
      <c r="J361" s="310">
        <v>0</v>
      </c>
      <c r="K361" s="310">
        <v>0</v>
      </c>
      <c r="L361" s="310">
        <v>0</v>
      </c>
      <c r="M361" s="310">
        <v>0</v>
      </c>
      <c r="N361" s="310">
        <v>0</v>
      </c>
      <c r="O361" s="310">
        <v>0</v>
      </c>
      <c r="P361" s="310">
        <v>0</v>
      </c>
      <c r="Q361" s="310">
        <v>0</v>
      </c>
      <c r="R361" s="310">
        <v>0</v>
      </c>
      <c r="S361" s="310">
        <v>0</v>
      </c>
      <c r="T361" s="310">
        <v>0</v>
      </c>
      <c r="U361" s="310">
        <v>0</v>
      </c>
      <c r="V361" s="310">
        <v>0</v>
      </c>
      <c r="W361" s="310">
        <v>0</v>
      </c>
      <c r="X361" s="310">
        <v>0</v>
      </c>
    </row>
    <row r="362" spans="1:24" x14ac:dyDescent="0.25">
      <c r="A362" s="159" t="s">
        <v>1995</v>
      </c>
      <c r="B362" s="158" t="s">
        <v>1996</v>
      </c>
      <c r="C362" s="362">
        <v>0</v>
      </c>
      <c r="D362" s="362">
        <v>0</v>
      </c>
      <c r="E362" s="362">
        <v>0</v>
      </c>
      <c r="F362" s="362">
        <v>0</v>
      </c>
      <c r="G362" s="362">
        <v>0</v>
      </c>
      <c r="H362" s="362">
        <v>0</v>
      </c>
      <c r="I362" s="362">
        <v>0</v>
      </c>
      <c r="J362" s="362">
        <v>0</v>
      </c>
      <c r="K362" s="362">
        <v>0</v>
      </c>
      <c r="L362" s="362">
        <v>0</v>
      </c>
      <c r="M362" s="362">
        <v>0</v>
      </c>
      <c r="N362" s="362">
        <v>0</v>
      </c>
      <c r="O362" s="362">
        <v>0</v>
      </c>
      <c r="P362" s="362">
        <v>0</v>
      </c>
      <c r="Q362" s="362">
        <v>0</v>
      </c>
      <c r="R362" s="362">
        <v>0</v>
      </c>
      <c r="S362" s="362">
        <v>0</v>
      </c>
      <c r="T362" s="362">
        <v>0</v>
      </c>
      <c r="U362" s="362">
        <v>0</v>
      </c>
      <c r="V362" s="362">
        <v>0</v>
      </c>
      <c r="W362" s="362">
        <v>0</v>
      </c>
      <c r="X362" s="362">
        <v>0</v>
      </c>
    </row>
    <row r="363" spans="1:24" x14ac:dyDescent="0.25">
      <c r="A363" s="159" t="s">
        <v>1997</v>
      </c>
      <c r="B363" s="158" t="s">
        <v>1998</v>
      </c>
      <c r="C363" s="362">
        <v>6</v>
      </c>
      <c r="D363" s="362">
        <v>0</v>
      </c>
      <c r="E363" s="362">
        <v>0</v>
      </c>
      <c r="F363" s="362">
        <v>0</v>
      </c>
      <c r="G363" s="362">
        <v>0</v>
      </c>
      <c r="H363" s="362">
        <v>0</v>
      </c>
      <c r="I363" s="362">
        <v>0</v>
      </c>
      <c r="J363" s="362">
        <v>0</v>
      </c>
      <c r="K363" s="362">
        <v>0</v>
      </c>
      <c r="L363" s="362">
        <v>0</v>
      </c>
      <c r="M363" s="362">
        <v>0</v>
      </c>
      <c r="N363" s="362">
        <v>1</v>
      </c>
      <c r="O363" s="362">
        <v>0</v>
      </c>
      <c r="P363" s="362">
        <v>0</v>
      </c>
      <c r="Q363" s="362">
        <v>0</v>
      </c>
      <c r="R363" s="362">
        <v>1</v>
      </c>
      <c r="S363" s="362">
        <v>0</v>
      </c>
      <c r="T363" s="362">
        <v>2</v>
      </c>
      <c r="U363" s="362">
        <v>1</v>
      </c>
      <c r="V363" s="362">
        <v>1</v>
      </c>
      <c r="W363" s="362">
        <v>0</v>
      </c>
      <c r="X363" s="362">
        <v>0</v>
      </c>
    </row>
    <row r="364" spans="1:24" x14ac:dyDescent="0.25">
      <c r="A364" s="159" t="s">
        <v>1999</v>
      </c>
      <c r="B364" s="158" t="s">
        <v>2000</v>
      </c>
      <c r="C364" s="362">
        <v>0</v>
      </c>
      <c r="D364" s="362">
        <v>0</v>
      </c>
      <c r="E364" s="362">
        <v>0</v>
      </c>
      <c r="F364" s="362">
        <v>0</v>
      </c>
      <c r="G364" s="362">
        <v>0</v>
      </c>
      <c r="H364" s="362">
        <v>0</v>
      </c>
      <c r="I364" s="362">
        <v>0</v>
      </c>
      <c r="J364" s="362">
        <v>0</v>
      </c>
      <c r="K364" s="362">
        <v>0</v>
      </c>
      <c r="L364" s="362">
        <v>0</v>
      </c>
      <c r="M364" s="362">
        <v>0</v>
      </c>
      <c r="N364" s="362">
        <v>0</v>
      </c>
      <c r="O364" s="362">
        <v>0</v>
      </c>
      <c r="P364" s="362">
        <v>0</v>
      </c>
      <c r="Q364" s="362">
        <v>0</v>
      </c>
      <c r="R364" s="362">
        <v>0</v>
      </c>
      <c r="S364" s="362">
        <v>0</v>
      </c>
      <c r="T364" s="362">
        <v>0</v>
      </c>
      <c r="U364" s="362">
        <v>0</v>
      </c>
      <c r="V364" s="362">
        <v>0</v>
      </c>
      <c r="W364" s="362">
        <v>0</v>
      </c>
      <c r="X364" s="362">
        <v>0</v>
      </c>
    </row>
    <row r="365" spans="1:24" x14ac:dyDescent="0.25">
      <c r="A365" s="159" t="s">
        <v>2001</v>
      </c>
      <c r="B365" s="158" t="s">
        <v>2002</v>
      </c>
      <c r="C365" s="362">
        <v>1</v>
      </c>
      <c r="D365" s="362">
        <v>0</v>
      </c>
      <c r="E365" s="362">
        <v>0</v>
      </c>
      <c r="F365" s="362">
        <v>0</v>
      </c>
      <c r="G365" s="362">
        <v>0</v>
      </c>
      <c r="H365" s="362">
        <v>0</v>
      </c>
      <c r="I365" s="362">
        <v>0</v>
      </c>
      <c r="J365" s="362">
        <v>0</v>
      </c>
      <c r="K365" s="362">
        <v>0</v>
      </c>
      <c r="L365" s="362">
        <v>0</v>
      </c>
      <c r="M365" s="362">
        <v>1</v>
      </c>
      <c r="N365" s="362">
        <v>0</v>
      </c>
      <c r="O365" s="362">
        <v>0</v>
      </c>
      <c r="P365" s="362">
        <v>0</v>
      </c>
      <c r="Q365" s="362">
        <v>0</v>
      </c>
      <c r="R365" s="362">
        <v>0</v>
      </c>
      <c r="S365" s="362">
        <v>0</v>
      </c>
      <c r="T365" s="362">
        <v>0</v>
      </c>
      <c r="U365" s="362">
        <v>0</v>
      </c>
      <c r="V365" s="362">
        <v>0</v>
      </c>
      <c r="W365" s="362">
        <v>0</v>
      </c>
      <c r="X365" s="362">
        <v>0</v>
      </c>
    </row>
    <row r="366" spans="1:24" ht="30" customHeight="1" x14ac:dyDescent="0.25">
      <c r="A366" s="159" t="s">
        <v>2003</v>
      </c>
      <c r="B366" s="158" t="s">
        <v>2004</v>
      </c>
      <c r="C366" s="362">
        <v>196</v>
      </c>
      <c r="D366" s="362">
        <v>4</v>
      </c>
      <c r="E366" s="362">
        <v>1</v>
      </c>
      <c r="F366" s="362">
        <v>1</v>
      </c>
      <c r="G366" s="362">
        <v>0</v>
      </c>
      <c r="H366" s="362">
        <v>0</v>
      </c>
      <c r="I366" s="362">
        <v>4</v>
      </c>
      <c r="J366" s="362">
        <v>3</v>
      </c>
      <c r="K366" s="362">
        <v>5</v>
      </c>
      <c r="L366" s="362">
        <v>1</v>
      </c>
      <c r="M366" s="362">
        <v>2</v>
      </c>
      <c r="N366" s="362">
        <v>2</v>
      </c>
      <c r="O366" s="362">
        <v>2</v>
      </c>
      <c r="P366" s="362">
        <v>3</v>
      </c>
      <c r="Q366" s="362">
        <v>4</v>
      </c>
      <c r="R366" s="362">
        <v>7</v>
      </c>
      <c r="S366" s="362">
        <v>7</v>
      </c>
      <c r="T366" s="362">
        <v>11</v>
      </c>
      <c r="U366" s="362">
        <v>23</v>
      </c>
      <c r="V366" s="362">
        <v>41</v>
      </c>
      <c r="W366" s="362">
        <v>40</v>
      </c>
      <c r="X366" s="362">
        <v>35</v>
      </c>
    </row>
    <row r="367" spans="1:24" ht="20.100000000000001" customHeight="1" x14ac:dyDescent="0.25">
      <c r="A367" s="162" t="s">
        <v>2005</v>
      </c>
      <c r="B367" s="161" t="s">
        <v>2006</v>
      </c>
      <c r="C367" s="310">
        <v>256</v>
      </c>
      <c r="D367" s="310">
        <v>4</v>
      </c>
      <c r="E367" s="310">
        <v>0</v>
      </c>
      <c r="F367" s="310">
        <v>0</v>
      </c>
      <c r="G367" s="310">
        <v>0</v>
      </c>
      <c r="H367" s="310">
        <v>0</v>
      </c>
      <c r="I367" s="310">
        <v>2</v>
      </c>
      <c r="J367" s="310">
        <v>4</v>
      </c>
      <c r="K367" s="310">
        <v>6</v>
      </c>
      <c r="L367" s="310">
        <v>4</v>
      </c>
      <c r="M367" s="310">
        <v>6</v>
      </c>
      <c r="N367" s="310">
        <v>6</v>
      </c>
      <c r="O367" s="310">
        <v>18</v>
      </c>
      <c r="P367" s="310">
        <v>16</v>
      </c>
      <c r="Q367" s="310">
        <v>22</v>
      </c>
      <c r="R367" s="310">
        <v>22</v>
      </c>
      <c r="S367" s="310">
        <v>18</v>
      </c>
      <c r="T367" s="310">
        <v>32</v>
      </c>
      <c r="U367" s="310">
        <v>24</v>
      </c>
      <c r="V367" s="310">
        <v>34</v>
      </c>
      <c r="W367" s="310">
        <v>20</v>
      </c>
      <c r="X367" s="310">
        <v>18</v>
      </c>
    </row>
    <row r="368" spans="1:24" x14ac:dyDescent="0.25">
      <c r="A368" s="159" t="s">
        <v>2007</v>
      </c>
      <c r="B368" s="160" t="s">
        <v>2008</v>
      </c>
      <c r="C368" s="362">
        <v>128</v>
      </c>
      <c r="D368" s="362">
        <v>2</v>
      </c>
      <c r="E368" s="362">
        <v>0</v>
      </c>
      <c r="F368" s="362">
        <v>0</v>
      </c>
      <c r="G368" s="362">
        <v>0</v>
      </c>
      <c r="H368" s="362">
        <v>0</v>
      </c>
      <c r="I368" s="362">
        <v>1</v>
      </c>
      <c r="J368" s="362">
        <v>2</v>
      </c>
      <c r="K368" s="362">
        <v>3</v>
      </c>
      <c r="L368" s="362">
        <v>2</v>
      </c>
      <c r="M368" s="362">
        <v>3</v>
      </c>
      <c r="N368" s="362">
        <v>3</v>
      </c>
      <c r="O368" s="362">
        <v>9</v>
      </c>
      <c r="P368" s="362">
        <v>8</v>
      </c>
      <c r="Q368" s="362">
        <v>11</v>
      </c>
      <c r="R368" s="362">
        <v>11</v>
      </c>
      <c r="S368" s="362">
        <v>9</v>
      </c>
      <c r="T368" s="362">
        <v>16</v>
      </c>
      <c r="U368" s="362">
        <v>12</v>
      </c>
      <c r="V368" s="362">
        <v>17</v>
      </c>
      <c r="W368" s="362">
        <v>10</v>
      </c>
      <c r="X368" s="362">
        <v>9</v>
      </c>
    </row>
    <row r="369" spans="1:24" x14ac:dyDescent="0.25">
      <c r="A369" s="159" t="s">
        <v>2009</v>
      </c>
      <c r="B369" s="158" t="s">
        <v>2010</v>
      </c>
      <c r="C369" s="310">
        <v>0</v>
      </c>
      <c r="D369" s="310">
        <v>0</v>
      </c>
      <c r="E369" s="310">
        <v>0</v>
      </c>
      <c r="F369" s="310">
        <v>0</v>
      </c>
      <c r="G369" s="310">
        <v>0</v>
      </c>
      <c r="H369" s="310">
        <v>0</v>
      </c>
      <c r="I369" s="310">
        <v>0</v>
      </c>
      <c r="J369" s="310">
        <v>0</v>
      </c>
      <c r="K369" s="310">
        <v>0</v>
      </c>
      <c r="L369" s="310">
        <v>0</v>
      </c>
      <c r="M369" s="310">
        <v>0</v>
      </c>
      <c r="N369" s="310">
        <v>0</v>
      </c>
      <c r="O369" s="310">
        <v>0</v>
      </c>
      <c r="P369" s="310">
        <v>0</v>
      </c>
      <c r="Q369" s="310">
        <v>0</v>
      </c>
      <c r="R369" s="310">
        <v>0</v>
      </c>
      <c r="S369" s="310">
        <v>0</v>
      </c>
      <c r="T369" s="310">
        <v>0</v>
      </c>
      <c r="U369" s="310">
        <v>0</v>
      </c>
      <c r="V369" s="310">
        <v>0</v>
      </c>
      <c r="W369" s="310">
        <v>0</v>
      </c>
      <c r="X369" s="310">
        <v>0</v>
      </c>
    </row>
    <row r="370" spans="1:24" x14ac:dyDescent="0.25">
      <c r="A370" s="159" t="s">
        <v>2011</v>
      </c>
      <c r="B370" s="158" t="s">
        <v>2012</v>
      </c>
      <c r="C370" s="362">
        <v>1</v>
      </c>
      <c r="D370" s="362">
        <v>0</v>
      </c>
      <c r="E370" s="362">
        <v>0</v>
      </c>
      <c r="F370" s="362">
        <v>0</v>
      </c>
      <c r="G370" s="362">
        <v>0</v>
      </c>
      <c r="H370" s="362">
        <v>0</v>
      </c>
      <c r="I370" s="362">
        <v>0</v>
      </c>
      <c r="J370" s="362">
        <v>0</v>
      </c>
      <c r="K370" s="362">
        <v>1</v>
      </c>
      <c r="L370" s="362">
        <v>0</v>
      </c>
      <c r="M370" s="362">
        <v>0</v>
      </c>
      <c r="N370" s="362">
        <v>0</v>
      </c>
      <c r="O370" s="362">
        <v>0</v>
      </c>
      <c r="P370" s="362">
        <v>0</v>
      </c>
      <c r="Q370" s="362">
        <v>0</v>
      </c>
      <c r="R370" s="362">
        <v>0</v>
      </c>
      <c r="S370" s="362">
        <v>0</v>
      </c>
      <c r="T370" s="362">
        <v>0</v>
      </c>
      <c r="U370" s="362">
        <v>0</v>
      </c>
      <c r="V370" s="362">
        <v>0</v>
      </c>
      <c r="W370" s="362">
        <v>0</v>
      </c>
      <c r="X370" s="362">
        <v>0</v>
      </c>
    </row>
    <row r="371" spans="1:24" x14ac:dyDescent="0.25">
      <c r="A371" s="159" t="s">
        <v>2013</v>
      </c>
      <c r="B371" s="158" t="s">
        <v>2014</v>
      </c>
      <c r="C371" s="362">
        <v>1</v>
      </c>
      <c r="D371" s="362">
        <v>0</v>
      </c>
      <c r="E371" s="362">
        <v>0</v>
      </c>
      <c r="F371" s="362">
        <v>0</v>
      </c>
      <c r="G371" s="362">
        <v>0</v>
      </c>
      <c r="H371" s="362">
        <v>0</v>
      </c>
      <c r="I371" s="362">
        <v>0</v>
      </c>
      <c r="J371" s="362">
        <v>0</v>
      </c>
      <c r="K371" s="362">
        <v>0</v>
      </c>
      <c r="L371" s="362">
        <v>0</v>
      </c>
      <c r="M371" s="362">
        <v>0</v>
      </c>
      <c r="N371" s="362">
        <v>0</v>
      </c>
      <c r="O371" s="362">
        <v>0</v>
      </c>
      <c r="P371" s="362">
        <v>0</v>
      </c>
      <c r="Q371" s="362">
        <v>0</v>
      </c>
      <c r="R371" s="362">
        <v>0</v>
      </c>
      <c r="S371" s="362">
        <v>0</v>
      </c>
      <c r="T371" s="362">
        <v>0</v>
      </c>
      <c r="U371" s="362">
        <v>0</v>
      </c>
      <c r="V371" s="362">
        <v>0</v>
      </c>
      <c r="W371" s="362">
        <v>1</v>
      </c>
      <c r="X371" s="362">
        <v>0</v>
      </c>
    </row>
    <row r="372" spans="1:24" x14ac:dyDescent="0.25">
      <c r="A372" s="159" t="s">
        <v>2015</v>
      </c>
      <c r="B372" s="158" t="s">
        <v>2016</v>
      </c>
      <c r="C372" s="362">
        <v>1</v>
      </c>
      <c r="D372" s="362">
        <v>0</v>
      </c>
      <c r="E372" s="362">
        <v>0</v>
      </c>
      <c r="F372" s="362">
        <v>0</v>
      </c>
      <c r="G372" s="362">
        <v>0</v>
      </c>
      <c r="H372" s="362">
        <v>0</v>
      </c>
      <c r="I372" s="362">
        <v>0</v>
      </c>
      <c r="J372" s="362">
        <v>0</v>
      </c>
      <c r="K372" s="362">
        <v>0</v>
      </c>
      <c r="L372" s="362">
        <v>0</v>
      </c>
      <c r="M372" s="362">
        <v>0</v>
      </c>
      <c r="N372" s="362">
        <v>0</v>
      </c>
      <c r="O372" s="362">
        <v>0</v>
      </c>
      <c r="P372" s="362">
        <v>0</v>
      </c>
      <c r="Q372" s="362">
        <v>0</v>
      </c>
      <c r="R372" s="362">
        <v>1</v>
      </c>
      <c r="S372" s="362">
        <v>0</v>
      </c>
      <c r="T372" s="362">
        <v>0</v>
      </c>
      <c r="U372" s="362">
        <v>0</v>
      </c>
      <c r="V372" s="362">
        <v>0</v>
      </c>
      <c r="W372" s="362">
        <v>0</v>
      </c>
      <c r="X372" s="362">
        <v>0</v>
      </c>
    </row>
    <row r="373" spans="1:24" x14ac:dyDescent="0.25">
      <c r="A373" s="159" t="s">
        <v>2017</v>
      </c>
      <c r="B373" s="158" t="s">
        <v>2018</v>
      </c>
      <c r="C373" s="362">
        <v>0</v>
      </c>
      <c r="D373" s="362">
        <v>0</v>
      </c>
      <c r="E373" s="362">
        <v>0</v>
      </c>
      <c r="F373" s="362">
        <v>0</v>
      </c>
      <c r="G373" s="362">
        <v>0</v>
      </c>
      <c r="H373" s="362">
        <v>0</v>
      </c>
      <c r="I373" s="362">
        <v>0</v>
      </c>
      <c r="J373" s="362">
        <v>0</v>
      </c>
      <c r="K373" s="362">
        <v>0</v>
      </c>
      <c r="L373" s="362">
        <v>0</v>
      </c>
      <c r="M373" s="362">
        <v>0</v>
      </c>
      <c r="N373" s="362">
        <v>0</v>
      </c>
      <c r="O373" s="362">
        <v>0</v>
      </c>
      <c r="P373" s="362">
        <v>0</v>
      </c>
      <c r="Q373" s="362">
        <v>0</v>
      </c>
      <c r="R373" s="362">
        <v>0</v>
      </c>
      <c r="S373" s="362">
        <v>0</v>
      </c>
      <c r="T373" s="362">
        <v>0</v>
      </c>
      <c r="U373" s="362">
        <v>0</v>
      </c>
      <c r="V373" s="362">
        <v>0</v>
      </c>
      <c r="W373" s="362">
        <v>0</v>
      </c>
      <c r="X373" s="362">
        <v>0</v>
      </c>
    </row>
    <row r="374" spans="1:24" x14ac:dyDescent="0.25">
      <c r="A374" s="159" t="s">
        <v>2019</v>
      </c>
      <c r="B374" s="158" t="s">
        <v>2020</v>
      </c>
      <c r="C374" s="362">
        <v>5</v>
      </c>
      <c r="D374" s="362">
        <v>0</v>
      </c>
      <c r="E374" s="362">
        <v>0</v>
      </c>
      <c r="F374" s="362">
        <v>0</v>
      </c>
      <c r="G374" s="362">
        <v>0</v>
      </c>
      <c r="H374" s="362">
        <v>0</v>
      </c>
      <c r="I374" s="362">
        <v>0</v>
      </c>
      <c r="J374" s="362">
        <v>1</v>
      </c>
      <c r="K374" s="362">
        <v>0</v>
      </c>
      <c r="L374" s="362">
        <v>0</v>
      </c>
      <c r="M374" s="362">
        <v>0</v>
      </c>
      <c r="N374" s="362">
        <v>0</v>
      </c>
      <c r="O374" s="362">
        <v>0</v>
      </c>
      <c r="P374" s="362">
        <v>0</v>
      </c>
      <c r="Q374" s="362">
        <v>0</v>
      </c>
      <c r="R374" s="362">
        <v>0</v>
      </c>
      <c r="S374" s="362">
        <v>0</v>
      </c>
      <c r="T374" s="362">
        <v>1</v>
      </c>
      <c r="U374" s="362">
        <v>1</v>
      </c>
      <c r="V374" s="362">
        <v>1</v>
      </c>
      <c r="W374" s="362">
        <v>1</v>
      </c>
      <c r="X374" s="362">
        <v>0</v>
      </c>
    </row>
    <row r="375" spans="1:24" x14ac:dyDescent="0.25">
      <c r="A375" s="159" t="s">
        <v>2021</v>
      </c>
      <c r="B375" s="158" t="s">
        <v>2022</v>
      </c>
      <c r="C375" s="362">
        <v>120</v>
      </c>
      <c r="D375" s="362">
        <v>2</v>
      </c>
      <c r="E375" s="362">
        <v>0</v>
      </c>
      <c r="F375" s="362">
        <v>0</v>
      </c>
      <c r="G375" s="362">
        <v>0</v>
      </c>
      <c r="H375" s="362">
        <v>0</v>
      </c>
      <c r="I375" s="362">
        <v>1</v>
      </c>
      <c r="J375" s="362">
        <v>1</v>
      </c>
      <c r="K375" s="362">
        <v>2</v>
      </c>
      <c r="L375" s="362">
        <v>2</v>
      </c>
      <c r="M375" s="362">
        <v>3</v>
      </c>
      <c r="N375" s="362">
        <v>3</v>
      </c>
      <c r="O375" s="362">
        <v>9</v>
      </c>
      <c r="P375" s="362">
        <v>8</v>
      </c>
      <c r="Q375" s="362">
        <v>11</v>
      </c>
      <c r="R375" s="362">
        <v>10</v>
      </c>
      <c r="S375" s="362">
        <v>9</v>
      </c>
      <c r="T375" s="362">
        <v>15</v>
      </c>
      <c r="U375" s="362">
        <v>11</v>
      </c>
      <c r="V375" s="362">
        <v>16</v>
      </c>
      <c r="W375" s="362">
        <v>8</v>
      </c>
      <c r="X375" s="362">
        <v>9</v>
      </c>
    </row>
    <row r="376" spans="1:24" x14ac:dyDescent="0.25">
      <c r="A376" s="159" t="s">
        <v>2023</v>
      </c>
      <c r="B376" s="158" t="s">
        <v>2024</v>
      </c>
      <c r="C376" s="362">
        <v>0</v>
      </c>
      <c r="D376" s="362">
        <v>0</v>
      </c>
      <c r="E376" s="362">
        <v>0</v>
      </c>
      <c r="F376" s="362">
        <v>0</v>
      </c>
      <c r="G376" s="362">
        <v>0</v>
      </c>
      <c r="H376" s="362">
        <v>0</v>
      </c>
      <c r="I376" s="362">
        <v>0</v>
      </c>
      <c r="J376" s="362">
        <v>0</v>
      </c>
      <c r="K376" s="362">
        <v>0</v>
      </c>
      <c r="L376" s="362">
        <v>0</v>
      </c>
      <c r="M376" s="362">
        <v>0</v>
      </c>
      <c r="N376" s="362">
        <v>0</v>
      </c>
      <c r="O376" s="362">
        <v>0</v>
      </c>
      <c r="P376" s="362">
        <v>0</v>
      </c>
      <c r="Q376" s="362">
        <v>0</v>
      </c>
      <c r="R376" s="362">
        <v>0</v>
      </c>
      <c r="S376" s="362">
        <v>0</v>
      </c>
      <c r="T376" s="362">
        <v>0</v>
      </c>
      <c r="U376" s="362">
        <v>0</v>
      </c>
      <c r="V376" s="362">
        <v>0</v>
      </c>
      <c r="W376" s="362">
        <v>0</v>
      </c>
      <c r="X376" s="362">
        <v>0</v>
      </c>
    </row>
    <row r="377" spans="1:24" x14ac:dyDescent="0.25">
      <c r="A377" s="159" t="s">
        <v>2025</v>
      </c>
      <c r="B377" s="158" t="s">
        <v>2026</v>
      </c>
      <c r="C377" s="362">
        <v>0</v>
      </c>
      <c r="D377" s="362">
        <v>0</v>
      </c>
      <c r="E377" s="362">
        <v>0</v>
      </c>
      <c r="F377" s="362">
        <v>0</v>
      </c>
      <c r="G377" s="362">
        <v>0</v>
      </c>
      <c r="H377" s="362">
        <v>0</v>
      </c>
      <c r="I377" s="362">
        <v>0</v>
      </c>
      <c r="J377" s="362">
        <v>0</v>
      </c>
      <c r="K377" s="362">
        <v>0</v>
      </c>
      <c r="L377" s="362">
        <v>0</v>
      </c>
      <c r="M377" s="362">
        <v>0</v>
      </c>
      <c r="N377" s="362">
        <v>0</v>
      </c>
      <c r="O377" s="362">
        <v>0</v>
      </c>
      <c r="P377" s="362">
        <v>0</v>
      </c>
      <c r="Q377" s="362">
        <v>0</v>
      </c>
      <c r="R377" s="362">
        <v>0</v>
      </c>
      <c r="S377" s="362">
        <v>0</v>
      </c>
      <c r="T377" s="362">
        <v>0</v>
      </c>
      <c r="U377" s="362">
        <v>0</v>
      </c>
      <c r="V377" s="362">
        <v>0</v>
      </c>
      <c r="W377" s="362">
        <v>0</v>
      </c>
      <c r="X377" s="362">
        <v>0</v>
      </c>
    </row>
    <row r="378" spans="1:24" x14ac:dyDescent="0.25">
      <c r="A378" s="159" t="s">
        <v>2027</v>
      </c>
      <c r="B378" s="158" t="s">
        <v>2028</v>
      </c>
      <c r="C378" s="310">
        <v>0</v>
      </c>
      <c r="D378" s="310">
        <v>0</v>
      </c>
      <c r="E378" s="310">
        <v>0</v>
      </c>
      <c r="F378" s="310">
        <v>0</v>
      </c>
      <c r="G378" s="310">
        <v>0</v>
      </c>
      <c r="H378" s="310">
        <v>0</v>
      </c>
      <c r="I378" s="310">
        <v>0</v>
      </c>
      <c r="J378" s="310">
        <v>0</v>
      </c>
      <c r="K378" s="310">
        <v>0</v>
      </c>
      <c r="L378" s="310">
        <v>0</v>
      </c>
      <c r="M378" s="310">
        <v>0</v>
      </c>
      <c r="N378" s="310">
        <v>0</v>
      </c>
      <c r="O378" s="310">
        <v>0</v>
      </c>
      <c r="P378" s="310">
        <v>0</v>
      </c>
      <c r="Q378" s="310">
        <v>0</v>
      </c>
      <c r="R378" s="310">
        <v>0</v>
      </c>
      <c r="S378" s="310">
        <v>0</v>
      </c>
      <c r="T378" s="310">
        <v>0</v>
      </c>
      <c r="U378" s="310">
        <v>0</v>
      </c>
      <c r="V378" s="310">
        <v>0</v>
      </c>
      <c r="W378" s="310">
        <v>0</v>
      </c>
      <c r="X378" s="310">
        <v>0</v>
      </c>
    </row>
    <row r="379" spans="1:24" x14ac:dyDescent="0.25">
      <c r="A379" s="159" t="s">
        <v>2029</v>
      </c>
      <c r="B379" s="158" t="s">
        <v>2030</v>
      </c>
      <c r="C379" s="310">
        <v>0</v>
      </c>
      <c r="D379" s="310">
        <v>0</v>
      </c>
      <c r="E379" s="310">
        <v>0</v>
      </c>
      <c r="F379" s="310">
        <v>0</v>
      </c>
      <c r="G379" s="310">
        <v>0</v>
      </c>
      <c r="H379" s="310">
        <v>0</v>
      </c>
      <c r="I379" s="310">
        <v>0</v>
      </c>
      <c r="J379" s="310">
        <v>0</v>
      </c>
      <c r="K379" s="310">
        <v>0</v>
      </c>
      <c r="L379" s="310">
        <v>0</v>
      </c>
      <c r="M379" s="310">
        <v>0</v>
      </c>
      <c r="N379" s="310">
        <v>0</v>
      </c>
      <c r="O379" s="310">
        <v>0</v>
      </c>
      <c r="P379" s="310">
        <v>0</v>
      </c>
      <c r="Q379" s="310">
        <v>0</v>
      </c>
      <c r="R379" s="310">
        <v>0</v>
      </c>
      <c r="S379" s="310">
        <v>0</v>
      </c>
      <c r="T379" s="310">
        <v>0</v>
      </c>
      <c r="U379" s="310">
        <v>0</v>
      </c>
      <c r="V379" s="310">
        <v>0</v>
      </c>
      <c r="W379" s="310">
        <v>0</v>
      </c>
      <c r="X379" s="310">
        <v>0</v>
      </c>
    </row>
    <row r="380" spans="1:24" ht="30" customHeight="1" x14ac:dyDescent="0.25">
      <c r="A380" s="159" t="s">
        <v>2031</v>
      </c>
      <c r="B380" s="158" t="s">
        <v>2032</v>
      </c>
      <c r="C380" s="362">
        <v>0</v>
      </c>
      <c r="D380" s="362">
        <v>0</v>
      </c>
      <c r="E380" s="362">
        <v>0</v>
      </c>
      <c r="F380" s="362">
        <v>0</v>
      </c>
      <c r="G380" s="362">
        <v>0</v>
      </c>
      <c r="H380" s="362">
        <v>0</v>
      </c>
      <c r="I380" s="362">
        <v>0</v>
      </c>
      <c r="J380" s="362">
        <v>0</v>
      </c>
      <c r="K380" s="362">
        <v>0</v>
      </c>
      <c r="L380" s="362">
        <v>0</v>
      </c>
      <c r="M380" s="362">
        <v>0</v>
      </c>
      <c r="N380" s="362">
        <v>0</v>
      </c>
      <c r="O380" s="362">
        <v>0</v>
      </c>
      <c r="P380" s="362">
        <v>0</v>
      </c>
      <c r="Q380" s="362">
        <v>0</v>
      </c>
      <c r="R380" s="362">
        <v>0</v>
      </c>
      <c r="S380" s="362">
        <v>0</v>
      </c>
      <c r="T380" s="362">
        <v>0</v>
      </c>
      <c r="U380" s="362">
        <v>0</v>
      </c>
      <c r="V380" s="362">
        <v>0</v>
      </c>
      <c r="W380" s="362">
        <v>0</v>
      </c>
      <c r="X380" s="362">
        <v>0</v>
      </c>
    </row>
    <row r="381" spans="1:24" ht="20.100000000000001" customHeight="1" x14ac:dyDescent="0.25">
      <c r="A381" s="162" t="s">
        <v>2033</v>
      </c>
      <c r="B381" s="161" t="s">
        <v>2034</v>
      </c>
      <c r="C381" s="310">
        <v>110</v>
      </c>
      <c r="D381" s="310">
        <v>0</v>
      </c>
      <c r="E381" s="310">
        <v>0</v>
      </c>
      <c r="F381" s="310">
        <v>0</v>
      </c>
      <c r="G381" s="310">
        <v>0</v>
      </c>
      <c r="H381" s="310">
        <v>0</v>
      </c>
      <c r="I381" s="310">
        <v>0</v>
      </c>
      <c r="J381" s="310">
        <v>4</v>
      </c>
      <c r="K381" s="310">
        <v>2</v>
      </c>
      <c r="L381" s="310">
        <v>4</v>
      </c>
      <c r="M381" s="310">
        <v>2</v>
      </c>
      <c r="N381" s="310">
        <v>2</v>
      </c>
      <c r="O381" s="310">
        <v>4</v>
      </c>
      <c r="P381" s="310">
        <v>16</v>
      </c>
      <c r="Q381" s="310">
        <v>10</v>
      </c>
      <c r="R381" s="310">
        <v>4</v>
      </c>
      <c r="S381" s="310">
        <v>8</v>
      </c>
      <c r="T381" s="310">
        <v>14</v>
      </c>
      <c r="U381" s="310">
        <v>8</v>
      </c>
      <c r="V381" s="310">
        <v>18</v>
      </c>
      <c r="W381" s="310">
        <v>10</v>
      </c>
      <c r="X381" s="310">
        <v>4</v>
      </c>
    </row>
    <row r="382" spans="1:24" x14ac:dyDescent="0.25">
      <c r="A382" s="159" t="s">
        <v>2035</v>
      </c>
      <c r="B382" s="160" t="s">
        <v>2036</v>
      </c>
      <c r="C382" s="362">
        <v>0</v>
      </c>
      <c r="D382" s="362">
        <v>0</v>
      </c>
      <c r="E382" s="362">
        <v>0</v>
      </c>
      <c r="F382" s="362">
        <v>0</v>
      </c>
      <c r="G382" s="362">
        <v>0</v>
      </c>
      <c r="H382" s="362">
        <v>0</v>
      </c>
      <c r="I382" s="362">
        <v>0</v>
      </c>
      <c r="J382" s="362">
        <v>0</v>
      </c>
      <c r="K382" s="362">
        <v>0</v>
      </c>
      <c r="L382" s="362">
        <v>0</v>
      </c>
      <c r="M382" s="362">
        <v>0</v>
      </c>
      <c r="N382" s="362">
        <v>0</v>
      </c>
      <c r="O382" s="362">
        <v>0</v>
      </c>
      <c r="P382" s="362">
        <v>0</v>
      </c>
      <c r="Q382" s="362">
        <v>0</v>
      </c>
      <c r="R382" s="362">
        <v>0</v>
      </c>
      <c r="S382" s="362">
        <v>0</v>
      </c>
      <c r="T382" s="362">
        <v>0</v>
      </c>
      <c r="U382" s="362">
        <v>0</v>
      </c>
      <c r="V382" s="362">
        <v>0</v>
      </c>
      <c r="W382" s="362">
        <v>0</v>
      </c>
      <c r="X382" s="362">
        <v>0</v>
      </c>
    </row>
    <row r="383" spans="1:24" x14ac:dyDescent="0.25">
      <c r="A383" s="159" t="s">
        <v>2037</v>
      </c>
      <c r="B383" s="158" t="s">
        <v>2038</v>
      </c>
      <c r="C383" s="362">
        <v>0</v>
      </c>
      <c r="D383" s="362">
        <v>0</v>
      </c>
      <c r="E383" s="362">
        <v>0</v>
      </c>
      <c r="F383" s="362">
        <v>0</v>
      </c>
      <c r="G383" s="362">
        <v>0</v>
      </c>
      <c r="H383" s="362">
        <v>0</v>
      </c>
      <c r="I383" s="362">
        <v>0</v>
      </c>
      <c r="J383" s="362">
        <v>0</v>
      </c>
      <c r="K383" s="362">
        <v>0</v>
      </c>
      <c r="L383" s="362">
        <v>0</v>
      </c>
      <c r="M383" s="362">
        <v>0</v>
      </c>
      <c r="N383" s="362">
        <v>0</v>
      </c>
      <c r="O383" s="362">
        <v>0</v>
      </c>
      <c r="P383" s="362">
        <v>0</v>
      </c>
      <c r="Q383" s="362">
        <v>0</v>
      </c>
      <c r="R383" s="362">
        <v>0</v>
      </c>
      <c r="S383" s="362">
        <v>0</v>
      </c>
      <c r="T383" s="362">
        <v>0</v>
      </c>
      <c r="U383" s="362">
        <v>0</v>
      </c>
      <c r="V383" s="362">
        <v>0</v>
      </c>
      <c r="W383" s="362">
        <v>0</v>
      </c>
      <c r="X383" s="362">
        <v>0</v>
      </c>
    </row>
    <row r="384" spans="1:24" x14ac:dyDescent="0.25">
      <c r="A384" s="159" t="s">
        <v>2039</v>
      </c>
      <c r="B384" s="158" t="s">
        <v>2040</v>
      </c>
      <c r="C384" s="310">
        <v>0</v>
      </c>
      <c r="D384" s="310">
        <v>0</v>
      </c>
      <c r="E384" s="310">
        <v>0</v>
      </c>
      <c r="F384" s="310">
        <v>0</v>
      </c>
      <c r="G384" s="310">
        <v>0</v>
      </c>
      <c r="H384" s="310">
        <v>0</v>
      </c>
      <c r="I384" s="310">
        <v>0</v>
      </c>
      <c r="J384" s="310">
        <v>0</v>
      </c>
      <c r="K384" s="310">
        <v>0</v>
      </c>
      <c r="L384" s="310">
        <v>0</v>
      </c>
      <c r="M384" s="310">
        <v>0</v>
      </c>
      <c r="N384" s="310">
        <v>0</v>
      </c>
      <c r="O384" s="310">
        <v>0</v>
      </c>
      <c r="P384" s="310">
        <v>0</v>
      </c>
      <c r="Q384" s="310">
        <v>0</v>
      </c>
      <c r="R384" s="310">
        <v>0</v>
      </c>
      <c r="S384" s="310">
        <v>0</v>
      </c>
      <c r="T384" s="310">
        <v>0</v>
      </c>
      <c r="U384" s="310">
        <v>0</v>
      </c>
      <c r="V384" s="310">
        <v>0</v>
      </c>
      <c r="W384" s="310">
        <v>0</v>
      </c>
      <c r="X384" s="310">
        <v>0</v>
      </c>
    </row>
    <row r="385" spans="1:24" x14ac:dyDescent="0.25">
      <c r="A385" s="159" t="s">
        <v>2041</v>
      </c>
      <c r="B385" s="158" t="s">
        <v>2042</v>
      </c>
      <c r="C385" s="310">
        <v>0</v>
      </c>
      <c r="D385" s="310">
        <v>0</v>
      </c>
      <c r="E385" s="310">
        <v>0</v>
      </c>
      <c r="F385" s="310">
        <v>0</v>
      </c>
      <c r="G385" s="310">
        <v>0</v>
      </c>
      <c r="H385" s="310">
        <v>0</v>
      </c>
      <c r="I385" s="310">
        <v>0</v>
      </c>
      <c r="J385" s="310">
        <v>0</v>
      </c>
      <c r="K385" s="310">
        <v>0</v>
      </c>
      <c r="L385" s="310">
        <v>0</v>
      </c>
      <c r="M385" s="310">
        <v>0</v>
      </c>
      <c r="N385" s="310">
        <v>0</v>
      </c>
      <c r="O385" s="310">
        <v>0</v>
      </c>
      <c r="P385" s="310">
        <v>0</v>
      </c>
      <c r="Q385" s="310">
        <v>0</v>
      </c>
      <c r="R385" s="310">
        <v>0</v>
      </c>
      <c r="S385" s="310">
        <v>0</v>
      </c>
      <c r="T385" s="310">
        <v>0</v>
      </c>
      <c r="U385" s="310">
        <v>0</v>
      </c>
      <c r="V385" s="310">
        <v>0</v>
      </c>
      <c r="W385" s="310">
        <v>0</v>
      </c>
      <c r="X385" s="310">
        <v>0</v>
      </c>
    </row>
    <row r="386" spans="1:24" x14ac:dyDescent="0.25">
      <c r="A386" s="159" t="s">
        <v>2043</v>
      </c>
      <c r="B386" s="158" t="s">
        <v>2044</v>
      </c>
      <c r="C386" s="362">
        <v>4</v>
      </c>
      <c r="D386" s="362">
        <v>0</v>
      </c>
      <c r="E386" s="362">
        <v>0</v>
      </c>
      <c r="F386" s="362">
        <v>0</v>
      </c>
      <c r="G386" s="362">
        <v>0</v>
      </c>
      <c r="H386" s="362">
        <v>0</v>
      </c>
      <c r="I386" s="362">
        <v>0</v>
      </c>
      <c r="J386" s="362">
        <v>0</v>
      </c>
      <c r="K386" s="362">
        <v>0</v>
      </c>
      <c r="L386" s="362">
        <v>0</v>
      </c>
      <c r="M386" s="362">
        <v>0</v>
      </c>
      <c r="N386" s="362">
        <v>0</v>
      </c>
      <c r="O386" s="362">
        <v>0</v>
      </c>
      <c r="P386" s="362">
        <v>2</v>
      </c>
      <c r="Q386" s="362">
        <v>1</v>
      </c>
      <c r="R386" s="362">
        <v>0</v>
      </c>
      <c r="S386" s="362">
        <v>0</v>
      </c>
      <c r="T386" s="362">
        <v>0</v>
      </c>
      <c r="U386" s="362">
        <v>0</v>
      </c>
      <c r="V386" s="362">
        <v>0</v>
      </c>
      <c r="W386" s="362">
        <v>0</v>
      </c>
      <c r="X386" s="362">
        <v>1</v>
      </c>
    </row>
    <row r="387" spans="1:24" x14ac:dyDescent="0.25">
      <c r="A387" s="159" t="s">
        <v>2045</v>
      </c>
      <c r="B387" s="158" t="s">
        <v>2046</v>
      </c>
      <c r="C387" s="362">
        <v>4</v>
      </c>
      <c r="D387" s="362">
        <v>0</v>
      </c>
      <c r="E387" s="362">
        <v>0</v>
      </c>
      <c r="F387" s="362">
        <v>0</v>
      </c>
      <c r="G387" s="362">
        <v>0</v>
      </c>
      <c r="H387" s="362">
        <v>0</v>
      </c>
      <c r="I387" s="362">
        <v>0</v>
      </c>
      <c r="J387" s="362">
        <v>0</v>
      </c>
      <c r="K387" s="362">
        <v>0</v>
      </c>
      <c r="L387" s="362">
        <v>0</v>
      </c>
      <c r="M387" s="362">
        <v>0</v>
      </c>
      <c r="N387" s="362">
        <v>0</v>
      </c>
      <c r="O387" s="362">
        <v>0</v>
      </c>
      <c r="P387" s="362">
        <v>2</v>
      </c>
      <c r="Q387" s="362">
        <v>1</v>
      </c>
      <c r="R387" s="362">
        <v>0</v>
      </c>
      <c r="S387" s="362">
        <v>0</v>
      </c>
      <c r="T387" s="362">
        <v>0</v>
      </c>
      <c r="U387" s="362">
        <v>0</v>
      </c>
      <c r="V387" s="362">
        <v>0</v>
      </c>
      <c r="W387" s="362">
        <v>0</v>
      </c>
      <c r="X387" s="362">
        <v>1</v>
      </c>
    </row>
    <row r="388" spans="1:24" x14ac:dyDescent="0.25">
      <c r="A388" s="159" t="s">
        <v>2047</v>
      </c>
      <c r="B388" s="158" t="s">
        <v>2048</v>
      </c>
      <c r="C388" s="310">
        <v>0</v>
      </c>
      <c r="D388" s="310">
        <v>0</v>
      </c>
      <c r="E388" s="310">
        <v>0</v>
      </c>
      <c r="F388" s="310">
        <v>0</v>
      </c>
      <c r="G388" s="310">
        <v>0</v>
      </c>
      <c r="H388" s="310">
        <v>0</v>
      </c>
      <c r="I388" s="310">
        <v>0</v>
      </c>
      <c r="J388" s="310">
        <v>0</v>
      </c>
      <c r="K388" s="310">
        <v>0</v>
      </c>
      <c r="L388" s="310">
        <v>0</v>
      </c>
      <c r="M388" s="310">
        <v>0</v>
      </c>
      <c r="N388" s="310">
        <v>0</v>
      </c>
      <c r="O388" s="310">
        <v>0</v>
      </c>
      <c r="P388" s="310">
        <v>0</v>
      </c>
      <c r="Q388" s="310">
        <v>0</v>
      </c>
      <c r="R388" s="310">
        <v>0</v>
      </c>
      <c r="S388" s="310">
        <v>0</v>
      </c>
      <c r="T388" s="310">
        <v>0</v>
      </c>
      <c r="U388" s="310">
        <v>0</v>
      </c>
      <c r="V388" s="310">
        <v>0</v>
      </c>
      <c r="W388" s="310">
        <v>0</v>
      </c>
      <c r="X388" s="310">
        <v>0</v>
      </c>
    </row>
    <row r="389" spans="1:24" x14ac:dyDescent="0.25">
      <c r="A389" s="159" t="s">
        <v>2049</v>
      </c>
      <c r="B389" s="158" t="s">
        <v>2050</v>
      </c>
      <c r="C389" s="310">
        <v>0</v>
      </c>
      <c r="D389" s="310">
        <v>0</v>
      </c>
      <c r="E389" s="310">
        <v>0</v>
      </c>
      <c r="F389" s="310">
        <v>0</v>
      </c>
      <c r="G389" s="310">
        <v>0</v>
      </c>
      <c r="H389" s="310">
        <v>0</v>
      </c>
      <c r="I389" s="310">
        <v>0</v>
      </c>
      <c r="J389" s="310">
        <v>0</v>
      </c>
      <c r="K389" s="310">
        <v>0</v>
      </c>
      <c r="L389" s="310">
        <v>0</v>
      </c>
      <c r="M389" s="310">
        <v>0</v>
      </c>
      <c r="N389" s="310">
        <v>0</v>
      </c>
      <c r="O389" s="310">
        <v>0</v>
      </c>
      <c r="P389" s="310">
        <v>0</v>
      </c>
      <c r="Q389" s="310">
        <v>0</v>
      </c>
      <c r="R389" s="310">
        <v>0</v>
      </c>
      <c r="S389" s="310">
        <v>0</v>
      </c>
      <c r="T389" s="310">
        <v>0</v>
      </c>
      <c r="U389" s="310">
        <v>0</v>
      </c>
      <c r="V389" s="310">
        <v>0</v>
      </c>
      <c r="W389" s="310">
        <v>0</v>
      </c>
      <c r="X389" s="310">
        <v>0</v>
      </c>
    </row>
    <row r="390" spans="1:24" x14ac:dyDescent="0.25">
      <c r="A390" s="159" t="s">
        <v>2051</v>
      </c>
      <c r="B390" s="158" t="s">
        <v>2052</v>
      </c>
      <c r="C390" s="362">
        <v>0</v>
      </c>
      <c r="D390" s="362">
        <v>0</v>
      </c>
      <c r="E390" s="362">
        <v>0</v>
      </c>
      <c r="F390" s="362">
        <v>0</v>
      </c>
      <c r="G390" s="362">
        <v>0</v>
      </c>
      <c r="H390" s="362">
        <v>0</v>
      </c>
      <c r="I390" s="362">
        <v>0</v>
      </c>
      <c r="J390" s="362">
        <v>0</v>
      </c>
      <c r="K390" s="362">
        <v>0</v>
      </c>
      <c r="L390" s="362">
        <v>0</v>
      </c>
      <c r="M390" s="362">
        <v>0</v>
      </c>
      <c r="N390" s="362">
        <v>0</v>
      </c>
      <c r="O390" s="362">
        <v>0</v>
      </c>
      <c r="P390" s="362">
        <v>0</v>
      </c>
      <c r="Q390" s="362">
        <v>0</v>
      </c>
      <c r="R390" s="362">
        <v>0</v>
      </c>
      <c r="S390" s="362">
        <v>0</v>
      </c>
      <c r="T390" s="362">
        <v>0</v>
      </c>
      <c r="U390" s="362">
        <v>0</v>
      </c>
      <c r="V390" s="362">
        <v>0</v>
      </c>
      <c r="W390" s="362">
        <v>0</v>
      </c>
      <c r="X390" s="362">
        <v>0</v>
      </c>
    </row>
    <row r="391" spans="1:24" x14ac:dyDescent="0.25">
      <c r="A391" s="159" t="s">
        <v>2053</v>
      </c>
      <c r="B391" s="158" t="s">
        <v>2054</v>
      </c>
      <c r="C391" s="362">
        <v>0</v>
      </c>
      <c r="D391" s="362">
        <v>0</v>
      </c>
      <c r="E391" s="362">
        <v>0</v>
      </c>
      <c r="F391" s="362">
        <v>0</v>
      </c>
      <c r="G391" s="362">
        <v>0</v>
      </c>
      <c r="H391" s="362">
        <v>0</v>
      </c>
      <c r="I391" s="362">
        <v>0</v>
      </c>
      <c r="J391" s="362">
        <v>0</v>
      </c>
      <c r="K391" s="362">
        <v>0</v>
      </c>
      <c r="L391" s="362">
        <v>0</v>
      </c>
      <c r="M391" s="362">
        <v>0</v>
      </c>
      <c r="N391" s="362">
        <v>0</v>
      </c>
      <c r="O391" s="362">
        <v>0</v>
      </c>
      <c r="P391" s="362">
        <v>0</v>
      </c>
      <c r="Q391" s="362">
        <v>0</v>
      </c>
      <c r="R391" s="362">
        <v>0</v>
      </c>
      <c r="S391" s="362">
        <v>0</v>
      </c>
      <c r="T391" s="362">
        <v>0</v>
      </c>
      <c r="U391" s="362">
        <v>0</v>
      </c>
      <c r="V391" s="362">
        <v>0</v>
      </c>
      <c r="W391" s="362">
        <v>0</v>
      </c>
      <c r="X391" s="362">
        <v>0</v>
      </c>
    </row>
    <row r="392" spans="1:24" x14ac:dyDescent="0.25">
      <c r="A392" s="159" t="s">
        <v>2055</v>
      </c>
      <c r="B392" s="158" t="s">
        <v>2056</v>
      </c>
      <c r="C392" s="310">
        <v>0</v>
      </c>
      <c r="D392" s="310">
        <v>0</v>
      </c>
      <c r="E392" s="310">
        <v>0</v>
      </c>
      <c r="F392" s="310">
        <v>0</v>
      </c>
      <c r="G392" s="310">
        <v>0</v>
      </c>
      <c r="H392" s="310">
        <v>0</v>
      </c>
      <c r="I392" s="310">
        <v>0</v>
      </c>
      <c r="J392" s="310">
        <v>0</v>
      </c>
      <c r="K392" s="310">
        <v>0</v>
      </c>
      <c r="L392" s="310">
        <v>0</v>
      </c>
      <c r="M392" s="310">
        <v>0</v>
      </c>
      <c r="N392" s="310">
        <v>0</v>
      </c>
      <c r="O392" s="310">
        <v>0</v>
      </c>
      <c r="P392" s="310">
        <v>0</v>
      </c>
      <c r="Q392" s="310">
        <v>0</v>
      </c>
      <c r="R392" s="310">
        <v>0</v>
      </c>
      <c r="S392" s="310">
        <v>0</v>
      </c>
      <c r="T392" s="310">
        <v>0</v>
      </c>
      <c r="U392" s="310">
        <v>0</v>
      </c>
      <c r="V392" s="310">
        <v>0</v>
      </c>
      <c r="W392" s="310">
        <v>0</v>
      </c>
      <c r="X392" s="310">
        <v>0</v>
      </c>
    </row>
    <row r="393" spans="1:24" x14ac:dyDescent="0.25">
      <c r="A393" s="159" t="s">
        <v>2057</v>
      </c>
      <c r="B393" s="158" t="s">
        <v>2058</v>
      </c>
      <c r="C393" s="310">
        <v>0</v>
      </c>
      <c r="D393" s="310">
        <v>0</v>
      </c>
      <c r="E393" s="310">
        <v>0</v>
      </c>
      <c r="F393" s="310">
        <v>0</v>
      </c>
      <c r="G393" s="310">
        <v>0</v>
      </c>
      <c r="H393" s="310">
        <v>0</v>
      </c>
      <c r="I393" s="310">
        <v>0</v>
      </c>
      <c r="J393" s="310">
        <v>0</v>
      </c>
      <c r="K393" s="310">
        <v>0</v>
      </c>
      <c r="L393" s="310">
        <v>0</v>
      </c>
      <c r="M393" s="310">
        <v>0</v>
      </c>
      <c r="N393" s="310">
        <v>0</v>
      </c>
      <c r="O393" s="310">
        <v>0</v>
      </c>
      <c r="P393" s="310">
        <v>0</v>
      </c>
      <c r="Q393" s="310">
        <v>0</v>
      </c>
      <c r="R393" s="310">
        <v>0</v>
      </c>
      <c r="S393" s="310">
        <v>0</v>
      </c>
      <c r="T393" s="310">
        <v>0</v>
      </c>
      <c r="U393" s="310">
        <v>0</v>
      </c>
      <c r="V393" s="310">
        <v>0</v>
      </c>
      <c r="W393" s="310">
        <v>0</v>
      </c>
      <c r="X393" s="310">
        <v>0</v>
      </c>
    </row>
    <row r="394" spans="1:24" x14ac:dyDescent="0.25">
      <c r="A394" s="159" t="s">
        <v>2059</v>
      </c>
      <c r="B394" s="158" t="s">
        <v>2060</v>
      </c>
      <c r="C394" s="310">
        <v>0</v>
      </c>
      <c r="D394" s="310">
        <v>0</v>
      </c>
      <c r="E394" s="310">
        <v>0</v>
      </c>
      <c r="F394" s="310">
        <v>0</v>
      </c>
      <c r="G394" s="310">
        <v>0</v>
      </c>
      <c r="H394" s="310">
        <v>0</v>
      </c>
      <c r="I394" s="310">
        <v>0</v>
      </c>
      <c r="J394" s="310">
        <v>0</v>
      </c>
      <c r="K394" s="310">
        <v>0</v>
      </c>
      <c r="L394" s="310">
        <v>0</v>
      </c>
      <c r="M394" s="310">
        <v>0</v>
      </c>
      <c r="N394" s="310">
        <v>0</v>
      </c>
      <c r="O394" s="310">
        <v>0</v>
      </c>
      <c r="P394" s="310">
        <v>0</v>
      </c>
      <c r="Q394" s="310">
        <v>0</v>
      </c>
      <c r="R394" s="310">
        <v>0</v>
      </c>
      <c r="S394" s="310">
        <v>0</v>
      </c>
      <c r="T394" s="310">
        <v>0</v>
      </c>
      <c r="U394" s="310">
        <v>0</v>
      </c>
      <c r="V394" s="310">
        <v>0</v>
      </c>
      <c r="W394" s="310">
        <v>0</v>
      </c>
      <c r="X394" s="310">
        <v>0</v>
      </c>
    </row>
    <row r="395" spans="1:24" x14ac:dyDescent="0.25">
      <c r="A395" s="159" t="s">
        <v>2061</v>
      </c>
      <c r="B395" s="158" t="s">
        <v>2062</v>
      </c>
      <c r="C395" s="310">
        <v>0</v>
      </c>
      <c r="D395" s="310">
        <v>0</v>
      </c>
      <c r="E395" s="310">
        <v>0</v>
      </c>
      <c r="F395" s="310">
        <v>0</v>
      </c>
      <c r="G395" s="310">
        <v>0</v>
      </c>
      <c r="H395" s="310">
        <v>0</v>
      </c>
      <c r="I395" s="310">
        <v>0</v>
      </c>
      <c r="J395" s="310">
        <v>0</v>
      </c>
      <c r="K395" s="310">
        <v>0</v>
      </c>
      <c r="L395" s="310">
        <v>0</v>
      </c>
      <c r="M395" s="310">
        <v>0</v>
      </c>
      <c r="N395" s="310">
        <v>0</v>
      </c>
      <c r="O395" s="310">
        <v>0</v>
      </c>
      <c r="P395" s="310">
        <v>0</v>
      </c>
      <c r="Q395" s="310">
        <v>0</v>
      </c>
      <c r="R395" s="310">
        <v>0</v>
      </c>
      <c r="S395" s="310">
        <v>0</v>
      </c>
      <c r="T395" s="310">
        <v>0</v>
      </c>
      <c r="U395" s="310">
        <v>0</v>
      </c>
      <c r="V395" s="310">
        <v>0</v>
      </c>
      <c r="W395" s="310">
        <v>0</v>
      </c>
      <c r="X395" s="310">
        <v>0</v>
      </c>
    </row>
    <row r="396" spans="1:24" x14ac:dyDescent="0.25">
      <c r="A396" s="159" t="s">
        <v>2063</v>
      </c>
      <c r="B396" s="158" t="s">
        <v>2064</v>
      </c>
      <c r="C396" s="362">
        <v>1</v>
      </c>
      <c r="D396" s="362">
        <v>0</v>
      </c>
      <c r="E396" s="362">
        <v>0</v>
      </c>
      <c r="F396" s="362">
        <v>0</v>
      </c>
      <c r="G396" s="362">
        <v>0</v>
      </c>
      <c r="H396" s="362">
        <v>0</v>
      </c>
      <c r="I396" s="362">
        <v>0</v>
      </c>
      <c r="J396" s="362">
        <v>0</v>
      </c>
      <c r="K396" s="362">
        <v>0</v>
      </c>
      <c r="L396" s="362">
        <v>0</v>
      </c>
      <c r="M396" s="362">
        <v>0</v>
      </c>
      <c r="N396" s="362">
        <v>0</v>
      </c>
      <c r="O396" s="362">
        <v>0</v>
      </c>
      <c r="P396" s="362">
        <v>0</v>
      </c>
      <c r="Q396" s="362">
        <v>0</v>
      </c>
      <c r="R396" s="362">
        <v>0</v>
      </c>
      <c r="S396" s="362">
        <v>0</v>
      </c>
      <c r="T396" s="362">
        <v>0</v>
      </c>
      <c r="U396" s="362">
        <v>0</v>
      </c>
      <c r="V396" s="362">
        <v>1</v>
      </c>
      <c r="W396" s="362">
        <v>0</v>
      </c>
      <c r="X396" s="362">
        <v>0</v>
      </c>
    </row>
    <row r="397" spans="1:24" x14ac:dyDescent="0.25">
      <c r="A397" s="159" t="s">
        <v>2065</v>
      </c>
      <c r="B397" s="158" t="s">
        <v>2066</v>
      </c>
      <c r="C397" s="362">
        <v>0</v>
      </c>
      <c r="D397" s="362">
        <v>0</v>
      </c>
      <c r="E397" s="362">
        <v>0</v>
      </c>
      <c r="F397" s="362">
        <v>0</v>
      </c>
      <c r="G397" s="362">
        <v>0</v>
      </c>
      <c r="H397" s="362">
        <v>0</v>
      </c>
      <c r="I397" s="362">
        <v>0</v>
      </c>
      <c r="J397" s="362">
        <v>0</v>
      </c>
      <c r="K397" s="362">
        <v>0</v>
      </c>
      <c r="L397" s="362">
        <v>0</v>
      </c>
      <c r="M397" s="362">
        <v>0</v>
      </c>
      <c r="N397" s="362">
        <v>0</v>
      </c>
      <c r="O397" s="362">
        <v>0</v>
      </c>
      <c r="P397" s="362">
        <v>0</v>
      </c>
      <c r="Q397" s="362">
        <v>0</v>
      </c>
      <c r="R397" s="362">
        <v>0</v>
      </c>
      <c r="S397" s="362">
        <v>0</v>
      </c>
      <c r="T397" s="362">
        <v>0</v>
      </c>
      <c r="U397" s="362">
        <v>0</v>
      </c>
      <c r="V397" s="362">
        <v>0</v>
      </c>
      <c r="W397" s="362">
        <v>0</v>
      </c>
      <c r="X397" s="362">
        <v>0</v>
      </c>
    </row>
    <row r="398" spans="1:24" x14ac:dyDescent="0.25">
      <c r="A398" s="159" t="s">
        <v>2067</v>
      </c>
      <c r="B398" s="158" t="s">
        <v>2068</v>
      </c>
      <c r="C398" s="310">
        <v>0</v>
      </c>
      <c r="D398" s="310">
        <v>0</v>
      </c>
      <c r="E398" s="310">
        <v>0</v>
      </c>
      <c r="F398" s="310">
        <v>0</v>
      </c>
      <c r="G398" s="310">
        <v>0</v>
      </c>
      <c r="H398" s="310">
        <v>0</v>
      </c>
      <c r="I398" s="310">
        <v>0</v>
      </c>
      <c r="J398" s="310">
        <v>0</v>
      </c>
      <c r="K398" s="310">
        <v>0</v>
      </c>
      <c r="L398" s="310">
        <v>0</v>
      </c>
      <c r="M398" s="310">
        <v>0</v>
      </c>
      <c r="N398" s="310">
        <v>0</v>
      </c>
      <c r="O398" s="310">
        <v>0</v>
      </c>
      <c r="P398" s="310">
        <v>0</v>
      </c>
      <c r="Q398" s="310">
        <v>0</v>
      </c>
      <c r="R398" s="310">
        <v>0</v>
      </c>
      <c r="S398" s="310">
        <v>0</v>
      </c>
      <c r="T398" s="310">
        <v>0</v>
      </c>
      <c r="U398" s="310">
        <v>0</v>
      </c>
      <c r="V398" s="310">
        <v>0</v>
      </c>
      <c r="W398" s="310">
        <v>0</v>
      </c>
      <c r="X398" s="310">
        <v>0</v>
      </c>
    </row>
    <row r="399" spans="1:24" x14ac:dyDescent="0.25">
      <c r="A399" s="159" t="s">
        <v>2069</v>
      </c>
      <c r="B399" s="158" t="s">
        <v>2070</v>
      </c>
      <c r="C399" s="362">
        <v>1</v>
      </c>
      <c r="D399" s="362">
        <v>0</v>
      </c>
      <c r="E399" s="362">
        <v>0</v>
      </c>
      <c r="F399" s="362">
        <v>0</v>
      </c>
      <c r="G399" s="362">
        <v>0</v>
      </c>
      <c r="H399" s="362">
        <v>0</v>
      </c>
      <c r="I399" s="362">
        <v>0</v>
      </c>
      <c r="J399" s="362">
        <v>0</v>
      </c>
      <c r="K399" s="362">
        <v>0</v>
      </c>
      <c r="L399" s="362">
        <v>0</v>
      </c>
      <c r="M399" s="362">
        <v>0</v>
      </c>
      <c r="N399" s="362">
        <v>0</v>
      </c>
      <c r="O399" s="362">
        <v>0</v>
      </c>
      <c r="P399" s="362">
        <v>0</v>
      </c>
      <c r="Q399" s="362">
        <v>0</v>
      </c>
      <c r="R399" s="362">
        <v>0</v>
      </c>
      <c r="S399" s="362">
        <v>0</v>
      </c>
      <c r="T399" s="362">
        <v>0</v>
      </c>
      <c r="U399" s="362">
        <v>0</v>
      </c>
      <c r="V399" s="362">
        <v>1</v>
      </c>
      <c r="W399" s="362">
        <v>0</v>
      </c>
      <c r="X399" s="362">
        <v>0</v>
      </c>
    </row>
    <row r="400" spans="1:24" x14ac:dyDescent="0.25">
      <c r="A400" s="159" t="s">
        <v>2071</v>
      </c>
      <c r="B400" s="158" t="s">
        <v>2072</v>
      </c>
      <c r="C400" s="362">
        <v>1</v>
      </c>
      <c r="D400" s="362">
        <v>0</v>
      </c>
      <c r="E400" s="362">
        <v>0</v>
      </c>
      <c r="F400" s="362">
        <v>0</v>
      </c>
      <c r="G400" s="362">
        <v>0</v>
      </c>
      <c r="H400" s="362">
        <v>0</v>
      </c>
      <c r="I400" s="362">
        <v>0</v>
      </c>
      <c r="J400" s="362">
        <v>0</v>
      </c>
      <c r="K400" s="362">
        <v>0</v>
      </c>
      <c r="L400" s="362">
        <v>0</v>
      </c>
      <c r="M400" s="362">
        <v>0</v>
      </c>
      <c r="N400" s="362">
        <v>0</v>
      </c>
      <c r="O400" s="362">
        <v>0</v>
      </c>
      <c r="P400" s="362">
        <v>0</v>
      </c>
      <c r="Q400" s="362">
        <v>0</v>
      </c>
      <c r="R400" s="362">
        <v>0</v>
      </c>
      <c r="S400" s="362">
        <v>0</v>
      </c>
      <c r="T400" s="362">
        <v>0</v>
      </c>
      <c r="U400" s="362">
        <v>0</v>
      </c>
      <c r="V400" s="362">
        <v>1</v>
      </c>
      <c r="W400" s="362">
        <v>0</v>
      </c>
      <c r="X400" s="362">
        <v>0</v>
      </c>
    </row>
    <row r="401" spans="1:24" x14ac:dyDescent="0.25">
      <c r="A401" s="159" t="s">
        <v>2073</v>
      </c>
      <c r="B401" s="158" t="s">
        <v>2074</v>
      </c>
      <c r="C401" s="362">
        <v>1</v>
      </c>
      <c r="D401" s="362">
        <v>0</v>
      </c>
      <c r="E401" s="362">
        <v>0</v>
      </c>
      <c r="F401" s="362">
        <v>0</v>
      </c>
      <c r="G401" s="362">
        <v>0</v>
      </c>
      <c r="H401" s="362">
        <v>0</v>
      </c>
      <c r="I401" s="362">
        <v>0</v>
      </c>
      <c r="J401" s="362">
        <v>0</v>
      </c>
      <c r="K401" s="362">
        <v>0</v>
      </c>
      <c r="L401" s="362">
        <v>0</v>
      </c>
      <c r="M401" s="362">
        <v>0</v>
      </c>
      <c r="N401" s="362">
        <v>0</v>
      </c>
      <c r="O401" s="362">
        <v>0</v>
      </c>
      <c r="P401" s="362">
        <v>0</v>
      </c>
      <c r="Q401" s="362">
        <v>0</v>
      </c>
      <c r="R401" s="362">
        <v>0</v>
      </c>
      <c r="S401" s="362">
        <v>0</v>
      </c>
      <c r="T401" s="362">
        <v>0</v>
      </c>
      <c r="U401" s="362">
        <v>0</v>
      </c>
      <c r="V401" s="362">
        <v>1</v>
      </c>
      <c r="W401" s="362">
        <v>0</v>
      </c>
      <c r="X401" s="362">
        <v>0</v>
      </c>
    </row>
    <row r="402" spans="1:24" x14ac:dyDescent="0.25">
      <c r="A402" s="159" t="s">
        <v>2075</v>
      </c>
      <c r="B402" s="158" t="s">
        <v>2076</v>
      </c>
      <c r="C402" s="310">
        <v>0</v>
      </c>
      <c r="D402" s="310">
        <v>0</v>
      </c>
      <c r="E402" s="310">
        <v>0</v>
      </c>
      <c r="F402" s="310">
        <v>0</v>
      </c>
      <c r="G402" s="310">
        <v>0</v>
      </c>
      <c r="H402" s="310">
        <v>0</v>
      </c>
      <c r="I402" s="310">
        <v>0</v>
      </c>
      <c r="J402" s="310">
        <v>0</v>
      </c>
      <c r="K402" s="310">
        <v>0</v>
      </c>
      <c r="L402" s="310">
        <v>0</v>
      </c>
      <c r="M402" s="310">
        <v>0</v>
      </c>
      <c r="N402" s="310">
        <v>0</v>
      </c>
      <c r="O402" s="310">
        <v>0</v>
      </c>
      <c r="P402" s="310">
        <v>0</v>
      </c>
      <c r="Q402" s="310">
        <v>0</v>
      </c>
      <c r="R402" s="310">
        <v>0</v>
      </c>
      <c r="S402" s="310">
        <v>0</v>
      </c>
      <c r="T402" s="310">
        <v>0</v>
      </c>
      <c r="U402" s="310">
        <v>0</v>
      </c>
      <c r="V402" s="310">
        <v>0</v>
      </c>
      <c r="W402" s="310">
        <v>0</v>
      </c>
      <c r="X402" s="310">
        <v>0</v>
      </c>
    </row>
    <row r="403" spans="1:24" x14ac:dyDescent="0.25">
      <c r="A403" s="159" t="s">
        <v>2077</v>
      </c>
      <c r="B403" s="158" t="s">
        <v>2078</v>
      </c>
      <c r="C403" s="310">
        <v>0</v>
      </c>
      <c r="D403" s="310">
        <v>0</v>
      </c>
      <c r="E403" s="310">
        <v>0</v>
      </c>
      <c r="F403" s="310">
        <v>0</v>
      </c>
      <c r="G403" s="310">
        <v>0</v>
      </c>
      <c r="H403" s="310">
        <v>0</v>
      </c>
      <c r="I403" s="310">
        <v>0</v>
      </c>
      <c r="J403" s="310">
        <v>0</v>
      </c>
      <c r="K403" s="310">
        <v>0</v>
      </c>
      <c r="L403" s="310">
        <v>0</v>
      </c>
      <c r="M403" s="310">
        <v>0</v>
      </c>
      <c r="N403" s="310">
        <v>0</v>
      </c>
      <c r="O403" s="310">
        <v>0</v>
      </c>
      <c r="P403" s="310">
        <v>0</v>
      </c>
      <c r="Q403" s="310">
        <v>0</v>
      </c>
      <c r="R403" s="310">
        <v>0</v>
      </c>
      <c r="S403" s="310">
        <v>0</v>
      </c>
      <c r="T403" s="310">
        <v>0</v>
      </c>
      <c r="U403" s="310">
        <v>0</v>
      </c>
      <c r="V403" s="310">
        <v>0</v>
      </c>
      <c r="W403" s="310">
        <v>0</v>
      </c>
      <c r="X403" s="310">
        <v>0</v>
      </c>
    </row>
    <row r="404" spans="1:24" x14ac:dyDescent="0.25">
      <c r="A404" s="159" t="s">
        <v>2079</v>
      </c>
      <c r="B404" s="158" t="s">
        <v>2080</v>
      </c>
      <c r="C404" s="362">
        <v>1</v>
      </c>
      <c r="D404" s="362">
        <v>0</v>
      </c>
      <c r="E404" s="362">
        <v>0</v>
      </c>
      <c r="F404" s="362">
        <v>0</v>
      </c>
      <c r="G404" s="362">
        <v>0</v>
      </c>
      <c r="H404" s="362">
        <v>0</v>
      </c>
      <c r="I404" s="362">
        <v>0</v>
      </c>
      <c r="J404" s="362">
        <v>0</v>
      </c>
      <c r="K404" s="362">
        <v>0</v>
      </c>
      <c r="L404" s="362">
        <v>0</v>
      </c>
      <c r="M404" s="362">
        <v>0</v>
      </c>
      <c r="N404" s="362">
        <v>0</v>
      </c>
      <c r="O404" s="362">
        <v>0</v>
      </c>
      <c r="P404" s="362">
        <v>0</v>
      </c>
      <c r="Q404" s="362">
        <v>1</v>
      </c>
      <c r="R404" s="362">
        <v>0</v>
      </c>
      <c r="S404" s="362">
        <v>0</v>
      </c>
      <c r="T404" s="362">
        <v>0</v>
      </c>
      <c r="U404" s="362">
        <v>0</v>
      </c>
      <c r="V404" s="362">
        <v>0</v>
      </c>
      <c r="W404" s="362">
        <v>0</v>
      </c>
      <c r="X404" s="362">
        <v>0</v>
      </c>
    </row>
    <row r="405" spans="1:24" x14ac:dyDescent="0.25">
      <c r="A405" s="159" t="s">
        <v>2081</v>
      </c>
      <c r="B405" s="158" t="s">
        <v>2082</v>
      </c>
      <c r="C405" s="310">
        <v>0</v>
      </c>
      <c r="D405" s="310">
        <v>0</v>
      </c>
      <c r="E405" s="310">
        <v>0</v>
      </c>
      <c r="F405" s="310">
        <v>0</v>
      </c>
      <c r="G405" s="310">
        <v>0</v>
      </c>
      <c r="H405" s="310">
        <v>0</v>
      </c>
      <c r="I405" s="310">
        <v>0</v>
      </c>
      <c r="J405" s="310">
        <v>0</v>
      </c>
      <c r="K405" s="310">
        <v>0</v>
      </c>
      <c r="L405" s="310">
        <v>0</v>
      </c>
      <c r="M405" s="310">
        <v>0</v>
      </c>
      <c r="N405" s="310">
        <v>0</v>
      </c>
      <c r="O405" s="310">
        <v>0</v>
      </c>
      <c r="P405" s="310">
        <v>0</v>
      </c>
      <c r="Q405" s="310">
        <v>0</v>
      </c>
      <c r="R405" s="310">
        <v>0</v>
      </c>
      <c r="S405" s="310">
        <v>0</v>
      </c>
      <c r="T405" s="310">
        <v>0</v>
      </c>
      <c r="U405" s="310">
        <v>0</v>
      </c>
      <c r="V405" s="310">
        <v>0</v>
      </c>
      <c r="W405" s="310">
        <v>0</v>
      </c>
      <c r="X405" s="310">
        <v>0</v>
      </c>
    </row>
    <row r="406" spans="1:24" x14ac:dyDescent="0.25">
      <c r="A406" s="159" t="s">
        <v>2083</v>
      </c>
      <c r="B406" s="158" t="s">
        <v>2084</v>
      </c>
      <c r="C406" s="362">
        <v>1</v>
      </c>
      <c r="D406" s="362">
        <v>0</v>
      </c>
      <c r="E406" s="362">
        <v>0</v>
      </c>
      <c r="F406" s="362">
        <v>0</v>
      </c>
      <c r="G406" s="362">
        <v>0</v>
      </c>
      <c r="H406" s="362">
        <v>0</v>
      </c>
      <c r="I406" s="362">
        <v>0</v>
      </c>
      <c r="J406" s="362">
        <v>0</v>
      </c>
      <c r="K406" s="362">
        <v>0</v>
      </c>
      <c r="L406" s="362">
        <v>0</v>
      </c>
      <c r="M406" s="362">
        <v>0</v>
      </c>
      <c r="N406" s="362">
        <v>0</v>
      </c>
      <c r="O406" s="362">
        <v>0</v>
      </c>
      <c r="P406" s="362">
        <v>0</v>
      </c>
      <c r="Q406" s="362">
        <v>1</v>
      </c>
      <c r="R406" s="362">
        <v>0</v>
      </c>
      <c r="S406" s="362">
        <v>0</v>
      </c>
      <c r="T406" s="362">
        <v>0</v>
      </c>
      <c r="U406" s="362">
        <v>0</v>
      </c>
      <c r="V406" s="362">
        <v>0</v>
      </c>
      <c r="W406" s="362">
        <v>0</v>
      </c>
      <c r="X406" s="362">
        <v>0</v>
      </c>
    </row>
    <row r="407" spans="1:24" x14ac:dyDescent="0.25">
      <c r="A407" s="159" t="s">
        <v>2085</v>
      </c>
      <c r="B407" s="158" t="s">
        <v>2086</v>
      </c>
      <c r="C407" s="362">
        <v>0</v>
      </c>
      <c r="D407" s="362">
        <v>0</v>
      </c>
      <c r="E407" s="362">
        <v>0</v>
      </c>
      <c r="F407" s="362">
        <v>0</v>
      </c>
      <c r="G407" s="362">
        <v>0</v>
      </c>
      <c r="H407" s="362">
        <v>0</v>
      </c>
      <c r="I407" s="362">
        <v>0</v>
      </c>
      <c r="J407" s="362">
        <v>0</v>
      </c>
      <c r="K407" s="362">
        <v>0</v>
      </c>
      <c r="L407" s="362">
        <v>0</v>
      </c>
      <c r="M407" s="362">
        <v>0</v>
      </c>
      <c r="N407" s="362">
        <v>0</v>
      </c>
      <c r="O407" s="362">
        <v>0</v>
      </c>
      <c r="P407" s="362">
        <v>0</v>
      </c>
      <c r="Q407" s="362">
        <v>0</v>
      </c>
      <c r="R407" s="362">
        <v>0</v>
      </c>
      <c r="S407" s="362">
        <v>0</v>
      </c>
      <c r="T407" s="362">
        <v>0</v>
      </c>
      <c r="U407" s="362">
        <v>0</v>
      </c>
      <c r="V407" s="362">
        <v>0</v>
      </c>
      <c r="W407" s="362">
        <v>0</v>
      </c>
      <c r="X407" s="362">
        <v>0</v>
      </c>
    </row>
    <row r="408" spans="1:24" x14ac:dyDescent="0.25">
      <c r="A408" s="159" t="s">
        <v>2087</v>
      </c>
      <c r="B408" s="158" t="s">
        <v>2088</v>
      </c>
      <c r="C408" s="362">
        <v>0</v>
      </c>
      <c r="D408" s="362">
        <v>0</v>
      </c>
      <c r="E408" s="362">
        <v>0</v>
      </c>
      <c r="F408" s="362">
        <v>0</v>
      </c>
      <c r="G408" s="362">
        <v>0</v>
      </c>
      <c r="H408" s="362">
        <v>0</v>
      </c>
      <c r="I408" s="362">
        <v>0</v>
      </c>
      <c r="J408" s="362">
        <v>0</v>
      </c>
      <c r="K408" s="362">
        <v>0</v>
      </c>
      <c r="L408" s="362">
        <v>0</v>
      </c>
      <c r="M408" s="362">
        <v>0</v>
      </c>
      <c r="N408" s="362">
        <v>0</v>
      </c>
      <c r="O408" s="362">
        <v>0</v>
      </c>
      <c r="P408" s="362">
        <v>0</v>
      </c>
      <c r="Q408" s="362">
        <v>0</v>
      </c>
      <c r="R408" s="362">
        <v>0</v>
      </c>
      <c r="S408" s="362">
        <v>0</v>
      </c>
      <c r="T408" s="362">
        <v>0</v>
      </c>
      <c r="U408" s="362">
        <v>0</v>
      </c>
      <c r="V408" s="362">
        <v>0</v>
      </c>
      <c r="W408" s="362">
        <v>0</v>
      </c>
      <c r="X408" s="362">
        <v>0</v>
      </c>
    </row>
    <row r="409" spans="1:24" x14ac:dyDescent="0.25">
      <c r="A409" s="159" t="s">
        <v>2089</v>
      </c>
      <c r="B409" s="158" t="s">
        <v>2090</v>
      </c>
      <c r="C409" s="362">
        <v>37</v>
      </c>
      <c r="D409" s="362">
        <v>0</v>
      </c>
      <c r="E409" s="362">
        <v>0</v>
      </c>
      <c r="F409" s="362">
        <v>0</v>
      </c>
      <c r="G409" s="362">
        <v>0</v>
      </c>
      <c r="H409" s="362">
        <v>0</v>
      </c>
      <c r="I409" s="362">
        <v>0</v>
      </c>
      <c r="J409" s="362">
        <v>1</v>
      </c>
      <c r="K409" s="362">
        <v>1</v>
      </c>
      <c r="L409" s="362">
        <v>2</v>
      </c>
      <c r="M409" s="362">
        <v>1</v>
      </c>
      <c r="N409" s="362">
        <v>1</v>
      </c>
      <c r="O409" s="362">
        <v>2</v>
      </c>
      <c r="P409" s="362">
        <v>6</v>
      </c>
      <c r="Q409" s="362">
        <v>2</v>
      </c>
      <c r="R409" s="362">
        <v>2</v>
      </c>
      <c r="S409" s="362">
        <v>2</v>
      </c>
      <c r="T409" s="362">
        <v>5</v>
      </c>
      <c r="U409" s="362">
        <v>3</v>
      </c>
      <c r="V409" s="362">
        <v>4</v>
      </c>
      <c r="W409" s="362">
        <v>4</v>
      </c>
      <c r="X409" s="362">
        <v>1</v>
      </c>
    </row>
    <row r="410" spans="1:24" x14ac:dyDescent="0.25">
      <c r="A410" s="159" t="s">
        <v>2091</v>
      </c>
      <c r="B410" s="158" t="s">
        <v>2092</v>
      </c>
      <c r="C410" s="362">
        <v>35</v>
      </c>
      <c r="D410" s="362">
        <v>0</v>
      </c>
      <c r="E410" s="362">
        <v>0</v>
      </c>
      <c r="F410" s="362">
        <v>0</v>
      </c>
      <c r="G410" s="362">
        <v>0</v>
      </c>
      <c r="H410" s="362">
        <v>0</v>
      </c>
      <c r="I410" s="362">
        <v>0</v>
      </c>
      <c r="J410" s="362">
        <v>1</v>
      </c>
      <c r="K410" s="362">
        <v>1</v>
      </c>
      <c r="L410" s="362">
        <v>2</v>
      </c>
      <c r="M410" s="362">
        <v>1</v>
      </c>
      <c r="N410" s="362">
        <v>1</v>
      </c>
      <c r="O410" s="362">
        <v>2</v>
      </c>
      <c r="P410" s="362">
        <v>6</v>
      </c>
      <c r="Q410" s="362">
        <v>2</v>
      </c>
      <c r="R410" s="362">
        <v>2</v>
      </c>
      <c r="S410" s="362">
        <v>2</v>
      </c>
      <c r="T410" s="362">
        <v>5</v>
      </c>
      <c r="U410" s="362">
        <v>2</v>
      </c>
      <c r="V410" s="362">
        <v>4</v>
      </c>
      <c r="W410" s="362">
        <v>3</v>
      </c>
      <c r="X410" s="362">
        <v>1</v>
      </c>
    </row>
    <row r="411" spans="1:24" x14ac:dyDescent="0.25">
      <c r="A411" s="159" t="s">
        <v>2093</v>
      </c>
      <c r="B411" s="158" t="s">
        <v>2094</v>
      </c>
      <c r="C411" s="310">
        <v>0</v>
      </c>
      <c r="D411" s="310">
        <v>0</v>
      </c>
      <c r="E411" s="310">
        <v>0</v>
      </c>
      <c r="F411" s="310">
        <v>0</v>
      </c>
      <c r="G411" s="310">
        <v>0</v>
      </c>
      <c r="H411" s="310">
        <v>0</v>
      </c>
      <c r="I411" s="310">
        <v>0</v>
      </c>
      <c r="J411" s="310">
        <v>0</v>
      </c>
      <c r="K411" s="310">
        <v>0</v>
      </c>
      <c r="L411" s="310">
        <v>0</v>
      </c>
      <c r="M411" s="310">
        <v>0</v>
      </c>
      <c r="N411" s="310">
        <v>0</v>
      </c>
      <c r="O411" s="310">
        <v>0</v>
      </c>
      <c r="P411" s="310">
        <v>0</v>
      </c>
      <c r="Q411" s="310">
        <v>0</v>
      </c>
      <c r="R411" s="310">
        <v>0</v>
      </c>
      <c r="S411" s="310">
        <v>0</v>
      </c>
      <c r="T411" s="310">
        <v>0</v>
      </c>
      <c r="U411" s="310">
        <v>0</v>
      </c>
      <c r="V411" s="310">
        <v>0</v>
      </c>
      <c r="W411" s="310">
        <v>0</v>
      </c>
      <c r="X411" s="310">
        <v>0</v>
      </c>
    </row>
    <row r="412" spans="1:24" x14ac:dyDescent="0.25">
      <c r="A412" s="159" t="s">
        <v>2095</v>
      </c>
      <c r="B412" s="158" t="s">
        <v>2096</v>
      </c>
      <c r="C412" s="362">
        <v>0</v>
      </c>
      <c r="D412" s="362">
        <v>0</v>
      </c>
      <c r="E412" s="362">
        <v>0</v>
      </c>
      <c r="F412" s="362">
        <v>0</v>
      </c>
      <c r="G412" s="362">
        <v>0</v>
      </c>
      <c r="H412" s="362">
        <v>0</v>
      </c>
      <c r="I412" s="362">
        <v>0</v>
      </c>
      <c r="J412" s="362">
        <v>0</v>
      </c>
      <c r="K412" s="362">
        <v>0</v>
      </c>
      <c r="L412" s="362">
        <v>0</v>
      </c>
      <c r="M412" s="362">
        <v>0</v>
      </c>
      <c r="N412" s="362">
        <v>0</v>
      </c>
      <c r="O412" s="362">
        <v>0</v>
      </c>
      <c r="P412" s="362">
        <v>0</v>
      </c>
      <c r="Q412" s="362">
        <v>0</v>
      </c>
      <c r="R412" s="362">
        <v>0</v>
      </c>
      <c r="S412" s="362">
        <v>0</v>
      </c>
      <c r="T412" s="362">
        <v>0</v>
      </c>
      <c r="U412" s="362">
        <v>0</v>
      </c>
      <c r="V412" s="362">
        <v>0</v>
      </c>
      <c r="W412" s="362">
        <v>0</v>
      </c>
      <c r="X412" s="362">
        <v>0</v>
      </c>
    </row>
    <row r="413" spans="1:24" x14ac:dyDescent="0.25">
      <c r="A413" s="159" t="s">
        <v>2097</v>
      </c>
      <c r="B413" s="158" t="s">
        <v>2098</v>
      </c>
      <c r="C413" s="362">
        <v>2</v>
      </c>
      <c r="D413" s="362">
        <v>0</v>
      </c>
      <c r="E413" s="362">
        <v>0</v>
      </c>
      <c r="F413" s="362">
        <v>0</v>
      </c>
      <c r="G413" s="362">
        <v>0</v>
      </c>
      <c r="H413" s="362">
        <v>0</v>
      </c>
      <c r="I413" s="362">
        <v>0</v>
      </c>
      <c r="J413" s="362">
        <v>0</v>
      </c>
      <c r="K413" s="362">
        <v>0</v>
      </c>
      <c r="L413" s="362">
        <v>0</v>
      </c>
      <c r="M413" s="362">
        <v>0</v>
      </c>
      <c r="N413" s="362">
        <v>0</v>
      </c>
      <c r="O413" s="362">
        <v>0</v>
      </c>
      <c r="P413" s="362">
        <v>0</v>
      </c>
      <c r="Q413" s="362">
        <v>0</v>
      </c>
      <c r="R413" s="362">
        <v>0</v>
      </c>
      <c r="S413" s="362">
        <v>0</v>
      </c>
      <c r="T413" s="362">
        <v>0</v>
      </c>
      <c r="U413" s="362">
        <v>1</v>
      </c>
      <c r="V413" s="362">
        <v>0</v>
      </c>
      <c r="W413" s="362">
        <v>1</v>
      </c>
      <c r="X413" s="362">
        <v>0</v>
      </c>
    </row>
    <row r="414" spans="1:24" x14ac:dyDescent="0.25">
      <c r="A414" s="159" t="s">
        <v>2099</v>
      </c>
      <c r="B414" s="158" t="s">
        <v>2100</v>
      </c>
      <c r="C414" s="310">
        <v>0</v>
      </c>
      <c r="D414" s="310">
        <v>0</v>
      </c>
      <c r="E414" s="310">
        <v>0</v>
      </c>
      <c r="F414" s="310">
        <v>0</v>
      </c>
      <c r="G414" s="310">
        <v>0</v>
      </c>
      <c r="H414" s="310">
        <v>0</v>
      </c>
      <c r="I414" s="310">
        <v>0</v>
      </c>
      <c r="J414" s="310">
        <v>0</v>
      </c>
      <c r="K414" s="310">
        <v>0</v>
      </c>
      <c r="L414" s="310">
        <v>0</v>
      </c>
      <c r="M414" s="310">
        <v>0</v>
      </c>
      <c r="N414" s="310">
        <v>0</v>
      </c>
      <c r="O414" s="310">
        <v>0</v>
      </c>
      <c r="P414" s="310">
        <v>0</v>
      </c>
      <c r="Q414" s="310">
        <v>0</v>
      </c>
      <c r="R414" s="310">
        <v>0</v>
      </c>
      <c r="S414" s="310">
        <v>0</v>
      </c>
      <c r="T414" s="310">
        <v>0</v>
      </c>
      <c r="U414" s="310">
        <v>0</v>
      </c>
      <c r="V414" s="310">
        <v>0</v>
      </c>
      <c r="W414" s="310">
        <v>0</v>
      </c>
      <c r="X414" s="310">
        <v>0</v>
      </c>
    </row>
    <row r="415" spans="1:24" x14ac:dyDescent="0.25">
      <c r="A415" s="159" t="s">
        <v>2101</v>
      </c>
      <c r="B415" s="158" t="s">
        <v>2102</v>
      </c>
      <c r="C415" s="362">
        <v>11</v>
      </c>
      <c r="D415" s="362">
        <v>0</v>
      </c>
      <c r="E415" s="362">
        <v>0</v>
      </c>
      <c r="F415" s="362">
        <v>0</v>
      </c>
      <c r="G415" s="362">
        <v>0</v>
      </c>
      <c r="H415" s="362">
        <v>0</v>
      </c>
      <c r="I415" s="362">
        <v>0</v>
      </c>
      <c r="J415" s="362">
        <v>1</v>
      </c>
      <c r="K415" s="362">
        <v>0</v>
      </c>
      <c r="L415" s="362">
        <v>0</v>
      </c>
      <c r="M415" s="362">
        <v>0</v>
      </c>
      <c r="N415" s="362">
        <v>0</v>
      </c>
      <c r="O415" s="362">
        <v>0</v>
      </c>
      <c r="P415" s="362">
        <v>0</v>
      </c>
      <c r="Q415" s="362">
        <v>1</v>
      </c>
      <c r="R415" s="362">
        <v>0</v>
      </c>
      <c r="S415" s="362">
        <v>2</v>
      </c>
      <c r="T415" s="362">
        <v>2</v>
      </c>
      <c r="U415" s="362">
        <v>1</v>
      </c>
      <c r="V415" s="362">
        <v>3</v>
      </c>
      <c r="W415" s="362">
        <v>1</v>
      </c>
      <c r="X415" s="362">
        <v>0</v>
      </c>
    </row>
    <row r="416" spans="1:24" x14ac:dyDescent="0.25">
      <c r="A416" s="159" t="s">
        <v>2103</v>
      </c>
      <c r="B416" s="158" t="s">
        <v>2104</v>
      </c>
      <c r="C416" s="310">
        <v>0</v>
      </c>
      <c r="D416" s="310">
        <v>0</v>
      </c>
      <c r="E416" s="310">
        <v>0</v>
      </c>
      <c r="F416" s="310">
        <v>0</v>
      </c>
      <c r="G416" s="310">
        <v>0</v>
      </c>
      <c r="H416" s="310">
        <v>0</v>
      </c>
      <c r="I416" s="310">
        <v>0</v>
      </c>
      <c r="J416" s="310">
        <v>0</v>
      </c>
      <c r="K416" s="310">
        <v>0</v>
      </c>
      <c r="L416" s="310">
        <v>0</v>
      </c>
      <c r="M416" s="310">
        <v>0</v>
      </c>
      <c r="N416" s="310">
        <v>0</v>
      </c>
      <c r="O416" s="310">
        <v>0</v>
      </c>
      <c r="P416" s="310">
        <v>0</v>
      </c>
      <c r="Q416" s="310">
        <v>0</v>
      </c>
      <c r="R416" s="310">
        <v>0</v>
      </c>
      <c r="S416" s="310">
        <v>0</v>
      </c>
      <c r="T416" s="310">
        <v>0</v>
      </c>
      <c r="U416" s="310">
        <v>0</v>
      </c>
      <c r="V416" s="310">
        <v>0</v>
      </c>
      <c r="W416" s="310">
        <v>0</v>
      </c>
      <c r="X416" s="310">
        <v>0</v>
      </c>
    </row>
    <row r="417" spans="1:24" x14ac:dyDescent="0.25">
      <c r="A417" s="159" t="s">
        <v>2105</v>
      </c>
      <c r="B417" s="158" t="s">
        <v>2106</v>
      </c>
      <c r="C417" s="362">
        <v>1</v>
      </c>
      <c r="D417" s="362">
        <v>0</v>
      </c>
      <c r="E417" s="362">
        <v>0</v>
      </c>
      <c r="F417" s="362">
        <v>0</v>
      </c>
      <c r="G417" s="362">
        <v>0</v>
      </c>
      <c r="H417" s="362">
        <v>0</v>
      </c>
      <c r="I417" s="362">
        <v>0</v>
      </c>
      <c r="J417" s="362">
        <v>0</v>
      </c>
      <c r="K417" s="362">
        <v>0</v>
      </c>
      <c r="L417" s="362">
        <v>0</v>
      </c>
      <c r="M417" s="362">
        <v>0</v>
      </c>
      <c r="N417" s="362">
        <v>0</v>
      </c>
      <c r="O417" s="362">
        <v>0</v>
      </c>
      <c r="P417" s="362">
        <v>0</v>
      </c>
      <c r="Q417" s="362">
        <v>0</v>
      </c>
      <c r="R417" s="362">
        <v>0</v>
      </c>
      <c r="S417" s="362">
        <v>0</v>
      </c>
      <c r="T417" s="362">
        <v>0</v>
      </c>
      <c r="U417" s="362">
        <v>0</v>
      </c>
      <c r="V417" s="362">
        <v>0</v>
      </c>
      <c r="W417" s="362">
        <v>1</v>
      </c>
      <c r="X417" s="362">
        <v>0</v>
      </c>
    </row>
    <row r="418" spans="1:24" x14ac:dyDescent="0.25">
      <c r="A418" s="159" t="s">
        <v>2107</v>
      </c>
      <c r="B418" s="158" t="s">
        <v>2108</v>
      </c>
      <c r="C418" s="362">
        <v>2</v>
      </c>
      <c r="D418" s="362">
        <v>0</v>
      </c>
      <c r="E418" s="362">
        <v>0</v>
      </c>
      <c r="F418" s="362">
        <v>0</v>
      </c>
      <c r="G418" s="362">
        <v>0</v>
      </c>
      <c r="H418" s="362">
        <v>0</v>
      </c>
      <c r="I418" s="362">
        <v>0</v>
      </c>
      <c r="J418" s="362">
        <v>0</v>
      </c>
      <c r="K418" s="362">
        <v>0</v>
      </c>
      <c r="L418" s="362">
        <v>0</v>
      </c>
      <c r="M418" s="362">
        <v>0</v>
      </c>
      <c r="N418" s="362">
        <v>0</v>
      </c>
      <c r="O418" s="362">
        <v>0</v>
      </c>
      <c r="P418" s="362">
        <v>0</v>
      </c>
      <c r="Q418" s="362">
        <v>0</v>
      </c>
      <c r="R418" s="362">
        <v>0</v>
      </c>
      <c r="S418" s="362">
        <v>0</v>
      </c>
      <c r="T418" s="362">
        <v>0</v>
      </c>
      <c r="U418" s="362">
        <v>1</v>
      </c>
      <c r="V418" s="362">
        <v>1</v>
      </c>
      <c r="W418" s="362">
        <v>0</v>
      </c>
      <c r="X418" s="362">
        <v>0</v>
      </c>
    </row>
    <row r="419" spans="1:24" x14ac:dyDescent="0.25">
      <c r="A419" s="159" t="s">
        <v>2109</v>
      </c>
      <c r="B419" s="158" t="s">
        <v>2110</v>
      </c>
      <c r="C419" s="362">
        <v>2</v>
      </c>
      <c r="D419" s="362">
        <v>0</v>
      </c>
      <c r="E419" s="362">
        <v>0</v>
      </c>
      <c r="F419" s="362">
        <v>0</v>
      </c>
      <c r="G419" s="362">
        <v>0</v>
      </c>
      <c r="H419" s="362">
        <v>0</v>
      </c>
      <c r="I419" s="362">
        <v>0</v>
      </c>
      <c r="J419" s="362">
        <v>0</v>
      </c>
      <c r="K419" s="362">
        <v>0</v>
      </c>
      <c r="L419" s="362">
        <v>0</v>
      </c>
      <c r="M419" s="362">
        <v>0</v>
      </c>
      <c r="N419" s="362">
        <v>0</v>
      </c>
      <c r="O419" s="362">
        <v>0</v>
      </c>
      <c r="P419" s="362">
        <v>0</v>
      </c>
      <c r="Q419" s="362">
        <v>1</v>
      </c>
      <c r="R419" s="362">
        <v>0</v>
      </c>
      <c r="S419" s="362">
        <v>1</v>
      </c>
      <c r="T419" s="362">
        <v>0</v>
      </c>
      <c r="U419" s="362">
        <v>0</v>
      </c>
      <c r="V419" s="362">
        <v>0</v>
      </c>
      <c r="W419" s="362">
        <v>0</v>
      </c>
      <c r="X419" s="362">
        <v>0</v>
      </c>
    </row>
    <row r="420" spans="1:24" x14ac:dyDescent="0.25">
      <c r="A420" s="159" t="s">
        <v>2111</v>
      </c>
      <c r="B420" s="158" t="s">
        <v>2112</v>
      </c>
      <c r="C420" s="362">
        <v>4</v>
      </c>
      <c r="D420" s="362">
        <v>0</v>
      </c>
      <c r="E420" s="362">
        <v>0</v>
      </c>
      <c r="F420" s="362">
        <v>0</v>
      </c>
      <c r="G420" s="362">
        <v>0</v>
      </c>
      <c r="H420" s="362">
        <v>0</v>
      </c>
      <c r="I420" s="362">
        <v>0</v>
      </c>
      <c r="J420" s="362">
        <v>0</v>
      </c>
      <c r="K420" s="362">
        <v>0</v>
      </c>
      <c r="L420" s="362">
        <v>0</v>
      </c>
      <c r="M420" s="362">
        <v>0</v>
      </c>
      <c r="N420" s="362">
        <v>0</v>
      </c>
      <c r="O420" s="362">
        <v>0</v>
      </c>
      <c r="P420" s="362">
        <v>0</v>
      </c>
      <c r="Q420" s="362">
        <v>0</v>
      </c>
      <c r="R420" s="362">
        <v>0</v>
      </c>
      <c r="S420" s="362">
        <v>0</v>
      </c>
      <c r="T420" s="362">
        <v>2</v>
      </c>
      <c r="U420" s="362">
        <v>0</v>
      </c>
      <c r="V420" s="362">
        <v>2</v>
      </c>
      <c r="W420" s="362">
        <v>0</v>
      </c>
      <c r="X420" s="362">
        <v>0</v>
      </c>
    </row>
    <row r="421" spans="1:24" x14ac:dyDescent="0.25">
      <c r="A421" s="159" t="s">
        <v>2113</v>
      </c>
      <c r="B421" s="158" t="s">
        <v>2114</v>
      </c>
      <c r="C421" s="310">
        <v>0</v>
      </c>
      <c r="D421" s="310">
        <v>0</v>
      </c>
      <c r="E421" s="310">
        <v>0</v>
      </c>
      <c r="F421" s="310">
        <v>0</v>
      </c>
      <c r="G421" s="310">
        <v>0</v>
      </c>
      <c r="H421" s="310">
        <v>0</v>
      </c>
      <c r="I421" s="310">
        <v>0</v>
      </c>
      <c r="J421" s="310">
        <v>0</v>
      </c>
      <c r="K421" s="310">
        <v>0</v>
      </c>
      <c r="L421" s="310">
        <v>0</v>
      </c>
      <c r="M421" s="310">
        <v>0</v>
      </c>
      <c r="N421" s="310">
        <v>0</v>
      </c>
      <c r="O421" s="310">
        <v>0</v>
      </c>
      <c r="P421" s="310">
        <v>0</v>
      </c>
      <c r="Q421" s="310">
        <v>0</v>
      </c>
      <c r="R421" s="310">
        <v>0</v>
      </c>
      <c r="S421" s="310">
        <v>0</v>
      </c>
      <c r="T421" s="310">
        <v>0</v>
      </c>
      <c r="U421" s="310">
        <v>0</v>
      </c>
      <c r="V421" s="310">
        <v>0</v>
      </c>
      <c r="W421" s="310">
        <v>0</v>
      </c>
      <c r="X421" s="310">
        <v>0</v>
      </c>
    </row>
    <row r="422" spans="1:24" x14ac:dyDescent="0.25">
      <c r="A422" s="159" t="s">
        <v>2115</v>
      </c>
      <c r="B422" s="158" t="s">
        <v>2116</v>
      </c>
      <c r="C422" s="362">
        <v>2</v>
      </c>
      <c r="D422" s="362">
        <v>0</v>
      </c>
      <c r="E422" s="362">
        <v>0</v>
      </c>
      <c r="F422" s="362">
        <v>0</v>
      </c>
      <c r="G422" s="362">
        <v>0</v>
      </c>
      <c r="H422" s="362">
        <v>0</v>
      </c>
      <c r="I422" s="362">
        <v>0</v>
      </c>
      <c r="J422" s="362">
        <v>1</v>
      </c>
      <c r="K422" s="362">
        <v>0</v>
      </c>
      <c r="L422" s="362">
        <v>0</v>
      </c>
      <c r="M422" s="362">
        <v>0</v>
      </c>
      <c r="N422" s="362">
        <v>0</v>
      </c>
      <c r="O422" s="362">
        <v>0</v>
      </c>
      <c r="P422" s="362">
        <v>0</v>
      </c>
      <c r="Q422" s="362">
        <v>0</v>
      </c>
      <c r="R422" s="362">
        <v>0</v>
      </c>
      <c r="S422" s="362">
        <v>1</v>
      </c>
      <c r="T422" s="362">
        <v>0</v>
      </c>
      <c r="U422" s="362">
        <v>0</v>
      </c>
      <c r="V422" s="362">
        <v>0</v>
      </c>
      <c r="W422" s="362">
        <v>0</v>
      </c>
      <c r="X422" s="362">
        <v>0</v>
      </c>
    </row>
    <row r="423" spans="1:24" x14ac:dyDescent="0.25">
      <c r="A423" s="159" t="s">
        <v>2117</v>
      </c>
      <c r="B423" s="158" t="s">
        <v>2118</v>
      </c>
      <c r="C423" s="362">
        <v>0</v>
      </c>
      <c r="D423" s="362">
        <v>0</v>
      </c>
      <c r="E423" s="362">
        <v>0</v>
      </c>
      <c r="F423" s="362">
        <v>0</v>
      </c>
      <c r="G423" s="362">
        <v>0</v>
      </c>
      <c r="H423" s="362">
        <v>0</v>
      </c>
      <c r="I423" s="362">
        <v>0</v>
      </c>
      <c r="J423" s="362">
        <v>0</v>
      </c>
      <c r="K423" s="362">
        <v>0</v>
      </c>
      <c r="L423" s="362">
        <v>0</v>
      </c>
      <c r="M423" s="362">
        <v>0</v>
      </c>
      <c r="N423" s="362">
        <v>0</v>
      </c>
      <c r="O423" s="362">
        <v>0</v>
      </c>
      <c r="P423" s="362">
        <v>0</v>
      </c>
      <c r="Q423" s="362">
        <v>0</v>
      </c>
      <c r="R423" s="362">
        <v>0</v>
      </c>
      <c r="S423" s="362">
        <v>0</v>
      </c>
      <c r="T423" s="362">
        <v>0</v>
      </c>
      <c r="U423" s="362">
        <v>0</v>
      </c>
      <c r="V423" s="362">
        <v>0</v>
      </c>
      <c r="W423" s="362">
        <v>0</v>
      </c>
      <c r="X423" s="362">
        <v>0</v>
      </c>
    </row>
    <row r="424" spans="1:24" x14ac:dyDescent="0.25">
      <c r="A424" s="159" t="s">
        <v>2119</v>
      </c>
      <c r="B424" s="158" t="s">
        <v>2120</v>
      </c>
      <c r="C424" s="310">
        <v>0</v>
      </c>
      <c r="D424" s="310">
        <v>0</v>
      </c>
      <c r="E424" s="310">
        <v>0</v>
      </c>
      <c r="F424" s="310">
        <v>0</v>
      </c>
      <c r="G424" s="310">
        <v>0</v>
      </c>
      <c r="H424" s="310">
        <v>0</v>
      </c>
      <c r="I424" s="310">
        <v>0</v>
      </c>
      <c r="J424" s="310">
        <v>0</v>
      </c>
      <c r="K424" s="310">
        <v>0</v>
      </c>
      <c r="L424" s="310">
        <v>0</v>
      </c>
      <c r="M424" s="310">
        <v>0</v>
      </c>
      <c r="N424" s="310">
        <v>0</v>
      </c>
      <c r="O424" s="310">
        <v>0</v>
      </c>
      <c r="P424" s="310">
        <v>0</v>
      </c>
      <c r="Q424" s="310">
        <v>0</v>
      </c>
      <c r="R424" s="310">
        <v>0</v>
      </c>
      <c r="S424" s="310">
        <v>0</v>
      </c>
      <c r="T424" s="310">
        <v>0</v>
      </c>
      <c r="U424" s="310">
        <v>0</v>
      </c>
      <c r="V424" s="310">
        <v>0</v>
      </c>
      <c r="W424" s="310">
        <v>0</v>
      </c>
      <c r="X424" s="310">
        <v>0</v>
      </c>
    </row>
    <row r="425" spans="1:24" ht="30" customHeight="1" x14ac:dyDescent="0.25">
      <c r="A425" s="159" t="s">
        <v>2121</v>
      </c>
      <c r="B425" s="158" t="s">
        <v>2122</v>
      </c>
      <c r="C425" s="362">
        <v>0</v>
      </c>
      <c r="D425" s="362">
        <v>0</v>
      </c>
      <c r="E425" s="362">
        <v>0</v>
      </c>
      <c r="F425" s="362">
        <v>0</v>
      </c>
      <c r="G425" s="362">
        <v>0</v>
      </c>
      <c r="H425" s="362">
        <v>0</v>
      </c>
      <c r="I425" s="362">
        <v>0</v>
      </c>
      <c r="J425" s="362">
        <v>0</v>
      </c>
      <c r="K425" s="362">
        <v>0</v>
      </c>
      <c r="L425" s="362">
        <v>0</v>
      </c>
      <c r="M425" s="362">
        <v>0</v>
      </c>
      <c r="N425" s="362">
        <v>0</v>
      </c>
      <c r="O425" s="362">
        <v>0</v>
      </c>
      <c r="P425" s="362">
        <v>0</v>
      </c>
      <c r="Q425" s="362">
        <v>0</v>
      </c>
      <c r="R425" s="362">
        <v>0</v>
      </c>
      <c r="S425" s="362">
        <v>0</v>
      </c>
      <c r="T425" s="362">
        <v>0</v>
      </c>
      <c r="U425" s="362">
        <v>0</v>
      </c>
      <c r="V425" s="362">
        <v>0</v>
      </c>
      <c r="W425" s="362">
        <v>0</v>
      </c>
      <c r="X425" s="362">
        <v>0</v>
      </c>
    </row>
    <row r="426" spans="1:24" ht="20.100000000000001" customHeight="1" x14ac:dyDescent="0.25">
      <c r="A426" s="162" t="s">
        <v>2123</v>
      </c>
      <c r="B426" s="161" t="s">
        <v>2124</v>
      </c>
      <c r="C426" s="310">
        <v>3132</v>
      </c>
      <c r="D426" s="310">
        <v>0</v>
      </c>
      <c r="E426" s="310">
        <v>0</v>
      </c>
      <c r="F426" s="310">
        <v>0</v>
      </c>
      <c r="G426" s="310">
        <v>2</v>
      </c>
      <c r="H426" s="310">
        <v>24</v>
      </c>
      <c r="I426" s="310">
        <v>90</v>
      </c>
      <c r="J426" s="310">
        <v>188</v>
      </c>
      <c r="K426" s="310">
        <v>294</v>
      </c>
      <c r="L426" s="310">
        <v>388</v>
      </c>
      <c r="M426" s="310">
        <v>366</v>
      </c>
      <c r="N426" s="310">
        <v>438</v>
      </c>
      <c r="O426" s="310">
        <v>422</v>
      </c>
      <c r="P426" s="310">
        <v>310</v>
      </c>
      <c r="Q426" s="310">
        <v>232</v>
      </c>
      <c r="R426" s="310">
        <v>130</v>
      </c>
      <c r="S426" s="310">
        <v>86</v>
      </c>
      <c r="T426" s="310">
        <v>64</v>
      </c>
      <c r="U426" s="310">
        <v>44</v>
      </c>
      <c r="V426" s="310">
        <v>30</v>
      </c>
      <c r="W426" s="310">
        <v>22</v>
      </c>
      <c r="X426" s="310">
        <v>2</v>
      </c>
    </row>
    <row r="427" spans="1:24" x14ac:dyDescent="0.25">
      <c r="A427" s="159" t="s">
        <v>2125</v>
      </c>
      <c r="B427" s="160" t="s">
        <v>2126</v>
      </c>
      <c r="C427" s="310">
        <v>0</v>
      </c>
      <c r="D427" s="310">
        <v>0</v>
      </c>
      <c r="E427" s="310">
        <v>0</v>
      </c>
      <c r="F427" s="310">
        <v>0</v>
      </c>
      <c r="G427" s="310">
        <v>0</v>
      </c>
      <c r="H427" s="310">
        <v>0</v>
      </c>
      <c r="I427" s="310">
        <v>0</v>
      </c>
      <c r="J427" s="310">
        <v>0</v>
      </c>
      <c r="K427" s="310">
        <v>0</v>
      </c>
      <c r="L427" s="310">
        <v>0</v>
      </c>
      <c r="M427" s="310">
        <v>0</v>
      </c>
      <c r="N427" s="310">
        <v>0</v>
      </c>
      <c r="O427" s="310">
        <v>0</v>
      </c>
      <c r="P427" s="310">
        <v>0</v>
      </c>
      <c r="Q427" s="310">
        <v>0</v>
      </c>
      <c r="R427" s="310">
        <v>0</v>
      </c>
      <c r="S427" s="310">
        <v>0</v>
      </c>
      <c r="T427" s="310">
        <v>0</v>
      </c>
      <c r="U427" s="310">
        <v>0</v>
      </c>
      <c r="V427" s="310">
        <v>0</v>
      </c>
      <c r="W427" s="310">
        <v>0</v>
      </c>
      <c r="X427" s="310">
        <v>0</v>
      </c>
    </row>
    <row r="428" spans="1:24" x14ac:dyDescent="0.25">
      <c r="A428" s="159" t="s">
        <v>2127</v>
      </c>
      <c r="B428" s="158" t="s">
        <v>2128</v>
      </c>
      <c r="C428" s="310">
        <v>0</v>
      </c>
      <c r="D428" s="310">
        <v>0</v>
      </c>
      <c r="E428" s="310">
        <v>0</v>
      </c>
      <c r="F428" s="310">
        <v>0</v>
      </c>
      <c r="G428" s="310">
        <v>0</v>
      </c>
      <c r="H428" s="310">
        <v>0</v>
      </c>
      <c r="I428" s="310">
        <v>0</v>
      </c>
      <c r="J428" s="310">
        <v>0</v>
      </c>
      <c r="K428" s="310">
        <v>0</v>
      </c>
      <c r="L428" s="310">
        <v>0</v>
      </c>
      <c r="M428" s="310">
        <v>0</v>
      </c>
      <c r="N428" s="310">
        <v>0</v>
      </c>
      <c r="O428" s="310">
        <v>0</v>
      </c>
      <c r="P428" s="310">
        <v>0</v>
      </c>
      <c r="Q428" s="310">
        <v>0</v>
      </c>
      <c r="R428" s="310">
        <v>0</v>
      </c>
      <c r="S428" s="310">
        <v>0</v>
      </c>
      <c r="T428" s="310">
        <v>0</v>
      </c>
      <c r="U428" s="310">
        <v>0</v>
      </c>
      <c r="V428" s="310">
        <v>0</v>
      </c>
      <c r="W428" s="310">
        <v>0</v>
      </c>
      <c r="X428" s="310">
        <v>0</v>
      </c>
    </row>
    <row r="429" spans="1:24" x14ac:dyDescent="0.25">
      <c r="A429" s="159" t="s">
        <v>2129</v>
      </c>
      <c r="B429" s="158" t="s">
        <v>2130</v>
      </c>
      <c r="C429" s="362">
        <v>0</v>
      </c>
      <c r="D429" s="362">
        <v>0</v>
      </c>
      <c r="E429" s="362">
        <v>0</v>
      </c>
      <c r="F429" s="362">
        <v>0</v>
      </c>
      <c r="G429" s="362">
        <v>0</v>
      </c>
      <c r="H429" s="362">
        <v>0</v>
      </c>
      <c r="I429" s="362">
        <v>0</v>
      </c>
      <c r="J429" s="362">
        <v>0</v>
      </c>
      <c r="K429" s="362">
        <v>0</v>
      </c>
      <c r="L429" s="362">
        <v>0</v>
      </c>
      <c r="M429" s="362">
        <v>0</v>
      </c>
      <c r="N429" s="362">
        <v>0</v>
      </c>
      <c r="O429" s="362">
        <v>0</v>
      </c>
      <c r="P429" s="362">
        <v>0</v>
      </c>
      <c r="Q429" s="362">
        <v>0</v>
      </c>
      <c r="R429" s="362">
        <v>0</v>
      </c>
      <c r="S429" s="362">
        <v>0</v>
      </c>
      <c r="T429" s="362">
        <v>0</v>
      </c>
      <c r="U429" s="362">
        <v>0</v>
      </c>
      <c r="V429" s="362">
        <v>0</v>
      </c>
      <c r="W429" s="362">
        <v>0</v>
      </c>
      <c r="X429" s="362">
        <v>0</v>
      </c>
    </row>
    <row r="430" spans="1:24" x14ac:dyDescent="0.25">
      <c r="A430" s="159" t="s">
        <v>2131</v>
      </c>
      <c r="B430" s="158" t="s">
        <v>2132</v>
      </c>
      <c r="C430" s="310">
        <v>0</v>
      </c>
      <c r="D430" s="310">
        <v>0</v>
      </c>
      <c r="E430" s="310">
        <v>0</v>
      </c>
      <c r="F430" s="310">
        <v>0</v>
      </c>
      <c r="G430" s="310">
        <v>0</v>
      </c>
      <c r="H430" s="310">
        <v>0</v>
      </c>
      <c r="I430" s="310">
        <v>0</v>
      </c>
      <c r="J430" s="310">
        <v>0</v>
      </c>
      <c r="K430" s="310">
        <v>0</v>
      </c>
      <c r="L430" s="310">
        <v>0</v>
      </c>
      <c r="M430" s="310">
        <v>0</v>
      </c>
      <c r="N430" s="310">
        <v>0</v>
      </c>
      <c r="O430" s="310">
        <v>0</v>
      </c>
      <c r="P430" s="310">
        <v>0</v>
      </c>
      <c r="Q430" s="310">
        <v>0</v>
      </c>
      <c r="R430" s="310">
        <v>0</v>
      </c>
      <c r="S430" s="310">
        <v>0</v>
      </c>
      <c r="T430" s="310">
        <v>0</v>
      </c>
      <c r="U430" s="310">
        <v>0</v>
      </c>
      <c r="V430" s="310">
        <v>0</v>
      </c>
      <c r="W430" s="310">
        <v>0</v>
      </c>
      <c r="X430" s="310">
        <v>0</v>
      </c>
    </row>
    <row r="431" spans="1:24" x14ac:dyDescent="0.25">
      <c r="A431" s="159" t="s">
        <v>2133</v>
      </c>
      <c r="B431" s="158" t="s">
        <v>2134</v>
      </c>
      <c r="C431" s="362">
        <v>0</v>
      </c>
      <c r="D431" s="362">
        <v>0</v>
      </c>
      <c r="E431" s="362">
        <v>0</v>
      </c>
      <c r="F431" s="362">
        <v>0</v>
      </c>
      <c r="G431" s="362">
        <v>0</v>
      </c>
      <c r="H431" s="362">
        <v>0</v>
      </c>
      <c r="I431" s="362">
        <v>0</v>
      </c>
      <c r="J431" s="362">
        <v>0</v>
      </c>
      <c r="K431" s="362">
        <v>0</v>
      </c>
      <c r="L431" s="362">
        <v>0</v>
      </c>
      <c r="M431" s="362">
        <v>0</v>
      </c>
      <c r="N431" s="362">
        <v>0</v>
      </c>
      <c r="O431" s="362">
        <v>0</v>
      </c>
      <c r="P431" s="362">
        <v>0</v>
      </c>
      <c r="Q431" s="362">
        <v>0</v>
      </c>
      <c r="R431" s="362">
        <v>0</v>
      </c>
      <c r="S431" s="362">
        <v>0</v>
      </c>
      <c r="T431" s="362">
        <v>0</v>
      </c>
      <c r="U431" s="362">
        <v>0</v>
      </c>
      <c r="V431" s="362">
        <v>0</v>
      </c>
      <c r="W431" s="362">
        <v>0</v>
      </c>
      <c r="X431" s="362">
        <v>0</v>
      </c>
    </row>
    <row r="432" spans="1:24" x14ac:dyDescent="0.25">
      <c r="A432" s="159" t="s">
        <v>2135</v>
      </c>
      <c r="B432" s="158" t="s">
        <v>2136</v>
      </c>
      <c r="C432" s="362">
        <v>27</v>
      </c>
      <c r="D432" s="362">
        <v>0</v>
      </c>
      <c r="E432" s="362">
        <v>0</v>
      </c>
      <c r="F432" s="362">
        <v>0</v>
      </c>
      <c r="G432" s="362">
        <v>0</v>
      </c>
      <c r="H432" s="362">
        <v>1</v>
      </c>
      <c r="I432" s="362">
        <v>1</v>
      </c>
      <c r="J432" s="362">
        <v>4</v>
      </c>
      <c r="K432" s="362">
        <v>4</v>
      </c>
      <c r="L432" s="362">
        <v>1</v>
      </c>
      <c r="M432" s="362">
        <v>1</v>
      </c>
      <c r="N432" s="362">
        <v>2</v>
      </c>
      <c r="O432" s="362">
        <v>6</v>
      </c>
      <c r="P432" s="362">
        <v>1</v>
      </c>
      <c r="Q432" s="362">
        <v>1</v>
      </c>
      <c r="R432" s="362">
        <v>1</v>
      </c>
      <c r="S432" s="362">
        <v>0</v>
      </c>
      <c r="T432" s="362">
        <v>1</v>
      </c>
      <c r="U432" s="362">
        <v>1</v>
      </c>
      <c r="V432" s="362">
        <v>1</v>
      </c>
      <c r="W432" s="362">
        <v>1</v>
      </c>
      <c r="X432" s="362">
        <v>0</v>
      </c>
    </row>
    <row r="433" spans="1:24" x14ac:dyDescent="0.25">
      <c r="A433" s="159" t="s">
        <v>2137</v>
      </c>
      <c r="B433" s="158" t="s">
        <v>2138</v>
      </c>
      <c r="C433" s="362">
        <v>27</v>
      </c>
      <c r="D433" s="362">
        <v>0</v>
      </c>
      <c r="E433" s="362">
        <v>0</v>
      </c>
      <c r="F433" s="362">
        <v>0</v>
      </c>
      <c r="G433" s="362">
        <v>0</v>
      </c>
      <c r="H433" s="362">
        <v>1</v>
      </c>
      <c r="I433" s="362">
        <v>1</v>
      </c>
      <c r="J433" s="362">
        <v>4</v>
      </c>
      <c r="K433" s="362">
        <v>4</v>
      </c>
      <c r="L433" s="362">
        <v>1</v>
      </c>
      <c r="M433" s="362">
        <v>1</v>
      </c>
      <c r="N433" s="362">
        <v>2</v>
      </c>
      <c r="O433" s="362">
        <v>6</v>
      </c>
      <c r="P433" s="362">
        <v>1</v>
      </c>
      <c r="Q433" s="362">
        <v>1</v>
      </c>
      <c r="R433" s="362">
        <v>1</v>
      </c>
      <c r="S433" s="362">
        <v>0</v>
      </c>
      <c r="T433" s="362">
        <v>1</v>
      </c>
      <c r="U433" s="362">
        <v>1</v>
      </c>
      <c r="V433" s="362">
        <v>1</v>
      </c>
      <c r="W433" s="362">
        <v>1</v>
      </c>
      <c r="X433" s="362">
        <v>0</v>
      </c>
    </row>
    <row r="434" spans="1:24" x14ac:dyDescent="0.25">
      <c r="A434" s="159" t="s">
        <v>2139</v>
      </c>
      <c r="B434" s="158" t="s">
        <v>2140</v>
      </c>
      <c r="C434" s="362">
        <v>0</v>
      </c>
      <c r="D434" s="362">
        <v>0</v>
      </c>
      <c r="E434" s="362">
        <v>0</v>
      </c>
      <c r="F434" s="362">
        <v>0</v>
      </c>
      <c r="G434" s="362">
        <v>0</v>
      </c>
      <c r="H434" s="362">
        <v>0</v>
      </c>
      <c r="I434" s="362">
        <v>0</v>
      </c>
      <c r="J434" s="362">
        <v>0</v>
      </c>
      <c r="K434" s="362">
        <v>0</v>
      </c>
      <c r="L434" s="362">
        <v>0</v>
      </c>
      <c r="M434" s="362">
        <v>0</v>
      </c>
      <c r="N434" s="362">
        <v>0</v>
      </c>
      <c r="O434" s="362">
        <v>0</v>
      </c>
      <c r="P434" s="362">
        <v>0</v>
      </c>
      <c r="Q434" s="362">
        <v>0</v>
      </c>
      <c r="R434" s="362">
        <v>0</v>
      </c>
      <c r="S434" s="362">
        <v>0</v>
      </c>
      <c r="T434" s="362">
        <v>0</v>
      </c>
      <c r="U434" s="362">
        <v>0</v>
      </c>
      <c r="V434" s="362">
        <v>0</v>
      </c>
      <c r="W434" s="362">
        <v>0</v>
      </c>
      <c r="X434" s="362">
        <v>0</v>
      </c>
    </row>
    <row r="435" spans="1:24" x14ac:dyDescent="0.25">
      <c r="A435" s="159" t="s">
        <v>2141</v>
      </c>
      <c r="B435" s="158" t="s">
        <v>2142</v>
      </c>
      <c r="C435" s="362">
        <v>79</v>
      </c>
      <c r="D435" s="362">
        <v>0</v>
      </c>
      <c r="E435" s="362">
        <v>0</v>
      </c>
      <c r="F435" s="362">
        <v>0</v>
      </c>
      <c r="G435" s="362">
        <v>0</v>
      </c>
      <c r="H435" s="362">
        <v>0</v>
      </c>
      <c r="I435" s="362">
        <v>3</v>
      </c>
      <c r="J435" s="362">
        <v>1</v>
      </c>
      <c r="K435" s="362">
        <v>7</v>
      </c>
      <c r="L435" s="362">
        <v>4</v>
      </c>
      <c r="M435" s="362">
        <v>2</v>
      </c>
      <c r="N435" s="362">
        <v>6</v>
      </c>
      <c r="O435" s="362">
        <v>13</v>
      </c>
      <c r="P435" s="362">
        <v>8</v>
      </c>
      <c r="Q435" s="362">
        <v>5</v>
      </c>
      <c r="R435" s="362">
        <v>6</v>
      </c>
      <c r="S435" s="362">
        <v>8</v>
      </c>
      <c r="T435" s="362">
        <v>5</v>
      </c>
      <c r="U435" s="362">
        <v>5</v>
      </c>
      <c r="V435" s="362">
        <v>4</v>
      </c>
      <c r="W435" s="362">
        <v>2</v>
      </c>
      <c r="X435" s="362">
        <v>0</v>
      </c>
    </row>
    <row r="436" spans="1:24" x14ac:dyDescent="0.25">
      <c r="A436" s="10" t="s">
        <v>2143</v>
      </c>
      <c r="B436" s="158" t="s">
        <v>2144</v>
      </c>
      <c r="C436" s="362">
        <v>3</v>
      </c>
      <c r="D436" s="362">
        <v>0</v>
      </c>
      <c r="E436" s="362">
        <v>0</v>
      </c>
      <c r="F436" s="362">
        <v>0</v>
      </c>
      <c r="G436" s="362">
        <v>0</v>
      </c>
      <c r="H436" s="362">
        <v>0</v>
      </c>
      <c r="I436" s="362">
        <v>0</v>
      </c>
      <c r="J436" s="362">
        <v>0</v>
      </c>
      <c r="K436" s="362">
        <v>0</v>
      </c>
      <c r="L436" s="362">
        <v>0</v>
      </c>
      <c r="M436" s="362">
        <v>0</v>
      </c>
      <c r="N436" s="362">
        <v>0</v>
      </c>
      <c r="O436" s="362">
        <v>0</v>
      </c>
      <c r="P436" s="362">
        <v>0</v>
      </c>
      <c r="Q436" s="362">
        <v>0</v>
      </c>
      <c r="R436" s="362">
        <v>0</v>
      </c>
      <c r="S436" s="362">
        <v>0</v>
      </c>
      <c r="T436" s="362">
        <v>1</v>
      </c>
      <c r="U436" s="362">
        <v>2</v>
      </c>
      <c r="V436" s="362">
        <v>0</v>
      </c>
      <c r="W436" s="362">
        <v>0</v>
      </c>
      <c r="X436" s="362">
        <v>0</v>
      </c>
    </row>
    <row r="437" spans="1:24" x14ac:dyDescent="0.25">
      <c r="A437" s="159" t="s">
        <v>2145</v>
      </c>
      <c r="B437" s="158" t="s">
        <v>2146</v>
      </c>
      <c r="C437" s="362">
        <v>75</v>
      </c>
      <c r="D437" s="362">
        <v>0</v>
      </c>
      <c r="E437" s="362">
        <v>0</v>
      </c>
      <c r="F437" s="362">
        <v>0</v>
      </c>
      <c r="G437" s="362">
        <v>0</v>
      </c>
      <c r="H437" s="362">
        <v>0</v>
      </c>
      <c r="I437" s="362">
        <v>3</v>
      </c>
      <c r="J437" s="362">
        <v>1</v>
      </c>
      <c r="K437" s="362">
        <v>7</v>
      </c>
      <c r="L437" s="362">
        <v>4</v>
      </c>
      <c r="M437" s="362">
        <v>2</v>
      </c>
      <c r="N437" s="362">
        <v>6</v>
      </c>
      <c r="O437" s="362">
        <v>12</v>
      </c>
      <c r="P437" s="362">
        <v>8</v>
      </c>
      <c r="Q437" s="362">
        <v>5</v>
      </c>
      <c r="R437" s="362">
        <v>6</v>
      </c>
      <c r="S437" s="362">
        <v>8</v>
      </c>
      <c r="T437" s="362">
        <v>4</v>
      </c>
      <c r="U437" s="362">
        <v>3</v>
      </c>
      <c r="V437" s="362">
        <v>4</v>
      </c>
      <c r="W437" s="362">
        <v>2</v>
      </c>
      <c r="X437" s="362">
        <v>0</v>
      </c>
    </row>
    <row r="438" spans="1:24" x14ac:dyDescent="0.25">
      <c r="A438" s="159" t="s">
        <v>2147</v>
      </c>
      <c r="B438" s="158" t="s">
        <v>2148</v>
      </c>
      <c r="C438" s="362">
        <v>0</v>
      </c>
      <c r="D438" s="362">
        <v>0</v>
      </c>
      <c r="E438" s="362">
        <v>0</v>
      </c>
      <c r="F438" s="362">
        <v>0</v>
      </c>
      <c r="G438" s="362">
        <v>0</v>
      </c>
      <c r="H438" s="362">
        <v>0</v>
      </c>
      <c r="I438" s="362">
        <v>0</v>
      </c>
      <c r="J438" s="362">
        <v>0</v>
      </c>
      <c r="K438" s="362">
        <v>0</v>
      </c>
      <c r="L438" s="362">
        <v>0</v>
      </c>
      <c r="M438" s="362">
        <v>0</v>
      </c>
      <c r="N438" s="362">
        <v>0</v>
      </c>
      <c r="O438" s="362">
        <v>0</v>
      </c>
      <c r="P438" s="362">
        <v>0</v>
      </c>
      <c r="Q438" s="362">
        <v>0</v>
      </c>
      <c r="R438" s="362">
        <v>0</v>
      </c>
      <c r="S438" s="362">
        <v>0</v>
      </c>
      <c r="T438" s="362">
        <v>0</v>
      </c>
      <c r="U438" s="362">
        <v>0</v>
      </c>
      <c r="V438" s="362">
        <v>0</v>
      </c>
      <c r="W438" s="362">
        <v>0</v>
      </c>
      <c r="X438" s="362">
        <v>0</v>
      </c>
    </row>
    <row r="439" spans="1:24" x14ac:dyDescent="0.25">
      <c r="A439" s="159" t="s">
        <v>2149</v>
      </c>
      <c r="B439" s="158" t="s">
        <v>2150</v>
      </c>
      <c r="C439" s="362">
        <v>1</v>
      </c>
      <c r="D439" s="362">
        <v>0</v>
      </c>
      <c r="E439" s="362">
        <v>0</v>
      </c>
      <c r="F439" s="362">
        <v>0</v>
      </c>
      <c r="G439" s="362">
        <v>0</v>
      </c>
      <c r="H439" s="362">
        <v>0</v>
      </c>
      <c r="I439" s="362">
        <v>0</v>
      </c>
      <c r="J439" s="362">
        <v>0</v>
      </c>
      <c r="K439" s="362">
        <v>0</v>
      </c>
      <c r="L439" s="362">
        <v>0</v>
      </c>
      <c r="M439" s="362">
        <v>0</v>
      </c>
      <c r="N439" s="362">
        <v>0</v>
      </c>
      <c r="O439" s="362">
        <v>1</v>
      </c>
      <c r="P439" s="362">
        <v>0</v>
      </c>
      <c r="Q439" s="362">
        <v>0</v>
      </c>
      <c r="R439" s="362">
        <v>0</v>
      </c>
      <c r="S439" s="362">
        <v>0</v>
      </c>
      <c r="T439" s="362">
        <v>0</v>
      </c>
      <c r="U439" s="362">
        <v>0</v>
      </c>
      <c r="V439" s="362">
        <v>0</v>
      </c>
      <c r="W439" s="362">
        <v>0</v>
      </c>
      <c r="X439" s="362">
        <v>0</v>
      </c>
    </row>
    <row r="440" spans="1:24" x14ac:dyDescent="0.25">
      <c r="A440" s="159" t="s">
        <v>2151</v>
      </c>
      <c r="B440" s="158" t="s">
        <v>2152</v>
      </c>
      <c r="C440" s="362">
        <v>753</v>
      </c>
      <c r="D440" s="362">
        <v>0</v>
      </c>
      <c r="E440" s="362">
        <v>0</v>
      </c>
      <c r="F440" s="362">
        <v>0</v>
      </c>
      <c r="G440" s="362">
        <v>0</v>
      </c>
      <c r="H440" s="362">
        <v>3</v>
      </c>
      <c r="I440" s="362">
        <v>18</v>
      </c>
      <c r="J440" s="362">
        <v>40</v>
      </c>
      <c r="K440" s="362">
        <v>79</v>
      </c>
      <c r="L440" s="362">
        <v>99</v>
      </c>
      <c r="M440" s="362">
        <v>104</v>
      </c>
      <c r="N440" s="362">
        <v>107</v>
      </c>
      <c r="O440" s="362">
        <v>97</v>
      </c>
      <c r="P440" s="362">
        <v>79</v>
      </c>
      <c r="Q440" s="362">
        <v>46</v>
      </c>
      <c r="R440" s="362">
        <v>35</v>
      </c>
      <c r="S440" s="362">
        <v>15</v>
      </c>
      <c r="T440" s="362">
        <v>12</v>
      </c>
      <c r="U440" s="362">
        <v>10</v>
      </c>
      <c r="V440" s="362">
        <v>5</v>
      </c>
      <c r="W440" s="362">
        <v>3</v>
      </c>
      <c r="X440" s="362">
        <v>1</v>
      </c>
    </row>
    <row r="441" spans="1:24" x14ac:dyDescent="0.25">
      <c r="A441" s="159" t="s">
        <v>2153</v>
      </c>
      <c r="B441" s="158" t="s">
        <v>2154</v>
      </c>
      <c r="C441" s="362">
        <v>0</v>
      </c>
      <c r="D441" s="362">
        <v>0</v>
      </c>
      <c r="E441" s="362">
        <v>0</v>
      </c>
      <c r="F441" s="362">
        <v>0</v>
      </c>
      <c r="G441" s="362">
        <v>0</v>
      </c>
      <c r="H441" s="362">
        <v>0</v>
      </c>
      <c r="I441" s="362">
        <v>0</v>
      </c>
      <c r="J441" s="362">
        <v>0</v>
      </c>
      <c r="K441" s="362">
        <v>0</v>
      </c>
      <c r="L441" s="362">
        <v>0</v>
      </c>
      <c r="M441" s="362">
        <v>0</v>
      </c>
      <c r="N441" s="362">
        <v>0</v>
      </c>
      <c r="O441" s="362">
        <v>0</v>
      </c>
      <c r="P441" s="362">
        <v>0</v>
      </c>
      <c r="Q441" s="362">
        <v>0</v>
      </c>
      <c r="R441" s="362">
        <v>0</v>
      </c>
      <c r="S441" s="362">
        <v>0</v>
      </c>
      <c r="T441" s="362">
        <v>0</v>
      </c>
      <c r="U441" s="362">
        <v>0</v>
      </c>
      <c r="V441" s="362">
        <v>0</v>
      </c>
      <c r="W441" s="362">
        <v>0</v>
      </c>
      <c r="X441" s="362">
        <v>0</v>
      </c>
    </row>
    <row r="442" spans="1:24" x14ac:dyDescent="0.25">
      <c r="A442" s="159" t="s">
        <v>2155</v>
      </c>
      <c r="B442" s="158" t="s">
        <v>2156</v>
      </c>
      <c r="C442" s="362">
        <v>123</v>
      </c>
      <c r="D442" s="362">
        <v>0</v>
      </c>
      <c r="E442" s="362">
        <v>0</v>
      </c>
      <c r="F442" s="362">
        <v>0</v>
      </c>
      <c r="G442" s="362">
        <v>0</v>
      </c>
      <c r="H442" s="362">
        <v>0</v>
      </c>
      <c r="I442" s="362">
        <v>3</v>
      </c>
      <c r="J442" s="362">
        <v>9</v>
      </c>
      <c r="K442" s="362">
        <v>20</v>
      </c>
      <c r="L442" s="362">
        <v>20</v>
      </c>
      <c r="M442" s="362">
        <v>28</v>
      </c>
      <c r="N442" s="362">
        <v>15</v>
      </c>
      <c r="O442" s="362">
        <v>13</v>
      </c>
      <c r="P442" s="362">
        <v>10</v>
      </c>
      <c r="Q442" s="362">
        <v>2</v>
      </c>
      <c r="R442" s="362">
        <v>2</v>
      </c>
      <c r="S442" s="362">
        <v>0</v>
      </c>
      <c r="T442" s="362">
        <v>0</v>
      </c>
      <c r="U442" s="362">
        <v>0</v>
      </c>
      <c r="V442" s="362">
        <v>1</v>
      </c>
      <c r="W442" s="362">
        <v>0</v>
      </c>
      <c r="X442" s="362">
        <v>0</v>
      </c>
    </row>
    <row r="443" spans="1:24" x14ac:dyDescent="0.25">
      <c r="A443" s="159" t="s">
        <v>2157</v>
      </c>
      <c r="B443" s="158" t="s">
        <v>2158</v>
      </c>
      <c r="C443" s="362">
        <v>347</v>
      </c>
      <c r="D443" s="362">
        <v>0</v>
      </c>
      <c r="E443" s="362">
        <v>0</v>
      </c>
      <c r="F443" s="362">
        <v>0</v>
      </c>
      <c r="G443" s="362">
        <v>0</v>
      </c>
      <c r="H443" s="362">
        <v>1</v>
      </c>
      <c r="I443" s="362">
        <v>8</v>
      </c>
      <c r="J443" s="362">
        <v>16</v>
      </c>
      <c r="K443" s="362">
        <v>26</v>
      </c>
      <c r="L443" s="362">
        <v>37</v>
      </c>
      <c r="M443" s="362">
        <v>31</v>
      </c>
      <c r="N443" s="362">
        <v>37</v>
      </c>
      <c r="O443" s="362">
        <v>56</v>
      </c>
      <c r="P443" s="362">
        <v>47</v>
      </c>
      <c r="Q443" s="362">
        <v>28</v>
      </c>
      <c r="R443" s="362">
        <v>27</v>
      </c>
      <c r="S443" s="362">
        <v>12</v>
      </c>
      <c r="T443" s="362">
        <v>10</v>
      </c>
      <c r="U443" s="362">
        <v>7</v>
      </c>
      <c r="V443" s="362">
        <v>3</v>
      </c>
      <c r="W443" s="362">
        <v>1</v>
      </c>
      <c r="X443" s="362">
        <v>0</v>
      </c>
    </row>
    <row r="444" spans="1:24" x14ac:dyDescent="0.25">
      <c r="A444" s="159" t="s">
        <v>2159</v>
      </c>
      <c r="B444" s="158" t="s">
        <v>2160</v>
      </c>
      <c r="C444" s="362">
        <v>117</v>
      </c>
      <c r="D444" s="362">
        <v>0</v>
      </c>
      <c r="E444" s="362">
        <v>0</v>
      </c>
      <c r="F444" s="362">
        <v>0</v>
      </c>
      <c r="G444" s="362">
        <v>0</v>
      </c>
      <c r="H444" s="362">
        <v>0</v>
      </c>
      <c r="I444" s="362">
        <v>2</v>
      </c>
      <c r="J444" s="362">
        <v>7</v>
      </c>
      <c r="K444" s="362">
        <v>12</v>
      </c>
      <c r="L444" s="362">
        <v>21</v>
      </c>
      <c r="M444" s="362">
        <v>27</v>
      </c>
      <c r="N444" s="362">
        <v>30</v>
      </c>
      <c r="O444" s="362">
        <v>10</v>
      </c>
      <c r="P444" s="362">
        <v>4</v>
      </c>
      <c r="Q444" s="362">
        <v>4</v>
      </c>
      <c r="R444" s="362">
        <v>0</v>
      </c>
      <c r="S444" s="362">
        <v>0</v>
      </c>
      <c r="T444" s="362">
        <v>0</v>
      </c>
      <c r="U444" s="362">
        <v>0</v>
      </c>
      <c r="V444" s="362">
        <v>0</v>
      </c>
      <c r="W444" s="362">
        <v>0</v>
      </c>
      <c r="X444" s="362">
        <v>0</v>
      </c>
    </row>
    <row r="445" spans="1:24" x14ac:dyDescent="0.25">
      <c r="A445" s="159" t="s">
        <v>2161</v>
      </c>
      <c r="B445" s="158" t="s">
        <v>2162</v>
      </c>
      <c r="C445" s="362">
        <v>82</v>
      </c>
      <c r="D445" s="362">
        <v>0</v>
      </c>
      <c r="E445" s="362">
        <v>0</v>
      </c>
      <c r="F445" s="362">
        <v>0</v>
      </c>
      <c r="G445" s="362">
        <v>0</v>
      </c>
      <c r="H445" s="362">
        <v>2</v>
      </c>
      <c r="I445" s="362">
        <v>2</v>
      </c>
      <c r="J445" s="362">
        <v>2</v>
      </c>
      <c r="K445" s="362">
        <v>6</v>
      </c>
      <c r="L445" s="362">
        <v>8</v>
      </c>
      <c r="M445" s="362">
        <v>5</v>
      </c>
      <c r="N445" s="362">
        <v>10</v>
      </c>
      <c r="O445" s="362">
        <v>12</v>
      </c>
      <c r="P445" s="362">
        <v>9</v>
      </c>
      <c r="Q445" s="362">
        <v>11</v>
      </c>
      <c r="R445" s="362">
        <v>5</v>
      </c>
      <c r="S445" s="362">
        <v>2</v>
      </c>
      <c r="T445" s="362">
        <v>2</v>
      </c>
      <c r="U445" s="362">
        <v>2</v>
      </c>
      <c r="V445" s="362">
        <v>1</v>
      </c>
      <c r="W445" s="362">
        <v>2</v>
      </c>
      <c r="X445" s="362">
        <v>1</v>
      </c>
    </row>
    <row r="446" spans="1:24" x14ac:dyDescent="0.25">
      <c r="A446" s="159" t="s">
        <v>2163</v>
      </c>
      <c r="B446" s="158" t="s">
        <v>2164</v>
      </c>
      <c r="C446" s="362">
        <v>51</v>
      </c>
      <c r="D446" s="362">
        <v>0</v>
      </c>
      <c r="E446" s="362">
        <v>0</v>
      </c>
      <c r="F446" s="362">
        <v>0</v>
      </c>
      <c r="G446" s="362">
        <v>0</v>
      </c>
      <c r="H446" s="362">
        <v>0</v>
      </c>
      <c r="I446" s="362">
        <v>3</v>
      </c>
      <c r="J446" s="362">
        <v>5</v>
      </c>
      <c r="K446" s="362">
        <v>11</v>
      </c>
      <c r="L446" s="362">
        <v>12</v>
      </c>
      <c r="M446" s="362">
        <v>8</v>
      </c>
      <c r="N446" s="362">
        <v>4</v>
      </c>
      <c r="O446" s="362">
        <v>0</v>
      </c>
      <c r="P446" s="362">
        <v>5</v>
      </c>
      <c r="Q446" s="362">
        <v>1</v>
      </c>
      <c r="R446" s="362">
        <v>1</v>
      </c>
      <c r="S446" s="362">
        <v>1</v>
      </c>
      <c r="T446" s="362">
        <v>0</v>
      </c>
      <c r="U446" s="362">
        <v>0</v>
      </c>
      <c r="V446" s="362">
        <v>0</v>
      </c>
      <c r="W446" s="362">
        <v>0</v>
      </c>
      <c r="X446" s="362">
        <v>0</v>
      </c>
    </row>
    <row r="447" spans="1:24" x14ac:dyDescent="0.25">
      <c r="A447" s="159" t="s">
        <v>2165</v>
      </c>
      <c r="B447" s="158" t="s">
        <v>2166</v>
      </c>
      <c r="C447" s="362">
        <v>26</v>
      </c>
      <c r="D447" s="362">
        <v>0</v>
      </c>
      <c r="E447" s="362">
        <v>0</v>
      </c>
      <c r="F447" s="362">
        <v>0</v>
      </c>
      <c r="G447" s="362">
        <v>0</v>
      </c>
      <c r="H447" s="362">
        <v>0</v>
      </c>
      <c r="I447" s="362">
        <v>0</v>
      </c>
      <c r="J447" s="362">
        <v>0</v>
      </c>
      <c r="K447" s="362">
        <v>2</v>
      </c>
      <c r="L447" s="362">
        <v>1</v>
      </c>
      <c r="M447" s="362">
        <v>5</v>
      </c>
      <c r="N447" s="362">
        <v>8</v>
      </c>
      <c r="O447" s="362">
        <v>5</v>
      </c>
      <c r="P447" s="362">
        <v>4</v>
      </c>
      <c r="Q447" s="362">
        <v>0</v>
      </c>
      <c r="R447" s="362">
        <v>0</v>
      </c>
      <c r="S447" s="362">
        <v>0</v>
      </c>
      <c r="T447" s="362">
        <v>0</v>
      </c>
      <c r="U447" s="362">
        <v>1</v>
      </c>
      <c r="V447" s="362">
        <v>0</v>
      </c>
      <c r="W447" s="362">
        <v>0</v>
      </c>
      <c r="X447" s="362">
        <v>0</v>
      </c>
    </row>
    <row r="448" spans="1:24" x14ac:dyDescent="0.25">
      <c r="A448" s="159" t="s">
        <v>2167</v>
      </c>
      <c r="B448" s="158" t="s">
        <v>2168</v>
      </c>
      <c r="C448" s="362">
        <v>7</v>
      </c>
      <c r="D448" s="362">
        <v>0</v>
      </c>
      <c r="E448" s="362">
        <v>0</v>
      </c>
      <c r="F448" s="362">
        <v>0</v>
      </c>
      <c r="G448" s="362">
        <v>0</v>
      </c>
      <c r="H448" s="362">
        <v>0</v>
      </c>
      <c r="I448" s="362">
        <v>0</v>
      </c>
      <c r="J448" s="362">
        <v>1</v>
      </c>
      <c r="K448" s="362">
        <v>2</v>
      </c>
      <c r="L448" s="362">
        <v>0</v>
      </c>
      <c r="M448" s="362">
        <v>0</v>
      </c>
      <c r="N448" s="362">
        <v>3</v>
      </c>
      <c r="O448" s="362">
        <v>1</v>
      </c>
      <c r="P448" s="362">
        <v>0</v>
      </c>
      <c r="Q448" s="362">
        <v>0</v>
      </c>
      <c r="R448" s="362">
        <v>0</v>
      </c>
      <c r="S448" s="362">
        <v>0</v>
      </c>
      <c r="T448" s="362">
        <v>0</v>
      </c>
      <c r="U448" s="362">
        <v>0</v>
      </c>
      <c r="V448" s="362">
        <v>0</v>
      </c>
      <c r="W448" s="362">
        <v>0</v>
      </c>
      <c r="X448" s="362">
        <v>0</v>
      </c>
    </row>
    <row r="449" spans="1:24" x14ac:dyDescent="0.25">
      <c r="A449" s="159" t="s">
        <v>2169</v>
      </c>
      <c r="B449" s="158" t="s">
        <v>2170</v>
      </c>
      <c r="C449" s="310">
        <v>0</v>
      </c>
      <c r="D449" s="310">
        <v>0</v>
      </c>
      <c r="E449" s="310">
        <v>0</v>
      </c>
      <c r="F449" s="310">
        <v>0</v>
      </c>
      <c r="G449" s="310">
        <v>0</v>
      </c>
      <c r="H449" s="310">
        <v>0</v>
      </c>
      <c r="I449" s="310">
        <v>0</v>
      </c>
      <c r="J449" s="310">
        <v>0</v>
      </c>
      <c r="K449" s="310">
        <v>0</v>
      </c>
      <c r="L449" s="310">
        <v>0</v>
      </c>
      <c r="M449" s="310">
        <v>0</v>
      </c>
      <c r="N449" s="310">
        <v>0</v>
      </c>
      <c r="O449" s="310">
        <v>0</v>
      </c>
      <c r="P449" s="310">
        <v>0</v>
      </c>
      <c r="Q449" s="310">
        <v>0</v>
      </c>
      <c r="R449" s="310">
        <v>0</v>
      </c>
      <c r="S449" s="310">
        <v>0</v>
      </c>
      <c r="T449" s="310">
        <v>0</v>
      </c>
      <c r="U449" s="310">
        <v>0</v>
      </c>
      <c r="V449" s="310">
        <v>0</v>
      </c>
      <c r="W449" s="310">
        <v>0</v>
      </c>
      <c r="X449" s="310">
        <v>0</v>
      </c>
    </row>
    <row r="450" spans="1:24" x14ac:dyDescent="0.25">
      <c r="A450" s="159" t="s">
        <v>2171</v>
      </c>
      <c r="B450" s="158" t="s">
        <v>2172</v>
      </c>
      <c r="C450" s="310">
        <v>0</v>
      </c>
      <c r="D450" s="310">
        <v>0</v>
      </c>
      <c r="E450" s="310">
        <v>0</v>
      </c>
      <c r="F450" s="310">
        <v>0</v>
      </c>
      <c r="G450" s="310">
        <v>0</v>
      </c>
      <c r="H450" s="310">
        <v>0</v>
      </c>
      <c r="I450" s="310">
        <v>0</v>
      </c>
      <c r="J450" s="310">
        <v>0</v>
      </c>
      <c r="K450" s="310">
        <v>0</v>
      </c>
      <c r="L450" s="310">
        <v>0</v>
      </c>
      <c r="M450" s="310">
        <v>0</v>
      </c>
      <c r="N450" s="310">
        <v>0</v>
      </c>
      <c r="O450" s="310">
        <v>0</v>
      </c>
      <c r="P450" s="310">
        <v>0</v>
      </c>
      <c r="Q450" s="310">
        <v>0</v>
      </c>
      <c r="R450" s="310">
        <v>0</v>
      </c>
      <c r="S450" s="310">
        <v>0</v>
      </c>
      <c r="T450" s="310">
        <v>0</v>
      </c>
      <c r="U450" s="310">
        <v>0</v>
      </c>
      <c r="V450" s="310">
        <v>0</v>
      </c>
      <c r="W450" s="310">
        <v>0</v>
      </c>
      <c r="X450" s="310">
        <v>0</v>
      </c>
    </row>
    <row r="451" spans="1:24" x14ac:dyDescent="0.25">
      <c r="A451" s="159" t="s">
        <v>2173</v>
      </c>
      <c r="B451" s="158" t="s">
        <v>2174</v>
      </c>
      <c r="C451" s="362">
        <v>8</v>
      </c>
      <c r="D451" s="362">
        <v>0</v>
      </c>
      <c r="E451" s="362">
        <v>0</v>
      </c>
      <c r="F451" s="362">
        <v>0</v>
      </c>
      <c r="G451" s="362">
        <v>0</v>
      </c>
      <c r="H451" s="362">
        <v>0</v>
      </c>
      <c r="I451" s="362">
        <v>0</v>
      </c>
      <c r="J451" s="362">
        <v>2</v>
      </c>
      <c r="K451" s="362">
        <v>2</v>
      </c>
      <c r="L451" s="362">
        <v>2</v>
      </c>
      <c r="M451" s="362">
        <v>1</v>
      </c>
      <c r="N451" s="362">
        <v>1</v>
      </c>
      <c r="O451" s="362">
        <v>0</v>
      </c>
      <c r="P451" s="362">
        <v>0</v>
      </c>
      <c r="Q451" s="362">
        <v>0</v>
      </c>
      <c r="R451" s="362">
        <v>0</v>
      </c>
      <c r="S451" s="362">
        <v>0</v>
      </c>
      <c r="T451" s="362">
        <v>0</v>
      </c>
      <c r="U451" s="362">
        <v>0</v>
      </c>
      <c r="V451" s="362">
        <v>0</v>
      </c>
      <c r="W451" s="362">
        <v>0</v>
      </c>
      <c r="X451" s="362">
        <v>0</v>
      </c>
    </row>
    <row r="452" spans="1:24" x14ac:dyDescent="0.25">
      <c r="A452" s="159" t="s">
        <v>2175</v>
      </c>
      <c r="B452" s="158" t="s">
        <v>2176</v>
      </c>
      <c r="C452" s="362">
        <v>0</v>
      </c>
      <c r="D452" s="362">
        <v>0</v>
      </c>
      <c r="E452" s="362">
        <v>0</v>
      </c>
      <c r="F452" s="362">
        <v>0</v>
      </c>
      <c r="G452" s="362">
        <v>0</v>
      </c>
      <c r="H452" s="362">
        <v>0</v>
      </c>
      <c r="I452" s="362">
        <v>0</v>
      </c>
      <c r="J452" s="362">
        <v>0</v>
      </c>
      <c r="K452" s="362">
        <v>0</v>
      </c>
      <c r="L452" s="362">
        <v>0</v>
      </c>
      <c r="M452" s="362">
        <v>0</v>
      </c>
      <c r="N452" s="362">
        <v>0</v>
      </c>
      <c r="O452" s="362">
        <v>0</v>
      </c>
      <c r="P452" s="362">
        <v>0</v>
      </c>
      <c r="Q452" s="362">
        <v>0</v>
      </c>
      <c r="R452" s="362">
        <v>0</v>
      </c>
      <c r="S452" s="362">
        <v>0</v>
      </c>
      <c r="T452" s="362">
        <v>0</v>
      </c>
      <c r="U452" s="362">
        <v>0</v>
      </c>
      <c r="V452" s="362">
        <v>0</v>
      </c>
      <c r="W452" s="362">
        <v>0</v>
      </c>
      <c r="X452" s="362">
        <v>0</v>
      </c>
    </row>
    <row r="453" spans="1:24" x14ac:dyDescent="0.25">
      <c r="A453" s="159" t="s">
        <v>2177</v>
      </c>
      <c r="B453" s="158" t="s">
        <v>2178</v>
      </c>
      <c r="C453" s="310">
        <v>0</v>
      </c>
      <c r="D453" s="310">
        <v>0</v>
      </c>
      <c r="E453" s="310">
        <v>0</v>
      </c>
      <c r="F453" s="310">
        <v>0</v>
      </c>
      <c r="G453" s="310">
        <v>0</v>
      </c>
      <c r="H453" s="310">
        <v>0</v>
      </c>
      <c r="I453" s="310">
        <v>0</v>
      </c>
      <c r="J453" s="310">
        <v>0</v>
      </c>
      <c r="K453" s="310">
        <v>0</v>
      </c>
      <c r="L453" s="310">
        <v>0</v>
      </c>
      <c r="M453" s="310">
        <v>0</v>
      </c>
      <c r="N453" s="310">
        <v>0</v>
      </c>
      <c r="O453" s="310">
        <v>0</v>
      </c>
      <c r="P453" s="310">
        <v>0</v>
      </c>
      <c r="Q453" s="310">
        <v>0</v>
      </c>
      <c r="R453" s="310">
        <v>0</v>
      </c>
      <c r="S453" s="310">
        <v>0</v>
      </c>
      <c r="T453" s="310">
        <v>0</v>
      </c>
      <c r="U453" s="310">
        <v>0</v>
      </c>
      <c r="V453" s="310">
        <v>0</v>
      </c>
      <c r="W453" s="310">
        <v>0</v>
      </c>
      <c r="X453" s="310">
        <v>0</v>
      </c>
    </row>
    <row r="454" spans="1:24" x14ac:dyDescent="0.25">
      <c r="A454" s="159" t="s">
        <v>2179</v>
      </c>
      <c r="B454" s="158" t="s">
        <v>2180</v>
      </c>
      <c r="C454" s="362">
        <v>7</v>
      </c>
      <c r="D454" s="362">
        <v>0</v>
      </c>
      <c r="E454" s="362">
        <v>0</v>
      </c>
      <c r="F454" s="362">
        <v>0</v>
      </c>
      <c r="G454" s="362">
        <v>0</v>
      </c>
      <c r="H454" s="362">
        <v>0</v>
      </c>
      <c r="I454" s="362">
        <v>0</v>
      </c>
      <c r="J454" s="362">
        <v>2</v>
      </c>
      <c r="K454" s="362">
        <v>2</v>
      </c>
      <c r="L454" s="362">
        <v>1</v>
      </c>
      <c r="M454" s="362">
        <v>1</v>
      </c>
      <c r="N454" s="362">
        <v>1</v>
      </c>
      <c r="O454" s="362">
        <v>0</v>
      </c>
      <c r="P454" s="362">
        <v>0</v>
      </c>
      <c r="Q454" s="362">
        <v>0</v>
      </c>
      <c r="R454" s="362">
        <v>0</v>
      </c>
      <c r="S454" s="362">
        <v>0</v>
      </c>
      <c r="T454" s="362">
        <v>0</v>
      </c>
      <c r="U454" s="362">
        <v>0</v>
      </c>
      <c r="V454" s="362">
        <v>0</v>
      </c>
      <c r="W454" s="362">
        <v>0</v>
      </c>
      <c r="X454" s="362">
        <v>0</v>
      </c>
    </row>
    <row r="455" spans="1:24" x14ac:dyDescent="0.25">
      <c r="A455" s="159" t="s">
        <v>2181</v>
      </c>
      <c r="B455" s="158" t="s">
        <v>2182</v>
      </c>
      <c r="C455" s="362">
        <v>1</v>
      </c>
      <c r="D455" s="362">
        <v>0</v>
      </c>
      <c r="E455" s="362">
        <v>0</v>
      </c>
      <c r="F455" s="362">
        <v>0</v>
      </c>
      <c r="G455" s="362">
        <v>0</v>
      </c>
      <c r="H455" s="362">
        <v>0</v>
      </c>
      <c r="I455" s="362">
        <v>0</v>
      </c>
      <c r="J455" s="362">
        <v>0</v>
      </c>
      <c r="K455" s="362">
        <v>0</v>
      </c>
      <c r="L455" s="362">
        <v>1</v>
      </c>
      <c r="M455" s="362">
        <v>0</v>
      </c>
      <c r="N455" s="362">
        <v>0</v>
      </c>
      <c r="O455" s="362">
        <v>0</v>
      </c>
      <c r="P455" s="362">
        <v>0</v>
      </c>
      <c r="Q455" s="362">
        <v>0</v>
      </c>
      <c r="R455" s="362">
        <v>0</v>
      </c>
      <c r="S455" s="362">
        <v>0</v>
      </c>
      <c r="T455" s="362">
        <v>0</v>
      </c>
      <c r="U455" s="362">
        <v>0</v>
      </c>
      <c r="V455" s="362">
        <v>0</v>
      </c>
      <c r="W455" s="362">
        <v>0</v>
      </c>
      <c r="X455" s="362">
        <v>0</v>
      </c>
    </row>
    <row r="456" spans="1:24" x14ac:dyDescent="0.25">
      <c r="A456" s="159" t="s">
        <v>2183</v>
      </c>
      <c r="B456" s="158" t="s">
        <v>2184</v>
      </c>
      <c r="C456" s="362">
        <v>53</v>
      </c>
      <c r="D456" s="362">
        <v>0</v>
      </c>
      <c r="E456" s="362">
        <v>0</v>
      </c>
      <c r="F456" s="362">
        <v>0</v>
      </c>
      <c r="G456" s="362">
        <v>0</v>
      </c>
      <c r="H456" s="362">
        <v>0</v>
      </c>
      <c r="I456" s="362">
        <v>0</v>
      </c>
      <c r="J456" s="362">
        <v>5</v>
      </c>
      <c r="K456" s="362">
        <v>6</v>
      </c>
      <c r="L456" s="362">
        <v>3</v>
      </c>
      <c r="M456" s="362">
        <v>4</v>
      </c>
      <c r="N456" s="362">
        <v>4</v>
      </c>
      <c r="O456" s="362">
        <v>8</v>
      </c>
      <c r="P456" s="362">
        <v>5</v>
      </c>
      <c r="Q456" s="362">
        <v>9</v>
      </c>
      <c r="R456" s="362">
        <v>3</v>
      </c>
      <c r="S456" s="362">
        <v>3</v>
      </c>
      <c r="T456" s="362">
        <v>0</v>
      </c>
      <c r="U456" s="362">
        <v>1</v>
      </c>
      <c r="V456" s="362">
        <v>0</v>
      </c>
      <c r="W456" s="362">
        <v>2</v>
      </c>
      <c r="X456" s="362">
        <v>0</v>
      </c>
    </row>
    <row r="457" spans="1:24" x14ac:dyDescent="0.25">
      <c r="A457" s="159" t="s">
        <v>2185</v>
      </c>
      <c r="B457" s="158" t="s">
        <v>2186</v>
      </c>
      <c r="C457" s="310">
        <v>0</v>
      </c>
      <c r="D457" s="310">
        <v>0</v>
      </c>
      <c r="E457" s="310">
        <v>0</v>
      </c>
      <c r="F457" s="310">
        <v>0</v>
      </c>
      <c r="G457" s="310">
        <v>0</v>
      </c>
      <c r="H457" s="310">
        <v>0</v>
      </c>
      <c r="I457" s="310">
        <v>0</v>
      </c>
      <c r="J457" s="310">
        <v>0</v>
      </c>
      <c r="K457" s="310">
        <v>0</v>
      </c>
      <c r="L457" s="310">
        <v>0</v>
      </c>
      <c r="M457" s="310">
        <v>0</v>
      </c>
      <c r="N457" s="310">
        <v>0</v>
      </c>
      <c r="O457" s="310">
        <v>0</v>
      </c>
      <c r="P457" s="310">
        <v>0</v>
      </c>
      <c r="Q457" s="310">
        <v>0</v>
      </c>
      <c r="R457" s="310">
        <v>0</v>
      </c>
      <c r="S457" s="310">
        <v>0</v>
      </c>
      <c r="T457" s="310">
        <v>0</v>
      </c>
      <c r="U457" s="310">
        <v>0</v>
      </c>
      <c r="V457" s="310">
        <v>0</v>
      </c>
      <c r="W457" s="310">
        <v>0</v>
      </c>
      <c r="X457" s="310">
        <v>0</v>
      </c>
    </row>
    <row r="458" spans="1:24" x14ac:dyDescent="0.25">
      <c r="A458" s="159" t="s">
        <v>2187</v>
      </c>
      <c r="B458" s="158" t="s">
        <v>2188</v>
      </c>
      <c r="C458" s="362">
        <v>1</v>
      </c>
      <c r="D458" s="362">
        <v>0</v>
      </c>
      <c r="E458" s="362">
        <v>0</v>
      </c>
      <c r="F458" s="362">
        <v>0</v>
      </c>
      <c r="G458" s="362">
        <v>0</v>
      </c>
      <c r="H458" s="362">
        <v>0</v>
      </c>
      <c r="I458" s="362">
        <v>0</v>
      </c>
      <c r="J458" s="362">
        <v>1</v>
      </c>
      <c r="K458" s="362">
        <v>0</v>
      </c>
      <c r="L458" s="362">
        <v>0</v>
      </c>
      <c r="M458" s="362">
        <v>0</v>
      </c>
      <c r="N458" s="362">
        <v>0</v>
      </c>
      <c r="O458" s="362">
        <v>0</v>
      </c>
      <c r="P458" s="362">
        <v>0</v>
      </c>
      <c r="Q458" s="362">
        <v>0</v>
      </c>
      <c r="R458" s="362">
        <v>0</v>
      </c>
      <c r="S458" s="362">
        <v>0</v>
      </c>
      <c r="T458" s="362">
        <v>0</v>
      </c>
      <c r="U458" s="362">
        <v>0</v>
      </c>
      <c r="V458" s="362">
        <v>0</v>
      </c>
      <c r="W458" s="362">
        <v>0</v>
      </c>
      <c r="X458" s="362">
        <v>0</v>
      </c>
    </row>
    <row r="459" spans="1:24" x14ac:dyDescent="0.25">
      <c r="A459" s="159" t="s">
        <v>2189</v>
      </c>
      <c r="B459" s="158" t="s">
        <v>2190</v>
      </c>
      <c r="C459" s="362">
        <v>4</v>
      </c>
      <c r="D459" s="362">
        <v>0</v>
      </c>
      <c r="E459" s="362">
        <v>0</v>
      </c>
      <c r="F459" s="362">
        <v>0</v>
      </c>
      <c r="G459" s="362">
        <v>0</v>
      </c>
      <c r="H459" s="362">
        <v>0</v>
      </c>
      <c r="I459" s="362">
        <v>0</v>
      </c>
      <c r="J459" s="362">
        <v>2</v>
      </c>
      <c r="K459" s="362">
        <v>1</v>
      </c>
      <c r="L459" s="362">
        <v>0</v>
      </c>
      <c r="M459" s="362">
        <v>0</v>
      </c>
      <c r="N459" s="362">
        <v>0</v>
      </c>
      <c r="O459" s="362">
        <v>1</v>
      </c>
      <c r="P459" s="362">
        <v>0</v>
      </c>
      <c r="Q459" s="362">
        <v>0</v>
      </c>
      <c r="R459" s="362">
        <v>0</v>
      </c>
      <c r="S459" s="362">
        <v>0</v>
      </c>
      <c r="T459" s="362">
        <v>0</v>
      </c>
      <c r="U459" s="362">
        <v>0</v>
      </c>
      <c r="V459" s="362">
        <v>0</v>
      </c>
      <c r="W459" s="362">
        <v>0</v>
      </c>
      <c r="X459" s="362">
        <v>0</v>
      </c>
    </row>
    <row r="460" spans="1:24" x14ac:dyDescent="0.25">
      <c r="A460" s="159" t="s">
        <v>2191</v>
      </c>
      <c r="B460" s="158" t="s">
        <v>2192</v>
      </c>
      <c r="C460" s="362">
        <v>16</v>
      </c>
      <c r="D460" s="362">
        <v>0</v>
      </c>
      <c r="E460" s="362">
        <v>0</v>
      </c>
      <c r="F460" s="362">
        <v>0</v>
      </c>
      <c r="G460" s="362">
        <v>0</v>
      </c>
      <c r="H460" s="362">
        <v>0</v>
      </c>
      <c r="I460" s="362">
        <v>0</v>
      </c>
      <c r="J460" s="362">
        <v>0</v>
      </c>
      <c r="K460" s="362">
        <v>3</v>
      </c>
      <c r="L460" s="362">
        <v>0</v>
      </c>
      <c r="M460" s="362">
        <v>2</v>
      </c>
      <c r="N460" s="362">
        <v>2</v>
      </c>
      <c r="O460" s="362">
        <v>1</v>
      </c>
      <c r="P460" s="362">
        <v>2</v>
      </c>
      <c r="Q460" s="362">
        <v>1</v>
      </c>
      <c r="R460" s="362">
        <v>2</v>
      </c>
      <c r="S460" s="362">
        <v>1</v>
      </c>
      <c r="T460" s="362">
        <v>0</v>
      </c>
      <c r="U460" s="362">
        <v>0</v>
      </c>
      <c r="V460" s="362">
        <v>0</v>
      </c>
      <c r="W460" s="362">
        <v>2</v>
      </c>
      <c r="X460" s="362">
        <v>0</v>
      </c>
    </row>
    <row r="461" spans="1:24" x14ac:dyDescent="0.25">
      <c r="A461" s="159" t="s">
        <v>2193</v>
      </c>
      <c r="B461" s="158" t="s">
        <v>2194</v>
      </c>
      <c r="C461" s="362">
        <v>30</v>
      </c>
      <c r="D461" s="362">
        <v>0</v>
      </c>
      <c r="E461" s="362">
        <v>0</v>
      </c>
      <c r="F461" s="362">
        <v>0</v>
      </c>
      <c r="G461" s="362">
        <v>0</v>
      </c>
      <c r="H461" s="362">
        <v>0</v>
      </c>
      <c r="I461" s="362">
        <v>0</v>
      </c>
      <c r="J461" s="362">
        <v>2</v>
      </c>
      <c r="K461" s="362">
        <v>2</v>
      </c>
      <c r="L461" s="362">
        <v>2</v>
      </c>
      <c r="M461" s="362">
        <v>2</v>
      </c>
      <c r="N461" s="362">
        <v>2</v>
      </c>
      <c r="O461" s="362">
        <v>6</v>
      </c>
      <c r="P461" s="362">
        <v>3</v>
      </c>
      <c r="Q461" s="362">
        <v>7</v>
      </c>
      <c r="R461" s="362">
        <v>1</v>
      </c>
      <c r="S461" s="362">
        <v>2</v>
      </c>
      <c r="T461" s="362">
        <v>0</v>
      </c>
      <c r="U461" s="362">
        <v>1</v>
      </c>
      <c r="V461" s="362">
        <v>0</v>
      </c>
      <c r="W461" s="362">
        <v>0</v>
      </c>
      <c r="X461" s="362">
        <v>0</v>
      </c>
    </row>
    <row r="462" spans="1:24" x14ac:dyDescent="0.25">
      <c r="A462" s="159" t="s">
        <v>2195</v>
      </c>
      <c r="B462" s="158" t="s">
        <v>2196</v>
      </c>
      <c r="C462" s="362">
        <v>2</v>
      </c>
      <c r="D462" s="362">
        <v>0</v>
      </c>
      <c r="E462" s="362">
        <v>0</v>
      </c>
      <c r="F462" s="362">
        <v>0</v>
      </c>
      <c r="G462" s="362">
        <v>0</v>
      </c>
      <c r="H462" s="362">
        <v>0</v>
      </c>
      <c r="I462" s="362">
        <v>0</v>
      </c>
      <c r="J462" s="362">
        <v>0</v>
      </c>
      <c r="K462" s="362">
        <v>0</v>
      </c>
      <c r="L462" s="362">
        <v>1</v>
      </c>
      <c r="M462" s="362">
        <v>0</v>
      </c>
      <c r="N462" s="362">
        <v>0</v>
      </c>
      <c r="O462" s="362">
        <v>0</v>
      </c>
      <c r="P462" s="362">
        <v>0</v>
      </c>
      <c r="Q462" s="362">
        <v>1</v>
      </c>
      <c r="R462" s="362">
        <v>0</v>
      </c>
      <c r="S462" s="362">
        <v>0</v>
      </c>
      <c r="T462" s="362">
        <v>0</v>
      </c>
      <c r="U462" s="362">
        <v>0</v>
      </c>
      <c r="V462" s="362">
        <v>0</v>
      </c>
      <c r="W462" s="362">
        <v>0</v>
      </c>
      <c r="X462" s="362">
        <v>0</v>
      </c>
    </row>
    <row r="463" spans="1:24" x14ac:dyDescent="0.25">
      <c r="A463" s="159" t="s">
        <v>2197</v>
      </c>
      <c r="B463" s="158" t="s">
        <v>2198</v>
      </c>
      <c r="C463" s="310">
        <v>0</v>
      </c>
      <c r="D463" s="310">
        <v>0</v>
      </c>
      <c r="E463" s="310">
        <v>0</v>
      </c>
      <c r="F463" s="310">
        <v>0</v>
      </c>
      <c r="G463" s="310">
        <v>0</v>
      </c>
      <c r="H463" s="310">
        <v>0</v>
      </c>
      <c r="I463" s="310">
        <v>0</v>
      </c>
      <c r="J463" s="310">
        <v>0</v>
      </c>
      <c r="K463" s="310">
        <v>0</v>
      </c>
      <c r="L463" s="310">
        <v>0</v>
      </c>
      <c r="M463" s="310">
        <v>0</v>
      </c>
      <c r="N463" s="310">
        <v>0</v>
      </c>
      <c r="O463" s="310">
        <v>0</v>
      </c>
      <c r="P463" s="310">
        <v>0</v>
      </c>
      <c r="Q463" s="310">
        <v>0</v>
      </c>
      <c r="R463" s="310">
        <v>0</v>
      </c>
      <c r="S463" s="310">
        <v>0</v>
      </c>
      <c r="T463" s="310">
        <v>0</v>
      </c>
      <c r="U463" s="310">
        <v>0</v>
      </c>
      <c r="V463" s="310">
        <v>0</v>
      </c>
      <c r="W463" s="310">
        <v>0</v>
      </c>
      <c r="X463" s="310">
        <v>0</v>
      </c>
    </row>
    <row r="464" spans="1:24" x14ac:dyDescent="0.25">
      <c r="A464" s="159" t="s">
        <v>2199</v>
      </c>
      <c r="B464" s="158" t="s">
        <v>2200</v>
      </c>
      <c r="C464" s="362">
        <v>202</v>
      </c>
      <c r="D464" s="362">
        <v>0</v>
      </c>
      <c r="E464" s="362">
        <v>0</v>
      </c>
      <c r="F464" s="362">
        <v>0</v>
      </c>
      <c r="G464" s="362">
        <v>1</v>
      </c>
      <c r="H464" s="362">
        <v>3</v>
      </c>
      <c r="I464" s="362">
        <v>8</v>
      </c>
      <c r="J464" s="362">
        <v>10</v>
      </c>
      <c r="K464" s="362">
        <v>11</v>
      </c>
      <c r="L464" s="362">
        <v>16</v>
      </c>
      <c r="M464" s="362">
        <v>25</v>
      </c>
      <c r="N464" s="362">
        <v>20</v>
      </c>
      <c r="O464" s="362">
        <v>29</v>
      </c>
      <c r="P464" s="362">
        <v>26</v>
      </c>
      <c r="Q464" s="362">
        <v>23</v>
      </c>
      <c r="R464" s="362">
        <v>10</v>
      </c>
      <c r="S464" s="362">
        <v>9</v>
      </c>
      <c r="T464" s="362">
        <v>8</v>
      </c>
      <c r="U464" s="362">
        <v>2</v>
      </c>
      <c r="V464" s="362">
        <v>1</v>
      </c>
      <c r="W464" s="362">
        <v>0</v>
      </c>
      <c r="X464" s="362">
        <v>0</v>
      </c>
    </row>
    <row r="465" spans="1:24" x14ac:dyDescent="0.25">
      <c r="A465" s="159" t="s">
        <v>2201</v>
      </c>
      <c r="B465" s="158" t="s">
        <v>2202</v>
      </c>
      <c r="C465" s="362">
        <v>51</v>
      </c>
      <c r="D465" s="362">
        <v>0</v>
      </c>
      <c r="E465" s="362">
        <v>0</v>
      </c>
      <c r="F465" s="362">
        <v>0</v>
      </c>
      <c r="G465" s="362">
        <v>0</v>
      </c>
      <c r="H465" s="362">
        <v>1</v>
      </c>
      <c r="I465" s="362">
        <v>1</v>
      </c>
      <c r="J465" s="362">
        <v>2</v>
      </c>
      <c r="K465" s="362">
        <v>5</v>
      </c>
      <c r="L465" s="362">
        <v>5</v>
      </c>
      <c r="M465" s="362">
        <v>4</v>
      </c>
      <c r="N465" s="362">
        <v>2</v>
      </c>
      <c r="O465" s="362">
        <v>4</v>
      </c>
      <c r="P465" s="362">
        <v>11</v>
      </c>
      <c r="Q465" s="362">
        <v>5</v>
      </c>
      <c r="R465" s="362">
        <v>4</v>
      </c>
      <c r="S465" s="362">
        <v>4</v>
      </c>
      <c r="T465" s="362">
        <v>3</v>
      </c>
      <c r="U465" s="362">
        <v>0</v>
      </c>
      <c r="V465" s="362">
        <v>0</v>
      </c>
      <c r="W465" s="362">
        <v>0</v>
      </c>
      <c r="X465" s="362">
        <v>0</v>
      </c>
    </row>
    <row r="466" spans="1:24" x14ac:dyDescent="0.25">
      <c r="A466" s="159" t="s">
        <v>2203</v>
      </c>
      <c r="B466" s="158" t="s">
        <v>2204</v>
      </c>
      <c r="C466" s="362">
        <v>90</v>
      </c>
      <c r="D466" s="362">
        <v>0</v>
      </c>
      <c r="E466" s="362">
        <v>0</v>
      </c>
      <c r="F466" s="362">
        <v>0</v>
      </c>
      <c r="G466" s="362">
        <v>0</v>
      </c>
      <c r="H466" s="362">
        <v>0</v>
      </c>
      <c r="I466" s="362">
        <v>3</v>
      </c>
      <c r="J466" s="362">
        <v>4</v>
      </c>
      <c r="K466" s="362">
        <v>3</v>
      </c>
      <c r="L466" s="362">
        <v>8</v>
      </c>
      <c r="M466" s="362">
        <v>13</v>
      </c>
      <c r="N466" s="362">
        <v>8</v>
      </c>
      <c r="O466" s="362">
        <v>15</v>
      </c>
      <c r="P466" s="362">
        <v>8</v>
      </c>
      <c r="Q466" s="362">
        <v>14</v>
      </c>
      <c r="R466" s="362">
        <v>5</v>
      </c>
      <c r="S466" s="362">
        <v>5</v>
      </c>
      <c r="T466" s="362">
        <v>2</v>
      </c>
      <c r="U466" s="362">
        <v>1</v>
      </c>
      <c r="V466" s="362">
        <v>1</v>
      </c>
      <c r="W466" s="362">
        <v>0</v>
      </c>
      <c r="X466" s="362">
        <v>0</v>
      </c>
    </row>
    <row r="467" spans="1:24" x14ac:dyDescent="0.25">
      <c r="A467" s="159" t="s">
        <v>2205</v>
      </c>
      <c r="B467" s="158" t="s">
        <v>2206</v>
      </c>
      <c r="C467" s="362">
        <v>5</v>
      </c>
      <c r="D467" s="362">
        <v>0</v>
      </c>
      <c r="E467" s="362">
        <v>0</v>
      </c>
      <c r="F467" s="362">
        <v>0</v>
      </c>
      <c r="G467" s="362">
        <v>0</v>
      </c>
      <c r="H467" s="362">
        <v>0</v>
      </c>
      <c r="I467" s="362">
        <v>1</v>
      </c>
      <c r="J467" s="362">
        <v>0</v>
      </c>
      <c r="K467" s="362">
        <v>0</v>
      </c>
      <c r="L467" s="362">
        <v>0</v>
      </c>
      <c r="M467" s="362">
        <v>0</v>
      </c>
      <c r="N467" s="362">
        <v>2</v>
      </c>
      <c r="O467" s="362">
        <v>1</v>
      </c>
      <c r="P467" s="362">
        <v>1</v>
      </c>
      <c r="Q467" s="362">
        <v>0</v>
      </c>
      <c r="R467" s="362">
        <v>0</v>
      </c>
      <c r="S467" s="362">
        <v>0</v>
      </c>
      <c r="T467" s="362">
        <v>0</v>
      </c>
      <c r="U467" s="362">
        <v>0</v>
      </c>
      <c r="V467" s="362">
        <v>0</v>
      </c>
      <c r="W467" s="362">
        <v>0</v>
      </c>
      <c r="X467" s="362">
        <v>0</v>
      </c>
    </row>
    <row r="468" spans="1:24" x14ac:dyDescent="0.25">
      <c r="A468" s="159" t="s">
        <v>2207</v>
      </c>
      <c r="B468" s="158" t="s">
        <v>2208</v>
      </c>
      <c r="C468" s="362">
        <v>2</v>
      </c>
      <c r="D468" s="362">
        <v>0</v>
      </c>
      <c r="E468" s="362">
        <v>0</v>
      </c>
      <c r="F468" s="362">
        <v>0</v>
      </c>
      <c r="G468" s="362">
        <v>0</v>
      </c>
      <c r="H468" s="362">
        <v>0</v>
      </c>
      <c r="I468" s="362">
        <v>0</v>
      </c>
      <c r="J468" s="362">
        <v>0</v>
      </c>
      <c r="K468" s="362">
        <v>1</v>
      </c>
      <c r="L468" s="362">
        <v>0</v>
      </c>
      <c r="M468" s="362">
        <v>0</v>
      </c>
      <c r="N468" s="362">
        <v>1</v>
      </c>
      <c r="O468" s="362">
        <v>0</v>
      </c>
      <c r="P468" s="362">
        <v>0</v>
      </c>
      <c r="Q468" s="362">
        <v>0</v>
      </c>
      <c r="R468" s="362">
        <v>0</v>
      </c>
      <c r="S468" s="362">
        <v>0</v>
      </c>
      <c r="T468" s="362">
        <v>0</v>
      </c>
      <c r="U468" s="362">
        <v>0</v>
      </c>
      <c r="V468" s="362">
        <v>0</v>
      </c>
      <c r="W468" s="362">
        <v>0</v>
      </c>
      <c r="X468" s="362">
        <v>0</v>
      </c>
    </row>
    <row r="469" spans="1:24" x14ac:dyDescent="0.25">
      <c r="A469" s="159" t="s">
        <v>2209</v>
      </c>
      <c r="B469" s="158" t="s">
        <v>2210</v>
      </c>
      <c r="C469" s="362">
        <v>27</v>
      </c>
      <c r="D469" s="362">
        <v>0</v>
      </c>
      <c r="E469" s="362">
        <v>0</v>
      </c>
      <c r="F469" s="362">
        <v>0</v>
      </c>
      <c r="G469" s="362">
        <v>0</v>
      </c>
      <c r="H469" s="362">
        <v>1</v>
      </c>
      <c r="I469" s="362">
        <v>2</v>
      </c>
      <c r="J469" s="362">
        <v>1</v>
      </c>
      <c r="K469" s="362">
        <v>1</v>
      </c>
      <c r="L469" s="362">
        <v>3</v>
      </c>
      <c r="M469" s="362">
        <v>1</v>
      </c>
      <c r="N469" s="362">
        <v>3</v>
      </c>
      <c r="O469" s="362">
        <v>4</v>
      </c>
      <c r="P469" s="362">
        <v>4</v>
      </c>
      <c r="Q469" s="362">
        <v>3</v>
      </c>
      <c r="R469" s="362">
        <v>0</v>
      </c>
      <c r="S469" s="362">
        <v>0</v>
      </c>
      <c r="T469" s="362">
        <v>3</v>
      </c>
      <c r="U469" s="362">
        <v>1</v>
      </c>
      <c r="V469" s="362">
        <v>0</v>
      </c>
      <c r="W469" s="362">
        <v>0</v>
      </c>
      <c r="X469" s="362">
        <v>0</v>
      </c>
    </row>
    <row r="470" spans="1:24" x14ac:dyDescent="0.25">
      <c r="A470" s="159" t="s">
        <v>2211</v>
      </c>
      <c r="B470" s="158" t="s">
        <v>2212</v>
      </c>
      <c r="C470" s="362">
        <v>27</v>
      </c>
      <c r="D470" s="362">
        <v>0</v>
      </c>
      <c r="E470" s="362">
        <v>0</v>
      </c>
      <c r="F470" s="362">
        <v>0</v>
      </c>
      <c r="G470" s="362">
        <v>1</v>
      </c>
      <c r="H470" s="362">
        <v>1</v>
      </c>
      <c r="I470" s="362">
        <v>1</v>
      </c>
      <c r="J470" s="362">
        <v>3</v>
      </c>
      <c r="K470" s="362">
        <v>1</v>
      </c>
      <c r="L470" s="362">
        <v>0</v>
      </c>
      <c r="M470" s="362">
        <v>7</v>
      </c>
      <c r="N470" s="362">
        <v>4</v>
      </c>
      <c r="O470" s="362">
        <v>5</v>
      </c>
      <c r="P470" s="362">
        <v>2</v>
      </c>
      <c r="Q470" s="362">
        <v>1</v>
      </c>
      <c r="R470" s="362">
        <v>1</v>
      </c>
      <c r="S470" s="362">
        <v>0</v>
      </c>
      <c r="T470" s="362">
        <v>0</v>
      </c>
      <c r="U470" s="362">
        <v>0</v>
      </c>
      <c r="V470" s="362">
        <v>0</v>
      </c>
      <c r="W470" s="362">
        <v>0</v>
      </c>
      <c r="X470" s="362">
        <v>0</v>
      </c>
    </row>
    <row r="471" spans="1:24" x14ac:dyDescent="0.25">
      <c r="A471" s="159" t="s">
        <v>2213</v>
      </c>
      <c r="B471" s="158" t="s">
        <v>2214</v>
      </c>
      <c r="C471" s="362">
        <v>37</v>
      </c>
      <c r="D471" s="362">
        <v>0</v>
      </c>
      <c r="E471" s="362">
        <v>0</v>
      </c>
      <c r="F471" s="362">
        <v>0</v>
      </c>
      <c r="G471" s="362">
        <v>0</v>
      </c>
      <c r="H471" s="362">
        <v>1</v>
      </c>
      <c r="I471" s="362">
        <v>4</v>
      </c>
      <c r="J471" s="362">
        <v>9</v>
      </c>
      <c r="K471" s="362">
        <v>5</v>
      </c>
      <c r="L471" s="362">
        <v>4</v>
      </c>
      <c r="M471" s="362">
        <v>2</v>
      </c>
      <c r="N471" s="362">
        <v>3</v>
      </c>
      <c r="O471" s="362">
        <v>3</v>
      </c>
      <c r="P471" s="362">
        <v>2</v>
      </c>
      <c r="Q471" s="362">
        <v>2</v>
      </c>
      <c r="R471" s="362">
        <v>0</v>
      </c>
      <c r="S471" s="362">
        <v>0</v>
      </c>
      <c r="T471" s="362">
        <v>1</v>
      </c>
      <c r="U471" s="362">
        <v>0</v>
      </c>
      <c r="V471" s="362">
        <v>1</v>
      </c>
      <c r="W471" s="362">
        <v>0</v>
      </c>
      <c r="X471" s="362">
        <v>0</v>
      </c>
    </row>
    <row r="472" spans="1:24" x14ac:dyDescent="0.25">
      <c r="A472" s="159" t="s">
        <v>2215</v>
      </c>
      <c r="B472" s="158" t="s">
        <v>2216</v>
      </c>
      <c r="C472" s="310">
        <v>0</v>
      </c>
      <c r="D472" s="310">
        <v>0</v>
      </c>
      <c r="E472" s="310">
        <v>0</v>
      </c>
      <c r="F472" s="310">
        <v>0</v>
      </c>
      <c r="G472" s="310">
        <v>0</v>
      </c>
      <c r="H472" s="310">
        <v>0</v>
      </c>
      <c r="I472" s="310">
        <v>0</v>
      </c>
      <c r="J472" s="310">
        <v>0</v>
      </c>
      <c r="K472" s="310">
        <v>0</v>
      </c>
      <c r="L472" s="310">
        <v>0</v>
      </c>
      <c r="M472" s="310">
        <v>0</v>
      </c>
      <c r="N472" s="310">
        <v>0</v>
      </c>
      <c r="O472" s="310">
        <v>0</v>
      </c>
      <c r="P472" s="310">
        <v>0</v>
      </c>
      <c r="Q472" s="310">
        <v>0</v>
      </c>
      <c r="R472" s="310">
        <v>0</v>
      </c>
      <c r="S472" s="310">
        <v>0</v>
      </c>
      <c r="T472" s="310">
        <v>0</v>
      </c>
      <c r="U472" s="310">
        <v>0</v>
      </c>
      <c r="V472" s="310">
        <v>0</v>
      </c>
      <c r="W472" s="310">
        <v>0</v>
      </c>
      <c r="X472" s="310">
        <v>0</v>
      </c>
    </row>
    <row r="473" spans="1:24" x14ac:dyDescent="0.25">
      <c r="A473" s="159" t="s">
        <v>2217</v>
      </c>
      <c r="B473" s="158" t="s">
        <v>2218</v>
      </c>
      <c r="C473" s="362">
        <v>1</v>
      </c>
      <c r="D473" s="362">
        <v>0</v>
      </c>
      <c r="E473" s="362">
        <v>0</v>
      </c>
      <c r="F473" s="362">
        <v>0</v>
      </c>
      <c r="G473" s="362">
        <v>0</v>
      </c>
      <c r="H473" s="362">
        <v>0</v>
      </c>
      <c r="I473" s="362">
        <v>0</v>
      </c>
      <c r="J473" s="362">
        <v>0</v>
      </c>
      <c r="K473" s="362">
        <v>0</v>
      </c>
      <c r="L473" s="362">
        <v>0</v>
      </c>
      <c r="M473" s="362">
        <v>1</v>
      </c>
      <c r="N473" s="362">
        <v>0</v>
      </c>
      <c r="O473" s="362">
        <v>0</v>
      </c>
      <c r="P473" s="362">
        <v>0</v>
      </c>
      <c r="Q473" s="362">
        <v>0</v>
      </c>
      <c r="R473" s="362">
        <v>0</v>
      </c>
      <c r="S473" s="362">
        <v>0</v>
      </c>
      <c r="T473" s="362">
        <v>0</v>
      </c>
      <c r="U473" s="362">
        <v>0</v>
      </c>
      <c r="V473" s="362">
        <v>0</v>
      </c>
      <c r="W473" s="362">
        <v>0</v>
      </c>
      <c r="X473" s="362">
        <v>0</v>
      </c>
    </row>
    <row r="474" spans="1:24" x14ac:dyDescent="0.25">
      <c r="A474" s="159" t="s">
        <v>2219</v>
      </c>
      <c r="B474" s="158" t="s">
        <v>2220</v>
      </c>
      <c r="C474" s="362">
        <v>36</v>
      </c>
      <c r="D474" s="362">
        <v>0</v>
      </c>
      <c r="E474" s="362">
        <v>0</v>
      </c>
      <c r="F474" s="362">
        <v>0</v>
      </c>
      <c r="G474" s="362">
        <v>0</v>
      </c>
      <c r="H474" s="362">
        <v>1</v>
      </c>
      <c r="I474" s="362">
        <v>4</v>
      </c>
      <c r="J474" s="362">
        <v>9</v>
      </c>
      <c r="K474" s="362">
        <v>5</v>
      </c>
      <c r="L474" s="362">
        <v>4</v>
      </c>
      <c r="M474" s="362">
        <v>1</v>
      </c>
      <c r="N474" s="362">
        <v>3</v>
      </c>
      <c r="O474" s="362">
        <v>3</v>
      </c>
      <c r="P474" s="362">
        <v>2</v>
      </c>
      <c r="Q474" s="362">
        <v>2</v>
      </c>
      <c r="R474" s="362">
        <v>0</v>
      </c>
      <c r="S474" s="362">
        <v>0</v>
      </c>
      <c r="T474" s="362">
        <v>1</v>
      </c>
      <c r="U474" s="362">
        <v>0</v>
      </c>
      <c r="V474" s="362">
        <v>1</v>
      </c>
      <c r="W474" s="362">
        <v>0</v>
      </c>
      <c r="X474" s="362">
        <v>0</v>
      </c>
    </row>
    <row r="475" spans="1:24" x14ac:dyDescent="0.25">
      <c r="A475" s="159" t="s">
        <v>2221</v>
      </c>
      <c r="B475" s="158" t="s">
        <v>2222</v>
      </c>
      <c r="C475" s="310">
        <v>0</v>
      </c>
      <c r="D475" s="310">
        <v>0</v>
      </c>
      <c r="E475" s="310">
        <v>0</v>
      </c>
      <c r="F475" s="310">
        <v>0</v>
      </c>
      <c r="G475" s="310">
        <v>0</v>
      </c>
      <c r="H475" s="310">
        <v>0</v>
      </c>
      <c r="I475" s="310">
        <v>0</v>
      </c>
      <c r="J475" s="310">
        <v>0</v>
      </c>
      <c r="K475" s="310">
        <v>0</v>
      </c>
      <c r="L475" s="310">
        <v>0</v>
      </c>
      <c r="M475" s="310">
        <v>0</v>
      </c>
      <c r="N475" s="310">
        <v>0</v>
      </c>
      <c r="O475" s="310">
        <v>0</v>
      </c>
      <c r="P475" s="310">
        <v>0</v>
      </c>
      <c r="Q475" s="310">
        <v>0</v>
      </c>
      <c r="R475" s="310">
        <v>0</v>
      </c>
      <c r="S475" s="310">
        <v>0</v>
      </c>
      <c r="T475" s="310">
        <v>0</v>
      </c>
      <c r="U475" s="310">
        <v>0</v>
      </c>
      <c r="V475" s="310">
        <v>0</v>
      </c>
      <c r="W475" s="310">
        <v>0</v>
      </c>
      <c r="X475" s="310">
        <v>0</v>
      </c>
    </row>
    <row r="476" spans="1:24" x14ac:dyDescent="0.25">
      <c r="A476" s="159" t="s">
        <v>2223</v>
      </c>
      <c r="B476" s="158" t="s">
        <v>2224</v>
      </c>
      <c r="C476" s="362">
        <v>7</v>
      </c>
      <c r="D476" s="362">
        <v>0</v>
      </c>
      <c r="E476" s="362">
        <v>0</v>
      </c>
      <c r="F476" s="362">
        <v>0</v>
      </c>
      <c r="G476" s="362">
        <v>0</v>
      </c>
      <c r="H476" s="362">
        <v>0</v>
      </c>
      <c r="I476" s="362">
        <v>1</v>
      </c>
      <c r="J476" s="362">
        <v>0</v>
      </c>
      <c r="K476" s="362">
        <v>1</v>
      </c>
      <c r="L476" s="362">
        <v>2</v>
      </c>
      <c r="M476" s="362">
        <v>0</v>
      </c>
      <c r="N476" s="362">
        <v>1</v>
      </c>
      <c r="O476" s="362">
        <v>0</v>
      </c>
      <c r="P476" s="362">
        <v>1</v>
      </c>
      <c r="Q476" s="362">
        <v>0</v>
      </c>
      <c r="R476" s="362">
        <v>0</v>
      </c>
      <c r="S476" s="362">
        <v>0</v>
      </c>
      <c r="T476" s="362">
        <v>1</v>
      </c>
      <c r="U476" s="362">
        <v>0</v>
      </c>
      <c r="V476" s="362">
        <v>0</v>
      </c>
      <c r="W476" s="362">
        <v>0</v>
      </c>
      <c r="X476" s="362">
        <v>0</v>
      </c>
    </row>
    <row r="477" spans="1:24" x14ac:dyDescent="0.25">
      <c r="A477" s="159" t="s">
        <v>2225</v>
      </c>
      <c r="B477" s="158" t="s">
        <v>2226</v>
      </c>
      <c r="C477" s="362">
        <v>4</v>
      </c>
      <c r="D477" s="362">
        <v>0</v>
      </c>
      <c r="E477" s="362">
        <v>0</v>
      </c>
      <c r="F477" s="362">
        <v>0</v>
      </c>
      <c r="G477" s="362">
        <v>0</v>
      </c>
      <c r="H477" s="362">
        <v>0</v>
      </c>
      <c r="I477" s="362">
        <v>1</v>
      </c>
      <c r="J477" s="362">
        <v>0</v>
      </c>
      <c r="K477" s="362">
        <v>1</v>
      </c>
      <c r="L477" s="362">
        <v>0</v>
      </c>
      <c r="M477" s="362">
        <v>0</v>
      </c>
      <c r="N477" s="362">
        <v>1</v>
      </c>
      <c r="O477" s="362">
        <v>0</v>
      </c>
      <c r="P477" s="362">
        <v>1</v>
      </c>
      <c r="Q477" s="362">
        <v>0</v>
      </c>
      <c r="R477" s="362">
        <v>0</v>
      </c>
      <c r="S477" s="362">
        <v>0</v>
      </c>
      <c r="T477" s="362">
        <v>0</v>
      </c>
      <c r="U477" s="362">
        <v>0</v>
      </c>
      <c r="V477" s="362">
        <v>0</v>
      </c>
      <c r="W477" s="362">
        <v>0</v>
      </c>
      <c r="X477" s="362">
        <v>0</v>
      </c>
    </row>
    <row r="478" spans="1:24" x14ac:dyDescent="0.25">
      <c r="A478" s="159" t="s">
        <v>2227</v>
      </c>
      <c r="B478" s="163" t="s">
        <v>2228</v>
      </c>
      <c r="C478" s="362">
        <v>3</v>
      </c>
      <c r="D478" s="362">
        <v>0</v>
      </c>
      <c r="E478" s="362">
        <v>0</v>
      </c>
      <c r="F478" s="362">
        <v>0</v>
      </c>
      <c r="G478" s="362">
        <v>0</v>
      </c>
      <c r="H478" s="362">
        <v>0</v>
      </c>
      <c r="I478" s="362">
        <v>0</v>
      </c>
      <c r="J478" s="362">
        <v>0</v>
      </c>
      <c r="K478" s="362">
        <v>0</v>
      </c>
      <c r="L478" s="362">
        <v>2</v>
      </c>
      <c r="M478" s="362">
        <v>0</v>
      </c>
      <c r="N478" s="362">
        <v>0</v>
      </c>
      <c r="O478" s="362">
        <v>0</v>
      </c>
      <c r="P478" s="362">
        <v>0</v>
      </c>
      <c r="Q478" s="362">
        <v>0</v>
      </c>
      <c r="R478" s="362">
        <v>0</v>
      </c>
      <c r="S478" s="362">
        <v>0</v>
      </c>
      <c r="T478" s="362">
        <v>1</v>
      </c>
      <c r="U478" s="362">
        <v>0</v>
      </c>
      <c r="V478" s="362">
        <v>0</v>
      </c>
      <c r="W478" s="362">
        <v>0</v>
      </c>
      <c r="X478" s="362">
        <v>0</v>
      </c>
    </row>
    <row r="479" spans="1:24" x14ac:dyDescent="0.25">
      <c r="A479" s="159" t="s">
        <v>2229</v>
      </c>
      <c r="B479" s="158" t="s">
        <v>2230</v>
      </c>
      <c r="C479" s="310">
        <v>0</v>
      </c>
      <c r="D479" s="310">
        <v>0</v>
      </c>
      <c r="E479" s="310">
        <v>0</v>
      </c>
      <c r="F479" s="310">
        <v>0</v>
      </c>
      <c r="G479" s="310">
        <v>0</v>
      </c>
      <c r="H479" s="310">
        <v>0</v>
      </c>
      <c r="I479" s="310">
        <v>0</v>
      </c>
      <c r="J479" s="310">
        <v>0</v>
      </c>
      <c r="K479" s="310">
        <v>0</v>
      </c>
      <c r="L479" s="310">
        <v>0</v>
      </c>
      <c r="M479" s="310">
        <v>0</v>
      </c>
      <c r="N479" s="310">
        <v>0</v>
      </c>
      <c r="O479" s="310">
        <v>0</v>
      </c>
      <c r="P479" s="310">
        <v>0</v>
      </c>
      <c r="Q479" s="310">
        <v>0</v>
      </c>
      <c r="R479" s="310">
        <v>0</v>
      </c>
      <c r="S479" s="310">
        <v>0</v>
      </c>
      <c r="T479" s="310">
        <v>0</v>
      </c>
      <c r="U479" s="310">
        <v>0</v>
      </c>
      <c r="V479" s="310">
        <v>0</v>
      </c>
      <c r="W479" s="310">
        <v>0</v>
      </c>
      <c r="X479" s="310">
        <v>0</v>
      </c>
    </row>
    <row r="480" spans="1:24" x14ac:dyDescent="0.25">
      <c r="A480" s="159" t="s">
        <v>2231</v>
      </c>
      <c r="B480" s="158" t="s">
        <v>2232</v>
      </c>
      <c r="C480" s="362">
        <v>0</v>
      </c>
      <c r="D480" s="362">
        <v>0</v>
      </c>
      <c r="E480" s="362">
        <v>0</v>
      </c>
      <c r="F480" s="362">
        <v>0</v>
      </c>
      <c r="G480" s="362">
        <v>0</v>
      </c>
      <c r="H480" s="362">
        <v>0</v>
      </c>
      <c r="I480" s="362">
        <v>0</v>
      </c>
      <c r="J480" s="362">
        <v>0</v>
      </c>
      <c r="K480" s="362">
        <v>0</v>
      </c>
      <c r="L480" s="362">
        <v>0</v>
      </c>
      <c r="M480" s="362">
        <v>0</v>
      </c>
      <c r="N480" s="362">
        <v>0</v>
      </c>
      <c r="O480" s="362">
        <v>0</v>
      </c>
      <c r="P480" s="362">
        <v>0</v>
      </c>
      <c r="Q480" s="362">
        <v>0</v>
      </c>
      <c r="R480" s="362">
        <v>0</v>
      </c>
      <c r="S480" s="362">
        <v>0</v>
      </c>
      <c r="T480" s="362">
        <v>0</v>
      </c>
      <c r="U480" s="362">
        <v>0</v>
      </c>
      <c r="V480" s="362">
        <v>0</v>
      </c>
      <c r="W480" s="362">
        <v>0</v>
      </c>
      <c r="X480" s="362">
        <v>0</v>
      </c>
    </row>
    <row r="481" spans="1:24" x14ac:dyDescent="0.25">
      <c r="A481" s="159" t="s">
        <v>2233</v>
      </c>
      <c r="B481" s="158" t="s">
        <v>2234</v>
      </c>
      <c r="C481" s="310">
        <v>0</v>
      </c>
      <c r="D481" s="310">
        <v>0</v>
      </c>
      <c r="E481" s="310">
        <v>0</v>
      </c>
      <c r="F481" s="310">
        <v>0</v>
      </c>
      <c r="G481" s="310">
        <v>0</v>
      </c>
      <c r="H481" s="310">
        <v>0</v>
      </c>
      <c r="I481" s="310">
        <v>0</v>
      </c>
      <c r="J481" s="310">
        <v>0</v>
      </c>
      <c r="K481" s="310">
        <v>0</v>
      </c>
      <c r="L481" s="310">
        <v>0</v>
      </c>
      <c r="M481" s="310">
        <v>0</v>
      </c>
      <c r="N481" s="310">
        <v>0</v>
      </c>
      <c r="O481" s="310">
        <v>0</v>
      </c>
      <c r="P481" s="310">
        <v>0</v>
      </c>
      <c r="Q481" s="310">
        <v>0</v>
      </c>
      <c r="R481" s="310">
        <v>0</v>
      </c>
      <c r="S481" s="310">
        <v>0</v>
      </c>
      <c r="T481" s="310">
        <v>0</v>
      </c>
      <c r="U481" s="310">
        <v>0</v>
      </c>
      <c r="V481" s="310">
        <v>0</v>
      </c>
      <c r="W481" s="310">
        <v>0</v>
      </c>
      <c r="X481" s="310">
        <v>0</v>
      </c>
    </row>
    <row r="482" spans="1:24" x14ac:dyDescent="0.25">
      <c r="A482" s="159" t="s">
        <v>2235</v>
      </c>
      <c r="B482" s="158" t="s">
        <v>2236</v>
      </c>
      <c r="C482" s="362">
        <v>15</v>
      </c>
      <c r="D482" s="362">
        <v>0</v>
      </c>
      <c r="E482" s="362">
        <v>0</v>
      </c>
      <c r="F482" s="362">
        <v>0</v>
      </c>
      <c r="G482" s="362">
        <v>0</v>
      </c>
      <c r="H482" s="362">
        <v>0</v>
      </c>
      <c r="I482" s="362">
        <v>2</v>
      </c>
      <c r="J482" s="362">
        <v>0</v>
      </c>
      <c r="K482" s="362">
        <v>0</v>
      </c>
      <c r="L482" s="362">
        <v>0</v>
      </c>
      <c r="M482" s="362">
        <v>0</v>
      </c>
      <c r="N482" s="362">
        <v>1</v>
      </c>
      <c r="O482" s="362">
        <v>2</v>
      </c>
      <c r="P482" s="362">
        <v>1</v>
      </c>
      <c r="Q482" s="362">
        <v>2</v>
      </c>
      <c r="R482" s="362">
        <v>1</v>
      </c>
      <c r="S482" s="362">
        <v>2</v>
      </c>
      <c r="T482" s="362">
        <v>1</v>
      </c>
      <c r="U482" s="362">
        <v>0</v>
      </c>
      <c r="V482" s="362">
        <v>2</v>
      </c>
      <c r="W482" s="362">
        <v>1</v>
      </c>
      <c r="X482" s="362">
        <v>0</v>
      </c>
    </row>
    <row r="483" spans="1:24" x14ac:dyDescent="0.25">
      <c r="A483" s="159" t="s">
        <v>2237</v>
      </c>
      <c r="B483" s="158" t="s">
        <v>2238</v>
      </c>
      <c r="C483" s="362">
        <v>2</v>
      </c>
      <c r="D483" s="362">
        <v>0</v>
      </c>
      <c r="E483" s="362">
        <v>0</v>
      </c>
      <c r="F483" s="362">
        <v>0</v>
      </c>
      <c r="G483" s="362">
        <v>0</v>
      </c>
      <c r="H483" s="362">
        <v>0</v>
      </c>
      <c r="I483" s="362">
        <v>0</v>
      </c>
      <c r="J483" s="362">
        <v>0</v>
      </c>
      <c r="K483" s="362">
        <v>0</v>
      </c>
      <c r="L483" s="362">
        <v>0</v>
      </c>
      <c r="M483" s="362">
        <v>0</v>
      </c>
      <c r="N483" s="362">
        <v>0</v>
      </c>
      <c r="O483" s="362">
        <v>0</v>
      </c>
      <c r="P483" s="362">
        <v>0</v>
      </c>
      <c r="Q483" s="362">
        <v>0</v>
      </c>
      <c r="R483" s="362">
        <v>0</v>
      </c>
      <c r="S483" s="362">
        <v>0</v>
      </c>
      <c r="T483" s="362">
        <v>0</v>
      </c>
      <c r="U483" s="362">
        <v>0</v>
      </c>
      <c r="V483" s="362">
        <v>1</v>
      </c>
      <c r="W483" s="362">
        <v>1</v>
      </c>
      <c r="X483" s="362">
        <v>0</v>
      </c>
    </row>
    <row r="484" spans="1:24" x14ac:dyDescent="0.25">
      <c r="A484" s="159" t="s">
        <v>2239</v>
      </c>
      <c r="B484" s="158" t="s">
        <v>2240</v>
      </c>
      <c r="C484" s="362">
        <v>5</v>
      </c>
      <c r="D484" s="362">
        <v>0</v>
      </c>
      <c r="E484" s="362">
        <v>0</v>
      </c>
      <c r="F484" s="362">
        <v>0</v>
      </c>
      <c r="G484" s="362">
        <v>0</v>
      </c>
      <c r="H484" s="362">
        <v>0</v>
      </c>
      <c r="I484" s="362">
        <v>0</v>
      </c>
      <c r="J484" s="362">
        <v>0</v>
      </c>
      <c r="K484" s="362">
        <v>0</v>
      </c>
      <c r="L484" s="362">
        <v>0</v>
      </c>
      <c r="M484" s="362">
        <v>0</v>
      </c>
      <c r="N484" s="362">
        <v>0</v>
      </c>
      <c r="O484" s="362">
        <v>2</v>
      </c>
      <c r="P484" s="362">
        <v>1</v>
      </c>
      <c r="Q484" s="362">
        <v>1</v>
      </c>
      <c r="R484" s="362">
        <v>0</v>
      </c>
      <c r="S484" s="362">
        <v>0</v>
      </c>
      <c r="T484" s="362">
        <v>0</v>
      </c>
      <c r="U484" s="362">
        <v>0</v>
      </c>
      <c r="V484" s="362">
        <v>1</v>
      </c>
      <c r="W484" s="362">
        <v>0</v>
      </c>
      <c r="X484" s="362">
        <v>0</v>
      </c>
    </row>
    <row r="485" spans="1:24" x14ac:dyDescent="0.25">
      <c r="A485" s="159" t="s">
        <v>2241</v>
      </c>
      <c r="B485" s="158" t="s">
        <v>2242</v>
      </c>
      <c r="C485" s="362">
        <v>5</v>
      </c>
      <c r="D485" s="362">
        <v>0</v>
      </c>
      <c r="E485" s="362">
        <v>0</v>
      </c>
      <c r="F485" s="362">
        <v>0</v>
      </c>
      <c r="G485" s="362">
        <v>0</v>
      </c>
      <c r="H485" s="362">
        <v>0</v>
      </c>
      <c r="I485" s="362">
        <v>0</v>
      </c>
      <c r="J485" s="362">
        <v>0</v>
      </c>
      <c r="K485" s="362">
        <v>0</v>
      </c>
      <c r="L485" s="362">
        <v>0</v>
      </c>
      <c r="M485" s="362">
        <v>0</v>
      </c>
      <c r="N485" s="362">
        <v>1</v>
      </c>
      <c r="O485" s="362">
        <v>0</v>
      </c>
      <c r="P485" s="362">
        <v>0</v>
      </c>
      <c r="Q485" s="362">
        <v>0</v>
      </c>
      <c r="R485" s="362">
        <v>1</v>
      </c>
      <c r="S485" s="362">
        <v>2</v>
      </c>
      <c r="T485" s="362">
        <v>1</v>
      </c>
      <c r="U485" s="362">
        <v>0</v>
      </c>
      <c r="V485" s="362">
        <v>0</v>
      </c>
      <c r="W485" s="362">
        <v>0</v>
      </c>
      <c r="X485" s="362">
        <v>0</v>
      </c>
    </row>
    <row r="486" spans="1:24" x14ac:dyDescent="0.25">
      <c r="A486" s="159" t="s">
        <v>2243</v>
      </c>
      <c r="B486" s="158" t="s">
        <v>2244</v>
      </c>
      <c r="C486" s="362">
        <v>3</v>
      </c>
      <c r="D486" s="362">
        <v>0</v>
      </c>
      <c r="E486" s="362">
        <v>0</v>
      </c>
      <c r="F486" s="362">
        <v>0</v>
      </c>
      <c r="G486" s="362">
        <v>0</v>
      </c>
      <c r="H486" s="362">
        <v>0</v>
      </c>
      <c r="I486" s="362">
        <v>2</v>
      </c>
      <c r="J486" s="362">
        <v>0</v>
      </c>
      <c r="K486" s="362">
        <v>0</v>
      </c>
      <c r="L486" s="362">
        <v>0</v>
      </c>
      <c r="M486" s="362">
        <v>0</v>
      </c>
      <c r="N486" s="362">
        <v>0</v>
      </c>
      <c r="O486" s="362">
        <v>0</v>
      </c>
      <c r="P486" s="362">
        <v>0</v>
      </c>
      <c r="Q486" s="362">
        <v>1</v>
      </c>
      <c r="R486" s="362">
        <v>0</v>
      </c>
      <c r="S486" s="362">
        <v>0</v>
      </c>
      <c r="T486" s="362">
        <v>0</v>
      </c>
      <c r="U486" s="362">
        <v>0</v>
      </c>
      <c r="V486" s="362">
        <v>0</v>
      </c>
      <c r="W486" s="362">
        <v>0</v>
      </c>
      <c r="X486" s="362">
        <v>0</v>
      </c>
    </row>
    <row r="487" spans="1:24" x14ac:dyDescent="0.25">
      <c r="A487" s="159" t="s">
        <v>2245</v>
      </c>
      <c r="B487" s="158" t="s">
        <v>2246</v>
      </c>
      <c r="C487" s="310">
        <v>0</v>
      </c>
      <c r="D487" s="310">
        <v>0</v>
      </c>
      <c r="E487" s="310">
        <v>0</v>
      </c>
      <c r="F487" s="310">
        <v>0</v>
      </c>
      <c r="G487" s="310">
        <v>0</v>
      </c>
      <c r="H487" s="310">
        <v>0</v>
      </c>
      <c r="I487" s="310">
        <v>0</v>
      </c>
      <c r="J487" s="310">
        <v>0</v>
      </c>
      <c r="K487" s="310">
        <v>0</v>
      </c>
      <c r="L487" s="310">
        <v>0</v>
      </c>
      <c r="M487" s="310">
        <v>0</v>
      </c>
      <c r="N487" s="310">
        <v>0</v>
      </c>
      <c r="O487" s="310">
        <v>0</v>
      </c>
      <c r="P487" s="310">
        <v>0</v>
      </c>
      <c r="Q487" s="310">
        <v>0</v>
      </c>
      <c r="R487" s="310">
        <v>0</v>
      </c>
      <c r="S487" s="310">
        <v>0</v>
      </c>
      <c r="T487" s="310">
        <v>0</v>
      </c>
      <c r="U487" s="310">
        <v>0</v>
      </c>
      <c r="V487" s="310">
        <v>0</v>
      </c>
      <c r="W487" s="310">
        <v>0</v>
      </c>
      <c r="X487" s="310">
        <v>0</v>
      </c>
    </row>
    <row r="488" spans="1:24" x14ac:dyDescent="0.25">
      <c r="A488" s="159" t="s">
        <v>2247</v>
      </c>
      <c r="B488" s="158" t="s">
        <v>2248</v>
      </c>
      <c r="C488" s="362">
        <v>0</v>
      </c>
      <c r="D488" s="362">
        <v>0</v>
      </c>
      <c r="E488" s="362">
        <v>0</v>
      </c>
      <c r="F488" s="362">
        <v>0</v>
      </c>
      <c r="G488" s="362">
        <v>0</v>
      </c>
      <c r="H488" s="362">
        <v>0</v>
      </c>
      <c r="I488" s="362">
        <v>0</v>
      </c>
      <c r="J488" s="362">
        <v>0</v>
      </c>
      <c r="K488" s="362">
        <v>0</v>
      </c>
      <c r="L488" s="362">
        <v>0</v>
      </c>
      <c r="M488" s="362">
        <v>0</v>
      </c>
      <c r="N488" s="362">
        <v>0</v>
      </c>
      <c r="O488" s="362">
        <v>0</v>
      </c>
      <c r="P488" s="362">
        <v>0</v>
      </c>
      <c r="Q488" s="362">
        <v>0</v>
      </c>
      <c r="R488" s="362">
        <v>0</v>
      </c>
      <c r="S488" s="362">
        <v>0</v>
      </c>
      <c r="T488" s="362">
        <v>0</v>
      </c>
      <c r="U488" s="362">
        <v>0</v>
      </c>
      <c r="V488" s="362">
        <v>0</v>
      </c>
      <c r="W488" s="362">
        <v>0</v>
      </c>
      <c r="X488" s="362">
        <v>0</v>
      </c>
    </row>
    <row r="489" spans="1:24" x14ac:dyDescent="0.25">
      <c r="A489" s="159" t="s">
        <v>2249</v>
      </c>
      <c r="B489" s="158" t="s">
        <v>2250</v>
      </c>
      <c r="C489" s="310">
        <v>0</v>
      </c>
      <c r="D489" s="310">
        <v>0</v>
      </c>
      <c r="E489" s="310">
        <v>0</v>
      </c>
      <c r="F489" s="310">
        <v>0</v>
      </c>
      <c r="G489" s="310">
        <v>0</v>
      </c>
      <c r="H489" s="310">
        <v>0</v>
      </c>
      <c r="I489" s="310">
        <v>0</v>
      </c>
      <c r="J489" s="310">
        <v>0</v>
      </c>
      <c r="K489" s="310">
        <v>0</v>
      </c>
      <c r="L489" s="310">
        <v>0</v>
      </c>
      <c r="M489" s="310">
        <v>0</v>
      </c>
      <c r="N489" s="310">
        <v>0</v>
      </c>
      <c r="O489" s="310">
        <v>0</v>
      </c>
      <c r="P489" s="310">
        <v>0</v>
      </c>
      <c r="Q489" s="310">
        <v>0</v>
      </c>
      <c r="R489" s="310">
        <v>0</v>
      </c>
      <c r="S489" s="310">
        <v>0</v>
      </c>
      <c r="T489" s="310">
        <v>0</v>
      </c>
      <c r="U489" s="310">
        <v>0</v>
      </c>
      <c r="V489" s="310">
        <v>0</v>
      </c>
      <c r="W489" s="310">
        <v>0</v>
      </c>
      <c r="X489" s="310">
        <v>0</v>
      </c>
    </row>
    <row r="490" spans="1:24" x14ac:dyDescent="0.25">
      <c r="A490" s="159" t="s">
        <v>2251</v>
      </c>
      <c r="B490" s="158" t="s">
        <v>2252</v>
      </c>
      <c r="C490" s="310">
        <v>0</v>
      </c>
      <c r="D490" s="310">
        <v>0</v>
      </c>
      <c r="E490" s="310">
        <v>0</v>
      </c>
      <c r="F490" s="310">
        <v>0</v>
      </c>
      <c r="G490" s="310">
        <v>0</v>
      </c>
      <c r="H490" s="310">
        <v>0</v>
      </c>
      <c r="I490" s="310">
        <v>0</v>
      </c>
      <c r="J490" s="310">
        <v>0</v>
      </c>
      <c r="K490" s="310">
        <v>0</v>
      </c>
      <c r="L490" s="310">
        <v>0</v>
      </c>
      <c r="M490" s="310">
        <v>0</v>
      </c>
      <c r="N490" s="310">
        <v>0</v>
      </c>
      <c r="O490" s="310">
        <v>0</v>
      </c>
      <c r="P490" s="310">
        <v>0</v>
      </c>
      <c r="Q490" s="310">
        <v>0</v>
      </c>
      <c r="R490" s="310">
        <v>0</v>
      </c>
      <c r="S490" s="310">
        <v>0</v>
      </c>
      <c r="T490" s="310">
        <v>0</v>
      </c>
      <c r="U490" s="310">
        <v>0</v>
      </c>
      <c r="V490" s="310">
        <v>0</v>
      </c>
      <c r="W490" s="310">
        <v>0</v>
      </c>
      <c r="X490" s="310">
        <v>0</v>
      </c>
    </row>
    <row r="491" spans="1:24" x14ac:dyDescent="0.25">
      <c r="A491" s="159" t="s">
        <v>2253</v>
      </c>
      <c r="B491" s="158" t="s">
        <v>2254</v>
      </c>
      <c r="C491" s="310">
        <v>0</v>
      </c>
      <c r="D491" s="310">
        <v>0</v>
      </c>
      <c r="E491" s="310">
        <v>0</v>
      </c>
      <c r="F491" s="310">
        <v>0</v>
      </c>
      <c r="G491" s="310">
        <v>0</v>
      </c>
      <c r="H491" s="310">
        <v>0</v>
      </c>
      <c r="I491" s="310">
        <v>0</v>
      </c>
      <c r="J491" s="310">
        <v>0</v>
      </c>
      <c r="K491" s="310">
        <v>0</v>
      </c>
      <c r="L491" s="310">
        <v>0</v>
      </c>
      <c r="M491" s="310">
        <v>0</v>
      </c>
      <c r="N491" s="310">
        <v>0</v>
      </c>
      <c r="O491" s="310">
        <v>0</v>
      </c>
      <c r="P491" s="310">
        <v>0</v>
      </c>
      <c r="Q491" s="310">
        <v>0</v>
      </c>
      <c r="R491" s="310">
        <v>0</v>
      </c>
      <c r="S491" s="310">
        <v>0</v>
      </c>
      <c r="T491" s="310">
        <v>0</v>
      </c>
      <c r="U491" s="310">
        <v>0</v>
      </c>
      <c r="V491" s="310">
        <v>0</v>
      </c>
      <c r="W491" s="310">
        <v>0</v>
      </c>
      <c r="X491" s="310">
        <v>0</v>
      </c>
    </row>
    <row r="492" spans="1:24" x14ac:dyDescent="0.25">
      <c r="A492" s="159" t="s">
        <v>2255</v>
      </c>
      <c r="B492" s="158" t="s">
        <v>2256</v>
      </c>
      <c r="C492" s="362">
        <v>1</v>
      </c>
      <c r="D492" s="362">
        <v>0</v>
      </c>
      <c r="E492" s="362">
        <v>0</v>
      </c>
      <c r="F492" s="362">
        <v>0</v>
      </c>
      <c r="G492" s="362">
        <v>0</v>
      </c>
      <c r="H492" s="362">
        <v>0</v>
      </c>
      <c r="I492" s="362">
        <v>0</v>
      </c>
      <c r="J492" s="362">
        <v>0</v>
      </c>
      <c r="K492" s="362">
        <v>1</v>
      </c>
      <c r="L492" s="362">
        <v>0</v>
      </c>
      <c r="M492" s="362">
        <v>0</v>
      </c>
      <c r="N492" s="362">
        <v>0</v>
      </c>
      <c r="O492" s="362">
        <v>0</v>
      </c>
      <c r="P492" s="362">
        <v>0</v>
      </c>
      <c r="Q492" s="362">
        <v>0</v>
      </c>
      <c r="R492" s="362">
        <v>0</v>
      </c>
      <c r="S492" s="362">
        <v>0</v>
      </c>
      <c r="T492" s="362">
        <v>0</v>
      </c>
      <c r="U492" s="362">
        <v>0</v>
      </c>
      <c r="V492" s="362">
        <v>0</v>
      </c>
      <c r="W492" s="362">
        <v>0</v>
      </c>
      <c r="X492" s="362">
        <v>0</v>
      </c>
    </row>
    <row r="493" spans="1:24" x14ac:dyDescent="0.25">
      <c r="A493" s="159" t="s">
        <v>2257</v>
      </c>
      <c r="B493" s="158" t="s">
        <v>2258</v>
      </c>
      <c r="C493" s="362">
        <v>0</v>
      </c>
      <c r="D493" s="362">
        <v>0</v>
      </c>
      <c r="E493" s="362">
        <v>0</v>
      </c>
      <c r="F493" s="362">
        <v>0</v>
      </c>
      <c r="G493" s="362">
        <v>0</v>
      </c>
      <c r="H493" s="362">
        <v>0</v>
      </c>
      <c r="I493" s="362">
        <v>0</v>
      </c>
      <c r="J493" s="362">
        <v>0</v>
      </c>
      <c r="K493" s="362">
        <v>0</v>
      </c>
      <c r="L493" s="362">
        <v>0</v>
      </c>
      <c r="M493" s="362">
        <v>0</v>
      </c>
      <c r="N493" s="362">
        <v>0</v>
      </c>
      <c r="O493" s="362">
        <v>0</v>
      </c>
      <c r="P493" s="362">
        <v>0</v>
      </c>
      <c r="Q493" s="362">
        <v>0</v>
      </c>
      <c r="R493" s="362">
        <v>0</v>
      </c>
      <c r="S493" s="362">
        <v>0</v>
      </c>
      <c r="T493" s="362">
        <v>0</v>
      </c>
      <c r="U493" s="362">
        <v>0</v>
      </c>
      <c r="V493" s="362">
        <v>0</v>
      </c>
      <c r="W493" s="362">
        <v>0</v>
      </c>
      <c r="X493" s="362">
        <v>0</v>
      </c>
    </row>
    <row r="494" spans="1:24" x14ac:dyDescent="0.25">
      <c r="A494" s="159" t="s">
        <v>2259</v>
      </c>
      <c r="B494" s="158" t="s">
        <v>2260</v>
      </c>
      <c r="C494" s="310">
        <v>0</v>
      </c>
      <c r="D494" s="310">
        <v>0</v>
      </c>
      <c r="E494" s="310">
        <v>0</v>
      </c>
      <c r="F494" s="310">
        <v>0</v>
      </c>
      <c r="G494" s="310">
        <v>0</v>
      </c>
      <c r="H494" s="310">
        <v>0</v>
      </c>
      <c r="I494" s="310">
        <v>0</v>
      </c>
      <c r="J494" s="310">
        <v>0</v>
      </c>
      <c r="K494" s="310">
        <v>0</v>
      </c>
      <c r="L494" s="310">
        <v>0</v>
      </c>
      <c r="M494" s="310">
        <v>0</v>
      </c>
      <c r="N494" s="310">
        <v>0</v>
      </c>
      <c r="O494" s="310">
        <v>0</v>
      </c>
      <c r="P494" s="310">
        <v>0</v>
      </c>
      <c r="Q494" s="310">
        <v>0</v>
      </c>
      <c r="R494" s="310">
        <v>0</v>
      </c>
      <c r="S494" s="310">
        <v>0</v>
      </c>
      <c r="T494" s="310">
        <v>0</v>
      </c>
      <c r="U494" s="310">
        <v>0</v>
      </c>
      <c r="V494" s="310">
        <v>0</v>
      </c>
      <c r="W494" s="310">
        <v>0</v>
      </c>
      <c r="X494" s="310">
        <v>0</v>
      </c>
    </row>
    <row r="495" spans="1:24" x14ac:dyDescent="0.25">
      <c r="A495" s="159" t="s">
        <v>2261</v>
      </c>
      <c r="B495" s="158" t="s">
        <v>2262</v>
      </c>
      <c r="C495" s="362">
        <v>1</v>
      </c>
      <c r="D495" s="362">
        <v>0</v>
      </c>
      <c r="E495" s="362">
        <v>0</v>
      </c>
      <c r="F495" s="362">
        <v>0</v>
      </c>
      <c r="G495" s="362">
        <v>0</v>
      </c>
      <c r="H495" s="362">
        <v>0</v>
      </c>
      <c r="I495" s="362">
        <v>0</v>
      </c>
      <c r="J495" s="362">
        <v>0</v>
      </c>
      <c r="K495" s="362">
        <v>1</v>
      </c>
      <c r="L495" s="362">
        <v>0</v>
      </c>
      <c r="M495" s="362">
        <v>0</v>
      </c>
      <c r="N495" s="362">
        <v>0</v>
      </c>
      <c r="O495" s="362">
        <v>0</v>
      </c>
      <c r="P495" s="362">
        <v>0</v>
      </c>
      <c r="Q495" s="362">
        <v>0</v>
      </c>
      <c r="R495" s="362">
        <v>0</v>
      </c>
      <c r="S495" s="362">
        <v>0</v>
      </c>
      <c r="T495" s="362">
        <v>0</v>
      </c>
      <c r="U495" s="362">
        <v>0</v>
      </c>
      <c r="V495" s="362">
        <v>0</v>
      </c>
      <c r="W495" s="362">
        <v>0</v>
      </c>
      <c r="X495" s="362">
        <v>0</v>
      </c>
    </row>
    <row r="496" spans="1:24" x14ac:dyDescent="0.25">
      <c r="A496" s="159" t="s">
        <v>2263</v>
      </c>
      <c r="B496" s="158" t="s">
        <v>2264</v>
      </c>
      <c r="C496" s="310">
        <v>0</v>
      </c>
      <c r="D496" s="310">
        <v>0</v>
      </c>
      <c r="E496" s="310">
        <v>0</v>
      </c>
      <c r="F496" s="310">
        <v>0</v>
      </c>
      <c r="G496" s="310">
        <v>0</v>
      </c>
      <c r="H496" s="310">
        <v>0</v>
      </c>
      <c r="I496" s="310">
        <v>0</v>
      </c>
      <c r="J496" s="310">
        <v>0</v>
      </c>
      <c r="K496" s="310">
        <v>0</v>
      </c>
      <c r="L496" s="310">
        <v>0</v>
      </c>
      <c r="M496" s="310">
        <v>0</v>
      </c>
      <c r="N496" s="310">
        <v>0</v>
      </c>
      <c r="O496" s="310">
        <v>0</v>
      </c>
      <c r="P496" s="310">
        <v>0</v>
      </c>
      <c r="Q496" s="310">
        <v>0</v>
      </c>
      <c r="R496" s="310">
        <v>0</v>
      </c>
      <c r="S496" s="310">
        <v>0</v>
      </c>
      <c r="T496" s="310">
        <v>0</v>
      </c>
      <c r="U496" s="310">
        <v>0</v>
      </c>
      <c r="V496" s="310">
        <v>0</v>
      </c>
      <c r="W496" s="310">
        <v>0</v>
      </c>
      <c r="X496" s="310">
        <v>0</v>
      </c>
    </row>
    <row r="497" spans="1:24" x14ac:dyDescent="0.25">
      <c r="A497" s="159" t="s">
        <v>2265</v>
      </c>
      <c r="B497" s="158" t="s">
        <v>2266</v>
      </c>
      <c r="C497" s="310">
        <v>0</v>
      </c>
      <c r="D497" s="310">
        <v>0</v>
      </c>
      <c r="E497" s="310">
        <v>0</v>
      </c>
      <c r="F497" s="310">
        <v>0</v>
      </c>
      <c r="G497" s="310">
        <v>0</v>
      </c>
      <c r="H497" s="310">
        <v>0</v>
      </c>
      <c r="I497" s="310">
        <v>0</v>
      </c>
      <c r="J497" s="310">
        <v>0</v>
      </c>
      <c r="K497" s="310">
        <v>0</v>
      </c>
      <c r="L497" s="310">
        <v>0</v>
      </c>
      <c r="M497" s="310">
        <v>0</v>
      </c>
      <c r="N497" s="310">
        <v>0</v>
      </c>
      <c r="O497" s="310">
        <v>0</v>
      </c>
      <c r="P497" s="310">
        <v>0</v>
      </c>
      <c r="Q497" s="310">
        <v>0</v>
      </c>
      <c r="R497" s="310">
        <v>0</v>
      </c>
      <c r="S497" s="310">
        <v>0</v>
      </c>
      <c r="T497" s="310">
        <v>0</v>
      </c>
      <c r="U497" s="310">
        <v>0</v>
      </c>
      <c r="V497" s="310">
        <v>0</v>
      </c>
      <c r="W497" s="310">
        <v>0</v>
      </c>
      <c r="X497" s="310">
        <v>0</v>
      </c>
    </row>
    <row r="498" spans="1:24" x14ac:dyDescent="0.25">
      <c r="A498" s="159" t="s">
        <v>2267</v>
      </c>
      <c r="B498" s="158" t="s">
        <v>2268</v>
      </c>
      <c r="C498" s="310">
        <v>0</v>
      </c>
      <c r="D498" s="310">
        <v>0</v>
      </c>
      <c r="E498" s="310">
        <v>0</v>
      </c>
      <c r="F498" s="310">
        <v>0</v>
      </c>
      <c r="G498" s="310">
        <v>0</v>
      </c>
      <c r="H498" s="310">
        <v>0</v>
      </c>
      <c r="I498" s="310">
        <v>0</v>
      </c>
      <c r="J498" s="310">
        <v>0</v>
      </c>
      <c r="K498" s="310">
        <v>0</v>
      </c>
      <c r="L498" s="310">
        <v>0</v>
      </c>
      <c r="M498" s="310">
        <v>0</v>
      </c>
      <c r="N498" s="310">
        <v>0</v>
      </c>
      <c r="O498" s="310">
        <v>0</v>
      </c>
      <c r="P498" s="310">
        <v>0</v>
      </c>
      <c r="Q498" s="310">
        <v>0</v>
      </c>
      <c r="R498" s="310">
        <v>0</v>
      </c>
      <c r="S498" s="310">
        <v>0</v>
      </c>
      <c r="T498" s="310">
        <v>0</v>
      </c>
      <c r="U498" s="310">
        <v>0</v>
      </c>
      <c r="V498" s="310">
        <v>0</v>
      </c>
      <c r="W498" s="310">
        <v>0</v>
      </c>
      <c r="X498" s="310">
        <v>0</v>
      </c>
    </row>
    <row r="499" spans="1:24" x14ac:dyDescent="0.25">
      <c r="A499" s="159" t="s">
        <v>2269</v>
      </c>
      <c r="B499" s="158" t="s">
        <v>2270</v>
      </c>
      <c r="C499" s="310">
        <v>0</v>
      </c>
      <c r="D499" s="310">
        <v>0</v>
      </c>
      <c r="E499" s="310">
        <v>0</v>
      </c>
      <c r="F499" s="310">
        <v>0</v>
      </c>
      <c r="G499" s="310">
        <v>0</v>
      </c>
      <c r="H499" s="310">
        <v>0</v>
      </c>
      <c r="I499" s="310">
        <v>0</v>
      </c>
      <c r="J499" s="310">
        <v>0</v>
      </c>
      <c r="K499" s="310">
        <v>0</v>
      </c>
      <c r="L499" s="310">
        <v>0</v>
      </c>
      <c r="M499" s="310">
        <v>0</v>
      </c>
      <c r="N499" s="310">
        <v>0</v>
      </c>
      <c r="O499" s="310">
        <v>0</v>
      </c>
      <c r="P499" s="310">
        <v>0</v>
      </c>
      <c r="Q499" s="310">
        <v>0</v>
      </c>
      <c r="R499" s="310">
        <v>0</v>
      </c>
      <c r="S499" s="310">
        <v>0</v>
      </c>
      <c r="T499" s="310">
        <v>0</v>
      </c>
      <c r="U499" s="310">
        <v>0</v>
      </c>
      <c r="V499" s="310">
        <v>0</v>
      </c>
      <c r="W499" s="310">
        <v>0</v>
      </c>
      <c r="X499" s="310">
        <v>0</v>
      </c>
    </row>
    <row r="500" spans="1:24" x14ac:dyDescent="0.25">
      <c r="A500" s="159" t="s">
        <v>2271</v>
      </c>
      <c r="B500" s="158" t="s">
        <v>2272</v>
      </c>
      <c r="C500" s="362">
        <v>0</v>
      </c>
      <c r="D500" s="362">
        <v>0</v>
      </c>
      <c r="E500" s="362">
        <v>0</v>
      </c>
      <c r="F500" s="362">
        <v>0</v>
      </c>
      <c r="G500" s="362">
        <v>0</v>
      </c>
      <c r="H500" s="362">
        <v>0</v>
      </c>
      <c r="I500" s="362">
        <v>0</v>
      </c>
      <c r="J500" s="362">
        <v>0</v>
      </c>
      <c r="K500" s="362">
        <v>0</v>
      </c>
      <c r="L500" s="362">
        <v>0</v>
      </c>
      <c r="M500" s="362">
        <v>0</v>
      </c>
      <c r="N500" s="362">
        <v>0</v>
      </c>
      <c r="O500" s="362">
        <v>0</v>
      </c>
      <c r="P500" s="362">
        <v>0</v>
      </c>
      <c r="Q500" s="362">
        <v>0</v>
      </c>
      <c r="R500" s="362">
        <v>0</v>
      </c>
      <c r="S500" s="362">
        <v>0</v>
      </c>
      <c r="T500" s="362">
        <v>0</v>
      </c>
      <c r="U500" s="362">
        <v>0</v>
      </c>
      <c r="V500" s="362">
        <v>0</v>
      </c>
      <c r="W500" s="362">
        <v>0</v>
      </c>
      <c r="X500" s="362">
        <v>0</v>
      </c>
    </row>
    <row r="501" spans="1:24" x14ac:dyDescent="0.25">
      <c r="A501" s="159" t="s">
        <v>2273</v>
      </c>
      <c r="B501" s="158" t="s">
        <v>2274</v>
      </c>
      <c r="C501" s="310">
        <v>0</v>
      </c>
      <c r="D501" s="310">
        <v>0</v>
      </c>
      <c r="E501" s="310">
        <v>0</v>
      </c>
      <c r="F501" s="310">
        <v>0</v>
      </c>
      <c r="G501" s="310">
        <v>0</v>
      </c>
      <c r="H501" s="310">
        <v>0</v>
      </c>
      <c r="I501" s="310">
        <v>0</v>
      </c>
      <c r="J501" s="310">
        <v>0</v>
      </c>
      <c r="K501" s="310">
        <v>0</v>
      </c>
      <c r="L501" s="310">
        <v>0</v>
      </c>
      <c r="M501" s="310">
        <v>0</v>
      </c>
      <c r="N501" s="310">
        <v>0</v>
      </c>
      <c r="O501" s="310">
        <v>0</v>
      </c>
      <c r="P501" s="310">
        <v>0</v>
      </c>
      <c r="Q501" s="310">
        <v>0</v>
      </c>
      <c r="R501" s="310">
        <v>0</v>
      </c>
      <c r="S501" s="310">
        <v>0</v>
      </c>
      <c r="T501" s="310">
        <v>0</v>
      </c>
      <c r="U501" s="310">
        <v>0</v>
      </c>
      <c r="V501" s="310">
        <v>0</v>
      </c>
      <c r="W501" s="310">
        <v>0</v>
      </c>
      <c r="X501" s="310">
        <v>0</v>
      </c>
    </row>
    <row r="502" spans="1:24" x14ac:dyDescent="0.25">
      <c r="A502" s="159" t="s">
        <v>2275</v>
      </c>
      <c r="B502" s="158" t="s">
        <v>2276</v>
      </c>
      <c r="C502" s="362">
        <v>0</v>
      </c>
      <c r="D502" s="362">
        <v>0</v>
      </c>
      <c r="E502" s="362">
        <v>0</v>
      </c>
      <c r="F502" s="362">
        <v>0</v>
      </c>
      <c r="G502" s="362">
        <v>0</v>
      </c>
      <c r="H502" s="362">
        <v>0</v>
      </c>
      <c r="I502" s="362">
        <v>0</v>
      </c>
      <c r="J502" s="362">
        <v>0</v>
      </c>
      <c r="K502" s="362">
        <v>0</v>
      </c>
      <c r="L502" s="362">
        <v>0</v>
      </c>
      <c r="M502" s="362">
        <v>0</v>
      </c>
      <c r="N502" s="362">
        <v>0</v>
      </c>
      <c r="O502" s="362">
        <v>0</v>
      </c>
      <c r="P502" s="362">
        <v>0</v>
      </c>
      <c r="Q502" s="362">
        <v>0</v>
      </c>
      <c r="R502" s="362">
        <v>0</v>
      </c>
      <c r="S502" s="362">
        <v>0</v>
      </c>
      <c r="T502" s="362">
        <v>0</v>
      </c>
      <c r="U502" s="362">
        <v>0</v>
      </c>
      <c r="V502" s="362">
        <v>0</v>
      </c>
      <c r="W502" s="362">
        <v>0</v>
      </c>
      <c r="X502" s="362">
        <v>0</v>
      </c>
    </row>
    <row r="503" spans="1:24" x14ac:dyDescent="0.25">
      <c r="A503" s="159" t="s">
        <v>2277</v>
      </c>
      <c r="B503" s="158" t="s">
        <v>2278</v>
      </c>
      <c r="C503" s="310">
        <v>0</v>
      </c>
      <c r="D503" s="310">
        <v>0</v>
      </c>
      <c r="E503" s="310">
        <v>0</v>
      </c>
      <c r="F503" s="310">
        <v>0</v>
      </c>
      <c r="G503" s="310">
        <v>0</v>
      </c>
      <c r="H503" s="310">
        <v>0</v>
      </c>
      <c r="I503" s="310">
        <v>0</v>
      </c>
      <c r="J503" s="310">
        <v>0</v>
      </c>
      <c r="K503" s="310">
        <v>0</v>
      </c>
      <c r="L503" s="310">
        <v>0</v>
      </c>
      <c r="M503" s="310">
        <v>0</v>
      </c>
      <c r="N503" s="310">
        <v>0</v>
      </c>
      <c r="O503" s="310">
        <v>0</v>
      </c>
      <c r="P503" s="310">
        <v>0</v>
      </c>
      <c r="Q503" s="310">
        <v>0</v>
      </c>
      <c r="R503" s="310">
        <v>0</v>
      </c>
      <c r="S503" s="310">
        <v>0</v>
      </c>
      <c r="T503" s="310">
        <v>0</v>
      </c>
      <c r="U503" s="310">
        <v>0</v>
      </c>
      <c r="V503" s="310">
        <v>0</v>
      </c>
      <c r="W503" s="310">
        <v>0</v>
      </c>
      <c r="X503" s="310">
        <v>0</v>
      </c>
    </row>
    <row r="504" spans="1:24" x14ac:dyDescent="0.25">
      <c r="A504" s="159" t="s">
        <v>2279</v>
      </c>
      <c r="B504" s="158" t="s">
        <v>2280</v>
      </c>
      <c r="C504" s="310">
        <v>0</v>
      </c>
      <c r="D504" s="310">
        <v>0</v>
      </c>
      <c r="E504" s="310">
        <v>0</v>
      </c>
      <c r="F504" s="310">
        <v>0</v>
      </c>
      <c r="G504" s="310">
        <v>0</v>
      </c>
      <c r="H504" s="310">
        <v>0</v>
      </c>
      <c r="I504" s="310">
        <v>0</v>
      </c>
      <c r="J504" s="310">
        <v>0</v>
      </c>
      <c r="K504" s="310">
        <v>0</v>
      </c>
      <c r="L504" s="310">
        <v>0</v>
      </c>
      <c r="M504" s="310">
        <v>0</v>
      </c>
      <c r="N504" s="310">
        <v>0</v>
      </c>
      <c r="O504" s="310">
        <v>0</v>
      </c>
      <c r="P504" s="310">
        <v>0</v>
      </c>
      <c r="Q504" s="310">
        <v>0</v>
      </c>
      <c r="R504" s="310">
        <v>0</v>
      </c>
      <c r="S504" s="310">
        <v>0</v>
      </c>
      <c r="T504" s="310">
        <v>0</v>
      </c>
      <c r="U504" s="310">
        <v>0</v>
      </c>
      <c r="V504" s="310">
        <v>0</v>
      </c>
      <c r="W504" s="310">
        <v>0</v>
      </c>
      <c r="X504" s="310">
        <v>0</v>
      </c>
    </row>
    <row r="505" spans="1:24" x14ac:dyDescent="0.25">
      <c r="A505" s="159" t="s">
        <v>2281</v>
      </c>
      <c r="B505" s="166" t="s">
        <v>2282</v>
      </c>
      <c r="C505" s="362">
        <v>384</v>
      </c>
      <c r="D505" s="362">
        <v>0</v>
      </c>
      <c r="E505" s="362">
        <v>0</v>
      </c>
      <c r="F505" s="362">
        <v>0</v>
      </c>
      <c r="G505" s="362">
        <v>0</v>
      </c>
      <c r="H505" s="362">
        <v>4</v>
      </c>
      <c r="I505" s="362">
        <v>8</v>
      </c>
      <c r="J505" s="362">
        <v>23</v>
      </c>
      <c r="K505" s="362">
        <v>31</v>
      </c>
      <c r="L505" s="362">
        <v>63</v>
      </c>
      <c r="M505" s="362">
        <v>44</v>
      </c>
      <c r="N505" s="362">
        <v>74</v>
      </c>
      <c r="O505" s="362">
        <v>53</v>
      </c>
      <c r="P505" s="362">
        <v>32</v>
      </c>
      <c r="Q505" s="362">
        <v>28</v>
      </c>
      <c r="R505" s="362">
        <v>9</v>
      </c>
      <c r="S505" s="362">
        <v>6</v>
      </c>
      <c r="T505" s="362">
        <v>3</v>
      </c>
      <c r="U505" s="362">
        <v>3</v>
      </c>
      <c r="V505" s="362">
        <v>1</v>
      </c>
      <c r="W505" s="362">
        <v>2</v>
      </c>
      <c r="X505" s="362">
        <v>0</v>
      </c>
    </row>
    <row r="506" spans="1:24" x14ac:dyDescent="0.25">
      <c r="A506" s="159" t="s">
        <v>2283</v>
      </c>
      <c r="B506" s="160" t="s">
        <v>2284</v>
      </c>
      <c r="C506" s="310">
        <v>0</v>
      </c>
      <c r="D506" s="310">
        <v>0</v>
      </c>
      <c r="E506" s="310">
        <v>0</v>
      </c>
      <c r="F506" s="310">
        <v>0</v>
      </c>
      <c r="G506" s="310">
        <v>0</v>
      </c>
      <c r="H506" s="310">
        <v>0</v>
      </c>
      <c r="I506" s="310">
        <v>0</v>
      </c>
      <c r="J506" s="310">
        <v>0</v>
      </c>
      <c r="K506" s="310">
        <v>0</v>
      </c>
      <c r="L506" s="310">
        <v>0</v>
      </c>
      <c r="M506" s="310">
        <v>0</v>
      </c>
      <c r="N506" s="310">
        <v>0</v>
      </c>
      <c r="O506" s="310">
        <v>0</v>
      </c>
      <c r="P506" s="310">
        <v>0</v>
      </c>
      <c r="Q506" s="310">
        <v>0</v>
      </c>
      <c r="R506" s="310">
        <v>0</v>
      </c>
      <c r="S506" s="310">
        <v>0</v>
      </c>
      <c r="T506" s="310">
        <v>0</v>
      </c>
      <c r="U506" s="310">
        <v>0</v>
      </c>
      <c r="V506" s="310">
        <v>0</v>
      </c>
      <c r="W506" s="310">
        <v>0</v>
      </c>
      <c r="X506" s="310">
        <v>0</v>
      </c>
    </row>
    <row r="507" spans="1:24" x14ac:dyDescent="0.25">
      <c r="A507" s="159" t="s">
        <v>2285</v>
      </c>
      <c r="B507" s="158" t="s">
        <v>2286</v>
      </c>
      <c r="C507" s="310">
        <v>0</v>
      </c>
      <c r="D507" s="310">
        <v>0</v>
      </c>
      <c r="E507" s="310">
        <v>0</v>
      </c>
      <c r="F507" s="310">
        <v>0</v>
      </c>
      <c r="G507" s="310">
        <v>0</v>
      </c>
      <c r="H507" s="310">
        <v>0</v>
      </c>
      <c r="I507" s="310">
        <v>0</v>
      </c>
      <c r="J507" s="310">
        <v>0</v>
      </c>
      <c r="K507" s="310">
        <v>0</v>
      </c>
      <c r="L507" s="310">
        <v>0</v>
      </c>
      <c r="M507" s="310">
        <v>0</v>
      </c>
      <c r="N507" s="310">
        <v>0</v>
      </c>
      <c r="O507" s="310">
        <v>0</v>
      </c>
      <c r="P507" s="310">
        <v>0</v>
      </c>
      <c r="Q507" s="310">
        <v>0</v>
      </c>
      <c r="R507" s="310">
        <v>0</v>
      </c>
      <c r="S507" s="310">
        <v>0</v>
      </c>
      <c r="T507" s="310">
        <v>0</v>
      </c>
      <c r="U507" s="310">
        <v>0</v>
      </c>
      <c r="V507" s="310">
        <v>0</v>
      </c>
      <c r="W507" s="310">
        <v>0</v>
      </c>
      <c r="X507" s="310">
        <v>0</v>
      </c>
    </row>
    <row r="508" spans="1:24" x14ac:dyDescent="0.25">
      <c r="A508" s="159" t="s">
        <v>2287</v>
      </c>
      <c r="B508" s="158" t="s">
        <v>2288</v>
      </c>
      <c r="C508" s="362">
        <v>1</v>
      </c>
      <c r="D508" s="362">
        <v>0</v>
      </c>
      <c r="E508" s="362">
        <v>0</v>
      </c>
      <c r="F508" s="362">
        <v>0</v>
      </c>
      <c r="G508" s="362">
        <v>0</v>
      </c>
      <c r="H508" s="362">
        <v>0</v>
      </c>
      <c r="I508" s="362">
        <v>0</v>
      </c>
      <c r="J508" s="362">
        <v>0</v>
      </c>
      <c r="K508" s="362">
        <v>0</v>
      </c>
      <c r="L508" s="362">
        <v>0</v>
      </c>
      <c r="M508" s="362">
        <v>0</v>
      </c>
      <c r="N508" s="362">
        <v>0</v>
      </c>
      <c r="O508" s="362">
        <v>0</v>
      </c>
      <c r="P508" s="362">
        <v>0</v>
      </c>
      <c r="Q508" s="362">
        <v>1</v>
      </c>
      <c r="R508" s="362">
        <v>0</v>
      </c>
      <c r="S508" s="362">
        <v>0</v>
      </c>
      <c r="T508" s="362">
        <v>0</v>
      </c>
      <c r="U508" s="362">
        <v>0</v>
      </c>
      <c r="V508" s="362">
        <v>0</v>
      </c>
      <c r="W508" s="362">
        <v>0</v>
      </c>
      <c r="X508" s="362">
        <v>0</v>
      </c>
    </row>
    <row r="509" spans="1:24" x14ac:dyDescent="0.25">
      <c r="A509" s="159" t="s">
        <v>2289</v>
      </c>
      <c r="B509" s="158" t="s">
        <v>2290</v>
      </c>
      <c r="C509" s="362">
        <v>8</v>
      </c>
      <c r="D509" s="362">
        <v>0</v>
      </c>
      <c r="E509" s="362">
        <v>0</v>
      </c>
      <c r="F509" s="362">
        <v>0</v>
      </c>
      <c r="G509" s="362">
        <v>0</v>
      </c>
      <c r="H509" s="362">
        <v>2</v>
      </c>
      <c r="I509" s="362">
        <v>1</v>
      </c>
      <c r="J509" s="362">
        <v>2</v>
      </c>
      <c r="K509" s="362">
        <v>1</v>
      </c>
      <c r="L509" s="362">
        <v>0</v>
      </c>
      <c r="M509" s="362">
        <v>0</v>
      </c>
      <c r="N509" s="362">
        <v>2</v>
      </c>
      <c r="O509" s="362">
        <v>0</v>
      </c>
      <c r="P509" s="362">
        <v>0</v>
      </c>
      <c r="Q509" s="362">
        <v>0</v>
      </c>
      <c r="R509" s="362">
        <v>0</v>
      </c>
      <c r="S509" s="362">
        <v>0</v>
      </c>
      <c r="T509" s="362">
        <v>0</v>
      </c>
      <c r="U509" s="362">
        <v>0</v>
      </c>
      <c r="V509" s="362">
        <v>0</v>
      </c>
      <c r="W509" s="362">
        <v>0</v>
      </c>
      <c r="X509" s="362">
        <v>0</v>
      </c>
    </row>
    <row r="510" spans="1:24" x14ac:dyDescent="0.25">
      <c r="A510" s="159" t="s">
        <v>2291</v>
      </c>
      <c r="B510" s="158" t="s">
        <v>2292</v>
      </c>
      <c r="C510" s="362">
        <v>1</v>
      </c>
      <c r="D510" s="362">
        <v>0</v>
      </c>
      <c r="E510" s="362">
        <v>0</v>
      </c>
      <c r="F510" s="362">
        <v>0</v>
      </c>
      <c r="G510" s="362">
        <v>0</v>
      </c>
      <c r="H510" s="362">
        <v>0</v>
      </c>
      <c r="I510" s="362">
        <v>0</v>
      </c>
      <c r="J510" s="362">
        <v>0</v>
      </c>
      <c r="K510" s="362">
        <v>0</v>
      </c>
      <c r="L510" s="362">
        <v>0</v>
      </c>
      <c r="M510" s="362">
        <v>0</v>
      </c>
      <c r="N510" s="362">
        <v>0</v>
      </c>
      <c r="O510" s="362">
        <v>1</v>
      </c>
      <c r="P510" s="362">
        <v>0</v>
      </c>
      <c r="Q510" s="362">
        <v>0</v>
      </c>
      <c r="R510" s="362">
        <v>0</v>
      </c>
      <c r="S510" s="362">
        <v>0</v>
      </c>
      <c r="T510" s="362">
        <v>0</v>
      </c>
      <c r="U510" s="362">
        <v>0</v>
      </c>
      <c r="V510" s="362">
        <v>0</v>
      </c>
      <c r="W510" s="362">
        <v>0</v>
      </c>
      <c r="X510" s="362">
        <v>0</v>
      </c>
    </row>
    <row r="511" spans="1:24" ht="30" customHeight="1" x14ac:dyDescent="0.25">
      <c r="A511" s="159" t="s">
        <v>2293</v>
      </c>
      <c r="B511" s="158" t="s">
        <v>2294</v>
      </c>
      <c r="C511" s="362">
        <v>374</v>
      </c>
      <c r="D511" s="362">
        <v>0</v>
      </c>
      <c r="E511" s="362">
        <v>0</v>
      </c>
      <c r="F511" s="362">
        <v>0</v>
      </c>
      <c r="G511" s="362">
        <v>0</v>
      </c>
      <c r="H511" s="362">
        <v>2</v>
      </c>
      <c r="I511" s="362">
        <v>7</v>
      </c>
      <c r="J511" s="362">
        <v>21</v>
      </c>
      <c r="K511" s="362">
        <v>30</v>
      </c>
      <c r="L511" s="362">
        <v>63</v>
      </c>
      <c r="M511" s="362">
        <v>44</v>
      </c>
      <c r="N511" s="362">
        <v>72</v>
      </c>
      <c r="O511" s="362">
        <v>52</v>
      </c>
      <c r="P511" s="362">
        <v>32</v>
      </c>
      <c r="Q511" s="362">
        <v>27</v>
      </c>
      <c r="R511" s="362">
        <v>9</v>
      </c>
      <c r="S511" s="362">
        <v>6</v>
      </c>
      <c r="T511" s="362">
        <v>3</v>
      </c>
      <c r="U511" s="362">
        <v>3</v>
      </c>
      <c r="V511" s="362">
        <v>1</v>
      </c>
      <c r="W511" s="362">
        <v>2</v>
      </c>
      <c r="X511" s="362">
        <v>0</v>
      </c>
    </row>
    <row r="512" spans="1:24" ht="20.100000000000001" customHeight="1" x14ac:dyDescent="0.25">
      <c r="A512" s="162" t="s">
        <v>2295</v>
      </c>
      <c r="B512" s="161" t="s">
        <v>2296</v>
      </c>
      <c r="C512" s="310">
        <v>464</v>
      </c>
      <c r="D512" s="310">
        <v>0</v>
      </c>
      <c r="E512" s="310">
        <v>0</v>
      </c>
      <c r="F512" s="310">
        <v>2</v>
      </c>
      <c r="G512" s="310">
        <v>2</v>
      </c>
      <c r="H512" s="310">
        <v>6</v>
      </c>
      <c r="I512" s="310">
        <v>17</v>
      </c>
      <c r="J512" s="310">
        <v>14</v>
      </c>
      <c r="K512" s="310">
        <v>28</v>
      </c>
      <c r="L512" s="310">
        <v>48</v>
      </c>
      <c r="M512" s="310">
        <v>24</v>
      </c>
      <c r="N512" s="310">
        <v>47</v>
      </c>
      <c r="O512" s="310">
        <v>57</v>
      </c>
      <c r="P512" s="310">
        <v>48</v>
      </c>
      <c r="Q512" s="310">
        <v>48</v>
      </c>
      <c r="R512" s="310">
        <v>26</v>
      </c>
      <c r="S512" s="310">
        <v>38</v>
      </c>
      <c r="T512" s="310">
        <v>18</v>
      </c>
      <c r="U512" s="310">
        <v>17</v>
      </c>
      <c r="V512" s="310">
        <v>15</v>
      </c>
      <c r="W512" s="310">
        <v>6</v>
      </c>
      <c r="X512" s="310">
        <v>3</v>
      </c>
    </row>
    <row r="513" spans="1:24" x14ac:dyDescent="0.25">
      <c r="A513" s="159" t="s">
        <v>2297</v>
      </c>
      <c r="B513" s="160" t="s">
        <v>2298</v>
      </c>
      <c r="C513" s="362">
        <v>141</v>
      </c>
      <c r="D513" s="362">
        <v>0</v>
      </c>
      <c r="E513" s="362">
        <v>0</v>
      </c>
      <c r="F513" s="362">
        <v>0</v>
      </c>
      <c r="G513" s="362">
        <v>0</v>
      </c>
      <c r="H513" s="362">
        <v>0</v>
      </c>
      <c r="I513" s="362">
        <v>0</v>
      </c>
      <c r="J513" s="362">
        <v>3</v>
      </c>
      <c r="K513" s="362">
        <v>9</v>
      </c>
      <c r="L513" s="362">
        <v>16</v>
      </c>
      <c r="M513" s="362">
        <v>9</v>
      </c>
      <c r="N513" s="362">
        <v>18</v>
      </c>
      <c r="O513" s="362">
        <v>26</v>
      </c>
      <c r="P513" s="362">
        <v>19</v>
      </c>
      <c r="Q513" s="362">
        <v>20</v>
      </c>
      <c r="R513" s="362">
        <v>4</v>
      </c>
      <c r="S513" s="362">
        <v>11</v>
      </c>
      <c r="T513" s="362">
        <v>4</v>
      </c>
      <c r="U513" s="362">
        <v>2</v>
      </c>
      <c r="V513" s="362">
        <v>0</v>
      </c>
      <c r="W513" s="362">
        <v>0</v>
      </c>
      <c r="X513" s="362">
        <v>0</v>
      </c>
    </row>
    <row r="514" spans="1:24" x14ac:dyDescent="0.25">
      <c r="A514" s="159" t="s">
        <v>2299</v>
      </c>
      <c r="B514" s="158" t="s">
        <v>2300</v>
      </c>
      <c r="C514" s="362">
        <v>13</v>
      </c>
      <c r="D514" s="362">
        <v>0</v>
      </c>
      <c r="E514" s="362">
        <v>0</v>
      </c>
      <c r="F514" s="362">
        <v>0</v>
      </c>
      <c r="G514" s="362">
        <v>0</v>
      </c>
      <c r="H514" s="362">
        <v>0</v>
      </c>
      <c r="I514" s="362">
        <v>0</v>
      </c>
      <c r="J514" s="362">
        <v>1</v>
      </c>
      <c r="K514" s="362">
        <v>1</v>
      </c>
      <c r="L514" s="362">
        <v>4</v>
      </c>
      <c r="M514" s="362">
        <v>1</v>
      </c>
      <c r="N514" s="362">
        <v>1</v>
      </c>
      <c r="O514" s="362">
        <v>2</v>
      </c>
      <c r="P514" s="362">
        <v>1</v>
      </c>
      <c r="Q514" s="362">
        <v>0</v>
      </c>
      <c r="R514" s="362">
        <v>0</v>
      </c>
      <c r="S514" s="362">
        <v>1</v>
      </c>
      <c r="T514" s="362">
        <v>1</v>
      </c>
      <c r="U514" s="362">
        <v>0</v>
      </c>
      <c r="V514" s="362">
        <v>0</v>
      </c>
      <c r="W514" s="362">
        <v>0</v>
      </c>
      <c r="X514" s="362">
        <v>0</v>
      </c>
    </row>
    <row r="515" spans="1:24" x14ac:dyDescent="0.25">
      <c r="A515" s="159" t="s">
        <v>2301</v>
      </c>
      <c r="B515" s="158" t="s">
        <v>2302</v>
      </c>
      <c r="C515" s="362">
        <v>0</v>
      </c>
      <c r="D515" s="362">
        <v>0</v>
      </c>
      <c r="E515" s="362">
        <v>0</v>
      </c>
      <c r="F515" s="362">
        <v>0</v>
      </c>
      <c r="G515" s="362">
        <v>0</v>
      </c>
      <c r="H515" s="362">
        <v>0</v>
      </c>
      <c r="I515" s="362">
        <v>0</v>
      </c>
      <c r="J515" s="362">
        <v>0</v>
      </c>
      <c r="K515" s="362">
        <v>0</v>
      </c>
      <c r="L515" s="362">
        <v>0</v>
      </c>
      <c r="M515" s="362">
        <v>0</v>
      </c>
      <c r="N515" s="362">
        <v>0</v>
      </c>
      <c r="O515" s="362">
        <v>0</v>
      </c>
      <c r="P515" s="362">
        <v>0</v>
      </c>
      <c r="Q515" s="362">
        <v>0</v>
      </c>
      <c r="R515" s="362">
        <v>0</v>
      </c>
      <c r="S515" s="362">
        <v>0</v>
      </c>
      <c r="T515" s="362">
        <v>0</v>
      </c>
      <c r="U515" s="362">
        <v>0</v>
      </c>
      <c r="V515" s="362">
        <v>0</v>
      </c>
      <c r="W515" s="362">
        <v>0</v>
      </c>
      <c r="X515" s="362">
        <v>0</v>
      </c>
    </row>
    <row r="516" spans="1:24" x14ac:dyDescent="0.25">
      <c r="A516" s="159" t="s">
        <v>2303</v>
      </c>
      <c r="B516" s="158" t="s">
        <v>2304</v>
      </c>
      <c r="C516" s="310">
        <v>0</v>
      </c>
      <c r="D516" s="310">
        <v>0</v>
      </c>
      <c r="E516" s="310">
        <v>0</v>
      </c>
      <c r="F516" s="310">
        <v>0</v>
      </c>
      <c r="G516" s="310">
        <v>0</v>
      </c>
      <c r="H516" s="310">
        <v>0</v>
      </c>
      <c r="I516" s="310">
        <v>0</v>
      </c>
      <c r="J516" s="310">
        <v>0</v>
      </c>
      <c r="K516" s="310">
        <v>0</v>
      </c>
      <c r="L516" s="310">
        <v>0</v>
      </c>
      <c r="M516" s="310">
        <v>0</v>
      </c>
      <c r="N516" s="310">
        <v>0</v>
      </c>
      <c r="O516" s="310">
        <v>0</v>
      </c>
      <c r="P516" s="310">
        <v>0</v>
      </c>
      <c r="Q516" s="310">
        <v>0</v>
      </c>
      <c r="R516" s="310">
        <v>0</v>
      </c>
      <c r="S516" s="310">
        <v>0</v>
      </c>
      <c r="T516" s="310">
        <v>0</v>
      </c>
      <c r="U516" s="310">
        <v>0</v>
      </c>
      <c r="V516" s="310">
        <v>0</v>
      </c>
      <c r="W516" s="310">
        <v>0</v>
      </c>
      <c r="X516" s="310">
        <v>0</v>
      </c>
    </row>
    <row r="517" spans="1:24" x14ac:dyDescent="0.25">
      <c r="A517" s="159" t="s">
        <v>2305</v>
      </c>
      <c r="B517" s="158" t="s">
        <v>2306</v>
      </c>
      <c r="C517" s="310">
        <v>0</v>
      </c>
      <c r="D517" s="310">
        <v>0</v>
      </c>
      <c r="E517" s="310">
        <v>0</v>
      </c>
      <c r="F517" s="310">
        <v>0</v>
      </c>
      <c r="G517" s="310">
        <v>0</v>
      </c>
      <c r="H517" s="310">
        <v>0</v>
      </c>
      <c r="I517" s="310">
        <v>0</v>
      </c>
      <c r="J517" s="310">
        <v>0</v>
      </c>
      <c r="K517" s="310">
        <v>0</v>
      </c>
      <c r="L517" s="310">
        <v>0</v>
      </c>
      <c r="M517" s="310">
        <v>0</v>
      </c>
      <c r="N517" s="310">
        <v>0</v>
      </c>
      <c r="O517" s="310">
        <v>0</v>
      </c>
      <c r="P517" s="310">
        <v>0</v>
      </c>
      <c r="Q517" s="310">
        <v>0</v>
      </c>
      <c r="R517" s="310">
        <v>0</v>
      </c>
      <c r="S517" s="310">
        <v>0</v>
      </c>
      <c r="T517" s="310">
        <v>0</v>
      </c>
      <c r="U517" s="310">
        <v>0</v>
      </c>
      <c r="V517" s="310">
        <v>0</v>
      </c>
      <c r="W517" s="310">
        <v>0</v>
      </c>
      <c r="X517" s="310">
        <v>0</v>
      </c>
    </row>
    <row r="518" spans="1:24" x14ac:dyDescent="0.25">
      <c r="A518" s="159" t="s">
        <v>2307</v>
      </c>
      <c r="B518" s="158" t="s">
        <v>2308</v>
      </c>
      <c r="C518" s="362">
        <v>128</v>
      </c>
      <c r="D518" s="362">
        <v>0</v>
      </c>
      <c r="E518" s="362">
        <v>0</v>
      </c>
      <c r="F518" s="362">
        <v>0</v>
      </c>
      <c r="G518" s="362">
        <v>0</v>
      </c>
      <c r="H518" s="362">
        <v>0</v>
      </c>
      <c r="I518" s="362">
        <v>0</v>
      </c>
      <c r="J518" s="362">
        <v>2</v>
      </c>
      <c r="K518" s="362">
        <v>8</v>
      </c>
      <c r="L518" s="362">
        <v>12</v>
      </c>
      <c r="M518" s="362">
        <v>8</v>
      </c>
      <c r="N518" s="362">
        <v>17</v>
      </c>
      <c r="O518" s="362">
        <v>24</v>
      </c>
      <c r="P518" s="362">
        <v>18</v>
      </c>
      <c r="Q518" s="362">
        <v>20</v>
      </c>
      <c r="R518" s="362">
        <v>4</v>
      </c>
      <c r="S518" s="362">
        <v>10</v>
      </c>
      <c r="T518" s="362">
        <v>3</v>
      </c>
      <c r="U518" s="362">
        <v>2</v>
      </c>
      <c r="V518" s="362">
        <v>0</v>
      </c>
      <c r="W518" s="362">
        <v>0</v>
      </c>
      <c r="X518" s="362">
        <v>0</v>
      </c>
    </row>
    <row r="519" spans="1:24" x14ac:dyDescent="0.25">
      <c r="A519" s="159" t="s">
        <v>2309</v>
      </c>
      <c r="B519" s="158" t="s">
        <v>2310</v>
      </c>
      <c r="C519" s="362">
        <v>0</v>
      </c>
      <c r="D519" s="362">
        <v>0</v>
      </c>
      <c r="E519" s="362">
        <v>0</v>
      </c>
      <c r="F519" s="362">
        <v>0</v>
      </c>
      <c r="G519" s="362">
        <v>0</v>
      </c>
      <c r="H519" s="362">
        <v>0</v>
      </c>
      <c r="I519" s="362">
        <v>0</v>
      </c>
      <c r="J519" s="362">
        <v>0</v>
      </c>
      <c r="K519" s="362">
        <v>0</v>
      </c>
      <c r="L519" s="362">
        <v>0</v>
      </c>
      <c r="M519" s="362">
        <v>0</v>
      </c>
      <c r="N519" s="362">
        <v>0</v>
      </c>
      <c r="O519" s="362">
        <v>0</v>
      </c>
      <c r="P519" s="362">
        <v>0</v>
      </c>
      <c r="Q519" s="362">
        <v>0</v>
      </c>
      <c r="R519" s="362">
        <v>0</v>
      </c>
      <c r="S519" s="362">
        <v>0</v>
      </c>
      <c r="T519" s="362">
        <v>0</v>
      </c>
      <c r="U519" s="362">
        <v>0</v>
      </c>
      <c r="V519" s="362">
        <v>0</v>
      </c>
      <c r="W519" s="362">
        <v>0</v>
      </c>
      <c r="X519" s="362">
        <v>0</v>
      </c>
    </row>
    <row r="520" spans="1:24" x14ac:dyDescent="0.25">
      <c r="A520" s="159" t="s">
        <v>2311</v>
      </c>
      <c r="B520" s="158" t="s">
        <v>2312</v>
      </c>
      <c r="C520" s="310">
        <v>0</v>
      </c>
      <c r="D520" s="310">
        <v>0</v>
      </c>
      <c r="E520" s="310">
        <v>0</v>
      </c>
      <c r="F520" s="310">
        <v>0</v>
      </c>
      <c r="G520" s="310">
        <v>0</v>
      </c>
      <c r="H520" s="310">
        <v>0</v>
      </c>
      <c r="I520" s="310">
        <v>0</v>
      </c>
      <c r="J520" s="310">
        <v>0</v>
      </c>
      <c r="K520" s="310">
        <v>0</v>
      </c>
      <c r="L520" s="310">
        <v>0</v>
      </c>
      <c r="M520" s="310">
        <v>0</v>
      </c>
      <c r="N520" s="310">
        <v>0</v>
      </c>
      <c r="O520" s="310">
        <v>0</v>
      </c>
      <c r="P520" s="310">
        <v>0</v>
      </c>
      <c r="Q520" s="310">
        <v>0</v>
      </c>
      <c r="R520" s="310">
        <v>0</v>
      </c>
      <c r="S520" s="310">
        <v>0</v>
      </c>
      <c r="T520" s="310">
        <v>0</v>
      </c>
      <c r="U520" s="310">
        <v>0</v>
      </c>
      <c r="V520" s="310">
        <v>0</v>
      </c>
      <c r="W520" s="310">
        <v>0</v>
      </c>
      <c r="X520" s="310">
        <v>0</v>
      </c>
    </row>
    <row r="521" spans="1:24" x14ac:dyDescent="0.25">
      <c r="A521" s="159" t="s">
        <v>2313</v>
      </c>
      <c r="B521" s="158" t="s">
        <v>2314</v>
      </c>
      <c r="C521" s="362">
        <v>0</v>
      </c>
      <c r="D521" s="362">
        <v>0</v>
      </c>
      <c r="E521" s="362">
        <v>0</v>
      </c>
      <c r="F521" s="362">
        <v>0</v>
      </c>
      <c r="G521" s="362">
        <v>0</v>
      </c>
      <c r="H521" s="362">
        <v>0</v>
      </c>
      <c r="I521" s="362">
        <v>0</v>
      </c>
      <c r="J521" s="362">
        <v>0</v>
      </c>
      <c r="K521" s="362">
        <v>0</v>
      </c>
      <c r="L521" s="362">
        <v>0</v>
      </c>
      <c r="M521" s="362">
        <v>0</v>
      </c>
      <c r="N521" s="362">
        <v>0</v>
      </c>
      <c r="O521" s="362">
        <v>0</v>
      </c>
      <c r="P521" s="362">
        <v>0</v>
      </c>
      <c r="Q521" s="362">
        <v>0</v>
      </c>
      <c r="R521" s="362">
        <v>0</v>
      </c>
      <c r="S521" s="362">
        <v>0</v>
      </c>
      <c r="T521" s="362">
        <v>0</v>
      </c>
      <c r="U521" s="362">
        <v>0</v>
      </c>
      <c r="V521" s="362">
        <v>0</v>
      </c>
      <c r="W521" s="362">
        <v>0</v>
      </c>
      <c r="X521" s="362">
        <v>0</v>
      </c>
    </row>
    <row r="522" spans="1:24" x14ac:dyDescent="0.25">
      <c r="A522" s="159" t="s">
        <v>2315</v>
      </c>
      <c r="B522" s="158" t="s">
        <v>2316</v>
      </c>
      <c r="C522" s="362">
        <v>0</v>
      </c>
      <c r="D522" s="362">
        <v>0</v>
      </c>
      <c r="E522" s="362">
        <v>0</v>
      </c>
      <c r="F522" s="362">
        <v>0</v>
      </c>
      <c r="G522" s="362">
        <v>0</v>
      </c>
      <c r="H522" s="362">
        <v>0</v>
      </c>
      <c r="I522" s="362">
        <v>0</v>
      </c>
      <c r="J522" s="362">
        <v>0</v>
      </c>
      <c r="K522" s="362">
        <v>0</v>
      </c>
      <c r="L522" s="362">
        <v>0</v>
      </c>
      <c r="M522" s="362">
        <v>0</v>
      </c>
      <c r="N522" s="362">
        <v>0</v>
      </c>
      <c r="O522" s="362">
        <v>0</v>
      </c>
      <c r="P522" s="362">
        <v>0</v>
      </c>
      <c r="Q522" s="362">
        <v>0</v>
      </c>
      <c r="R522" s="362">
        <v>0</v>
      </c>
      <c r="S522" s="362">
        <v>0</v>
      </c>
      <c r="T522" s="362">
        <v>0</v>
      </c>
      <c r="U522" s="362">
        <v>0</v>
      </c>
      <c r="V522" s="362">
        <v>0</v>
      </c>
      <c r="W522" s="362">
        <v>0</v>
      </c>
      <c r="X522" s="362">
        <v>0</v>
      </c>
    </row>
    <row r="523" spans="1:24" x14ac:dyDescent="0.25">
      <c r="A523" s="159" t="s">
        <v>2317</v>
      </c>
      <c r="B523" s="158" t="s">
        <v>2318</v>
      </c>
      <c r="C523" s="362">
        <v>0</v>
      </c>
      <c r="D523" s="362">
        <v>0</v>
      </c>
      <c r="E523" s="362">
        <v>0</v>
      </c>
      <c r="F523" s="362">
        <v>0</v>
      </c>
      <c r="G523" s="362">
        <v>0</v>
      </c>
      <c r="H523" s="362">
        <v>0</v>
      </c>
      <c r="I523" s="362">
        <v>0</v>
      </c>
      <c r="J523" s="362">
        <v>0</v>
      </c>
      <c r="K523" s="362">
        <v>0</v>
      </c>
      <c r="L523" s="362">
        <v>0</v>
      </c>
      <c r="M523" s="362">
        <v>0</v>
      </c>
      <c r="N523" s="362">
        <v>0</v>
      </c>
      <c r="O523" s="362">
        <v>0</v>
      </c>
      <c r="P523" s="362">
        <v>0</v>
      </c>
      <c r="Q523" s="362">
        <v>0</v>
      </c>
      <c r="R523" s="362">
        <v>0</v>
      </c>
      <c r="S523" s="362">
        <v>0</v>
      </c>
      <c r="T523" s="362">
        <v>0</v>
      </c>
      <c r="U523" s="362">
        <v>0</v>
      </c>
      <c r="V523" s="362">
        <v>0</v>
      </c>
      <c r="W523" s="362">
        <v>0</v>
      </c>
      <c r="X523" s="362">
        <v>0</v>
      </c>
    </row>
    <row r="524" spans="1:24" x14ac:dyDescent="0.25">
      <c r="A524" s="159" t="s">
        <v>2319</v>
      </c>
      <c r="B524" s="158" t="s">
        <v>2320</v>
      </c>
      <c r="C524" s="310">
        <v>0</v>
      </c>
      <c r="D524" s="310">
        <v>0</v>
      </c>
      <c r="E524" s="310">
        <v>0</v>
      </c>
      <c r="F524" s="310">
        <v>0</v>
      </c>
      <c r="G524" s="310">
        <v>0</v>
      </c>
      <c r="H524" s="310">
        <v>0</v>
      </c>
      <c r="I524" s="310">
        <v>0</v>
      </c>
      <c r="J524" s="310">
        <v>0</v>
      </c>
      <c r="K524" s="310">
        <v>0</v>
      </c>
      <c r="L524" s="310">
        <v>0</v>
      </c>
      <c r="M524" s="310">
        <v>0</v>
      </c>
      <c r="N524" s="310">
        <v>0</v>
      </c>
      <c r="O524" s="310">
        <v>0</v>
      </c>
      <c r="P524" s="310">
        <v>0</v>
      </c>
      <c r="Q524" s="310">
        <v>0</v>
      </c>
      <c r="R524" s="310">
        <v>0</v>
      </c>
      <c r="S524" s="310">
        <v>0</v>
      </c>
      <c r="T524" s="310">
        <v>0</v>
      </c>
      <c r="U524" s="310">
        <v>0</v>
      </c>
      <c r="V524" s="310">
        <v>0</v>
      </c>
      <c r="W524" s="310">
        <v>0</v>
      </c>
      <c r="X524" s="310">
        <v>0</v>
      </c>
    </row>
    <row r="525" spans="1:24" x14ac:dyDescent="0.25">
      <c r="A525" s="159" t="s">
        <v>2321</v>
      </c>
      <c r="B525" s="158" t="s">
        <v>2322</v>
      </c>
      <c r="C525" s="362">
        <v>0</v>
      </c>
      <c r="D525" s="362">
        <v>0</v>
      </c>
      <c r="E525" s="362">
        <v>0</v>
      </c>
      <c r="F525" s="362">
        <v>0</v>
      </c>
      <c r="G525" s="362">
        <v>0</v>
      </c>
      <c r="H525" s="362">
        <v>0</v>
      </c>
      <c r="I525" s="362">
        <v>0</v>
      </c>
      <c r="J525" s="362">
        <v>0</v>
      </c>
      <c r="K525" s="362">
        <v>0</v>
      </c>
      <c r="L525" s="362">
        <v>0</v>
      </c>
      <c r="M525" s="362">
        <v>0</v>
      </c>
      <c r="N525" s="362">
        <v>0</v>
      </c>
      <c r="O525" s="362">
        <v>0</v>
      </c>
      <c r="P525" s="362">
        <v>0</v>
      </c>
      <c r="Q525" s="362">
        <v>0</v>
      </c>
      <c r="R525" s="362">
        <v>0</v>
      </c>
      <c r="S525" s="362">
        <v>0</v>
      </c>
      <c r="T525" s="362">
        <v>0</v>
      </c>
      <c r="U525" s="362">
        <v>0</v>
      </c>
      <c r="V525" s="362">
        <v>0</v>
      </c>
      <c r="W525" s="362">
        <v>0</v>
      </c>
      <c r="X525" s="362">
        <v>0</v>
      </c>
    </row>
    <row r="526" spans="1:24" x14ac:dyDescent="0.25">
      <c r="A526" s="159" t="s">
        <v>2323</v>
      </c>
      <c r="B526" s="158" t="s">
        <v>2324</v>
      </c>
      <c r="C526" s="362">
        <v>0</v>
      </c>
      <c r="D526" s="362">
        <v>0</v>
      </c>
      <c r="E526" s="362">
        <v>0</v>
      </c>
      <c r="F526" s="362">
        <v>0</v>
      </c>
      <c r="G526" s="362">
        <v>0</v>
      </c>
      <c r="H526" s="362">
        <v>0</v>
      </c>
      <c r="I526" s="362">
        <v>0</v>
      </c>
      <c r="J526" s="362">
        <v>0</v>
      </c>
      <c r="K526" s="362">
        <v>0</v>
      </c>
      <c r="L526" s="362">
        <v>0</v>
      </c>
      <c r="M526" s="362">
        <v>0</v>
      </c>
      <c r="N526" s="362">
        <v>0</v>
      </c>
      <c r="O526" s="362">
        <v>0</v>
      </c>
      <c r="P526" s="362">
        <v>0</v>
      </c>
      <c r="Q526" s="362">
        <v>0</v>
      </c>
      <c r="R526" s="362">
        <v>0</v>
      </c>
      <c r="S526" s="362">
        <v>0</v>
      </c>
      <c r="T526" s="362">
        <v>0</v>
      </c>
      <c r="U526" s="362">
        <v>0</v>
      </c>
      <c r="V526" s="362">
        <v>0</v>
      </c>
      <c r="W526" s="362">
        <v>0</v>
      </c>
      <c r="X526" s="362">
        <v>0</v>
      </c>
    </row>
    <row r="527" spans="1:24" x14ac:dyDescent="0.25">
      <c r="A527" s="159" t="s">
        <v>2325</v>
      </c>
      <c r="B527" s="158" t="s">
        <v>2326</v>
      </c>
      <c r="C527" s="362">
        <v>0</v>
      </c>
      <c r="D527" s="362">
        <v>0</v>
      </c>
      <c r="E527" s="362">
        <v>0</v>
      </c>
      <c r="F527" s="362">
        <v>0</v>
      </c>
      <c r="G527" s="362">
        <v>0</v>
      </c>
      <c r="H527" s="362">
        <v>0</v>
      </c>
      <c r="I527" s="362">
        <v>0</v>
      </c>
      <c r="J527" s="362">
        <v>0</v>
      </c>
      <c r="K527" s="362">
        <v>0</v>
      </c>
      <c r="L527" s="362">
        <v>0</v>
      </c>
      <c r="M527" s="362">
        <v>0</v>
      </c>
      <c r="N527" s="362">
        <v>0</v>
      </c>
      <c r="O527" s="362">
        <v>0</v>
      </c>
      <c r="P527" s="362">
        <v>0</v>
      </c>
      <c r="Q527" s="362">
        <v>0</v>
      </c>
      <c r="R527" s="362">
        <v>0</v>
      </c>
      <c r="S527" s="362">
        <v>0</v>
      </c>
      <c r="T527" s="362">
        <v>0</v>
      </c>
      <c r="U527" s="362">
        <v>0</v>
      </c>
      <c r="V527" s="362">
        <v>0</v>
      </c>
      <c r="W527" s="362">
        <v>0</v>
      </c>
      <c r="X527" s="362">
        <v>0</v>
      </c>
    </row>
    <row r="528" spans="1:24" x14ac:dyDescent="0.25">
      <c r="A528" s="159" t="s">
        <v>2327</v>
      </c>
      <c r="B528" s="158" t="s">
        <v>2328</v>
      </c>
      <c r="C528" s="362">
        <v>0</v>
      </c>
      <c r="D528" s="362">
        <v>0</v>
      </c>
      <c r="E528" s="362">
        <v>0</v>
      </c>
      <c r="F528" s="362">
        <v>0</v>
      </c>
      <c r="G528" s="362">
        <v>0</v>
      </c>
      <c r="H528" s="362">
        <v>0</v>
      </c>
      <c r="I528" s="362">
        <v>0</v>
      </c>
      <c r="J528" s="362">
        <v>0</v>
      </c>
      <c r="K528" s="362">
        <v>0</v>
      </c>
      <c r="L528" s="362">
        <v>0</v>
      </c>
      <c r="M528" s="362">
        <v>0</v>
      </c>
      <c r="N528" s="362">
        <v>0</v>
      </c>
      <c r="O528" s="362">
        <v>0</v>
      </c>
      <c r="P528" s="362">
        <v>0</v>
      </c>
      <c r="Q528" s="362">
        <v>0</v>
      </c>
      <c r="R528" s="362">
        <v>0</v>
      </c>
      <c r="S528" s="362">
        <v>0</v>
      </c>
      <c r="T528" s="362">
        <v>0</v>
      </c>
      <c r="U528" s="362">
        <v>0</v>
      </c>
      <c r="V528" s="362">
        <v>0</v>
      </c>
      <c r="W528" s="362">
        <v>0</v>
      </c>
      <c r="X528" s="362">
        <v>0</v>
      </c>
    </row>
    <row r="529" spans="1:24" x14ac:dyDescent="0.25">
      <c r="A529" s="159" t="s">
        <v>2329</v>
      </c>
      <c r="B529" s="158" t="s">
        <v>2330</v>
      </c>
      <c r="C529" s="310">
        <v>0</v>
      </c>
      <c r="D529" s="310">
        <v>0</v>
      </c>
      <c r="E529" s="310">
        <v>0</v>
      </c>
      <c r="F529" s="310">
        <v>0</v>
      </c>
      <c r="G529" s="310">
        <v>0</v>
      </c>
      <c r="H529" s="310">
        <v>0</v>
      </c>
      <c r="I529" s="310">
        <v>0</v>
      </c>
      <c r="J529" s="310">
        <v>0</v>
      </c>
      <c r="K529" s="310">
        <v>0</v>
      </c>
      <c r="L529" s="310">
        <v>0</v>
      </c>
      <c r="M529" s="310">
        <v>0</v>
      </c>
      <c r="N529" s="310">
        <v>0</v>
      </c>
      <c r="O529" s="310">
        <v>0</v>
      </c>
      <c r="P529" s="310">
        <v>0</v>
      </c>
      <c r="Q529" s="310">
        <v>0</v>
      </c>
      <c r="R529" s="310">
        <v>0</v>
      </c>
      <c r="S529" s="310">
        <v>0</v>
      </c>
      <c r="T529" s="310">
        <v>0</v>
      </c>
      <c r="U529" s="310">
        <v>0</v>
      </c>
      <c r="V529" s="310">
        <v>0</v>
      </c>
      <c r="W529" s="310">
        <v>0</v>
      </c>
      <c r="X529" s="310">
        <v>0</v>
      </c>
    </row>
    <row r="530" spans="1:24" x14ac:dyDescent="0.25">
      <c r="A530" s="159" t="s">
        <v>2331</v>
      </c>
      <c r="B530" s="158" t="s">
        <v>2332</v>
      </c>
      <c r="C530" s="362">
        <v>3</v>
      </c>
      <c r="D530" s="362">
        <v>0</v>
      </c>
      <c r="E530" s="362">
        <v>0</v>
      </c>
      <c r="F530" s="362">
        <v>0</v>
      </c>
      <c r="G530" s="362">
        <v>0</v>
      </c>
      <c r="H530" s="362">
        <v>0</v>
      </c>
      <c r="I530" s="362">
        <v>0</v>
      </c>
      <c r="J530" s="362">
        <v>0</v>
      </c>
      <c r="K530" s="362">
        <v>0</v>
      </c>
      <c r="L530" s="362">
        <v>0</v>
      </c>
      <c r="M530" s="362">
        <v>0</v>
      </c>
      <c r="N530" s="362">
        <v>0</v>
      </c>
      <c r="O530" s="362">
        <v>0</v>
      </c>
      <c r="P530" s="362">
        <v>0</v>
      </c>
      <c r="Q530" s="362">
        <v>0</v>
      </c>
      <c r="R530" s="362">
        <v>1</v>
      </c>
      <c r="S530" s="362">
        <v>0</v>
      </c>
      <c r="T530" s="362">
        <v>1</v>
      </c>
      <c r="U530" s="362">
        <v>0</v>
      </c>
      <c r="V530" s="362">
        <v>1</v>
      </c>
      <c r="W530" s="362">
        <v>0</v>
      </c>
      <c r="X530" s="362">
        <v>0</v>
      </c>
    </row>
    <row r="531" spans="1:24" x14ac:dyDescent="0.25">
      <c r="A531" s="159" t="s">
        <v>2333</v>
      </c>
      <c r="B531" s="158" t="s">
        <v>2334</v>
      </c>
      <c r="C531" s="310">
        <v>0</v>
      </c>
      <c r="D531" s="310">
        <v>0</v>
      </c>
      <c r="E531" s="310">
        <v>0</v>
      </c>
      <c r="F531" s="310">
        <v>0</v>
      </c>
      <c r="G531" s="310">
        <v>0</v>
      </c>
      <c r="H531" s="310">
        <v>0</v>
      </c>
      <c r="I531" s="310">
        <v>0</v>
      </c>
      <c r="J531" s="310">
        <v>0</v>
      </c>
      <c r="K531" s="310">
        <v>0</v>
      </c>
      <c r="L531" s="310">
        <v>0</v>
      </c>
      <c r="M531" s="310">
        <v>0</v>
      </c>
      <c r="N531" s="310">
        <v>0</v>
      </c>
      <c r="O531" s="310">
        <v>0</v>
      </c>
      <c r="P531" s="310">
        <v>0</v>
      </c>
      <c r="Q531" s="310">
        <v>0</v>
      </c>
      <c r="R531" s="310">
        <v>0</v>
      </c>
      <c r="S531" s="310">
        <v>0</v>
      </c>
      <c r="T531" s="310">
        <v>0</v>
      </c>
      <c r="U531" s="310">
        <v>0</v>
      </c>
      <c r="V531" s="310">
        <v>0</v>
      </c>
      <c r="W531" s="310">
        <v>0</v>
      </c>
      <c r="X531" s="310">
        <v>0</v>
      </c>
    </row>
    <row r="532" spans="1:24" x14ac:dyDescent="0.25">
      <c r="A532" s="159" t="s">
        <v>2335</v>
      </c>
      <c r="B532" s="158" t="s">
        <v>2336</v>
      </c>
      <c r="C532" s="362">
        <v>3</v>
      </c>
      <c r="D532" s="362">
        <v>0</v>
      </c>
      <c r="E532" s="362">
        <v>0</v>
      </c>
      <c r="F532" s="362">
        <v>0</v>
      </c>
      <c r="G532" s="362">
        <v>0</v>
      </c>
      <c r="H532" s="362">
        <v>0</v>
      </c>
      <c r="I532" s="362">
        <v>0</v>
      </c>
      <c r="J532" s="362">
        <v>0</v>
      </c>
      <c r="K532" s="362">
        <v>0</v>
      </c>
      <c r="L532" s="362">
        <v>0</v>
      </c>
      <c r="M532" s="362">
        <v>0</v>
      </c>
      <c r="N532" s="362">
        <v>0</v>
      </c>
      <c r="O532" s="362">
        <v>0</v>
      </c>
      <c r="P532" s="362">
        <v>0</v>
      </c>
      <c r="Q532" s="362">
        <v>0</v>
      </c>
      <c r="R532" s="362">
        <v>1</v>
      </c>
      <c r="S532" s="362">
        <v>0</v>
      </c>
      <c r="T532" s="362">
        <v>1</v>
      </c>
      <c r="U532" s="362">
        <v>0</v>
      </c>
      <c r="V532" s="362">
        <v>1</v>
      </c>
      <c r="W532" s="362">
        <v>0</v>
      </c>
      <c r="X532" s="362">
        <v>0</v>
      </c>
    </row>
    <row r="533" spans="1:24" x14ac:dyDescent="0.25">
      <c r="A533" s="10" t="s">
        <v>2337</v>
      </c>
      <c r="B533" s="158" t="s">
        <v>2338</v>
      </c>
      <c r="C533" s="362">
        <v>0</v>
      </c>
      <c r="D533" s="362">
        <v>0</v>
      </c>
      <c r="E533" s="362">
        <v>0</v>
      </c>
      <c r="F533" s="362">
        <v>0</v>
      </c>
      <c r="G533" s="362">
        <v>0</v>
      </c>
      <c r="H533" s="362">
        <v>0</v>
      </c>
      <c r="I533" s="362">
        <v>0</v>
      </c>
      <c r="J533" s="362">
        <v>0</v>
      </c>
      <c r="K533" s="362">
        <v>0</v>
      </c>
      <c r="L533" s="362">
        <v>0</v>
      </c>
      <c r="M533" s="362">
        <v>0</v>
      </c>
      <c r="N533" s="362">
        <v>0</v>
      </c>
      <c r="O533" s="362">
        <v>0</v>
      </c>
      <c r="P533" s="362">
        <v>0</v>
      </c>
      <c r="Q533" s="362">
        <v>0</v>
      </c>
      <c r="R533" s="362">
        <v>0</v>
      </c>
      <c r="S533" s="362">
        <v>0</v>
      </c>
      <c r="T533" s="362">
        <v>0</v>
      </c>
      <c r="U533" s="362">
        <v>0</v>
      </c>
      <c r="V533" s="362">
        <v>0</v>
      </c>
      <c r="W533" s="362">
        <v>0</v>
      </c>
      <c r="X533" s="362">
        <v>0</v>
      </c>
    </row>
    <row r="534" spans="1:24" x14ac:dyDescent="0.25">
      <c r="A534" s="159" t="s">
        <v>2339</v>
      </c>
      <c r="B534" s="158" t="s">
        <v>2340</v>
      </c>
      <c r="C534" s="362">
        <v>0</v>
      </c>
      <c r="D534" s="362">
        <v>0</v>
      </c>
      <c r="E534" s="362">
        <v>0</v>
      </c>
      <c r="F534" s="362">
        <v>0</v>
      </c>
      <c r="G534" s="362">
        <v>0</v>
      </c>
      <c r="H534" s="362">
        <v>0</v>
      </c>
      <c r="I534" s="362">
        <v>0</v>
      </c>
      <c r="J534" s="362">
        <v>0</v>
      </c>
      <c r="K534" s="362">
        <v>0</v>
      </c>
      <c r="L534" s="362">
        <v>0</v>
      </c>
      <c r="M534" s="362">
        <v>0</v>
      </c>
      <c r="N534" s="362">
        <v>0</v>
      </c>
      <c r="O534" s="362">
        <v>0</v>
      </c>
      <c r="P534" s="362">
        <v>0</v>
      </c>
      <c r="Q534" s="362">
        <v>0</v>
      </c>
      <c r="R534" s="362">
        <v>0</v>
      </c>
      <c r="S534" s="362">
        <v>0</v>
      </c>
      <c r="T534" s="362">
        <v>0</v>
      </c>
      <c r="U534" s="362">
        <v>0</v>
      </c>
      <c r="V534" s="362">
        <v>0</v>
      </c>
      <c r="W534" s="362">
        <v>0</v>
      </c>
      <c r="X534" s="362">
        <v>0</v>
      </c>
    </row>
    <row r="535" spans="1:24" x14ac:dyDescent="0.25">
      <c r="A535" s="159" t="s">
        <v>2341</v>
      </c>
      <c r="B535" s="158" t="s">
        <v>2342</v>
      </c>
      <c r="C535" s="362">
        <v>0</v>
      </c>
      <c r="D535" s="362">
        <v>0</v>
      </c>
      <c r="E535" s="362">
        <v>0</v>
      </c>
      <c r="F535" s="362">
        <v>0</v>
      </c>
      <c r="G535" s="362">
        <v>0</v>
      </c>
      <c r="H535" s="362">
        <v>0</v>
      </c>
      <c r="I535" s="362">
        <v>0</v>
      </c>
      <c r="J535" s="362">
        <v>0</v>
      </c>
      <c r="K535" s="362">
        <v>0</v>
      </c>
      <c r="L535" s="362">
        <v>0</v>
      </c>
      <c r="M535" s="362">
        <v>0</v>
      </c>
      <c r="N535" s="362">
        <v>0</v>
      </c>
      <c r="O535" s="362">
        <v>0</v>
      </c>
      <c r="P535" s="362">
        <v>0</v>
      </c>
      <c r="Q535" s="362">
        <v>0</v>
      </c>
      <c r="R535" s="362">
        <v>0</v>
      </c>
      <c r="S535" s="362">
        <v>0</v>
      </c>
      <c r="T535" s="362">
        <v>0</v>
      </c>
      <c r="U535" s="362">
        <v>0</v>
      </c>
      <c r="V535" s="362">
        <v>0</v>
      </c>
      <c r="W535" s="362">
        <v>0</v>
      </c>
      <c r="X535" s="362">
        <v>0</v>
      </c>
    </row>
    <row r="536" spans="1:24" x14ac:dyDescent="0.25">
      <c r="A536" s="159" t="s">
        <v>2343</v>
      </c>
      <c r="B536" s="158" t="s">
        <v>2344</v>
      </c>
      <c r="C536" s="362">
        <v>26</v>
      </c>
      <c r="D536" s="362">
        <v>0</v>
      </c>
      <c r="E536" s="362">
        <v>0</v>
      </c>
      <c r="F536" s="362">
        <v>0</v>
      </c>
      <c r="G536" s="362">
        <v>0</v>
      </c>
      <c r="H536" s="362">
        <v>0</v>
      </c>
      <c r="I536" s="362">
        <v>1</v>
      </c>
      <c r="J536" s="362">
        <v>0</v>
      </c>
      <c r="K536" s="362">
        <v>2</v>
      </c>
      <c r="L536" s="362">
        <v>2</v>
      </c>
      <c r="M536" s="362">
        <v>2</v>
      </c>
      <c r="N536" s="362">
        <v>3</v>
      </c>
      <c r="O536" s="362">
        <v>1</v>
      </c>
      <c r="P536" s="362">
        <v>2</v>
      </c>
      <c r="Q536" s="362">
        <v>2</v>
      </c>
      <c r="R536" s="362">
        <v>2</v>
      </c>
      <c r="S536" s="362">
        <v>0</v>
      </c>
      <c r="T536" s="362">
        <v>0</v>
      </c>
      <c r="U536" s="362">
        <v>3</v>
      </c>
      <c r="V536" s="362">
        <v>1</v>
      </c>
      <c r="W536" s="362">
        <v>4</v>
      </c>
      <c r="X536" s="362">
        <v>1</v>
      </c>
    </row>
    <row r="537" spans="1:24" x14ac:dyDescent="0.25">
      <c r="A537" s="159" t="s">
        <v>2345</v>
      </c>
      <c r="B537" s="158" t="s">
        <v>2346</v>
      </c>
      <c r="C537" s="362">
        <v>56</v>
      </c>
      <c r="D537" s="362">
        <v>0</v>
      </c>
      <c r="E537" s="362">
        <v>0</v>
      </c>
      <c r="F537" s="362">
        <v>1</v>
      </c>
      <c r="G537" s="362">
        <v>1</v>
      </c>
      <c r="H537" s="362">
        <v>2</v>
      </c>
      <c r="I537" s="362">
        <v>2</v>
      </c>
      <c r="J537" s="362">
        <v>3</v>
      </c>
      <c r="K537" s="362">
        <v>2</v>
      </c>
      <c r="L537" s="362">
        <v>4</v>
      </c>
      <c r="M537" s="362">
        <v>2</v>
      </c>
      <c r="N537" s="362">
        <v>3</v>
      </c>
      <c r="O537" s="362">
        <v>1</v>
      </c>
      <c r="P537" s="362">
        <v>4</v>
      </c>
      <c r="Q537" s="362">
        <v>3</v>
      </c>
      <c r="R537" s="362">
        <v>5</v>
      </c>
      <c r="S537" s="362">
        <v>7</v>
      </c>
      <c r="T537" s="362">
        <v>4</v>
      </c>
      <c r="U537" s="362">
        <v>4</v>
      </c>
      <c r="V537" s="362">
        <v>6</v>
      </c>
      <c r="W537" s="362">
        <v>1</v>
      </c>
      <c r="X537" s="362">
        <v>1</v>
      </c>
    </row>
    <row r="538" spans="1:24" x14ac:dyDescent="0.25">
      <c r="A538" s="159" t="s">
        <v>2347</v>
      </c>
      <c r="B538" s="158" t="s">
        <v>2348</v>
      </c>
      <c r="C538" s="362">
        <v>1</v>
      </c>
      <c r="D538" s="362">
        <v>0</v>
      </c>
      <c r="E538" s="362">
        <v>0</v>
      </c>
      <c r="F538" s="362">
        <v>0</v>
      </c>
      <c r="G538" s="362">
        <v>0</v>
      </c>
      <c r="H538" s="362">
        <v>0</v>
      </c>
      <c r="I538" s="362">
        <v>0</v>
      </c>
      <c r="J538" s="362">
        <v>0</v>
      </c>
      <c r="K538" s="362">
        <v>0</v>
      </c>
      <c r="L538" s="362">
        <v>0</v>
      </c>
      <c r="M538" s="362">
        <v>0</v>
      </c>
      <c r="N538" s="362">
        <v>0</v>
      </c>
      <c r="O538" s="362">
        <v>0</v>
      </c>
      <c r="P538" s="362">
        <v>0</v>
      </c>
      <c r="Q538" s="362">
        <v>0</v>
      </c>
      <c r="R538" s="362">
        <v>0</v>
      </c>
      <c r="S538" s="362">
        <v>1</v>
      </c>
      <c r="T538" s="362">
        <v>0</v>
      </c>
      <c r="U538" s="362">
        <v>0</v>
      </c>
      <c r="V538" s="362">
        <v>0</v>
      </c>
      <c r="W538" s="362">
        <v>0</v>
      </c>
      <c r="X538" s="362">
        <v>0</v>
      </c>
    </row>
    <row r="539" spans="1:24" x14ac:dyDescent="0.25">
      <c r="A539" s="159" t="s">
        <v>2349</v>
      </c>
      <c r="B539" s="158" t="s">
        <v>2350</v>
      </c>
      <c r="C539" s="310">
        <v>0</v>
      </c>
      <c r="D539" s="310">
        <v>0</v>
      </c>
      <c r="E539" s="310">
        <v>0</v>
      </c>
      <c r="F539" s="310">
        <v>0</v>
      </c>
      <c r="G539" s="310">
        <v>0</v>
      </c>
      <c r="H539" s="310">
        <v>0</v>
      </c>
      <c r="I539" s="310">
        <v>0</v>
      </c>
      <c r="J539" s="310">
        <v>0</v>
      </c>
      <c r="K539" s="310">
        <v>0</v>
      </c>
      <c r="L539" s="310">
        <v>0</v>
      </c>
      <c r="M539" s="310">
        <v>0</v>
      </c>
      <c r="N539" s="310">
        <v>0</v>
      </c>
      <c r="O539" s="310">
        <v>0</v>
      </c>
      <c r="P539" s="310">
        <v>0</v>
      </c>
      <c r="Q539" s="310">
        <v>0</v>
      </c>
      <c r="R539" s="310">
        <v>0</v>
      </c>
      <c r="S539" s="310">
        <v>0</v>
      </c>
      <c r="T539" s="310">
        <v>0</v>
      </c>
      <c r="U539" s="310">
        <v>0</v>
      </c>
      <c r="V539" s="310">
        <v>0</v>
      </c>
      <c r="W539" s="310">
        <v>0</v>
      </c>
      <c r="X539" s="310">
        <v>0</v>
      </c>
    </row>
    <row r="540" spans="1:24" x14ac:dyDescent="0.25">
      <c r="A540" s="159" t="s">
        <v>2351</v>
      </c>
      <c r="B540" s="158" t="s">
        <v>2352</v>
      </c>
      <c r="C540" s="310">
        <v>0</v>
      </c>
      <c r="D540" s="310">
        <v>0</v>
      </c>
      <c r="E540" s="310">
        <v>0</v>
      </c>
      <c r="F540" s="310">
        <v>0</v>
      </c>
      <c r="G540" s="310">
        <v>0</v>
      </c>
      <c r="H540" s="310">
        <v>0</v>
      </c>
      <c r="I540" s="310">
        <v>0</v>
      </c>
      <c r="J540" s="310">
        <v>0</v>
      </c>
      <c r="K540" s="310">
        <v>0</v>
      </c>
      <c r="L540" s="310">
        <v>0</v>
      </c>
      <c r="M540" s="310">
        <v>0</v>
      </c>
      <c r="N540" s="310">
        <v>0</v>
      </c>
      <c r="O540" s="310">
        <v>0</v>
      </c>
      <c r="P540" s="310">
        <v>0</v>
      </c>
      <c r="Q540" s="310">
        <v>0</v>
      </c>
      <c r="R540" s="310">
        <v>0</v>
      </c>
      <c r="S540" s="310">
        <v>0</v>
      </c>
      <c r="T540" s="310">
        <v>0</v>
      </c>
      <c r="U540" s="310">
        <v>0</v>
      </c>
      <c r="V540" s="310">
        <v>0</v>
      </c>
      <c r="W540" s="310">
        <v>0</v>
      </c>
      <c r="X540" s="310">
        <v>0</v>
      </c>
    </row>
    <row r="541" spans="1:24" x14ac:dyDescent="0.25">
      <c r="A541" s="159" t="s">
        <v>2353</v>
      </c>
      <c r="B541" s="158" t="s">
        <v>2354</v>
      </c>
      <c r="C541" s="362">
        <v>1</v>
      </c>
      <c r="D541" s="362">
        <v>0</v>
      </c>
      <c r="E541" s="362">
        <v>0</v>
      </c>
      <c r="F541" s="362">
        <v>0</v>
      </c>
      <c r="G541" s="362">
        <v>0</v>
      </c>
      <c r="H541" s="362">
        <v>0</v>
      </c>
      <c r="I541" s="362">
        <v>1</v>
      </c>
      <c r="J541" s="362">
        <v>0</v>
      </c>
      <c r="K541" s="362">
        <v>0</v>
      </c>
      <c r="L541" s="362">
        <v>0</v>
      </c>
      <c r="M541" s="362">
        <v>0</v>
      </c>
      <c r="N541" s="362">
        <v>0</v>
      </c>
      <c r="O541" s="362">
        <v>0</v>
      </c>
      <c r="P541" s="362">
        <v>0</v>
      </c>
      <c r="Q541" s="362">
        <v>0</v>
      </c>
      <c r="R541" s="362">
        <v>0</v>
      </c>
      <c r="S541" s="362">
        <v>0</v>
      </c>
      <c r="T541" s="362">
        <v>0</v>
      </c>
      <c r="U541" s="362">
        <v>0</v>
      </c>
      <c r="V541" s="362">
        <v>0</v>
      </c>
      <c r="W541" s="362">
        <v>0</v>
      </c>
      <c r="X541" s="362">
        <v>0</v>
      </c>
    </row>
    <row r="542" spans="1:24" x14ac:dyDescent="0.25">
      <c r="A542" s="159" t="s">
        <v>2355</v>
      </c>
      <c r="B542" s="158" t="s">
        <v>2356</v>
      </c>
      <c r="C542" s="362">
        <v>53</v>
      </c>
      <c r="D542" s="362">
        <v>0</v>
      </c>
      <c r="E542" s="362">
        <v>0</v>
      </c>
      <c r="F542" s="362">
        <v>1</v>
      </c>
      <c r="G542" s="362">
        <v>1</v>
      </c>
      <c r="H542" s="362">
        <v>2</v>
      </c>
      <c r="I542" s="362">
        <v>1</v>
      </c>
      <c r="J542" s="362">
        <v>3</v>
      </c>
      <c r="K542" s="362">
        <v>2</v>
      </c>
      <c r="L542" s="362">
        <v>4</v>
      </c>
      <c r="M542" s="362">
        <v>2</v>
      </c>
      <c r="N542" s="362">
        <v>3</v>
      </c>
      <c r="O542" s="362">
        <v>1</v>
      </c>
      <c r="P542" s="362">
        <v>4</v>
      </c>
      <c r="Q542" s="362">
        <v>3</v>
      </c>
      <c r="R542" s="362">
        <v>5</v>
      </c>
      <c r="S542" s="362">
        <v>6</v>
      </c>
      <c r="T542" s="362">
        <v>4</v>
      </c>
      <c r="U542" s="362">
        <v>4</v>
      </c>
      <c r="V542" s="362">
        <v>5</v>
      </c>
      <c r="W542" s="362">
        <v>1</v>
      </c>
      <c r="X542" s="362">
        <v>1</v>
      </c>
    </row>
    <row r="543" spans="1:24" x14ac:dyDescent="0.25">
      <c r="A543" s="159" t="s">
        <v>2357</v>
      </c>
      <c r="B543" s="158" t="s">
        <v>2358</v>
      </c>
      <c r="C543" s="362">
        <v>1</v>
      </c>
      <c r="D543" s="362">
        <v>0</v>
      </c>
      <c r="E543" s="362">
        <v>0</v>
      </c>
      <c r="F543" s="362">
        <v>0</v>
      </c>
      <c r="G543" s="362">
        <v>0</v>
      </c>
      <c r="H543" s="362">
        <v>0</v>
      </c>
      <c r="I543" s="362">
        <v>0</v>
      </c>
      <c r="J543" s="362">
        <v>0</v>
      </c>
      <c r="K543" s="362">
        <v>0</v>
      </c>
      <c r="L543" s="362">
        <v>0</v>
      </c>
      <c r="M543" s="362">
        <v>0</v>
      </c>
      <c r="N543" s="362">
        <v>0</v>
      </c>
      <c r="O543" s="362">
        <v>0</v>
      </c>
      <c r="P543" s="362">
        <v>0</v>
      </c>
      <c r="Q543" s="362">
        <v>0</v>
      </c>
      <c r="R543" s="362">
        <v>0</v>
      </c>
      <c r="S543" s="362">
        <v>0</v>
      </c>
      <c r="T543" s="362">
        <v>0</v>
      </c>
      <c r="U543" s="362">
        <v>0</v>
      </c>
      <c r="V543" s="362">
        <v>1</v>
      </c>
      <c r="W543" s="362">
        <v>0</v>
      </c>
      <c r="X543" s="362">
        <v>0</v>
      </c>
    </row>
    <row r="544" spans="1:24" x14ac:dyDescent="0.25">
      <c r="A544" s="159" t="s">
        <v>2359</v>
      </c>
      <c r="B544" s="158" t="s">
        <v>2360</v>
      </c>
      <c r="C544" s="362">
        <v>4</v>
      </c>
      <c r="D544" s="362">
        <v>0</v>
      </c>
      <c r="E544" s="362">
        <v>0</v>
      </c>
      <c r="F544" s="362">
        <v>0</v>
      </c>
      <c r="G544" s="362">
        <v>0</v>
      </c>
      <c r="H544" s="362">
        <v>0</v>
      </c>
      <c r="I544" s="362">
        <v>1</v>
      </c>
      <c r="J544" s="362">
        <v>0</v>
      </c>
      <c r="K544" s="362">
        <v>0</v>
      </c>
      <c r="L544" s="362">
        <v>2</v>
      </c>
      <c r="M544" s="362">
        <v>0</v>
      </c>
      <c r="N544" s="362">
        <v>0</v>
      </c>
      <c r="O544" s="362">
        <v>0</v>
      </c>
      <c r="P544" s="362">
        <v>0</v>
      </c>
      <c r="Q544" s="362">
        <v>0</v>
      </c>
      <c r="R544" s="362">
        <v>0</v>
      </c>
      <c r="S544" s="362">
        <v>1</v>
      </c>
      <c r="T544" s="362">
        <v>0</v>
      </c>
      <c r="U544" s="362">
        <v>0</v>
      </c>
      <c r="V544" s="362">
        <v>0</v>
      </c>
      <c r="W544" s="362">
        <v>0</v>
      </c>
      <c r="X544" s="362">
        <v>0</v>
      </c>
    </row>
    <row r="545" spans="1:24" x14ac:dyDescent="0.25">
      <c r="A545" s="159" t="s">
        <v>2361</v>
      </c>
      <c r="B545" s="158" t="s">
        <v>2362</v>
      </c>
      <c r="C545" s="310">
        <v>0</v>
      </c>
      <c r="D545" s="310">
        <v>0</v>
      </c>
      <c r="E545" s="310">
        <v>0</v>
      </c>
      <c r="F545" s="310">
        <v>0</v>
      </c>
      <c r="G545" s="310">
        <v>0</v>
      </c>
      <c r="H545" s="310">
        <v>0</v>
      </c>
      <c r="I545" s="310">
        <v>0</v>
      </c>
      <c r="J545" s="310">
        <v>0</v>
      </c>
      <c r="K545" s="310">
        <v>0</v>
      </c>
      <c r="L545" s="310">
        <v>0</v>
      </c>
      <c r="M545" s="310">
        <v>0</v>
      </c>
      <c r="N545" s="310">
        <v>0</v>
      </c>
      <c r="O545" s="310">
        <v>0</v>
      </c>
      <c r="P545" s="310">
        <v>0</v>
      </c>
      <c r="Q545" s="310">
        <v>0</v>
      </c>
      <c r="R545" s="310">
        <v>0</v>
      </c>
      <c r="S545" s="310">
        <v>0</v>
      </c>
      <c r="T545" s="310">
        <v>0</v>
      </c>
      <c r="U545" s="310">
        <v>0</v>
      </c>
      <c r="V545" s="310">
        <v>0</v>
      </c>
      <c r="W545" s="310">
        <v>0</v>
      </c>
      <c r="X545" s="310">
        <v>0</v>
      </c>
    </row>
    <row r="546" spans="1:24" x14ac:dyDescent="0.25">
      <c r="A546" s="159" t="s">
        <v>2363</v>
      </c>
      <c r="B546" s="158" t="s">
        <v>2364</v>
      </c>
      <c r="C546" s="362">
        <v>1</v>
      </c>
      <c r="D546" s="362">
        <v>0</v>
      </c>
      <c r="E546" s="362">
        <v>0</v>
      </c>
      <c r="F546" s="362">
        <v>0</v>
      </c>
      <c r="G546" s="362">
        <v>0</v>
      </c>
      <c r="H546" s="362">
        <v>0</v>
      </c>
      <c r="I546" s="362">
        <v>0</v>
      </c>
      <c r="J546" s="362">
        <v>0</v>
      </c>
      <c r="K546" s="362">
        <v>0</v>
      </c>
      <c r="L546" s="362">
        <v>1</v>
      </c>
      <c r="M546" s="362">
        <v>0</v>
      </c>
      <c r="N546" s="362">
        <v>0</v>
      </c>
      <c r="O546" s="362">
        <v>0</v>
      </c>
      <c r="P546" s="362">
        <v>0</v>
      </c>
      <c r="Q546" s="362">
        <v>0</v>
      </c>
      <c r="R546" s="362">
        <v>0</v>
      </c>
      <c r="S546" s="362">
        <v>0</v>
      </c>
      <c r="T546" s="362">
        <v>0</v>
      </c>
      <c r="U546" s="362">
        <v>0</v>
      </c>
      <c r="V546" s="362">
        <v>0</v>
      </c>
      <c r="W546" s="362">
        <v>0</v>
      </c>
      <c r="X546" s="362">
        <v>0</v>
      </c>
    </row>
    <row r="547" spans="1:24" x14ac:dyDescent="0.25">
      <c r="A547" s="159" t="s">
        <v>2365</v>
      </c>
      <c r="B547" s="158" t="s">
        <v>2366</v>
      </c>
      <c r="C547" s="362">
        <v>3</v>
      </c>
      <c r="D547" s="362">
        <v>0</v>
      </c>
      <c r="E547" s="362">
        <v>0</v>
      </c>
      <c r="F547" s="362">
        <v>0</v>
      </c>
      <c r="G547" s="362">
        <v>0</v>
      </c>
      <c r="H547" s="362">
        <v>0</v>
      </c>
      <c r="I547" s="362">
        <v>1</v>
      </c>
      <c r="J547" s="362">
        <v>0</v>
      </c>
      <c r="K547" s="362">
        <v>0</v>
      </c>
      <c r="L547" s="362">
        <v>1</v>
      </c>
      <c r="M547" s="362">
        <v>0</v>
      </c>
      <c r="N547" s="362">
        <v>0</v>
      </c>
      <c r="O547" s="362">
        <v>0</v>
      </c>
      <c r="P547" s="362">
        <v>0</v>
      </c>
      <c r="Q547" s="362">
        <v>0</v>
      </c>
      <c r="R547" s="362">
        <v>0</v>
      </c>
      <c r="S547" s="362">
        <v>1</v>
      </c>
      <c r="T547" s="362">
        <v>0</v>
      </c>
      <c r="U547" s="362">
        <v>0</v>
      </c>
      <c r="V547" s="362">
        <v>0</v>
      </c>
      <c r="W547" s="362">
        <v>0</v>
      </c>
      <c r="X547" s="362">
        <v>0</v>
      </c>
    </row>
    <row r="548" spans="1:24" x14ac:dyDescent="0.25">
      <c r="A548" s="159" t="s">
        <v>2367</v>
      </c>
      <c r="B548" s="158" t="s">
        <v>2368</v>
      </c>
      <c r="C548" s="362">
        <v>0</v>
      </c>
      <c r="D548" s="362">
        <v>0</v>
      </c>
      <c r="E548" s="362">
        <v>0</v>
      </c>
      <c r="F548" s="362">
        <v>0</v>
      </c>
      <c r="G548" s="362">
        <v>0</v>
      </c>
      <c r="H548" s="362">
        <v>0</v>
      </c>
      <c r="I548" s="362">
        <v>0</v>
      </c>
      <c r="J548" s="362">
        <v>0</v>
      </c>
      <c r="K548" s="362">
        <v>0</v>
      </c>
      <c r="L548" s="362">
        <v>0</v>
      </c>
      <c r="M548" s="362">
        <v>0</v>
      </c>
      <c r="N548" s="362">
        <v>0</v>
      </c>
      <c r="O548" s="362">
        <v>0</v>
      </c>
      <c r="P548" s="362">
        <v>0</v>
      </c>
      <c r="Q548" s="362">
        <v>0</v>
      </c>
      <c r="R548" s="362">
        <v>0</v>
      </c>
      <c r="S548" s="362">
        <v>0</v>
      </c>
      <c r="T548" s="362">
        <v>0</v>
      </c>
      <c r="U548" s="362">
        <v>0</v>
      </c>
      <c r="V548" s="362">
        <v>0</v>
      </c>
      <c r="W548" s="362">
        <v>0</v>
      </c>
      <c r="X548" s="362">
        <v>0</v>
      </c>
    </row>
    <row r="549" spans="1:24" x14ac:dyDescent="0.25">
      <c r="A549" s="159" t="s">
        <v>2369</v>
      </c>
      <c r="B549" s="158" t="s">
        <v>2370</v>
      </c>
      <c r="C549" s="362">
        <v>0</v>
      </c>
      <c r="D549" s="362">
        <v>0</v>
      </c>
      <c r="E549" s="362">
        <v>0</v>
      </c>
      <c r="F549" s="362">
        <v>0</v>
      </c>
      <c r="G549" s="362">
        <v>0</v>
      </c>
      <c r="H549" s="362">
        <v>0</v>
      </c>
      <c r="I549" s="362">
        <v>0</v>
      </c>
      <c r="J549" s="362">
        <v>0</v>
      </c>
      <c r="K549" s="362">
        <v>0</v>
      </c>
      <c r="L549" s="362">
        <v>0</v>
      </c>
      <c r="M549" s="362">
        <v>0</v>
      </c>
      <c r="N549" s="362">
        <v>0</v>
      </c>
      <c r="O549" s="362">
        <v>0</v>
      </c>
      <c r="P549" s="362">
        <v>0</v>
      </c>
      <c r="Q549" s="362">
        <v>0</v>
      </c>
      <c r="R549" s="362">
        <v>0</v>
      </c>
      <c r="S549" s="362">
        <v>0</v>
      </c>
      <c r="T549" s="362">
        <v>0</v>
      </c>
      <c r="U549" s="362">
        <v>0</v>
      </c>
      <c r="V549" s="362">
        <v>0</v>
      </c>
      <c r="W549" s="362">
        <v>0</v>
      </c>
      <c r="X549" s="362">
        <v>0</v>
      </c>
    </row>
    <row r="550" spans="1:24" x14ac:dyDescent="0.25">
      <c r="A550" s="159" t="s">
        <v>2371</v>
      </c>
      <c r="B550" s="158" t="s">
        <v>2372</v>
      </c>
      <c r="C550" s="310">
        <v>0</v>
      </c>
      <c r="D550" s="310">
        <v>0</v>
      </c>
      <c r="E550" s="310">
        <v>0</v>
      </c>
      <c r="F550" s="310">
        <v>0</v>
      </c>
      <c r="G550" s="310">
        <v>0</v>
      </c>
      <c r="H550" s="310">
        <v>0</v>
      </c>
      <c r="I550" s="310">
        <v>0</v>
      </c>
      <c r="J550" s="310">
        <v>0</v>
      </c>
      <c r="K550" s="310">
        <v>0</v>
      </c>
      <c r="L550" s="310">
        <v>0</v>
      </c>
      <c r="M550" s="310">
        <v>0</v>
      </c>
      <c r="N550" s="310">
        <v>0</v>
      </c>
      <c r="O550" s="310">
        <v>0</v>
      </c>
      <c r="P550" s="310">
        <v>0</v>
      </c>
      <c r="Q550" s="310">
        <v>0</v>
      </c>
      <c r="R550" s="310">
        <v>0</v>
      </c>
      <c r="S550" s="310">
        <v>0</v>
      </c>
      <c r="T550" s="310">
        <v>0</v>
      </c>
      <c r="U550" s="310">
        <v>0</v>
      </c>
      <c r="V550" s="310">
        <v>0</v>
      </c>
      <c r="W550" s="310">
        <v>0</v>
      </c>
      <c r="X550" s="310">
        <v>0</v>
      </c>
    </row>
    <row r="551" spans="1:24" x14ac:dyDescent="0.25">
      <c r="A551" s="159" t="s">
        <v>2373</v>
      </c>
      <c r="B551" s="158" t="s">
        <v>2374</v>
      </c>
      <c r="C551" s="362">
        <v>1</v>
      </c>
      <c r="D551" s="362">
        <v>0</v>
      </c>
      <c r="E551" s="362">
        <v>0</v>
      </c>
      <c r="F551" s="362">
        <v>0</v>
      </c>
      <c r="G551" s="362">
        <v>0</v>
      </c>
      <c r="H551" s="362">
        <v>0</v>
      </c>
      <c r="I551" s="362">
        <v>0</v>
      </c>
      <c r="J551" s="362">
        <v>0</v>
      </c>
      <c r="K551" s="362">
        <v>0</v>
      </c>
      <c r="L551" s="362">
        <v>0</v>
      </c>
      <c r="M551" s="362">
        <v>0</v>
      </c>
      <c r="N551" s="362">
        <v>0</v>
      </c>
      <c r="O551" s="362">
        <v>0</v>
      </c>
      <c r="P551" s="362">
        <v>0</v>
      </c>
      <c r="Q551" s="362">
        <v>0</v>
      </c>
      <c r="R551" s="362">
        <v>1</v>
      </c>
      <c r="S551" s="362">
        <v>0</v>
      </c>
      <c r="T551" s="362">
        <v>0</v>
      </c>
      <c r="U551" s="362">
        <v>0</v>
      </c>
      <c r="V551" s="362">
        <v>0</v>
      </c>
      <c r="W551" s="362">
        <v>0</v>
      </c>
      <c r="X551" s="362">
        <v>0</v>
      </c>
    </row>
    <row r="552" spans="1:24" ht="30" customHeight="1" x14ac:dyDescent="0.25">
      <c r="A552" s="159" t="s">
        <v>2375</v>
      </c>
      <c r="B552" s="158" t="s">
        <v>2376</v>
      </c>
      <c r="C552" s="362">
        <v>1</v>
      </c>
      <c r="D552" s="362">
        <v>0</v>
      </c>
      <c r="E552" s="362">
        <v>0</v>
      </c>
      <c r="F552" s="362">
        <v>0</v>
      </c>
      <c r="G552" s="362">
        <v>0</v>
      </c>
      <c r="H552" s="362">
        <v>0</v>
      </c>
      <c r="I552" s="362">
        <v>0</v>
      </c>
      <c r="J552" s="362">
        <v>0</v>
      </c>
      <c r="K552" s="362">
        <v>0</v>
      </c>
      <c r="L552" s="362">
        <v>0</v>
      </c>
      <c r="M552" s="362">
        <v>0</v>
      </c>
      <c r="N552" s="362">
        <v>0</v>
      </c>
      <c r="O552" s="362">
        <v>0</v>
      </c>
      <c r="P552" s="362">
        <v>0</v>
      </c>
      <c r="Q552" s="362">
        <v>0</v>
      </c>
      <c r="R552" s="362">
        <v>1</v>
      </c>
      <c r="S552" s="362">
        <v>0</v>
      </c>
      <c r="T552" s="362">
        <v>0</v>
      </c>
      <c r="U552" s="362">
        <v>0</v>
      </c>
      <c r="V552" s="362">
        <v>0</v>
      </c>
      <c r="W552" s="362">
        <v>0</v>
      </c>
      <c r="X552" s="362">
        <v>0</v>
      </c>
    </row>
    <row r="553" spans="1:24" x14ac:dyDescent="0.25">
      <c r="A553" s="162" t="s">
        <v>2377</v>
      </c>
      <c r="B553" s="161" t="s">
        <v>2378</v>
      </c>
      <c r="C553" s="362">
        <v>14</v>
      </c>
      <c r="D553" s="362">
        <v>0</v>
      </c>
      <c r="E553" s="362">
        <v>0</v>
      </c>
      <c r="F553" s="362">
        <v>0</v>
      </c>
      <c r="G553" s="362">
        <v>0</v>
      </c>
      <c r="H553" s="362">
        <v>1</v>
      </c>
      <c r="I553" s="362">
        <v>5</v>
      </c>
      <c r="J553" s="362">
        <v>1</v>
      </c>
      <c r="K553" s="362">
        <v>2</v>
      </c>
      <c r="L553" s="362">
        <v>1</v>
      </c>
      <c r="M553" s="362">
        <v>0</v>
      </c>
      <c r="N553" s="362">
        <v>1</v>
      </c>
      <c r="O553" s="362">
        <v>1</v>
      </c>
      <c r="P553" s="362">
        <v>0</v>
      </c>
      <c r="Q553" s="362">
        <v>0</v>
      </c>
      <c r="R553" s="362">
        <v>1</v>
      </c>
      <c r="S553" s="362">
        <v>0</v>
      </c>
      <c r="T553" s="362">
        <v>0</v>
      </c>
      <c r="U553" s="362">
        <v>1</v>
      </c>
      <c r="V553" s="362">
        <v>0</v>
      </c>
      <c r="W553" s="362">
        <v>0</v>
      </c>
      <c r="X553" s="362">
        <v>0</v>
      </c>
    </row>
    <row r="554" spans="1:24" x14ac:dyDescent="0.25">
      <c r="A554" s="159" t="s">
        <v>2379</v>
      </c>
      <c r="B554" s="160" t="s">
        <v>2380</v>
      </c>
      <c r="C554" s="362">
        <v>1</v>
      </c>
      <c r="D554" s="362">
        <v>0</v>
      </c>
      <c r="E554" s="362">
        <v>0</v>
      </c>
      <c r="F554" s="362">
        <v>0</v>
      </c>
      <c r="G554" s="362">
        <v>0</v>
      </c>
      <c r="H554" s="362">
        <v>0</v>
      </c>
      <c r="I554" s="362">
        <v>0</v>
      </c>
      <c r="J554" s="362">
        <v>0</v>
      </c>
      <c r="K554" s="362">
        <v>0</v>
      </c>
      <c r="L554" s="362">
        <v>0</v>
      </c>
      <c r="M554" s="362">
        <v>0</v>
      </c>
      <c r="N554" s="362">
        <v>0</v>
      </c>
      <c r="O554" s="362">
        <v>0</v>
      </c>
      <c r="P554" s="362">
        <v>0</v>
      </c>
      <c r="Q554" s="362">
        <v>0</v>
      </c>
      <c r="R554" s="362">
        <v>0</v>
      </c>
      <c r="S554" s="362">
        <v>0</v>
      </c>
      <c r="T554" s="362">
        <v>0</v>
      </c>
      <c r="U554" s="362">
        <v>1</v>
      </c>
      <c r="V554" s="362">
        <v>0</v>
      </c>
      <c r="W554" s="362">
        <v>0</v>
      </c>
      <c r="X554" s="362">
        <v>0</v>
      </c>
    </row>
    <row r="555" spans="1:24" x14ac:dyDescent="0.25">
      <c r="A555" s="159" t="s">
        <v>2381</v>
      </c>
      <c r="B555" s="158" t="s">
        <v>2382</v>
      </c>
      <c r="C555" s="362">
        <v>0</v>
      </c>
      <c r="D555" s="362">
        <v>0</v>
      </c>
      <c r="E555" s="362">
        <v>0</v>
      </c>
      <c r="F555" s="362">
        <v>0</v>
      </c>
      <c r="G555" s="362">
        <v>0</v>
      </c>
      <c r="H555" s="362">
        <v>0</v>
      </c>
      <c r="I555" s="362">
        <v>0</v>
      </c>
      <c r="J555" s="362">
        <v>0</v>
      </c>
      <c r="K555" s="362">
        <v>0</v>
      </c>
      <c r="L555" s="362">
        <v>0</v>
      </c>
      <c r="M555" s="362">
        <v>0</v>
      </c>
      <c r="N555" s="362">
        <v>0</v>
      </c>
      <c r="O555" s="362">
        <v>0</v>
      </c>
      <c r="P555" s="362">
        <v>0</v>
      </c>
      <c r="Q555" s="362">
        <v>0</v>
      </c>
      <c r="R555" s="362">
        <v>0</v>
      </c>
      <c r="S555" s="362">
        <v>0</v>
      </c>
      <c r="T555" s="362">
        <v>0</v>
      </c>
      <c r="U555" s="362">
        <v>0</v>
      </c>
      <c r="V555" s="362">
        <v>0</v>
      </c>
      <c r="W555" s="362">
        <v>0</v>
      </c>
      <c r="X555" s="362">
        <v>0</v>
      </c>
    </row>
    <row r="556" spans="1:24" x14ac:dyDescent="0.25">
      <c r="A556" s="159" t="s">
        <v>2383</v>
      </c>
      <c r="B556" s="158" t="s">
        <v>2384</v>
      </c>
      <c r="C556" s="362">
        <v>1</v>
      </c>
      <c r="D556" s="362">
        <v>0</v>
      </c>
      <c r="E556" s="362">
        <v>0</v>
      </c>
      <c r="F556" s="362">
        <v>0</v>
      </c>
      <c r="G556" s="362">
        <v>0</v>
      </c>
      <c r="H556" s="362">
        <v>0</v>
      </c>
      <c r="I556" s="362">
        <v>0</v>
      </c>
      <c r="J556" s="362">
        <v>0</v>
      </c>
      <c r="K556" s="362">
        <v>1</v>
      </c>
      <c r="L556" s="362">
        <v>0</v>
      </c>
      <c r="M556" s="362">
        <v>0</v>
      </c>
      <c r="N556" s="362">
        <v>0</v>
      </c>
      <c r="O556" s="362">
        <v>0</v>
      </c>
      <c r="P556" s="362">
        <v>0</v>
      </c>
      <c r="Q556" s="362">
        <v>0</v>
      </c>
      <c r="R556" s="362">
        <v>0</v>
      </c>
      <c r="S556" s="362">
        <v>0</v>
      </c>
      <c r="T556" s="362">
        <v>0</v>
      </c>
      <c r="U556" s="362">
        <v>0</v>
      </c>
      <c r="V556" s="362">
        <v>0</v>
      </c>
      <c r="W556" s="362">
        <v>0</v>
      </c>
      <c r="X556" s="362">
        <v>0</v>
      </c>
    </row>
    <row r="557" spans="1:24" x14ac:dyDescent="0.25">
      <c r="A557" s="159" t="s">
        <v>2385</v>
      </c>
      <c r="B557" s="158" t="s">
        <v>2386</v>
      </c>
      <c r="C557" s="362">
        <v>11</v>
      </c>
      <c r="D557" s="362">
        <v>0</v>
      </c>
      <c r="E557" s="362">
        <v>0</v>
      </c>
      <c r="F557" s="362">
        <v>0</v>
      </c>
      <c r="G557" s="362">
        <v>0</v>
      </c>
      <c r="H557" s="362">
        <v>1</v>
      </c>
      <c r="I557" s="362">
        <v>5</v>
      </c>
      <c r="J557" s="362">
        <v>1</v>
      </c>
      <c r="K557" s="362">
        <v>1</v>
      </c>
      <c r="L557" s="362">
        <v>1</v>
      </c>
      <c r="M557" s="362">
        <v>0</v>
      </c>
      <c r="N557" s="362">
        <v>1</v>
      </c>
      <c r="O557" s="362">
        <v>0</v>
      </c>
      <c r="P557" s="362">
        <v>0</v>
      </c>
      <c r="Q557" s="362">
        <v>0</v>
      </c>
      <c r="R557" s="362">
        <v>1</v>
      </c>
      <c r="S557" s="362">
        <v>0</v>
      </c>
      <c r="T557" s="362">
        <v>0</v>
      </c>
      <c r="U557" s="362">
        <v>0</v>
      </c>
      <c r="V557" s="362">
        <v>0</v>
      </c>
      <c r="W557" s="362">
        <v>0</v>
      </c>
      <c r="X557" s="362">
        <v>0</v>
      </c>
    </row>
    <row r="558" spans="1:24" ht="30" customHeight="1" x14ac:dyDescent="0.25">
      <c r="A558" s="159" t="s">
        <v>2387</v>
      </c>
      <c r="B558" s="158" t="s">
        <v>2388</v>
      </c>
      <c r="C558" s="362">
        <v>1</v>
      </c>
      <c r="D558" s="362">
        <v>0</v>
      </c>
      <c r="E558" s="362">
        <v>0</v>
      </c>
      <c r="F558" s="362">
        <v>0</v>
      </c>
      <c r="G558" s="362">
        <v>0</v>
      </c>
      <c r="H558" s="362">
        <v>0</v>
      </c>
      <c r="I558" s="362">
        <v>0</v>
      </c>
      <c r="J558" s="362">
        <v>0</v>
      </c>
      <c r="K558" s="362">
        <v>0</v>
      </c>
      <c r="L558" s="362">
        <v>0</v>
      </c>
      <c r="M558" s="362">
        <v>0</v>
      </c>
      <c r="N558" s="362">
        <v>0</v>
      </c>
      <c r="O558" s="362">
        <v>1</v>
      </c>
      <c r="P558" s="362">
        <v>0</v>
      </c>
      <c r="Q558" s="362">
        <v>0</v>
      </c>
      <c r="R558" s="362">
        <v>0</v>
      </c>
      <c r="S558" s="362">
        <v>0</v>
      </c>
      <c r="T558" s="362">
        <v>0</v>
      </c>
      <c r="U558" s="362">
        <v>0</v>
      </c>
      <c r="V558" s="362">
        <v>0</v>
      </c>
      <c r="W558" s="362">
        <v>0</v>
      </c>
      <c r="X558" s="362">
        <v>0</v>
      </c>
    </row>
    <row r="559" spans="1:24" ht="20.100000000000001" customHeight="1" x14ac:dyDescent="0.25">
      <c r="A559" s="162" t="s">
        <v>2389</v>
      </c>
      <c r="B559" s="161" t="s">
        <v>2390</v>
      </c>
      <c r="C559" s="362">
        <v>1138</v>
      </c>
      <c r="D559" s="362">
        <v>8</v>
      </c>
      <c r="E559" s="362">
        <v>10</v>
      </c>
      <c r="F559" s="362">
        <v>0</v>
      </c>
      <c r="G559" s="362">
        <v>17</v>
      </c>
      <c r="H559" s="362">
        <v>61</v>
      </c>
      <c r="I559" s="362">
        <v>99</v>
      </c>
      <c r="J559" s="362">
        <v>88</v>
      </c>
      <c r="K559" s="362">
        <v>83</v>
      </c>
      <c r="L559" s="362">
        <v>105</v>
      </c>
      <c r="M559" s="362">
        <v>99</v>
      </c>
      <c r="N559" s="362">
        <v>98</v>
      </c>
      <c r="O559" s="362">
        <v>94</v>
      </c>
      <c r="P559" s="362">
        <v>76</v>
      </c>
      <c r="Q559" s="362">
        <v>66</v>
      </c>
      <c r="R559" s="362">
        <v>60</v>
      </c>
      <c r="S559" s="362">
        <v>53</v>
      </c>
      <c r="T559" s="362">
        <v>45</v>
      </c>
      <c r="U559" s="362">
        <v>20</v>
      </c>
      <c r="V559" s="362">
        <v>38</v>
      </c>
      <c r="W559" s="362">
        <v>12</v>
      </c>
      <c r="X559" s="362">
        <v>6</v>
      </c>
    </row>
    <row r="560" spans="1:24" x14ac:dyDescent="0.25">
      <c r="A560" s="159" t="s">
        <v>2391</v>
      </c>
      <c r="B560" s="160" t="s">
        <v>2392</v>
      </c>
      <c r="C560" s="362">
        <v>2</v>
      </c>
      <c r="D560" s="362">
        <v>0</v>
      </c>
      <c r="E560" s="362">
        <v>0</v>
      </c>
      <c r="F560" s="362">
        <v>0</v>
      </c>
      <c r="G560" s="362">
        <v>0</v>
      </c>
      <c r="H560" s="362">
        <v>0</v>
      </c>
      <c r="I560" s="362">
        <v>0</v>
      </c>
      <c r="J560" s="362">
        <v>0</v>
      </c>
      <c r="K560" s="362">
        <v>0</v>
      </c>
      <c r="L560" s="362">
        <v>0</v>
      </c>
      <c r="M560" s="362">
        <v>0</v>
      </c>
      <c r="N560" s="362">
        <v>0</v>
      </c>
      <c r="O560" s="362">
        <v>1</v>
      </c>
      <c r="P560" s="362">
        <v>0</v>
      </c>
      <c r="Q560" s="362">
        <v>0</v>
      </c>
      <c r="R560" s="362">
        <v>0</v>
      </c>
      <c r="S560" s="362">
        <v>0</v>
      </c>
      <c r="T560" s="362">
        <v>0</v>
      </c>
      <c r="U560" s="362">
        <v>0</v>
      </c>
      <c r="V560" s="362">
        <v>1</v>
      </c>
      <c r="W560" s="362">
        <v>0</v>
      </c>
      <c r="X560" s="362">
        <v>0</v>
      </c>
    </row>
    <row r="561" spans="1:24" x14ac:dyDescent="0.25">
      <c r="A561" s="159" t="s">
        <v>2393</v>
      </c>
      <c r="B561" s="158" t="s">
        <v>2394</v>
      </c>
      <c r="C561" s="362">
        <v>2</v>
      </c>
      <c r="D561" s="362">
        <v>0</v>
      </c>
      <c r="E561" s="362">
        <v>0</v>
      </c>
      <c r="F561" s="362">
        <v>0</v>
      </c>
      <c r="G561" s="362">
        <v>0</v>
      </c>
      <c r="H561" s="362">
        <v>0</v>
      </c>
      <c r="I561" s="362">
        <v>0</v>
      </c>
      <c r="J561" s="362">
        <v>0</v>
      </c>
      <c r="K561" s="362">
        <v>0</v>
      </c>
      <c r="L561" s="362">
        <v>0</v>
      </c>
      <c r="M561" s="362">
        <v>0</v>
      </c>
      <c r="N561" s="362">
        <v>0</v>
      </c>
      <c r="O561" s="362">
        <v>1</v>
      </c>
      <c r="P561" s="362">
        <v>0</v>
      </c>
      <c r="Q561" s="362">
        <v>0</v>
      </c>
      <c r="R561" s="362">
        <v>0</v>
      </c>
      <c r="S561" s="362">
        <v>0</v>
      </c>
      <c r="T561" s="362">
        <v>0</v>
      </c>
      <c r="U561" s="362">
        <v>0</v>
      </c>
      <c r="V561" s="362">
        <v>1</v>
      </c>
      <c r="W561" s="362">
        <v>0</v>
      </c>
      <c r="X561" s="362">
        <v>0</v>
      </c>
    </row>
    <row r="562" spans="1:24" x14ac:dyDescent="0.25">
      <c r="A562" s="159" t="s">
        <v>2395</v>
      </c>
      <c r="B562" s="158" t="s">
        <v>2396</v>
      </c>
      <c r="C562" s="362">
        <v>43</v>
      </c>
      <c r="D562" s="362">
        <v>0</v>
      </c>
      <c r="E562" s="362">
        <v>0</v>
      </c>
      <c r="F562" s="362">
        <v>0</v>
      </c>
      <c r="G562" s="362">
        <v>0</v>
      </c>
      <c r="H562" s="362">
        <v>0</v>
      </c>
      <c r="I562" s="362">
        <v>0</v>
      </c>
      <c r="J562" s="362">
        <v>1</v>
      </c>
      <c r="K562" s="362">
        <v>0</v>
      </c>
      <c r="L562" s="362">
        <v>1</v>
      </c>
      <c r="M562" s="362">
        <v>0</v>
      </c>
      <c r="N562" s="362">
        <v>0</v>
      </c>
      <c r="O562" s="362">
        <v>3</v>
      </c>
      <c r="P562" s="362">
        <v>0</v>
      </c>
      <c r="Q562" s="362">
        <v>2</v>
      </c>
      <c r="R562" s="362">
        <v>0</v>
      </c>
      <c r="S562" s="362">
        <v>4</v>
      </c>
      <c r="T562" s="362">
        <v>3</v>
      </c>
      <c r="U562" s="362">
        <v>7</v>
      </c>
      <c r="V562" s="362">
        <v>13</v>
      </c>
      <c r="W562" s="362">
        <v>8</v>
      </c>
      <c r="X562" s="362">
        <v>1</v>
      </c>
    </row>
    <row r="563" spans="1:24" x14ac:dyDescent="0.25">
      <c r="A563" s="159" t="s">
        <v>2397</v>
      </c>
      <c r="B563" s="158" t="s">
        <v>2398</v>
      </c>
      <c r="C563" s="310">
        <v>0</v>
      </c>
      <c r="D563" s="310">
        <v>0</v>
      </c>
      <c r="E563" s="310">
        <v>0</v>
      </c>
      <c r="F563" s="310">
        <v>0</v>
      </c>
      <c r="G563" s="310">
        <v>0</v>
      </c>
      <c r="H563" s="310">
        <v>0</v>
      </c>
      <c r="I563" s="310">
        <v>0</v>
      </c>
      <c r="J563" s="310">
        <v>0</v>
      </c>
      <c r="K563" s="310">
        <v>0</v>
      </c>
      <c r="L563" s="310">
        <v>0</v>
      </c>
      <c r="M563" s="310">
        <v>0</v>
      </c>
      <c r="N563" s="310">
        <v>0</v>
      </c>
      <c r="O563" s="310">
        <v>0</v>
      </c>
      <c r="P563" s="310">
        <v>0</v>
      </c>
      <c r="Q563" s="310">
        <v>0</v>
      </c>
      <c r="R563" s="310">
        <v>0</v>
      </c>
      <c r="S563" s="310">
        <v>0</v>
      </c>
      <c r="T563" s="310">
        <v>0</v>
      </c>
      <c r="U563" s="310">
        <v>0</v>
      </c>
      <c r="V563" s="310">
        <v>0</v>
      </c>
      <c r="W563" s="310">
        <v>0</v>
      </c>
      <c r="X563" s="310">
        <v>0</v>
      </c>
    </row>
    <row r="564" spans="1:24" x14ac:dyDescent="0.25">
      <c r="A564" s="159" t="s">
        <v>2399</v>
      </c>
      <c r="B564" s="158" t="s">
        <v>2400</v>
      </c>
      <c r="C564" s="310">
        <v>0</v>
      </c>
      <c r="D564" s="310">
        <v>0</v>
      </c>
      <c r="E564" s="310">
        <v>0</v>
      </c>
      <c r="F564" s="310">
        <v>0</v>
      </c>
      <c r="G564" s="310">
        <v>0</v>
      </c>
      <c r="H564" s="310">
        <v>0</v>
      </c>
      <c r="I564" s="310">
        <v>0</v>
      </c>
      <c r="J564" s="310">
        <v>0</v>
      </c>
      <c r="K564" s="310">
        <v>0</v>
      </c>
      <c r="L564" s="310">
        <v>0</v>
      </c>
      <c r="M564" s="310">
        <v>0</v>
      </c>
      <c r="N564" s="310">
        <v>0</v>
      </c>
      <c r="O564" s="310">
        <v>0</v>
      </c>
      <c r="P564" s="310">
        <v>0</v>
      </c>
      <c r="Q564" s="310">
        <v>0</v>
      </c>
      <c r="R564" s="310">
        <v>0</v>
      </c>
      <c r="S564" s="310">
        <v>0</v>
      </c>
      <c r="T564" s="310">
        <v>0</v>
      </c>
      <c r="U564" s="310">
        <v>0</v>
      </c>
      <c r="V564" s="310">
        <v>0</v>
      </c>
      <c r="W564" s="310">
        <v>0</v>
      </c>
      <c r="X564" s="310">
        <v>0</v>
      </c>
    </row>
    <row r="565" spans="1:24" x14ac:dyDescent="0.25">
      <c r="A565" s="159" t="s">
        <v>2401</v>
      </c>
      <c r="B565" s="158" t="s">
        <v>2402</v>
      </c>
      <c r="C565" s="310">
        <v>0</v>
      </c>
      <c r="D565" s="310">
        <v>0</v>
      </c>
      <c r="E565" s="310">
        <v>0</v>
      </c>
      <c r="F565" s="310">
        <v>0</v>
      </c>
      <c r="G565" s="310">
        <v>0</v>
      </c>
      <c r="H565" s="310">
        <v>0</v>
      </c>
      <c r="I565" s="310">
        <v>0</v>
      </c>
      <c r="J565" s="310">
        <v>0</v>
      </c>
      <c r="K565" s="310">
        <v>0</v>
      </c>
      <c r="L565" s="310">
        <v>0</v>
      </c>
      <c r="M565" s="310">
        <v>0</v>
      </c>
      <c r="N565" s="310">
        <v>0</v>
      </c>
      <c r="O565" s="310">
        <v>0</v>
      </c>
      <c r="P565" s="310">
        <v>0</v>
      </c>
      <c r="Q565" s="310">
        <v>0</v>
      </c>
      <c r="R565" s="310">
        <v>0</v>
      </c>
      <c r="S565" s="310">
        <v>0</v>
      </c>
      <c r="T565" s="310">
        <v>0</v>
      </c>
      <c r="U565" s="310">
        <v>0</v>
      </c>
      <c r="V565" s="310">
        <v>0</v>
      </c>
      <c r="W565" s="310">
        <v>0</v>
      </c>
      <c r="X565" s="310">
        <v>0</v>
      </c>
    </row>
    <row r="566" spans="1:24" x14ac:dyDescent="0.25">
      <c r="A566" s="159" t="s">
        <v>2403</v>
      </c>
      <c r="B566" s="158" t="s">
        <v>2404</v>
      </c>
      <c r="C566" s="310">
        <v>0</v>
      </c>
      <c r="D566" s="310">
        <v>0</v>
      </c>
      <c r="E566" s="310">
        <v>0</v>
      </c>
      <c r="F566" s="310">
        <v>0</v>
      </c>
      <c r="G566" s="310">
        <v>0</v>
      </c>
      <c r="H566" s="310">
        <v>0</v>
      </c>
      <c r="I566" s="310">
        <v>0</v>
      </c>
      <c r="J566" s="310">
        <v>0</v>
      </c>
      <c r="K566" s="310">
        <v>0</v>
      </c>
      <c r="L566" s="310">
        <v>0</v>
      </c>
      <c r="M566" s="310">
        <v>0</v>
      </c>
      <c r="N566" s="310">
        <v>0</v>
      </c>
      <c r="O566" s="310">
        <v>0</v>
      </c>
      <c r="P566" s="310">
        <v>0</v>
      </c>
      <c r="Q566" s="310">
        <v>0</v>
      </c>
      <c r="R566" s="310">
        <v>0</v>
      </c>
      <c r="S566" s="310">
        <v>0</v>
      </c>
      <c r="T566" s="310">
        <v>0</v>
      </c>
      <c r="U566" s="310">
        <v>0</v>
      </c>
      <c r="V566" s="310">
        <v>0</v>
      </c>
      <c r="W566" s="310">
        <v>0</v>
      </c>
      <c r="X566" s="310">
        <v>0</v>
      </c>
    </row>
    <row r="567" spans="1:24" x14ac:dyDescent="0.25">
      <c r="A567" s="159" t="s">
        <v>2405</v>
      </c>
      <c r="B567" s="158" t="s">
        <v>2406</v>
      </c>
      <c r="C567" s="310">
        <v>0</v>
      </c>
      <c r="D567" s="310">
        <v>0</v>
      </c>
      <c r="E567" s="310">
        <v>0</v>
      </c>
      <c r="F567" s="310">
        <v>0</v>
      </c>
      <c r="G567" s="310">
        <v>0</v>
      </c>
      <c r="H567" s="310">
        <v>0</v>
      </c>
      <c r="I567" s="310">
        <v>0</v>
      </c>
      <c r="J567" s="310">
        <v>0</v>
      </c>
      <c r="K567" s="310">
        <v>0</v>
      </c>
      <c r="L567" s="310">
        <v>0</v>
      </c>
      <c r="M567" s="310">
        <v>0</v>
      </c>
      <c r="N567" s="310">
        <v>0</v>
      </c>
      <c r="O567" s="310">
        <v>0</v>
      </c>
      <c r="P567" s="310">
        <v>0</v>
      </c>
      <c r="Q567" s="310">
        <v>0</v>
      </c>
      <c r="R567" s="310">
        <v>0</v>
      </c>
      <c r="S567" s="310">
        <v>0</v>
      </c>
      <c r="T567" s="310">
        <v>0</v>
      </c>
      <c r="U567" s="310">
        <v>0</v>
      </c>
      <c r="V567" s="310">
        <v>0</v>
      </c>
      <c r="W567" s="310">
        <v>0</v>
      </c>
      <c r="X567" s="310">
        <v>0</v>
      </c>
    </row>
    <row r="568" spans="1:24" x14ac:dyDescent="0.25">
      <c r="A568" s="159" t="s">
        <v>2407</v>
      </c>
      <c r="B568" s="158" t="s">
        <v>2408</v>
      </c>
      <c r="C568" s="362">
        <v>837</v>
      </c>
      <c r="D568" s="362">
        <v>7</v>
      </c>
      <c r="E568" s="362">
        <v>4</v>
      </c>
      <c r="F568" s="362">
        <v>0</v>
      </c>
      <c r="G568" s="362">
        <v>15</v>
      </c>
      <c r="H568" s="362">
        <v>57</v>
      </c>
      <c r="I568" s="362">
        <v>87</v>
      </c>
      <c r="J568" s="362">
        <v>71</v>
      </c>
      <c r="K568" s="362">
        <v>74</v>
      </c>
      <c r="L568" s="362">
        <v>96</v>
      </c>
      <c r="M568" s="362">
        <v>85</v>
      </c>
      <c r="N568" s="362">
        <v>80</v>
      </c>
      <c r="O568" s="362">
        <v>75</v>
      </c>
      <c r="P568" s="362">
        <v>54</v>
      </c>
      <c r="Q568" s="362">
        <v>42</v>
      </c>
      <c r="R568" s="362">
        <v>32</v>
      </c>
      <c r="S568" s="362">
        <v>23</v>
      </c>
      <c r="T568" s="362">
        <v>20</v>
      </c>
      <c r="U568" s="362">
        <v>5</v>
      </c>
      <c r="V568" s="362">
        <v>7</v>
      </c>
      <c r="W568" s="362">
        <v>2</v>
      </c>
      <c r="X568" s="362">
        <v>1</v>
      </c>
    </row>
    <row r="569" spans="1:24" x14ac:dyDescent="0.25">
      <c r="A569" s="159" t="s">
        <v>2409</v>
      </c>
      <c r="B569" s="158" t="s">
        <v>2410</v>
      </c>
      <c r="C569" s="362">
        <v>7</v>
      </c>
      <c r="D569" s="362">
        <v>0</v>
      </c>
      <c r="E569" s="362">
        <v>0</v>
      </c>
      <c r="F569" s="362">
        <v>0</v>
      </c>
      <c r="G569" s="362">
        <v>0</v>
      </c>
      <c r="H569" s="362">
        <v>0</v>
      </c>
      <c r="I569" s="362">
        <v>0</v>
      </c>
      <c r="J569" s="362">
        <v>0</v>
      </c>
      <c r="K569" s="362">
        <v>0</v>
      </c>
      <c r="L569" s="362">
        <v>0</v>
      </c>
      <c r="M569" s="362">
        <v>0</v>
      </c>
      <c r="N569" s="362">
        <v>0</v>
      </c>
      <c r="O569" s="362">
        <v>0</v>
      </c>
      <c r="P569" s="362">
        <v>1</v>
      </c>
      <c r="Q569" s="362">
        <v>1</v>
      </c>
      <c r="R569" s="362">
        <v>1</v>
      </c>
      <c r="S569" s="362">
        <v>0</v>
      </c>
      <c r="T569" s="362">
        <v>1</v>
      </c>
      <c r="U569" s="362">
        <v>1</v>
      </c>
      <c r="V569" s="362">
        <v>1</v>
      </c>
      <c r="W569" s="362">
        <v>0</v>
      </c>
      <c r="X569" s="362">
        <v>1</v>
      </c>
    </row>
    <row r="570" spans="1:24" x14ac:dyDescent="0.25">
      <c r="A570" s="159" t="s">
        <v>2411</v>
      </c>
      <c r="B570" s="158" t="s">
        <v>2412</v>
      </c>
      <c r="C570" s="362">
        <v>7</v>
      </c>
      <c r="D570" s="362">
        <v>0</v>
      </c>
      <c r="E570" s="362">
        <v>0</v>
      </c>
      <c r="F570" s="362">
        <v>0</v>
      </c>
      <c r="G570" s="362">
        <v>0</v>
      </c>
      <c r="H570" s="362">
        <v>0</v>
      </c>
      <c r="I570" s="362">
        <v>0</v>
      </c>
      <c r="J570" s="362">
        <v>0</v>
      </c>
      <c r="K570" s="362">
        <v>0</v>
      </c>
      <c r="L570" s="362">
        <v>0</v>
      </c>
      <c r="M570" s="362">
        <v>0</v>
      </c>
      <c r="N570" s="362">
        <v>0</v>
      </c>
      <c r="O570" s="362">
        <v>0</v>
      </c>
      <c r="P570" s="362">
        <v>1</v>
      </c>
      <c r="Q570" s="362">
        <v>1</v>
      </c>
      <c r="R570" s="362">
        <v>1</v>
      </c>
      <c r="S570" s="362">
        <v>0</v>
      </c>
      <c r="T570" s="362">
        <v>1</v>
      </c>
      <c r="U570" s="362">
        <v>1</v>
      </c>
      <c r="V570" s="362">
        <v>1</v>
      </c>
      <c r="W570" s="362">
        <v>0</v>
      </c>
      <c r="X570" s="362">
        <v>1</v>
      </c>
    </row>
    <row r="571" spans="1:24" x14ac:dyDescent="0.25">
      <c r="A571" s="159" t="s">
        <v>2413</v>
      </c>
      <c r="B571" s="158" t="s">
        <v>2414</v>
      </c>
      <c r="C571" s="362">
        <v>0</v>
      </c>
      <c r="D571" s="362">
        <v>0</v>
      </c>
      <c r="E571" s="362">
        <v>0</v>
      </c>
      <c r="F571" s="362">
        <v>0</v>
      </c>
      <c r="G571" s="362">
        <v>0</v>
      </c>
      <c r="H571" s="362">
        <v>0</v>
      </c>
      <c r="I571" s="362">
        <v>0</v>
      </c>
      <c r="J571" s="362">
        <v>0</v>
      </c>
      <c r="K571" s="362">
        <v>0</v>
      </c>
      <c r="L571" s="362">
        <v>0</v>
      </c>
      <c r="M571" s="362">
        <v>0</v>
      </c>
      <c r="N571" s="362">
        <v>0</v>
      </c>
      <c r="O571" s="362">
        <v>0</v>
      </c>
      <c r="P571" s="362">
        <v>0</v>
      </c>
      <c r="Q571" s="362">
        <v>0</v>
      </c>
      <c r="R571" s="362">
        <v>0</v>
      </c>
      <c r="S571" s="362">
        <v>0</v>
      </c>
      <c r="T571" s="362">
        <v>0</v>
      </c>
      <c r="U571" s="362">
        <v>0</v>
      </c>
      <c r="V571" s="362">
        <v>0</v>
      </c>
      <c r="W571" s="362">
        <v>0</v>
      </c>
      <c r="X571" s="362">
        <v>0</v>
      </c>
    </row>
    <row r="572" spans="1:24" x14ac:dyDescent="0.25">
      <c r="A572" s="159" t="s">
        <v>2415</v>
      </c>
      <c r="B572" s="158" t="s">
        <v>2416</v>
      </c>
      <c r="C572" s="362">
        <v>1</v>
      </c>
      <c r="D572" s="362">
        <v>1</v>
      </c>
      <c r="E572" s="362">
        <v>0</v>
      </c>
      <c r="F572" s="362">
        <v>0</v>
      </c>
      <c r="G572" s="362">
        <v>0</v>
      </c>
      <c r="H572" s="362">
        <v>0</v>
      </c>
      <c r="I572" s="362">
        <v>0</v>
      </c>
      <c r="J572" s="362">
        <v>0</v>
      </c>
      <c r="K572" s="362">
        <v>0</v>
      </c>
      <c r="L572" s="362">
        <v>0</v>
      </c>
      <c r="M572" s="362">
        <v>0</v>
      </c>
      <c r="N572" s="362">
        <v>0</v>
      </c>
      <c r="O572" s="362">
        <v>0</v>
      </c>
      <c r="P572" s="362">
        <v>0</v>
      </c>
      <c r="Q572" s="362">
        <v>0</v>
      </c>
      <c r="R572" s="362">
        <v>0</v>
      </c>
      <c r="S572" s="362">
        <v>0</v>
      </c>
      <c r="T572" s="362">
        <v>0</v>
      </c>
      <c r="U572" s="362">
        <v>0</v>
      </c>
      <c r="V572" s="362">
        <v>0</v>
      </c>
      <c r="W572" s="362">
        <v>0</v>
      </c>
      <c r="X572" s="362">
        <v>0</v>
      </c>
    </row>
    <row r="573" spans="1:24" x14ac:dyDescent="0.25">
      <c r="A573" s="159" t="s">
        <v>2417</v>
      </c>
      <c r="B573" s="158" t="s">
        <v>2418</v>
      </c>
      <c r="C573" s="362">
        <v>109</v>
      </c>
      <c r="D573" s="362">
        <v>0</v>
      </c>
      <c r="E573" s="362">
        <v>3</v>
      </c>
      <c r="F573" s="362">
        <v>0</v>
      </c>
      <c r="G573" s="362">
        <v>1</v>
      </c>
      <c r="H573" s="362">
        <v>1</v>
      </c>
      <c r="I573" s="362">
        <v>4</v>
      </c>
      <c r="J573" s="362">
        <v>7</v>
      </c>
      <c r="K573" s="362">
        <v>5</v>
      </c>
      <c r="L573" s="362">
        <v>4</v>
      </c>
      <c r="M573" s="362">
        <v>7</v>
      </c>
      <c r="N573" s="362">
        <v>8</v>
      </c>
      <c r="O573" s="362">
        <v>6</v>
      </c>
      <c r="P573" s="362">
        <v>10</v>
      </c>
      <c r="Q573" s="362">
        <v>10</v>
      </c>
      <c r="R573" s="362">
        <v>12</v>
      </c>
      <c r="S573" s="362">
        <v>11</v>
      </c>
      <c r="T573" s="362">
        <v>10</v>
      </c>
      <c r="U573" s="362">
        <v>3</v>
      </c>
      <c r="V573" s="362">
        <v>6</v>
      </c>
      <c r="W573" s="362">
        <v>1</v>
      </c>
      <c r="X573" s="362">
        <v>0</v>
      </c>
    </row>
    <row r="574" spans="1:24" x14ac:dyDescent="0.25">
      <c r="A574" s="159" t="s">
        <v>2419</v>
      </c>
      <c r="B574" s="158" t="s">
        <v>2420</v>
      </c>
      <c r="C574" s="362">
        <v>105</v>
      </c>
      <c r="D574" s="362">
        <v>0</v>
      </c>
      <c r="E574" s="362">
        <v>3</v>
      </c>
      <c r="F574" s="362">
        <v>0</v>
      </c>
      <c r="G574" s="362">
        <v>1</v>
      </c>
      <c r="H574" s="362">
        <v>1</v>
      </c>
      <c r="I574" s="362">
        <v>4</v>
      </c>
      <c r="J574" s="362">
        <v>6</v>
      </c>
      <c r="K574" s="362">
        <v>4</v>
      </c>
      <c r="L574" s="362">
        <v>4</v>
      </c>
      <c r="M574" s="362">
        <v>7</v>
      </c>
      <c r="N574" s="362">
        <v>8</v>
      </c>
      <c r="O574" s="362">
        <v>5</v>
      </c>
      <c r="P574" s="362">
        <v>9</v>
      </c>
      <c r="Q574" s="362">
        <v>10</v>
      </c>
      <c r="R574" s="362">
        <v>12</v>
      </c>
      <c r="S574" s="362">
        <v>11</v>
      </c>
      <c r="T574" s="362">
        <v>10</v>
      </c>
      <c r="U574" s="362">
        <v>3</v>
      </c>
      <c r="V574" s="362">
        <v>6</v>
      </c>
      <c r="W574" s="362">
        <v>1</v>
      </c>
      <c r="X574" s="362">
        <v>0</v>
      </c>
    </row>
    <row r="575" spans="1:24" x14ac:dyDescent="0.25">
      <c r="A575" s="159" t="s">
        <v>2421</v>
      </c>
      <c r="B575" s="158" t="s">
        <v>2422</v>
      </c>
      <c r="C575" s="362">
        <v>3</v>
      </c>
      <c r="D575" s="362">
        <v>0</v>
      </c>
      <c r="E575" s="362">
        <v>0</v>
      </c>
      <c r="F575" s="362">
        <v>0</v>
      </c>
      <c r="G575" s="362">
        <v>0</v>
      </c>
      <c r="H575" s="362">
        <v>0</v>
      </c>
      <c r="I575" s="362">
        <v>0</v>
      </c>
      <c r="J575" s="362">
        <v>1</v>
      </c>
      <c r="K575" s="362">
        <v>0</v>
      </c>
      <c r="L575" s="362">
        <v>0</v>
      </c>
      <c r="M575" s="362">
        <v>0</v>
      </c>
      <c r="N575" s="362">
        <v>0</v>
      </c>
      <c r="O575" s="362">
        <v>1</v>
      </c>
      <c r="P575" s="362">
        <v>1</v>
      </c>
      <c r="Q575" s="362">
        <v>0</v>
      </c>
      <c r="R575" s="362">
        <v>0</v>
      </c>
      <c r="S575" s="362">
        <v>0</v>
      </c>
      <c r="T575" s="362">
        <v>0</v>
      </c>
      <c r="U575" s="362">
        <v>0</v>
      </c>
      <c r="V575" s="362">
        <v>0</v>
      </c>
      <c r="W575" s="362">
        <v>0</v>
      </c>
      <c r="X575" s="362">
        <v>0</v>
      </c>
    </row>
    <row r="576" spans="1:24" x14ac:dyDescent="0.25">
      <c r="A576" s="159" t="s">
        <v>2423</v>
      </c>
      <c r="B576" s="158" t="s">
        <v>2424</v>
      </c>
      <c r="C576" s="362">
        <v>11</v>
      </c>
      <c r="D576" s="362">
        <v>0</v>
      </c>
      <c r="E576" s="362">
        <v>0</v>
      </c>
      <c r="F576" s="362">
        <v>0</v>
      </c>
      <c r="G576" s="362">
        <v>0</v>
      </c>
      <c r="H576" s="362">
        <v>1</v>
      </c>
      <c r="I576" s="362">
        <v>2</v>
      </c>
      <c r="J576" s="362">
        <v>1</v>
      </c>
      <c r="K576" s="362">
        <v>0</v>
      </c>
      <c r="L576" s="362">
        <v>0</v>
      </c>
      <c r="M576" s="362">
        <v>0</v>
      </c>
      <c r="N576" s="362">
        <v>1</v>
      </c>
      <c r="O576" s="362">
        <v>1</v>
      </c>
      <c r="P576" s="362">
        <v>0</v>
      </c>
      <c r="Q576" s="362">
        <v>0</v>
      </c>
      <c r="R576" s="362">
        <v>1</v>
      </c>
      <c r="S576" s="362">
        <v>2</v>
      </c>
      <c r="T576" s="362">
        <v>0</v>
      </c>
      <c r="U576" s="362">
        <v>0</v>
      </c>
      <c r="V576" s="362">
        <v>1</v>
      </c>
      <c r="W576" s="362">
        <v>0</v>
      </c>
      <c r="X576" s="362">
        <v>1</v>
      </c>
    </row>
    <row r="577" spans="1:24" x14ac:dyDescent="0.25">
      <c r="A577" s="159" t="s">
        <v>2425</v>
      </c>
      <c r="B577" s="158" t="s">
        <v>2426</v>
      </c>
      <c r="C577" s="362">
        <v>1</v>
      </c>
      <c r="D577" s="362">
        <v>0</v>
      </c>
      <c r="E577" s="362">
        <v>0</v>
      </c>
      <c r="F577" s="362">
        <v>0</v>
      </c>
      <c r="G577" s="362">
        <v>0</v>
      </c>
      <c r="H577" s="362">
        <v>0</v>
      </c>
      <c r="I577" s="362">
        <v>0</v>
      </c>
      <c r="J577" s="362">
        <v>1</v>
      </c>
      <c r="K577" s="362">
        <v>0</v>
      </c>
      <c r="L577" s="362">
        <v>0</v>
      </c>
      <c r="M577" s="362">
        <v>0</v>
      </c>
      <c r="N577" s="362">
        <v>0</v>
      </c>
      <c r="O577" s="362">
        <v>0</v>
      </c>
      <c r="P577" s="362">
        <v>0</v>
      </c>
      <c r="Q577" s="362">
        <v>0</v>
      </c>
      <c r="R577" s="362">
        <v>0</v>
      </c>
      <c r="S577" s="362">
        <v>0</v>
      </c>
      <c r="T577" s="362">
        <v>0</v>
      </c>
      <c r="U577" s="362">
        <v>0</v>
      </c>
      <c r="V577" s="362">
        <v>0</v>
      </c>
      <c r="W577" s="362">
        <v>0</v>
      </c>
      <c r="X577" s="362">
        <v>0</v>
      </c>
    </row>
    <row r="578" spans="1:24" x14ac:dyDescent="0.25">
      <c r="A578" s="159" t="s">
        <v>2427</v>
      </c>
      <c r="B578" s="158" t="s">
        <v>2428</v>
      </c>
      <c r="C578" s="362">
        <v>8</v>
      </c>
      <c r="D578" s="362">
        <v>0</v>
      </c>
      <c r="E578" s="362">
        <v>0</v>
      </c>
      <c r="F578" s="362">
        <v>0</v>
      </c>
      <c r="G578" s="362">
        <v>0</v>
      </c>
      <c r="H578" s="362">
        <v>1</v>
      </c>
      <c r="I578" s="362">
        <v>2</v>
      </c>
      <c r="J578" s="362">
        <v>0</v>
      </c>
      <c r="K578" s="362">
        <v>0</v>
      </c>
      <c r="L578" s="362">
        <v>0</v>
      </c>
      <c r="M578" s="362">
        <v>0</v>
      </c>
      <c r="N578" s="362">
        <v>1</v>
      </c>
      <c r="O578" s="362">
        <v>1</v>
      </c>
      <c r="P578" s="362">
        <v>0</v>
      </c>
      <c r="Q578" s="362">
        <v>0</v>
      </c>
      <c r="R578" s="362">
        <v>0</v>
      </c>
      <c r="S578" s="362">
        <v>2</v>
      </c>
      <c r="T578" s="362">
        <v>0</v>
      </c>
      <c r="U578" s="362">
        <v>0</v>
      </c>
      <c r="V578" s="362">
        <v>0</v>
      </c>
      <c r="W578" s="362">
        <v>0</v>
      </c>
      <c r="X578" s="362">
        <v>1</v>
      </c>
    </row>
    <row r="579" spans="1:24" x14ac:dyDescent="0.25">
      <c r="A579" s="159" t="s">
        <v>2429</v>
      </c>
      <c r="B579" s="158" t="s">
        <v>2430</v>
      </c>
      <c r="C579" s="362">
        <v>2</v>
      </c>
      <c r="D579" s="362">
        <v>0</v>
      </c>
      <c r="E579" s="362">
        <v>0</v>
      </c>
      <c r="F579" s="362">
        <v>0</v>
      </c>
      <c r="G579" s="362">
        <v>0</v>
      </c>
      <c r="H579" s="362">
        <v>0</v>
      </c>
      <c r="I579" s="362">
        <v>0</v>
      </c>
      <c r="J579" s="362">
        <v>0</v>
      </c>
      <c r="K579" s="362">
        <v>0</v>
      </c>
      <c r="L579" s="362">
        <v>0</v>
      </c>
      <c r="M579" s="362">
        <v>0</v>
      </c>
      <c r="N579" s="362">
        <v>0</v>
      </c>
      <c r="O579" s="362">
        <v>0</v>
      </c>
      <c r="P579" s="362">
        <v>0</v>
      </c>
      <c r="Q579" s="362">
        <v>0</v>
      </c>
      <c r="R579" s="362">
        <v>1</v>
      </c>
      <c r="S579" s="362">
        <v>0</v>
      </c>
      <c r="T579" s="362">
        <v>0</v>
      </c>
      <c r="U579" s="362">
        <v>0</v>
      </c>
      <c r="V579" s="362">
        <v>1</v>
      </c>
      <c r="W579" s="362">
        <v>0</v>
      </c>
      <c r="X579" s="362">
        <v>0</v>
      </c>
    </row>
    <row r="580" spans="1:24" ht="30" customHeight="1" x14ac:dyDescent="0.25">
      <c r="A580" s="159" t="s">
        <v>2431</v>
      </c>
      <c r="B580" s="158" t="s">
        <v>2432</v>
      </c>
      <c r="C580" s="362">
        <v>0</v>
      </c>
      <c r="D580" s="362">
        <v>0</v>
      </c>
      <c r="E580" s="362">
        <v>0</v>
      </c>
      <c r="F580" s="362">
        <v>0</v>
      </c>
      <c r="G580" s="362">
        <v>0</v>
      </c>
      <c r="H580" s="362">
        <v>0</v>
      </c>
      <c r="I580" s="362">
        <v>0</v>
      </c>
      <c r="J580" s="362">
        <v>0</v>
      </c>
      <c r="K580" s="362">
        <v>0</v>
      </c>
      <c r="L580" s="362">
        <v>0</v>
      </c>
      <c r="M580" s="362">
        <v>0</v>
      </c>
      <c r="N580" s="362">
        <v>0</v>
      </c>
      <c r="O580" s="362">
        <v>0</v>
      </c>
      <c r="P580" s="362">
        <v>0</v>
      </c>
      <c r="Q580" s="362">
        <v>0</v>
      </c>
      <c r="R580" s="362">
        <v>0</v>
      </c>
      <c r="S580" s="362">
        <v>0</v>
      </c>
      <c r="T580" s="362">
        <v>0</v>
      </c>
      <c r="U580" s="362">
        <v>0</v>
      </c>
      <c r="V580" s="362">
        <v>0</v>
      </c>
      <c r="W580" s="362">
        <v>0</v>
      </c>
      <c r="X580" s="362">
        <v>0</v>
      </c>
    </row>
    <row r="581" spans="1:24" ht="20.100000000000001" customHeight="1" x14ac:dyDescent="0.25">
      <c r="A581" s="162" t="s">
        <v>2433</v>
      </c>
      <c r="B581" s="161" t="s">
        <v>2434</v>
      </c>
      <c r="C581" s="362">
        <v>58</v>
      </c>
      <c r="D581" s="362">
        <v>0</v>
      </c>
      <c r="E581" s="362">
        <v>0</v>
      </c>
      <c r="F581" s="362">
        <v>0</v>
      </c>
      <c r="G581" s="362">
        <v>0</v>
      </c>
      <c r="H581" s="362">
        <v>0</v>
      </c>
      <c r="I581" s="362">
        <v>0</v>
      </c>
      <c r="J581" s="362">
        <v>1</v>
      </c>
      <c r="K581" s="362">
        <v>0</v>
      </c>
      <c r="L581" s="362">
        <v>0</v>
      </c>
      <c r="M581" s="362">
        <v>1</v>
      </c>
      <c r="N581" s="362">
        <v>0</v>
      </c>
      <c r="O581" s="362">
        <v>0</v>
      </c>
      <c r="P581" s="362">
        <v>4</v>
      </c>
      <c r="Q581" s="362">
        <v>1</v>
      </c>
      <c r="R581" s="362">
        <v>3</v>
      </c>
      <c r="S581" s="362">
        <v>3</v>
      </c>
      <c r="T581" s="362">
        <v>11</v>
      </c>
      <c r="U581" s="362">
        <v>6</v>
      </c>
      <c r="V581" s="362">
        <v>9</v>
      </c>
      <c r="W581" s="362">
        <v>12</v>
      </c>
      <c r="X581" s="362">
        <v>7</v>
      </c>
    </row>
    <row r="582" spans="1:24" x14ac:dyDescent="0.25">
      <c r="A582" s="159" t="s">
        <v>2435</v>
      </c>
      <c r="B582" s="160" t="s">
        <v>2436</v>
      </c>
      <c r="C582" s="362">
        <v>0</v>
      </c>
      <c r="D582" s="362">
        <v>0</v>
      </c>
      <c r="E582" s="362">
        <v>0</v>
      </c>
      <c r="F582" s="362">
        <v>0</v>
      </c>
      <c r="G582" s="362">
        <v>0</v>
      </c>
      <c r="H582" s="362">
        <v>0</v>
      </c>
      <c r="I582" s="362">
        <v>0</v>
      </c>
      <c r="J582" s="362">
        <v>0</v>
      </c>
      <c r="K582" s="362">
        <v>0</v>
      </c>
      <c r="L582" s="362">
        <v>0</v>
      </c>
      <c r="M582" s="362">
        <v>0</v>
      </c>
      <c r="N582" s="362">
        <v>0</v>
      </c>
      <c r="O582" s="362">
        <v>0</v>
      </c>
      <c r="P582" s="362">
        <v>0</v>
      </c>
      <c r="Q582" s="362">
        <v>0</v>
      </c>
      <c r="R582" s="362">
        <v>0</v>
      </c>
      <c r="S582" s="362">
        <v>0</v>
      </c>
      <c r="T582" s="362">
        <v>0</v>
      </c>
      <c r="U582" s="362">
        <v>0</v>
      </c>
      <c r="V582" s="362">
        <v>0</v>
      </c>
      <c r="W582" s="362">
        <v>0</v>
      </c>
      <c r="X582" s="362">
        <v>0</v>
      </c>
    </row>
    <row r="583" spans="1:24" x14ac:dyDescent="0.25">
      <c r="A583" s="159" t="s">
        <v>2437</v>
      </c>
      <c r="B583" s="158" t="s">
        <v>2438</v>
      </c>
      <c r="C583" s="362">
        <v>0</v>
      </c>
      <c r="D583" s="362">
        <v>0</v>
      </c>
      <c r="E583" s="362">
        <v>0</v>
      </c>
      <c r="F583" s="362">
        <v>0</v>
      </c>
      <c r="G583" s="362">
        <v>0</v>
      </c>
      <c r="H583" s="362">
        <v>0</v>
      </c>
      <c r="I583" s="362">
        <v>0</v>
      </c>
      <c r="J583" s="362">
        <v>0</v>
      </c>
      <c r="K583" s="362">
        <v>0</v>
      </c>
      <c r="L583" s="362">
        <v>0</v>
      </c>
      <c r="M583" s="362">
        <v>0</v>
      </c>
      <c r="N583" s="362">
        <v>0</v>
      </c>
      <c r="O583" s="362">
        <v>0</v>
      </c>
      <c r="P583" s="362">
        <v>0</v>
      </c>
      <c r="Q583" s="362">
        <v>0</v>
      </c>
      <c r="R583" s="362">
        <v>0</v>
      </c>
      <c r="S583" s="362">
        <v>0</v>
      </c>
      <c r="T583" s="362">
        <v>0</v>
      </c>
      <c r="U583" s="362">
        <v>0</v>
      </c>
      <c r="V583" s="362">
        <v>0</v>
      </c>
      <c r="W583" s="362">
        <v>0</v>
      </c>
      <c r="X583" s="362">
        <v>0</v>
      </c>
    </row>
    <row r="584" spans="1:24" x14ac:dyDescent="0.25">
      <c r="A584" s="159" t="s">
        <v>2439</v>
      </c>
      <c r="B584" s="158" t="s">
        <v>2440</v>
      </c>
      <c r="C584" s="362">
        <v>17</v>
      </c>
      <c r="D584" s="362">
        <v>0</v>
      </c>
      <c r="E584" s="362">
        <v>0</v>
      </c>
      <c r="F584" s="362">
        <v>0</v>
      </c>
      <c r="G584" s="362">
        <v>0</v>
      </c>
      <c r="H584" s="362">
        <v>0</v>
      </c>
      <c r="I584" s="362">
        <v>0</v>
      </c>
      <c r="J584" s="362">
        <v>1</v>
      </c>
      <c r="K584" s="362">
        <v>0</v>
      </c>
      <c r="L584" s="362">
        <v>0</v>
      </c>
      <c r="M584" s="362">
        <v>0</v>
      </c>
      <c r="N584" s="362">
        <v>0</v>
      </c>
      <c r="O584" s="362">
        <v>0</v>
      </c>
      <c r="P584" s="362">
        <v>0</v>
      </c>
      <c r="Q584" s="362">
        <v>0</v>
      </c>
      <c r="R584" s="362">
        <v>3</v>
      </c>
      <c r="S584" s="362">
        <v>0</v>
      </c>
      <c r="T584" s="362">
        <v>5</v>
      </c>
      <c r="U584" s="362">
        <v>0</v>
      </c>
      <c r="V584" s="362">
        <v>1</v>
      </c>
      <c r="W584" s="362">
        <v>3</v>
      </c>
      <c r="X584" s="362">
        <v>4</v>
      </c>
    </row>
    <row r="585" spans="1:24" x14ac:dyDescent="0.25">
      <c r="A585" s="159" t="s">
        <v>2441</v>
      </c>
      <c r="B585" s="158" t="s">
        <v>2442</v>
      </c>
      <c r="C585" s="362">
        <v>2</v>
      </c>
      <c r="D585" s="362">
        <v>0</v>
      </c>
      <c r="E585" s="362">
        <v>0</v>
      </c>
      <c r="F585" s="362">
        <v>0</v>
      </c>
      <c r="G585" s="362">
        <v>0</v>
      </c>
      <c r="H585" s="362">
        <v>0</v>
      </c>
      <c r="I585" s="362">
        <v>0</v>
      </c>
      <c r="J585" s="362">
        <v>0</v>
      </c>
      <c r="K585" s="362">
        <v>0</v>
      </c>
      <c r="L585" s="362">
        <v>0</v>
      </c>
      <c r="M585" s="362">
        <v>1</v>
      </c>
      <c r="N585" s="362">
        <v>0</v>
      </c>
      <c r="O585" s="362">
        <v>0</v>
      </c>
      <c r="P585" s="362">
        <v>1</v>
      </c>
      <c r="Q585" s="362">
        <v>0</v>
      </c>
      <c r="R585" s="362">
        <v>0</v>
      </c>
      <c r="S585" s="362">
        <v>0</v>
      </c>
      <c r="T585" s="362">
        <v>0</v>
      </c>
      <c r="U585" s="362">
        <v>0</v>
      </c>
      <c r="V585" s="362">
        <v>0</v>
      </c>
      <c r="W585" s="362">
        <v>0</v>
      </c>
      <c r="X585" s="362">
        <v>0</v>
      </c>
    </row>
    <row r="586" spans="1:24" x14ac:dyDescent="0.25">
      <c r="A586" s="159" t="s">
        <v>2443</v>
      </c>
      <c r="B586" s="158" t="s">
        <v>2444</v>
      </c>
      <c r="C586" s="310">
        <v>0</v>
      </c>
      <c r="D586" s="310">
        <v>0</v>
      </c>
      <c r="E586" s="310">
        <v>0</v>
      </c>
      <c r="F586" s="310">
        <v>0</v>
      </c>
      <c r="G586" s="310">
        <v>0</v>
      </c>
      <c r="H586" s="310">
        <v>0</v>
      </c>
      <c r="I586" s="310">
        <v>0</v>
      </c>
      <c r="J586" s="310">
        <v>0</v>
      </c>
      <c r="K586" s="310">
        <v>0</v>
      </c>
      <c r="L586" s="310">
        <v>0</v>
      </c>
      <c r="M586" s="310">
        <v>0</v>
      </c>
      <c r="N586" s="310">
        <v>0</v>
      </c>
      <c r="O586" s="310">
        <v>0</v>
      </c>
      <c r="P586" s="310">
        <v>0</v>
      </c>
      <c r="Q586" s="310">
        <v>0</v>
      </c>
      <c r="R586" s="310">
        <v>0</v>
      </c>
      <c r="S586" s="310">
        <v>0</v>
      </c>
      <c r="T586" s="310">
        <v>0</v>
      </c>
      <c r="U586" s="310">
        <v>0</v>
      </c>
      <c r="V586" s="310">
        <v>0</v>
      </c>
      <c r="W586" s="310">
        <v>0</v>
      </c>
      <c r="X586" s="310">
        <v>0</v>
      </c>
    </row>
    <row r="587" spans="1:24" ht="30" customHeight="1" x14ac:dyDescent="0.25">
      <c r="A587" s="159" t="s">
        <v>2445</v>
      </c>
      <c r="B587" s="158" t="s">
        <v>2446</v>
      </c>
      <c r="C587" s="362">
        <v>39</v>
      </c>
      <c r="D587" s="362">
        <v>0</v>
      </c>
      <c r="E587" s="362">
        <v>0</v>
      </c>
      <c r="F587" s="362">
        <v>0</v>
      </c>
      <c r="G587" s="362">
        <v>0</v>
      </c>
      <c r="H587" s="362">
        <v>0</v>
      </c>
      <c r="I587" s="362">
        <v>0</v>
      </c>
      <c r="J587" s="362">
        <v>0</v>
      </c>
      <c r="K587" s="362">
        <v>0</v>
      </c>
      <c r="L587" s="362">
        <v>0</v>
      </c>
      <c r="M587" s="362">
        <v>0</v>
      </c>
      <c r="N587" s="362">
        <v>0</v>
      </c>
      <c r="O587" s="362">
        <v>0</v>
      </c>
      <c r="P587" s="362">
        <v>3</v>
      </c>
      <c r="Q587" s="362">
        <v>1</v>
      </c>
      <c r="R587" s="362">
        <v>0</v>
      </c>
      <c r="S587" s="362">
        <v>3</v>
      </c>
      <c r="T587" s="362">
        <v>6</v>
      </c>
      <c r="U587" s="362">
        <v>6</v>
      </c>
      <c r="V587" s="362">
        <v>8</v>
      </c>
      <c r="W587" s="362">
        <v>9</v>
      </c>
      <c r="X587" s="362">
        <v>3</v>
      </c>
    </row>
    <row r="588" spans="1:24" ht="20.100000000000001" customHeight="1" x14ac:dyDescent="0.25">
      <c r="A588" s="162" t="s">
        <v>2447</v>
      </c>
      <c r="B588" s="161" t="s">
        <v>2448</v>
      </c>
      <c r="C588" s="310">
        <v>466</v>
      </c>
      <c r="D588" s="310">
        <v>2</v>
      </c>
      <c r="E588" s="310">
        <v>0</v>
      </c>
      <c r="F588" s="310">
        <v>0</v>
      </c>
      <c r="G588" s="310">
        <v>0</v>
      </c>
      <c r="H588" s="310">
        <v>6</v>
      </c>
      <c r="I588" s="310">
        <v>6</v>
      </c>
      <c r="J588" s="310">
        <v>2</v>
      </c>
      <c r="K588" s="310">
        <v>4</v>
      </c>
      <c r="L588" s="310">
        <v>6</v>
      </c>
      <c r="M588" s="310">
        <v>10</v>
      </c>
      <c r="N588" s="310">
        <v>16</v>
      </c>
      <c r="O588" s="310">
        <v>12</v>
      </c>
      <c r="P588" s="310">
        <v>18</v>
      </c>
      <c r="Q588" s="310">
        <v>34</v>
      </c>
      <c r="R588" s="310">
        <v>36</v>
      </c>
      <c r="S588" s="310">
        <v>70</v>
      </c>
      <c r="T588" s="310">
        <v>70</v>
      </c>
      <c r="U588" s="310">
        <v>84</v>
      </c>
      <c r="V588" s="310">
        <v>44</v>
      </c>
      <c r="W588" s="310">
        <v>36</v>
      </c>
      <c r="X588" s="310">
        <v>10</v>
      </c>
    </row>
    <row r="589" spans="1:24" x14ac:dyDescent="0.25">
      <c r="A589" s="159" t="s">
        <v>2449</v>
      </c>
      <c r="B589" s="160" t="s">
        <v>2450</v>
      </c>
      <c r="C589" s="362">
        <v>1</v>
      </c>
      <c r="D589" s="362">
        <v>0</v>
      </c>
      <c r="E589" s="362">
        <v>0</v>
      </c>
      <c r="F589" s="362">
        <v>0</v>
      </c>
      <c r="G589" s="362">
        <v>0</v>
      </c>
      <c r="H589" s="362">
        <v>0</v>
      </c>
      <c r="I589" s="362">
        <v>0</v>
      </c>
      <c r="J589" s="362">
        <v>0</v>
      </c>
      <c r="K589" s="362">
        <v>0</v>
      </c>
      <c r="L589" s="362">
        <v>0</v>
      </c>
      <c r="M589" s="362">
        <v>0</v>
      </c>
      <c r="N589" s="362">
        <v>0</v>
      </c>
      <c r="O589" s="362">
        <v>0</v>
      </c>
      <c r="P589" s="362">
        <v>0</v>
      </c>
      <c r="Q589" s="362">
        <v>0</v>
      </c>
      <c r="R589" s="362">
        <v>0</v>
      </c>
      <c r="S589" s="362">
        <v>0</v>
      </c>
      <c r="T589" s="362">
        <v>0</v>
      </c>
      <c r="U589" s="362">
        <v>1</v>
      </c>
      <c r="V589" s="362">
        <v>0</v>
      </c>
      <c r="W589" s="362">
        <v>0</v>
      </c>
      <c r="X589" s="362">
        <v>0</v>
      </c>
    </row>
    <row r="590" spans="1:24" x14ac:dyDescent="0.25">
      <c r="A590" s="159" t="s">
        <v>2451</v>
      </c>
      <c r="B590" s="158" t="s">
        <v>2452</v>
      </c>
      <c r="C590" s="362">
        <v>1</v>
      </c>
      <c r="D590" s="362">
        <v>0</v>
      </c>
      <c r="E590" s="362">
        <v>0</v>
      </c>
      <c r="F590" s="362">
        <v>0</v>
      </c>
      <c r="G590" s="362">
        <v>0</v>
      </c>
      <c r="H590" s="362">
        <v>0</v>
      </c>
      <c r="I590" s="362">
        <v>0</v>
      </c>
      <c r="J590" s="362">
        <v>0</v>
      </c>
      <c r="K590" s="362">
        <v>0</v>
      </c>
      <c r="L590" s="362">
        <v>0</v>
      </c>
      <c r="M590" s="362">
        <v>0</v>
      </c>
      <c r="N590" s="362">
        <v>0</v>
      </c>
      <c r="O590" s="362">
        <v>0</v>
      </c>
      <c r="P590" s="362">
        <v>0</v>
      </c>
      <c r="Q590" s="362">
        <v>0</v>
      </c>
      <c r="R590" s="362">
        <v>0</v>
      </c>
      <c r="S590" s="362">
        <v>0</v>
      </c>
      <c r="T590" s="362">
        <v>0</v>
      </c>
      <c r="U590" s="362">
        <v>1</v>
      </c>
      <c r="V590" s="362">
        <v>0</v>
      </c>
      <c r="W590" s="362">
        <v>0</v>
      </c>
      <c r="X590" s="362">
        <v>0</v>
      </c>
    </row>
    <row r="591" spans="1:24" x14ac:dyDescent="0.25">
      <c r="A591" s="159" t="s">
        <v>2453</v>
      </c>
      <c r="B591" s="158" t="s">
        <v>2454</v>
      </c>
      <c r="C591" s="310">
        <v>0</v>
      </c>
      <c r="D591" s="310">
        <v>0</v>
      </c>
      <c r="E591" s="310">
        <v>0</v>
      </c>
      <c r="F591" s="310">
        <v>0</v>
      </c>
      <c r="G591" s="310">
        <v>0</v>
      </c>
      <c r="H591" s="310">
        <v>0</v>
      </c>
      <c r="I591" s="310">
        <v>0</v>
      </c>
      <c r="J591" s="310">
        <v>0</v>
      </c>
      <c r="K591" s="310">
        <v>0</v>
      </c>
      <c r="L591" s="310">
        <v>0</v>
      </c>
      <c r="M591" s="310">
        <v>0</v>
      </c>
      <c r="N591" s="310">
        <v>0</v>
      </c>
      <c r="O591" s="310">
        <v>0</v>
      </c>
      <c r="P591" s="310">
        <v>0</v>
      </c>
      <c r="Q591" s="310">
        <v>0</v>
      </c>
      <c r="R591" s="310">
        <v>0</v>
      </c>
      <c r="S591" s="310">
        <v>0</v>
      </c>
      <c r="T591" s="310">
        <v>0</v>
      </c>
      <c r="U591" s="310">
        <v>0</v>
      </c>
      <c r="V591" s="310">
        <v>0</v>
      </c>
      <c r="W591" s="310">
        <v>0</v>
      </c>
      <c r="X591" s="310">
        <v>0</v>
      </c>
    </row>
    <row r="592" spans="1:24" x14ac:dyDescent="0.25">
      <c r="A592" s="159" t="s">
        <v>2455</v>
      </c>
      <c r="B592" s="158" t="s">
        <v>2456</v>
      </c>
      <c r="C592" s="362">
        <v>166</v>
      </c>
      <c r="D592" s="362">
        <v>1</v>
      </c>
      <c r="E592" s="362">
        <v>0</v>
      </c>
      <c r="F592" s="362">
        <v>0</v>
      </c>
      <c r="G592" s="362">
        <v>0</v>
      </c>
      <c r="H592" s="362">
        <v>3</v>
      </c>
      <c r="I592" s="362">
        <v>0</v>
      </c>
      <c r="J592" s="362">
        <v>0</v>
      </c>
      <c r="K592" s="362">
        <v>1</v>
      </c>
      <c r="L592" s="362">
        <v>2</v>
      </c>
      <c r="M592" s="362">
        <v>4</v>
      </c>
      <c r="N592" s="362">
        <v>5</v>
      </c>
      <c r="O592" s="362">
        <v>5</v>
      </c>
      <c r="P592" s="362">
        <v>5</v>
      </c>
      <c r="Q592" s="362">
        <v>13</v>
      </c>
      <c r="R592" s="362">
        <v>16</v>
      </c>
      <c r="S592" s="362">
        <v>27</v>
      </c>
      <c r="T592" s="362">
        <v>25</v>
      </c>
      <c r="U592" s="362">
        <v>27</v>
      </c>
      <c r="V592" s="362">
        <v>14</v>
      </c>
      <c r="W592" s="362">
        <v>15</v>
      </c>
      <c r="X592" s="362">
        <v>3</v>
      </c>
    </row>
    <row r="593" spans="1:24" x14ac:dyDescent="0.25">
      <c r="A593" s="159" t="s">
        <v>2457</v>
      </c>
      <c r="B593" s="158" t="s">
        <v>2458</v>
      </c>
      <c r="C593" s="362">
        <v>17</v>
      </c>
      <c r="D593" s="362">
        <v>0</v>
      </c>
      <c r="E593" s="362">
        <v>0</v>
      </c>
      <c r="F593" s="362">
        <v>0</v>
      </c>
      <c r="G593" s="362">
        <v>0</v>
      </c>
      <c r="H593" s="362">
        <v>0</v>
      </c>
      <c r="I593" s="362">
        <v>0</v>
      </c>
      <c r="J593" s="362">
        <v>0</v>
      </c>
      <c r="K593" s="362">
        <v>0</v>
      </c>
      <c r="L593" s="362">
        <v>0</v>
      </c>
      <c r="M593" s="362">
        <v>0</v>
      </c>
      <c r="N593" s="362">
        <v>1</v>
      </c>
      <c r="O593" s="362">
        <v>0</v>
      </c>
      <c r="P593" s="362">
        <v>0</v>
      </c>
      <c r="Q593" s="362">
        <v>1</v>
      </c>
      <c r="R593" s="362">
        <v>2</v>
      </c>
      <c r="S593" s="362">
        <v>1</v>
      </c>
      <c r="T593" s="362">
        <v>5</v>
      </c>
      <c r="U593" s="362">
        <v>4</v>
      </c>
      <c r="V593" s="362">
        <v>3</v>
      </c>
      <c r="W593" s="362">
        <v>0</v>
      </c>
      <c r="X593" s="362">
        <v>0</v>
      </c>
    </row>
    <row r="594" spans="1:24" x14ac:dyDescent="0.25">
      <c r="A594" s="159" t="s">
        <v>2459</v>
      </c>
      <c r="B594" s="158" t="s">
        <v>2460</v>
      </c>
      <c r="C594" s="362">
        <v>0</v>
      </c>
      <c r="D594" s="362">
        <v>0</v>
      </c>
      <c r="E594" s="362">
        <v>0</v>
      </c>
      <c r="F594" s="362">
        <v>0</v>
      </c>
      <c r="G594" s="362">
        <v>0</v>
      </c>
      <c r="H594" s="362">
        <v>0</v>
      </c>
      <c r="I594" s="362">
        <v>0</v>
      </c>
      <c r="J594" s="362">
        <v>0</v>
      </c>
      <c r="K594" s="362">
        <v>0</v>
      </c>
      <c r="L594" s="362">
        <v>0</v>
      </c>
      <c r="M594" s="362">
        <v>0</v>
      </c>
      <c r="N594" s="362">
        <v>0</v>
      </c>
      <c r="O594" s="362">
        <v>0</v>
      </c>
      <c r="P594" s="362">
        <v>0</v>
      </c>
      <c r="Q594" s="362">
        <v>0</v>
      </c>
      <c r="R594" s="362">
        <v>0</v>
      </c>
      <c r="S594" s="362">
        <v>0</v>
      </c>
      <c r="T594" s="362">
        <v>0</v>
      </c>
      <c r="U594" s="362">
        <v>0</v>
      </c>
      <c r="V594" s="362">
        <v>0</v>
      </c>
      <c r="W594" s="362">
        <v>0</v>
      </c>
      <c r="X594" s="362">
        <v>0</v>
      </c>
    </row>
    <row r="595" spans="1:24" x14ac:dyDescent="0.25">
      <c r="A595" s="159" t="s">
        <v>2461</v>
      </c>
      <c r="B595" s="158" t="s">
        <v>2462</v>
      </c>
      <c r="C595" s="362">
        <v>27</v>
      </c>
      <c r="D595" s="362">
        <v>1</v>
      </c>
      <c r="E595" s="362">
        <v>0</v>
      </c>
      <c r="F595" s="362">
        <v>0</v>
      </c>
      <c r="G595" s="362">
        <v>0</v>
      </c>
      <c r="H595" s="362">
        <v>0</v>
      </c>
      <c r="I595" s="362">
        <v>0</v>
      </c>
      <c r="J595" s="362">
        <v>0</v>
      </c>
      <c r="K595" s="362">
        <v>0</v>
      </c>
      <c r="L595" s="362">
        <v>2</v>
      </c>
      <c r="M595" s="362">
        <v>1</v>
      </c>
      <c r="N595" s="362">
        <v>1</v>
      </c>
      <c r="O595" s="362">
        <v>1</v>
      </c>
      <c r="P595" s="362">
        <v>0</v>
      </c>
      <c r="Q595" s="362">
        <v>2</v>
      </c>
      <c r="R595" s="362">
        <v>4</v>
      </c>
      <c r="S595" s="362">
        <v>3</v>
      </c>
      <c r="T595" s="362">
        <v>5</v>
      </c>
      <c r="U595" s="362">
        <v>4</v>
      </c>
      <c r="V595" s="362">
        <v>1</v>
      </c>
      <c r="W595" s="362">
        <v>2</v>
      </c>
      <c r="X595" s="362">
        <v>0</v>
      </c>
    </row>
    <row r="596" spans="1:24" x14ac:dyDescent="0.25">
      <c r="A596" s="159" t="s">
        <v>2463</v>
      </c>
      <c r="B596" s="158" t="s">
        <v>2464</v>
      </c>
      <c r="C596" s="362">
        <v>2</v>
      </c>
      <c r="D596" s="362">
        <v>0</v>
      </c>
      <c r="E596" s="362">
        <v>0</v>
      </c>
      <c r="F596" s="362">
        <v>0</v>
      </c>
      <c r="G596" s="362">
        <v>0</v>
      </c>
      <c r="H596" s="362">
        <v>0</v>
      </c>
      <c r="I596" s="362">
        <v>0</v>
      </c>
      <c r="J596" s="362">
        <v>0</v>
      </c>
      <c r="K596" s="362">
        <v>0</v>
      </c>
      <c r="L596" s="362">
        <v>0</v>
      </c>
      <c r="M596" s="362">
        <v>0</v>
      </c>
      <c r="N596" s="362">
        <v>0</v>
      </c>
      <c r="O596" s="362">
        <v>0</v>
      </c>
      <c r="P596" s="362">
        <v>0</v>
      </c>
      <c r="Q596" s="362">
        <v>0</v>
      </c>
      <c r="R596" s="362">
        <v>0</v>
      </c>
      <c r="S596" s="362">
        <v>1</v>
      </c>
      <c r="T596" s="362">
        <v>1</v>
      </c>
      <c r="U596" s="362">
        <v>0</v>
      </c>
      <c r="V596" s="362">
        <v>0</v>
      </c>
      <c r="W596" s="362">
        <v>0</v>
      </c>
      <c r="X596" s="362">
        <v>0</v>
      </c>
    </row>
    <row r="597" spans="1:24" x14ac:dyDescent="0.25">
      <c r="A597" s="159" t="s">
        <v>2465</v>
      </c>
      <c r="B597" s="158" t="s">
        <v>2466</v>
      </c>
      <c r="C597" s="362">
        <v>28</v>
      </c>
      <c r="D597" s="362">
        <v>0</v>
      </c>
      <c r="E597" s="362">
        <v>0</v>
      </c>
      <c r="F597" s="362">
        <v>0</v>
      </c>
      <c r="G597" s="362">
        <v>0</v>
      </c>
      <c r="H597" s="362">
        <v>0</v>
      </c>
      <c r="I597" s="362">
        <v>0</v>
      </c>
      <c r="J597" s="362">
        <v>0</v>
      </c>
      <c r="K597" s="362">
        <v>0</v>
      </c>
      <c r="L597" s="362">
        <v>0</v>
      </c>
      <c r="M597" s="362">
        <v>0</v>
      </c>
      <c r="N597" s="362">
        <v>3</v>
      </c>
      <c r="O597" s="362">
        <v>1</v>
      </c>
      <c r="P597" s="362">
        <v>2</v>
      </c>
      <c r="Q597" s="362">
        <v>5</v>
      </c>
      <c r="R597" s="362">
        <v>3</v>
      </c>
      <c r="S597" s="362">
        <v>4</v>
      </c>
      <c r="T597" s="362">
        <v>2</v>
      </c>
      <c r="U597" s="362">
        <v>4</v>
      </c>
      <c r="V597" s="362">
        <v>4</v>
      </c>
      <c r="W597" s="362">
        <v>0</v>
      </c>
      <c r="X597" s="362">
        <v>0</v>
      </c>
    </row>
    <row r="598" spans="1:24" x14ac:dyDescent="0.25">
      <c r="A598" s="159" t="s">
        <v>2467</v>
      </c>
      <c r="B598" s="158" t="s">
        <v>2468</v>
      </c>
      <c r="C598" s="362">
        <v>0</v>
      </c>
      <c r="D598" s="362">
        <v>0</v>
      </c>
      <c r="E598" s="362">
        <v>0</v>
      </c>
      <c r="F598" s="362">
        <v>0</v>
      </c>
      <c r="G598" s="362">
        <v>0</v>
      </c>
      <c r="H598" s="362">
        <v>0</v>
      </c>
      <c r="I598" s="362">
        <v>0</v>
      </c>
      <c r="J598" s="362">
        <v>0</v>
      </c>
      <c r="K598" s="362">
        <v>0</v>
      </c>
      <c r="L598" s="362">
        <v>0</v>
      </c>
      <c r="M598" s="362">
        <v>0</v>
      </c>
      <c r="N598" s="362">
        <v>0</v>
      </c>
      <c r="O598" s="362">
        <v>0</v>
      </c>
      <c r="P598" s="362">
        <v>0</v>
      </c>
      <c r="Q598" s="362">
        <v>0</v>
      </c>
      <c r="R598" s="362">
        <v>0</v>
      </c>
      <c r="S598" s="362">
        <v>0</v>
      </c>
      <c r="T598" s="362">
        <v>0</v>
      </c>
      <c r="U598" s="362">
        <v>0</v>
      </c>
      <c r="V598" s="362">
        <v>0</v>
      </c>
      <c r="W598" s="362">
        <v>0</v>
      </c>
      <c r="X598" s="362">
        <v>0</v>
      </c>
    </row>
    <row r="599" spans="1:24" x14ac:dyDescent="0.25">
      <c r="A599" s="159" t="s">
        <v>2469</v>
      </c>
      <c r="B599" s="158" t="s">
        <v>2470</v>
      </c>
      <c r="C599" s="310">
        <v>0</v>
      </c>
      <c r="D599" s="310">
        <v>0</v>
      </c>
      <c r="E599" s="310">
        <v>0</v>
      </c>
      <c r="F599" s="310">
        <v>0</v>
      </c>
      <c r="G599" s="310">
        <v>0</v>
      </c>
      <c r="H599" s="310">
        <v>0</v>
      </c>
      <c r="I599" s="310">
        <v>0</v>
      </c>
      <c r="J599" s="310">
        <v>0</v>
      </c>
      <c r="K599" s="310">
        <v>0</v>
      </c>
      <c r="L599" s="310">
        <v>0</v>
      </c>
      <c r="M599" s="310">
        <v>0</v>
      </c>
      <c r="N599" s="310">
        <v>0</v>
      </c>
      <c r="O599" s="310">
        <v>0</v>
      </c>
      <c r="P599" s="310">
        <v>0</v>
      </c>
      <c r="Q599" s="310">
        <v>0</v>
      </c>
      <c r="R599" s="310">
        <v>0</v>
      </c>
      <c r="S599" s="310">
        <v>0</v>
      </c>
      <c r="T599" s="310">
        <v>0</v>
      </c>
      <c r="U599" s="310">
        <v>0</v>
      </c>
      <c r="V599" s="310">
        <v>0</v>
      </c>
      <c r="W599" s="310">
        <v>0</v>
      </c>
      <c r="X599" s="310">
        <v>0</v>
      </c>
    </row>
    <row r="600" spans="1:24" x14ac:dyDescent="0.25">
      <c r="A600" s="159" t="s">
        <v>2471</v>
      </c>
      <c r="B600" s="158" t="s">
        <v>2472</v>
      </c>
      <c r="C600" s="362">
        <v>4</v>
      </c>
      <c r="D600" s="362">
        <v>0</v>
      </c>
      <c r="E600" s="362">
        <v>0</v>
      </c>
      <c r="F600" s="362">
        <v>0</v>
      </c>
      <c r="G600" s="362">
        <v>0</v>
      </c>
      <c r="H600" s="362">
        <v>0</v>
      </c>
      <c r="I600" s="362">
        <v>0</v>
      </c>
      <c r="J600" s="362">
        <v>0</v>
      </c>
      <c r="K600" s="362">
        <v>0</v>
      </c>
      <c r="L600" s="362">
        <v>0</v>
      </c>
      <c r="M600" s="362">
        <v>1</v>
      </c>
      <c r="N600" s="362">
        <v>0</v>
      </c>
      <c r="O600" s="362">
        <v>0</v>
      </c>
      <c r="P600" s="362">
        <v>0</v>
      </c>
      <c r="Q600" s="362">
        <v>1</v>
      </c>
      <c r="R600" s="362">
        <v>0</v>
      </c>
      <c r="S600" s="362">
        <v>1</v>
      </c>
      <c r="T600" s="362">
        <v>0</v>
      </c>
      <c r="U600" s="362">
        <v>1</v>
      </c>
      <c r="V600" s="362">
        <v>0</v>
      </c>
      <c r="W600" s="362">
        <v>0</v>
      </c>
      <c r="X600" s="362">
        <v>0</v>
      </c>
    </row>
    <row r="601" spans="1:24" x14ac:dyDescent="0.25">
      <c r="A601" s="159" t="s">
        <v>2473</v>
      </c>
      <c r="B601" s="158" t="s">
        <v>2474</v>
      </c>
      <c r="C601" s="362">
        <v>83</v>
      </c>
      <c r="D601" s="362">
        <v>0</v>
      </c>
      <c r="E601" s="362">
        <v>0</v>
      </c>
      <c r="F601" s="362">
        <v>0</v>
      </c>
      <c r="G601" s="362">
        <v>0</v>
      </c>
      <c r="H601" s="362">
        <v>2</v>
      </c>
      <c r="I601" s="362">
        <v>0</v>
      </c>
      <c r="J601" s="362">
        <v>0</v>
      </c>
      <c r="K601" s="362">
        <v>1</v>
      </c>
      <c r="L601" s="362">
        <v>0</v>
      </c>
      <c r="M601" s="362">
        <v>2</v>
      </c>
      <c r="N601" s="362">
        <v>0</v>
      </c>
      <c r="O601" s="362">
        <v>3</v>
      </c>
      <c r="P601" s="362">
        <v>3</v>
      </c>
      <c r="Q601" s="362">
        <v>4</v>
      </c>
      <c r="R601" s="362">
        <v>6</v>
      </c>
      <c r="S601" s="362">
        <v>17</v>
      </c>
      <c r="T601" s="362">
        <v>11</v>
      </c>
      <c r="U601" s="362">
        <v>12</v>
      </c>
      <c r="V601" s="362">
        <v>6</v>
      </c>
      <c r="W601" s="362">
        <v>13</v>
      </c>
      <c r="X601" s="362">
        <v>3</v>
      </c>
    </row>
    <row r="602" spans="1:24" x14ac:dyDescent="0.25">
      <c r="A602" s="159" t="s">
        <v>2475</v>
      </c>
      <c r="B602" s="158" t="s">
        <v>2476</v>
      </c>
      <c r="C602" s="362">
        <v>5</v>
      </c>
      <c r="D602" s="362">
        <v>0</v>
      </c>
      <c r="E602" s="362">
        <v>0</v>
      </c>
      <c r="F602" s="362">
        <v>0</v>
      </c>
      <c r="G602" s="362">
        <v>0</v>
      </c>
      <c r="H602" s="362">
        <v>1</v>
      </c>
      <c r="I602" s="362">
        <v>0</v>
      </c>
      <c r="J602" s="362">
        <v>0</v>
      </c>
      <c r="K602" s="362">
        <v>0</v>
      </c>
      <c r="L602" s="362">
        <v>0</v>
      </c>
      <c r="M602" s="362">
        <v>0</v>
      </c>
      <c r="N602" s="362">
        <v>0</v>
      </c>
      <c r="O602" s="362">
        <v>0</v>
      </c>
      <c r="P602" s="362">
        <v>0</v>
      </c>
      <c r="Q602" s="362">
        <v>0</v>
      </c>
      <c r="R602" s="362">
        <v>1</v>
      </c>
      <c r="S602" s="362">
        <v>0</v>
      </c>
      <c r="T602" s="362">
        <v>1</v>
      </c>
      <c r="U602" s="362">
        <v>2</v>
      </c>
      <c r="V602" s="362">
        <v>0</v>
      </c>
      <c r="W602" s="362">
        <v>0</v>
      </c>
      <c r="X602" s="362">
        <v>0</v>
      </c>
    </row>
    <row r="603" spans="1:24" x14ac:dyDescent="0.25">
      <c r="A603" s="159" t="s">
        <v>2477</v>
      </c>
      <c r="B603" s="158" t="s">
        <v>2478</v>
      </c>
      <c r="C603" s="362">
        <v>14</v>
      </c>
      <c r="D603" s="362">
        <v>0</v>
      </c>
      <c r="E603" s="362">
        <v>0</v>
      </c>
      <c r="F603" s="362">
        <v>0</v>
      </c>
      <c r="G603" s="362">
        <v>0</v>
      </c>
      <c r="H603" s="362">
        <v>0</v>
      </c>
      <c r="I603" s="362">
        <v>0</v>
      </c>
      <c r="J603" s="362">
        <v>0</v>
      </c>
      <c r="K603" s="362">
        <v>0</v>
      </c>
      <c r="L603" s="362">
        <v>1</v>
      </c>
      <c r="M603" s="362">
        <v>0</v>
      </c>
      <c r="N603" s="362">
        <v>1</v>
      </c>
      <c r="O603" s="362">
        <v>0</v>
      </c>
      <c r="P603" s="362">
        <v>2</v>
      </c>
      <c r="Q603" s="362">
        <v>1</v>
      </c>
      <c r="R603" s="362">
        <v>2</v>
      </c>
      <c r="S603" s="362">
        <v>3</v>
      </c>
      <c r="T603" s="362">
        <v>2</v>
      </c>
      <c r="U603" s="362">
        <v>1</v>
      </c>
      <c r="V603" s="362">
        <v>1</v>
      </c>
      <c r="W603" s="362">
        <v>0</v>
      </c>
      <c r="X603" s="362">
        <v>0</v>
      </c>
    </row>
    <row r="604" spans="1:24" x14ac:dyDescent="0.25">
      <c r="A604" s="159" t="s">
        <v>2479</v>
      </c>
      <c r="B604" s="158" t="s">
        <v>2480</v>
      </c>
      <c r="C604" s="362">
        <v>0</v>
      </c>
      <c r="D604" s="362">
        <v>0</v>
      </c>
      <c r="E604" s="362">
        <v>0</v>
      </c>
      <c r="F604" s="362">
        <v>0</v>
      </c>
      <c r="G604" s="362">
        <v>0</v>
      </c>
      <c r="H604" s="362">
        <v>0</v>
      </c>
      <c r="I604" s="362">
        <v>0</v>
      </c>
      <c r="J604" s="362">
        <v>0</v>
      </c>
      <c r="K604" s="362">
        <v>0</v>
      </c>
      <c r="L604" s="362">
        <v>0</v>
      </c>
      <c r="M604" s="362">
        <v>0</v>
      </c>
      <c r="N604" s="362">
        <v>0</v>
      </c>
      <c r="O604" s="362">
        <v>0</v>
      </c>
      <c r="P604" s="362">
        <v>0</v>
      </c>
      <c r="Q604" s="362">
        <v>0</v>
      </c>
      <c r="R604" s="362">
        <v>0</v>
      </c>
      <c r="S604" s="362">
        <v>0</v>
      </c>
      <c r="T604" s="362">
        <v>0</v>
      </c>
      <c r="U604" s="362">
        <v>0</v>
      </c>
      <c r="V604" s="362">
        <v>0</v>
      </c>
      <c r="W604" s="362">
        <v>0</v>
      </c>
      <c r="X604" s="362">
        <v>0</v>
      </c>
    </row>
    <row r="605" spans="1:24" x14ac:dyDescent="0.25">
      <c r="A605" s="159" t="s">
        <v>2481</v>
      </c>
      <c r="B605" s="158" t="s">
        <v>2482</v>
      </c>
      <c r="C605" s="362">
        <v>1</v>
      </c>
      <c r="D605" s="362">
        <v>0</v>
      </c>
      <c r="E605" s="362">
        <v>0</v>
      </c>
      <c r="F605" s="362">
        <v>0</v>
      </c>
      <c r="G605" s="362">
        <v>0</v>
      </c>
      <c r="H605" s="362">
        <v>0</v>
      </c>
      <c r="I605" s="362">
        <v>0</v>
      </c>
      <c r="J605" s="362">
        <v>0</v>
      </c>
      <c r="K605" s="362">
        <v>0</v>
      </c>
      <c r="L605" s="362">
        <v>0</v>
      </c>
      <c r="M605" s="362">
        <v>0</v>
      </c>
      <c r="N605" s="362">
        <v>1</v>
      </c>
      <c r="O605" s="362">
        <v>0</v>
      </c>
      <c r="P605" s="362">
        <v>0</v>
      </c>
      <c r="Q605" s="362">
        <v>0</v>
      </c>
      <c r="R605" s="362">
        <v>0</v>
      </c>
      <c r="S605" s="362">
        <v>0</v>
      </c>
      <c r="T605" s="362">
        <v>0</v>
      </c>
      <c r="U605" s="362">
        <v>0</v>
      </c>
      <c r="V605" s="362">
        <v>0</v>
      </c>
      <c r="W605" s="362">
        <v>0</v>
      </c>
      <c r="X605" s="362">
        <v>0</v>
      </c>
    </row>
    <row r="606" spans="1:24" x14ac:dyDescent="0.25">
      <c r="A606" s="159" t="s">
        <v>2483</v>
      </c>
      <c r="B606" s="158" t="s">
        <v>2484</v>
      </c>
      <c r="C606" s="310">
        <v>0</v>
      </c>
      <c r="D606" s="310">
        <v>0</v>
      </c>
      <c r="E606" s="310">
        <v>0</v>
      </c>
      <c r="F606" s="310">
        <v>0</v>
      </c>
      <c r="G606" s="310">
        <v>0</v>
      </c>
      <c r="H606" s="310">
        <v>0</v>
      </c>
      <c r="I606" s="310">
        <v>0</v>
      </c>
      <c r="J606" s="310">
        <v>0</v>
      </c>
      <c r="K606" s="310">
        <v>0</v>
      </c>
      <c r="L606" s="310">
        <v>0</v>
      </c>
      <c r="M606" s="310">
        <v>0</v>
      </c>
      <c r="N606" s="310">
        <v>0</v>
      </c>
      <c r="O606" s="310">
        <v>0</v>
      </c>
      <c r="P606" s="310">
        <v>0</v>
      </c>
      <c r="Q606" s="310">
        <v>0</v>
      </c>
      <c r="R606" s="310">
        <v>0</v>
      </c>
      <c r="S606" s="310">
        <v>0</v>
      </c>
      <c r="T606" s="310">
        <v>0</v>
      </c>
      <c r="U606" s="310">
        <v>0</v>
      </c>
      <c r="V606" s="310">
        <v>0</v>
      </c>
      <c r="W606" s="310">
        <v>0</v>
      </c>
      <c r="X606" s="310">
        <v>0</v>
      </c>
    </row>
    <row r="607" spans="1:24" x14ac:dyDescent="0.25">
      <c r="A607" s="159" t="s">
        <v>2485</v>
      </c>
      <c r="B607" s="158" t="s">
        <v>2486</v>
      </c>
      <c r="C607" s="310">
        <v>0</v>
      </c>
      <c r="D607" s="310">
        <v>0</v>
      </c>
      <c r="E607" s="310">
        <v>0</v>
      </c>
      <c r="F607" s="310">
        <v>0</v>
      </c>
      <c r="G607" s="310">
        <v>0</v>
      </c>
      <c r="H607" s="310">
        <v>0</v>
      </c>
      <c r="I607" s="310">
        <v>0</v>
      </c>
      <c r="J607" s="310">
        <v>0</v>
      </c>
      <c r="K607" s="310">
        <v>0</v>
      </c>
      <c r="L607" s="310">
        <v>0</v>
      </c>
      <c r="M607" s="310">
        <v>0</v>
      </c>
      <c r="N607" s="310">
        <v>0</v>
      </c>
      <c r="O607" s="310">
        <v>0</v>
      </c>
      <c r="P607" s="310">
        <v>0</v>
      </c>
      <c r="Q607" s="310">
        <v>0</v>
      </c>
      <c r="R607" s="310">
        <v>0</v>
      </c>
      <c r="S607" s="310">
        <v>0</v>
      </c>
      <c r="T607" s="310">
        <v>0</v>
      </c>
      <c r="U607" s="310">
        <v>0</v>
      </c>
      <c r="V607" s="310">
        <v>0</v>
      </c>
      <c r="W607" s="310">
        <v>0</v>
      </c>
      <c r="X607" s="310">
        <v>0</v>
      </c>
    </row>
    <row r="608" spans="1:24" x14ac:dyDescent="0.25">
      <c r="A608" s="159" t="s">
        <v>2487</v>
      </c>
      <c r="B608" s="158" t="s">
        <v>2488</v>
      </c>
      <c r="C608" s="362">
        <v>1</v>
      </c>
      <c r="D608" s="362">
        <v>0</v>
      </c>
      <c r="E608" s="362">
        <v>0</v>
      </c>
      <c r="F608" s="362">
        <v>0</v>
      </c>
      <c r="G608" s="362">
        <v>0</v>
      </c>
      <c r="H608" s="362">
        <v>0</v>
      </c>
      <c r="I608" s="362">
        <v>0</v>
      </c>
      <c r="J608" s="362">
        <v>0</v>
      </c>
      <c r="K608" s="362">
        <v>0</v>
      </c>
      <c r="L608" s="362">
        <v>0</v>
      </c>
      <c r="M608" s="362">
        <v>0</v>
      </c>
      <c r="N608" s="362">
        <v>0</v>
      </c>
      <c r="O608" s="362">
        <v>0</v>
      </c>
      <c r="P608" s="362">
        <v>0</v>
      </c>
      <c r="Q608" s="362">
        <v>0</v>
      </c>
      <c r="R608" s="362">
        <v>1</v>
      </c>
      <c r="S608" s="362">
        <v>0</v>
      </c>
      <c r="T608" s="362">
        <v>0</v>
      </c>
      <c r="U608" s="362">
        <v>0</v>
      </c>
      <c r="V608" s="362">
        <v>0</v>
      </c>
      <c r="W608" s="362">
        <v>0</v>
      </c>
      <c r="X608" s="362">
        <v>0</v>
      </c>
    </row>
    <row r="609" spans="1:24" x14ac:dyDescent="0.25">
      <c r="A609" s="159" t="s">
        <v>2489</v>
      </c>
      <c r="B609" s="158" t="s">
        <v>2490</v>
      </c>
      <c r="C609" s="362">
        <v>2</v>
      </c>
      <c r="D609" s="362">
        <v>0</v>
      </c>
      <c r="E609" s="362">
        <v>0</v>
      </c>
      <c r="F609" s="362">
        <v>0</v>
      </c>
      <c r="G609" s="362">
        <v>0</v>
      </c>
      <c r="H609" s="362">
        <v>0</v>
      </c>
      <c r="I609" s="362">
        <v>0</v>
      </c>
      <c r="J609" s="362">
        <v>0</v>
      </c>
      <c r="K609" s="362">
        <v>0</v>
      </c>
      <c r="L609" s="362">
        <v>0</v>
      </c>
      <c r="M609" s="362">
        <v>0</v>
      </c>
      <c r="N609" s="362">
        <v>0</v>
      </c>
      <c r="O609" s="362">
        <v>0</v>
      </c>
      <c r="P609" s="362">
        <v>1</v>
      </c>
      <c r="Q609" s="362">
        <v>0</v>
      </c>
      <c r="R609" s="362">
        <v>0</v>
      </c>
      <c r="S609" s="362">
        <v>0</v>
      </c>
      <c r="T609" s="362">
        <v>0</v>
      </c>
      <c r="U609" s="362">
        <v>0</v>
      </c>
      <c r="V609" s="362">
        <v>1</v>
      </c>
      <c r="W609" s="362">
        <v>0</v>
      </c>
      <c r="X609" s="362">
        <v>0</v>
      </c>
    </row>
    <row r="610" spans="1:24" x14ac:dyDescent="0.25">
      <c r="A610" s="159" t="s">
        <v>2491</v>
      </c>
      <c r="B610" s="158" t="s">
        <v>2492</v>
      </c>
      <c r="C610" s="362">
        <v>4</v>
      </c>
      <c r="D610" s="362">
        <v>0</v>
      </c>
      <c r="E610" s="362">
        <v>0</v>
      </c>
      <c r="F610" s="362">
        <v>0</v>
      </c>
      <c r="G610" s="362">
        <v>0</v>
      </c>
      <c r="H610" s="362">
        <v>0</v>
      </c>
      <c r="I610" s="362">
        <v>0</v>
      </c>
      <c r="J610" s="362">
        <v>0</v>
      </c>
      <c r="K610" s="362">
        <v>0</v>
      </c>
      <c r="L610" s="362">
        <v>1</v>
      </c>
      <c r="M610" s="362">
        <v>0</v>
      </c>
      <c r="N610" s="362">
        <v>0</v>
      </c>
      <c r="O610" s="362">
        <v>0</v>
      </c>
      <c r="P610" s="362">
        <v>0</v>
      </c>
      <c r="Q610" s="362">
        <v>1</v>
      </c>
      <c r="R610" s="362">
        <v>0</v>
      </c>
      <c r="S610" s="362">
        <v>1</v>
      </c>
      <c r="T610" s="362">
        <v>1</v>
      </c>
      <c r="U610" s="362">
        <v>0</v>
      </c>
      <c r="V610" s="362">
        <v>0</v>
      </c>
      <c r="W610" s="362">
        <v>0</v>
      </c>
      <c r="X610" s="362">
        <v>0</v>
      </c>
    </row>
    <row r="611" spans="1:24" x14ac:dyDescent="0.25">
      <c r="A611" s="159" t="s">
        <v>2493</v>
      </c>
      <c r="B611" s="158" t="s">
        <v>2494</v>
      </c>
      <c r="C611" s="362">
        <v>5</v>
      </c>
      <c r="D611" s="362">
        <v>0</v>
      </c>
      <c r="E611" s="362">
        <v>0</v>
      </c>
      <c r="F611" s="362">
        <v>0</v>
      </c>
      <c r="G611" s="362">
        <v>0</v>
      </c>
      <c r="H611" s="362">
        <v>0</v>
      </c>
      <c r="I611" s="362">
        <v>0</v>
      </c>
      <c r="J611" s="362">
        <v>0</v>
      </c>
      <c r="K611" s="362">
        <v>0</v>
      </c>
      <c r="L611" s="362">
        <v>0</v>
      </c>
      <c r="M611" s="362">
        <v>0</v>
      </c>
      <c r="N611" s="362">
        <v>0</v>
      </c>
      <c r="O611" s="362">
        <v>0</v>
      </c>
      <c r="P611" s="362">
        <v>1</v>
      </c>
      <c r="Q611" s="362">
        <v>0</v>
      </c>
      <c r="R611" s="362">
        <v>1</v>
      </c>
      <c r="S611" s="362">
        <v>1</v>
      </c>
      <c r="T611" s="362">
        <v>1</v>
      </c>
      <c r="U611" s="362">
        <v>1</v>
      </c>
      <c r="V611" s="362">
        <v>0</v>
      </c>
      <c r="W611" s="362">
        <v>0</v>
      </c>
      <c r="X611" s="362">
        <v>0</v>
      </c>
    </row>
    <row r="612" spans="1:24" x14ac:dyDescent="0.25">
      <c r="A612" s="159" t="s">
        <v>2495</v>
      </c>
      <c r="B612" s="158" t="s">
        <v>2496</v>
      </c>
      <c r="C612" s="362">
        <v>1</v>
      </c>
      <c r="D612" s="362">
        <v>0</v>
      </c>
      <c r="E612" s="362">
        <v>0</v>
      </c>
      <c r="F612" s="362">
        <v>0</v>
      </c>
      <c r="G612" s="362">
        <v>0</v>
      </c>
      <c r="H612" s="362">
        <v>0</v>
      </c>
      <c r="I612" s="362">
        <v>0</v>
      </c>
      <c r="J612" s="362">
        <v>0</v>
      </c>
      <c r="K612" s="362">
        <v>0</v>
      </c>
      <c r="L612" s="362">
        <v>0</v>
      </c>
      <c r="M612" s="362">
        <v>0</v>
      </c>
      <c r="N612" s="362">
        <v>0</v>
      </c>
      <c r="O612" s="362">
        <v>0</v>
      </c>
      <c r="P612" s="362">
        <v>0</v>
      </c>
      <c r="Q612" s="362">
        <v>0</v>
      </c>
      <c r="R612" s="362">
        <v>0</v>
      </c>
      <c r="S612" s="362">
        <v>1</v>
      </c>
      <c r="T612" s="362">
        <v>0</v>
      </c>
      <c r="U612" s="362">
        <v>0</v>
      </c>
      <c r="V612" s="362">
        <v>0</v>
      </c>
      <c r="W612" s="362">
        <v>0</v>
      </c>
      <c r="X612" s="362">
        <v>0</v>
      </c>
    </row>
    <row r="613" spans="1:24" x14ac:dyDescent="0.25">
      <c r="A613" s="159" t="s">
        <v>2497</v>
      </c>
      <c r="B613" s="158" t="s">
        <v>2498</v>
      </c>
      <c r="C613" s="362">
        <v>23</v>
      </c>
      <c r="D613" s="362">
        <v>0</v>
      </c>
      <c r="E613" s="362">
        <v>0</v>
      </c>
      <c r="F613" s="362">
        <v>0</v>
      </c>
      <c r="G613" s="362">
        <v>0</v>
      </c>
      <c r="H613" s="362">
        <v>0</v>
      </c>
      <c r="I613" s="362">
        <v>0</v>
      </c>
      <c r="J613" s="362">
        <v>0</v>
      </c>
      <c r="K613" s="362">
        <v>0</v>
      </c>
      <c r="L613" s="362">
        <v>0</v>
      </c>
      <c r="M613" s="362">
        <v>0</v>
      </c>
      <c r="N613" s="362">
        <v>1</v>
      </c>
      <c r="O613" s="362">
        <v>0</v>
      </c>
      <c r="P613" s="362">
        <v>0</v>
      </c>
      <c r="Q613" s="362">
        <v>1</v>
      </c>
      <c r="R613" s="362">
        <v>0</v>
      </c>
      <c r="S613" s="362">
        <v>1</v>
      </c>
      <c r="T613" s="362">
        <v>5</v>
      </c>
      <c r="U613" s="362">
        <v>8</v>
      </c>
      <c r="V613" s="362">
        <v>3</v>
      </c>
      <c r="W613" s="362">
        <v>2</v>
      </c>
      <c r="X613" s="362">
        <v>2</v>
      </c>
    </row>
    <row r="614" spans="1:24" x14ac:dyDescent="0.25">
      <c r="A614" s="159" t="s">
        <v>2499</v>
      </c>
      <c r="B614" s="158" t="s">
        <v>2500</v>
      </c>
      <c r="C614" s="362">
        <v>0</v>
      </c>
      <c r="D614" s="362">
        <v>0</v>
      </c>
      <c r="E614" s="362">
        <v>0</v>
      </c>
      <c r="F614" s="362">
        <v>0</v>
      </c>
      <c r="G614" s="362">
        <v>0</v>
      </c>
      <c r="H614" s="362">
        <v>0</v>
      </c>
      <c r="I614" s="362">
        <v>0</v>
      </c>
      <c r="J614" s="362">
        <v>0</v>
      </c>
      <c r="K614" s="362">
        <v>0</v>
      </c>
      <c r="L614" s="362">
        <v>0</v>
      </c>
      <c r="M614" s="362">
        <v>0</v>
      </c>
      <c r="N614" s="362">
        <v>0</v>
      </c>
      <c r="O614" s="362">
        <v>0</v>
      </c>
      <c r="P614" s="362">
        <v>0</v>
      </c>
      <c r="Q614" s="362">
        <v>0</v>
      </c>
      <c r="R614" s="362">
        <v>0</v>
      </c>
      <c r="S614" s="362">
        <v>0</v>
      </c>
      <c r="T614" s="362">
        <v>0</v>
      </c>
      <c r="U614" s="362">
        <v>0</v>
      </c>
      <c r="V614" s="362">
        <v>0</v>
      </c>
      <c r="W614" s="362">
        <v>0</v>
      </c>
      <c r="X614" s="362">
        <v>0</v>
      </c>
    </row>
    <row r="615" spans="1:24" x14ac:dyDescent="0.25">
      <c r="A615" s="159" t="s">
        <v>2501</v>
      </c>
      <c r="B615" s="158" t="s">
        <v>2502</v>
      </c>
      <c r="C615" s="362">
        <v>1</v>
      </c>
      <c r="D615" s="362">
        <v>0</v>
      </c>
      <c r="E615" s="362">
        <v>0</v>
      </c>
      <c r="F615" s="362">
        <v>0</v>
      </c>
      <c r="G615" s="362">
        <v>0</v>
      </c>
      <c r="H615" s="362">
        <v>0</v>
      </c>
      <c r="I615" s="362">
        <v>0</v>
      </c>
      <c r="J615" s="362">
        <v>0</v>
      </c>
      <c r="K615" s="362">
        <v>0</v>
      </c>
      <c r="L615" s="362">
        <v>0</v>
      </c>
      <c r="M615" s="362">
        <v>0</v>
      </c>
      <c r="N615" s="362">
        <v>0</v>
      </c>
      <c r="O615" s="362">
        <v>0</v>
      </c>
      <c r="P615" s="362">
        <v>0</v>
      </c>
      <c r="Q615" s="362">
        <v>0</v>
      </c>
      <c r="R615" s="362">
        <v>0</v>
      </c>
      <c r="S615" s="362">
        <v>0</v>
      </c>
      <c r="T615" s="362">
        <v>0</v>
      </c>
      <c r="U615" s="362">
        <v>1</v>
      </c>
      <c r="V615" s="362">
        <v>0</v>
      </c>
      <c r="W615" s="362">
        <v>0</v>
      </c>
      <c r="X615" s="362">
        <v>0</v>
      </c>
    </row>
    <row r="616" spans="1:24" x14ac:dyDescent="0.25">
      <c r="A616" s="159" t="s">
        <v>2503</v>
      </c>
      <c r="B616" s="158" t="s">
        <v>2504</v>
      </c>
      <c r="C616" s="310">
        <v>0</v>
      </c>
      <c r="D616" s="310">
        <v>0</v>
      </c>
      <c r="E616" s="310">
        <v>0</v>
      </c>
      <c r="F616" s="310">
        <v>0</v>
      </c>
      <c r="G616" s="310">
        <v>0</v>
      </c>
      <c r="H616" s="310">
        <v>0</v>
      </c>
      <c r="I616" s="310">
        <v>0</v>
      </c>
      <c r="J616" s="310">
        <v>0</v>
      </c>
      <c r="K616" s="310">
        <v>0</v>
      </c>
      <c r="L616" s="310">
        <v>0</v>
      </c>
      <c r="M616" s="310">
        <v>0</v>
      </c>
      <c r="N616" s="310">
        <v>0</v>
      </c>
      <c r="O616" s="310">
        <v>0</v>
      </c>
      <c r="P616" s="310">
        <v>0</v>
      </c>
      <c r="Q616" s="310">
        <v>0</v>
      </c>
      <c r="R616" s="310">
        <v>0</v>
      </c>
      <c r="S616" s="310">
        <v>0</v>
      </c>
      <c r="T616" s="310">
        <v>0</v>
      </c>
      <c r="U616" s="310">
        <v>0</v>
      </c>
      <c r="V616" s="310">
        <v>0</v>
      </c>
      <c r="W616" s="310">
        <v>0</v>
      </c>
      <c r="X616" s="310">
        <v>0</v>
      </c>
    </row>
    <row r="617" spans="1:24" x14ac:dyDescent="0.25">
      <c r="A617" s="159" t="s">
        <v>2505</v>
      </c>
      <c r="B617" s="158" t="s">
        <v>2506</v>
      </c>
      <c r="C617" s="310">
        <v>0</v>
      </c>
      <c r="D617" s="310">
        <v>0</v>
      </c>
      <c r="E617" s="310">
        <v>0</v>
      </c>
      <c r="F617" s="310">
        <v>0</v>
      </c>
      <c r="G617" s="310">
        <v>0</v>
      </c>
      <c r="H617" s="310">
        <v>0</v>
      </c>
      <c r="I617" s="310">
        <v>0</v>
      </c>
      <c r="J617" s="310">
        <v>0</v>
      </c>
      <c r="K617" s="310">
        <v>0</v>
      </c>
      <c r="L617" s="310">
        <v>0</v>
      </c>
      <c r="M617" s="310">
        <v>0</v>
      </c>
      <c r="N617" s="310">
        <v>0</v>
      </c>
      <c r="O617" s="310">
        <v>0</v>
      </c>
      <c r="P617" s="310">
        <v>0</v>
      </c>
      <c r="Q617" s="310">
        <v>0</v>
      </c>
      <c r="R617" s="310">
        <v>0</v>
      </c>
      <c r="S617" s="310">
        <v>0</v>
      </c>
      <c r="T617" s="310">
        <v>0</v>
      </c>
      <c r="U617" s="310">
        <v>0</v>
      </c>
      <c r="V617" s="310">
        <v>0</v>
      </c>
      <c r="W617" s="310">
        <v>0</v>
      </c>
      <c r="X617" s="310">
        <v>0</v>
      </c>
    </row>
    <row r="618" spans="1:24" x14ac:dyDescent="0.25">
      <c r="A618" s="159" t="s">
        <v>2507</v>
      </c>
      <c r="B618" s="158" t="s">
        <v>2508</v>
      </c>
      <c r="C618" s="362">
        <v>22</v>
      </c>
      <c r="D618" s="362">
        <v>0</v>
      </c>
      <c r="E618" s="362">
        <v>0</v>
      </c>
      <c r="F618" s="362">
        <v>0</v>
      </c>
      <c r="G618" s="362">
        <v>0</v>
      </c>
      <c r="H618" s="362">
        <v>0</v>
      </c>
      <c r="I618" s="362">
        <v>0</v>
      </c>
      <c r="J618" s="362">
        <v>0</v>
      </c>
      <c r="K618" s="362">
        <v>0</v>
      </c>
      <c r="L618" s="362">
        <v>0</v>
      </c>
      <c r="M618" s="362">
        <v>0</v>
      </c>
      <c r="N618" s="362">
        <v>1</v>
      </c>
      <c r="O618" s="362">
        <v>0</v>
      </c>
      <c r="P618" s="362">
        <v>0</v>
      </c>
      <c r="Q618" s="362">
        <v>1</v>
      </c>
      <c r="R618" s="362">
        <v>0</v>
      </c>
      <c r="S618" s="362">
        <v>1</v>
      </c>
      <c r="T618" s="362">
        <v>5</v>
      </c>
      <c r="U618" s="362">
        <v>7</v>
      </c>
      <c r="V618" s="362">
        <v>3</v>
      </c>
      <c r="W618" s="362">
        <v>2</v>
      </c>
      <c r="X618" s="362">
        <v>2</v>
      </c>
    </row>
    <row r="619" spans="1:24" x14ac:dyDescent="0.25">
      <c r="A619" s="159" t="s">
        <v>2509</v>
      </c>
      <c r="B619" s="158" t="s">
        <v>2510</v>
      </c>
      <c r="C619" s="310">
        <v>0</v>
      </c>
      <c r="D619" s="310">
        <v>0</v>
      </c>
      <c r="E619" s="310">
        <v>0</v>
      </c>
      <c r="F619" s="310">
        <v>0</v>
      </c>
      <c r="G619" s="310">
        <v>0</v>
      </c>
      <c r="H619" s="310">
        <v>0</v>
      </c>
      <c r="I619" s="310">
        <v>0</v>
      </c>
      <c r="J619" s="310">
        <v>0</v>
      </c>
      <c r="K619" s="310">
        <v>0</v>
      </c>
      <c r="L619" s="310">
        <v>0</v>
      </c>
      <c r="M619" s="310">
        <v>0</v>
      </c>
      <c r="N619" s="310">
        <v>0</v>
      </c>
      <c r="O619" s="310">
        <v>0</v>
      </c>
      <c r="P619" s="310">
        <v>0</v>
      </c>
      <c r="Q619" s="310">
        <v>0</v>
      </c>
      <c r="R619" s="310">
        <v>0</v>
      </c>
      <c r="S619" s="310">
        <v>0</v>
      </c>
      <c r="T619" s="310">
        <v>0</v>
      </c>
      <c r="U619" s="310">
        <v>0</v>
      </c>
      <c r="V619" s="310">
        <v>0</v>
      </c>
      <c r="W619" s="310">
        <v>0</v>
      </c>
      <c r="X619" s="310">
        <v>0</v>
      </c>
    </row>
    <row r="620" spans="1:24" x14ac:dyDescent="0.25">
      <c r="A620" s="159" t="s">
        <v>2511</v>
      </c>
      <c r="B620" s="158" t="s">
        <v>2512</v>
      </c>
      <c r="C620" s="362">
        <v>0</v>
      </c>
      <c r="D620" s="362">
        <v>0</v>
      </c>
      <c r="E620" s="362">
        <v>0</v>
      </c>
      <c r="F620" s="362">
        <v>0</v>
      </c>
      <c r="G620" s="362">
        <v>0</v>
      </c>
      <c r="H620" s="362">
        <v>0</v>
      </c>
      <c r="I620" s="362">
        <v>0</v>
      </c>
      <c r="J620" s="362">
        <v>0</v>
      </c>
      <c r="K620" s="362">
        <v>0</v>
      </c>
      <c r="L620" s="362">
        <v>0</v>
      </c>
      <c r="M620" s="362">
        <v>0</v>
      </c>
      <c r="N620" s="362">
        <v>0</v>
      </c>
      <c r="O620" s="362">
        <v>0</v>
      </c>
      <c r="P620" s="362">
        <v>0</v>
      </c>
      <c r="Q620" s="362">
        <v>0</v>
      </c>
      <c r="R620" s="362">
        <v>0</v>
      </c>
      <c r="S620" s="362">
        <v>0</v>
      </c>
      <c r="T620" s="362">
        <v>0</v>
      </c>
      <c r="U620" s="362">
        <v>0</v>
      </c>
      <c r="V620" s="362">
        <v>0</v>
      </c>
      <c r="W620" s="362">
        <v>0</v>
      </c>
      <c r="X620" s="362">
        <v>0</v>
      </c>
    </row>
    <row r="621" spans="1:24" x14ac:dyDescent="0.25">
      <c r="A621" s="159" t="s">
        <v>2513</v>
      </c>
      <c r="B621" s="158" t="s">
        <v>2514</v>
      </c>
      <c r="C621" s="310">
        <v>0</v>
      </c>
      <c r="D621" s="310">
        <v>0</v>
      </c>
      <c r="E621" s="310">
        <v>0</v>
      </c>
      <c r="F621" s="310">
        <v>0</v>
      </c>
      <c r="G621" s="310">
        <v>0</v>
      </c>
      <c r="H621" s="310">
        <v>0</v>
      </c>
      <c r="I621" s="310">
        <v>0</v>
      </c>
      <c r="J621" s="310">
        <v>0</v>
      </c>
      <c r="K621" s="310">
        <v>0</v>
      </c>
      <c r="L621" s="310">
        <v>0</v>
      </c>
      <c r="M621" s="310">
        <v>0</v>
      </c>
      <c r="N621" s="310">
        <v>0</v>
      </c>
      <c r="O621" s="310">
        <v>0</v>
      </c>
      <c r="P621" s="310">
        <v>0</v>
      </c>
      <c r="Q621" s="310">
        <v>0</v>
      </c>
      <c r="R621" s="310">
        <v>0</v>
      </c>
      <c r="S621" s="310">
        <v>0</v>
      </c>
      <c r="T621" s="310">
        <v>0</v>
      </c>
      <c r="U621" s="310">
        <v>0</v>
      </c>
      <c r="V621" s="310">
        <v>0</v>
      </c>
      <c r="W621" s="310">
        <v>0</v>
      </c>
      <c r="X621" s="310">
        <v>0</v>
      </c>
    </row>
    <row r="622" spans="1:24" x14ac:dyDescent="0.25">
      <c r="A622" s="159" t="s">
        <v>2515</v>
      </c>
      <c r="B622" s="158" t="s">
        <v>2516</v>
      </c>
      <c r="C622" s="362">
        <v>3</v>
      </c>
      <c r="D622" s="362">
        <v>0</v>
      </c>
      <c r="E622" s="362">
        <v>0</v>
      </c>
      <c r="F622" s="362">
        <v>0</v>
      </c>
      <c r="G622" s="362">
        <v>0</v>
      </c>
      <c r="H622" s="362">
        <v>0</v>
      </c>
      <c r="I622" s="362">
        <v>0</v>
      </c>
      <c r="J622" s="362">
        <v>0</v>
      </c>
      <c r="K622" s="362">
        <v>0</v>
      </c>
      <c r="L622" s="362">
        <v>0</v>
      </c>
      <c r="M622" s="362">
        <v>0</v>
      </c>
      <c r="N622" s="362">
        <v>0</v>
      </c>
      <c r="O622" s="362">
        <v>0</v>
      </c>
      <c r="P622" s="362">
        <v>0</v>
      </c>
      <c r="Q622" s="362">
        <v>0</v>
      </c>
      <c r="R622" s="362">
        <v>0</v>
      </c>
      <c r="S622" s="362">
        <v>2</v>
      </c>
      <c r="T622" s="362">
        <v>0</v>
      </c>
      <c r="U622" s="362">
        <v>0</v>
      </c>
      <c r="V622" s="362">
        <v>1</v>
      </c>
      <c r="W622" s="362">
        <v>0</v>
      </c>
      <c r="X622" s="362">
        <v>0</v>
      </c>
    </row>
    <row r="623" spans="1:24" x14ac:dyDescent="0.25">
      <c r="A623" s="159" t="s">
        <v>2517</v>
      </c>
      <c r="B623" s="158" t="s">
        <v>2518</v>
      </c>
      <c r="C623" s="310">
        <v>0</v>
      </c>
      <c r="D623" s="310">
        <v>0</v>
      </c>
      <c r="E623" s="310">
        <v>0</v>
      </c>
      <c r="F623" s="310">
        <v>0</v>
      </c>
      <c r="G623" s="310">
        <v>0</v>
      </c>
      <c r="H623" s="310">
        <v>0</v>
      </c>
      <c r="I623" s="310">
        <v>0</v>
      </c>
      <c r="J623" s="310">
        <v>0</v>
      </c>
      <c r="K623" s="310">
        <v>0</v>
      </c>
      <c r="L623" s="310">
        <v>0</v>
      </c>
      <c r="M623" s="310">
        <v>0</v>
      </c>
      <c r="N623" s="310">
        <v>0</v>
      </c>
      <c r="O623" s="310">
        <v>0</v>
      </c>
      <c r="P623" s="310">
        <v>0</v>
      </c>
      <c r="Q623" s="310">
        <v>0</v>
      </c>
      <c r="R623" s="310">
        <v>0</v>
      </c>
      <c r="S623" s="310">
        <v>0</v>
      </c>
      <c r="T623" s="310">
        <v>0</v>
      </c>
      <c r="U623" s="310">
        <v>0</v>
      </c>
      <c r="V623" s="310">
        <v>0</v>
      </c>
      <c r="W623" s="310">
        <v>0</v>
      </c>
      <c r="X623" s="310">
        <v>0</v>
      </c>
    </row>
    <row r="624" spans="1:24" x14ac:dyDescent="0.25">
      <c r="A624" s="159" t="s">
        <v>2519</v>
      </c>
      <c r="B624" s="158" t="s">
        <v>2520</v>
      </c>
      <c r="C624" s="310">
        <v>0</v>
      </c>
      <c r="D624" s="310">
        <v>0</v>
      </c>
      <c r="E624" s="310">
        <v>0</v>
      </c>
      <c r="F624" s="310">
        <v>0</v>
      </c>
      <c r="G624" s="310">
        <v>0</v>
      </c>
      <c r="H624" s="310">
        <v>0</v>
      </c>
      <c r="I624" s="310">
        <v>0</v>
      </c>
      <c r="J624" s="310">
        <v>0</v>
      </c>
      <c r="K624" s="310">
        <v>0</v>
      </c>
      <c r="L624" s="310">
        <v>0</v>
      </c>
      <c r="M624" s="310">
        <v>0</v>
      </c>
      <c r="N624" s="310">
        <v>0</v>
      </c>
      <c r="O624" s="310">
        <v>0</v>
      </c>
      <c r="P624" s="310">
        <v>0</v>
      </c>
      <c r="Q624" s="310">
        <v>0</v>
      </c>
      <c r="R624" s="310">
        <v>0</v>
      </c>
      <c r="S624" s="310">
        <v>0</v>
      </c>
      <c r="T624" s="310">
        <v>0</v>
      </c>
      <c r="U624" s="310">
        <v>0</v>
      </c>
      <c r="V624" s="310">
        <v>0</v>
      </c>
      <c r="W624" s="310">
        <v>0</v>
      </c>
      <c r="X624" s="310">
        <v>0</v>
      </c>
    </row>
    <row r="625" spans="1:24" x14ac:dyDescent="0.25">
      <c r="A625" s="159" t="s">
        <v>2521</v>
      </c>
      <c r="B625" s="158" t="s">
        <v>2522</v>
      </c>
      <c r="C625" s="362">
        <v>0</v>
      </c>
      <c r="D625" s="362">
        <v>0</v>
      </c>
      <c r="E625" s="362">
        <v>0</v>
      </c>
      <c r="F625" s="362">
        <v>0</v>
      </c>
      <c r="G625" s="362">
        <v>0</v>
      </c>
      <c r="H625" s="362">
        <v>0</v>
      </c>
      <c r="I625" s="362">
        <v>0</v>
      </c>
      <c r="J625" s="362">
        <v>0</v>
      </c>
      <c r="K625" s="362">
        <v>0</v>
      </c>
      <c r="L625" s="362">
        <v>0</v>
      </c>
      <c r="M625" s="362">
        <v>0</v>
      </c>
      <c r="N625" s="362">
        <v>0</v>
      </c>
      <c r="O625" s="362">
        <v>0</v>
      </c>
      <c r="P625" s="362">
        <v>0</v>
      </c>
      <c r="Q625" s="362">
        <v>0</v>
      </c>
      <c r="R625" s="362">
        <v>0</v>
      </c>
      <c r="S625" s="362">
        <v>0</v>
      </c>
      <c r="T625" s="362">
        <v>0</v>
      </c>
      <c r="U625" s="362">
        <v>0</v>
      </c>
      <c r="V625" s="362">
        <v>0</v>
      </c>
      <c r="W625" s="362">
        <v>0</v>
      </c>
      <c r="X625" s="362">
        <v>0</v>
      </c>
    </row>
    <row r="626" spans="1:24" x14ac:dyDescent="0.25">
      <c r="A626" s="159" t="s">
        <v>2523</v>
      </c>
      <c r="B626" s="158" t="s">
        <v>2524</v>
      </c>
      <c r="C626" s="362">
        <v>1</v>
      </c>
      <c r="D626" s="362">
        <v>0</v>
      </c>
      <c r="E626" s="362">
        <v>0</v>
      </c>
      <c r="F626" s="362">
        <v>0</v>
      </c>
      <c r="G626" s="362">
        <v>0</v>
      </c>
      <c r="H626" s="362">
        <v>0</v>
      </c>
      <c r="I626" s="362">
        <v>0</v>
      </c>
      <c r="J626" s="362">
        <v>0</v>
      </c>
      <c r="K626" s="362">
        <v>0</v>
      </c>
      <c r="L626" s="362">
        <v>0</v>
      </c>
      <c r="M626" s="362">
        <v>0</v>
      </c>
      <c r="N626" s="362">
        <v>0</v>
      </c>
      <c r="O626" s="362">
        <v>0</v>
      </c>
      <c r="P626" s="362">
        <v>0</v>
      </c>
      <c r="Q626" s="362">
        <v>0</v>
      </c>
      <c r="R626" s="362">
        <v>0</v>
      </c>
      <c r="S626" s="362">
        <v>1</v>
      </c>
      <c r="T626" s="362">
        <v>0</v>
      </c>
      <c r="U626" s="362">
        <v>0</v>
      </c>
      <c r="V626" s="362">
        <v>0</v>
      </c>
      <c r="W626" s="362">
        <v>0</v>
      </c>
      <c r="X626" s="362">
        <v>0</v>
      </c>
    </row>
    <row r="627" spans="1:24" x14ac:dyDescent="0.25">
      <c r="A627" s="159" t="s">
        <v>2525</v>
      </c>
      <c r="B627" s="158" t="s">
        <v>2526</v>
      </c>
      <c r="C627" s="310">
        <v>0</v>
      </c>
      <c r="D627" s="310">
        <v>0</v>
      </c>
      <c r="E627" s="310">
        <v>0</v>
      </c>
      <c r="F627" s="310">
        <v>0</v>
      </c>
      <c r="G627" s="310">
        <v>0</v>
      </c>
      <c r="H627" s="310">
        <v>0</v>
      </c>
      <c r="I627" s="310">
        <v>0</v>
      </c>
      <c r="J627" s="310">
        <v>0</v>
      </c>
      <c r="K627" s="310">
        <v>0</v>
      </c>
      <c r="L627" s="310">
        <v>0</v>
      </c>
      <c r="M627" s="310">
        <v>0</v>
      </c>
      <c r="N627" s="310">
        <v>0</v>
      </c>
      <c r="O627" s="310">
        <v>0</v>
      </c>
      <c r="P627" s="310">
        <v>0</v>
      </c>
      <c r="Q627" s="310">
        <v>0</v>
      </c>
      <c r="R627" s="310">
        <v>0</v>
      </c>
      <c r="S627" s="310">
        <v>0</v>
      </c>
      <c r="T627" s="310">
        <v>0</v>
      </c>
      <c r="U627" s="310">
        <v>0</v>
      </c>
      <c r="V627" s="310">
        <v>0</v>
      </c>
      <c r="W627" s="310">
        <v>0</v>
      </c>
      <c r="X627" s="310">
        <v>0</v>
      </c>
    </row>
    <row r="628" spans="1:24" x14ac:dyDescent="0.25">
      <c r="A628" s="159" t="s">
        <v>2527</v>
      </c>
      <c r="B628" s="158" t="s">
        <v>2528</v>
      </c>
      <c r="C628" s="362">
        <v>1</v>
      </c>
      <c r="D628" s="362">
        <v>0</v>
      </c>
      <c r="E628" s="362">
        <v>0</v>
      </c>
      <c r="F628" s="362">
        <v>0</v>
      </c>
      <c r="G628" s="362">
        <v>0</v>
      </c>
      <c r="H628" s="362">
        <v>0</v>
      </c>
      <c r="I628" s="362">
        <v>0</v>
      </c>
      <c r="J628" s="362">
        <v>0</v>
      </c>
      <c r="K628" s="362">
        <v>0</v>
      </c>
      <c r="L628" s="362">
        <v>0</v>
      </c>
      <c r="M628" s="362">
        <v>0</v>
      </c>
      <c r="N628" s="362">
        <v>0</v>
      </c>
      <c r="O628" s="362">
        <v>0</v>
      </c>
      <c r="P628" s="362">
        <v>0</v>
      </c>
      <c r="Q628" s="362">
        <v>0</v>
      </c>
      <c r="R628" s="362">
        <v>0</v>
      </c>
      <c r="S628" s="362">
        <v>0</v>
      </c>
      <c r="T628" s="362">
        <v>0</v>
      </c>
      <c r="U628" s="362">
        <v>0</v>
      </c>
      <c r="V628" s="362">
        <v>1</v>
      </c>
      <c r="W628" s="362">
        <v>0</v>
      </c>
      <c r="X628" s="362">
        <v>0</v>
      </c>
    </row>
    <row r="629" spans="1:24" x14ac:dyDescent="0.25">
      <c r="A629" s="159" t="s">
        <v>2529</v>
      </c>
      <c r="B629" s="158" t="s">
        <v>2530</v>
      </c>
      <c r="C629" s="362">
        <v>1</v>
      </c>
      <c r="D629" s="362">
        <v>0</v>
      </c>
      <c r="E629" s="362">
        <v>0</v>
      </c>
      <c r="F629" s="362">
        <v>0</v>
      </c>
      <c r="G629" s="362">
        <v>0</v>
      </c>
      <c r="H629" s="362">
        <v>0</v>
      </c>
      <c r="I629" s="362">
        <v>0</v>
      </c>
      <c r="J629" s="362">
        <v>0</v>
      </c>
      <c r="K629" s="362">
        <v>0</v>
      </c>
      <c r="L629" s="362">
        <v>0</v>
      </c>
      <c r="M629" s="362">
        <v>0</v>
      </c>
      <c r="N629" s="362">
        <v>0</v>
      </c>
      <c r="O629" s="362">
        <v>0</v>
      </c>
      <c r="P629" s="362">
        <v>0</v>
      </c>
      <c r="Q629" s="362">
        <v>0</v>
      </c>
      <c r="R629" s="362">
        <v>0</v>
      </c>
      <c r="S629" s="362">
        <v>1</v>
      </c>
      <c r="T629" s="362">
        <v>0</v>
      </c>
      <c r="U629" s="362">
        <v>0</v>
      </c>
      <c r="V629" s="362">
        <v>0</v>
      </c>
      <c r="W629" s="362">
        <v>0</v>
      </c>
      <c r="X629" s="362">
        <v>0</v>
      </c>
    </row>
    <row r="630" spans="1:24" x14ac:dyDescent="0.25">
      <c r="A630" s="159" t="s">
        <v>2531</v>
      </c>
      <c r="B630" s="158" t="s">
        <v>2532</v>
      </c>
      <c r="C630" s="362">
        <v>12</v>
      </c>
      <c r="D630" s="362">
        <v>0</v>
      </c>
      <c r="E630" s="362">
        <v>0</v>
      </c>
      <c r="F630" s="362">
        <v>0</v>
      </c>
      <c r="G630" s="362">
        <v>0</v>
      </c>
      <c r="H630" s="362">
        <v>0</v>
      </c>
      <c r="I630" s="362">
        <v>0</v>
      </c>
      <c r="J630" s="362">
        <v>0</v>
      </c>
      <c r="K630" s="362">
        <v>1</v>
      </c>
      <c r="L630" s="362">
        <v>0</v>
      </c>
      <c r="M630" s="362">
        <v>1</v>
      </c>
      <c r="N630" s="362">
        <v>0</v>
      </c>
      <c r="O630" s="362">
        <v>0</v>
      </c>
      <c r="P630" s="362">
        <v>1</v>
      </c>
      <c r="Q630" s="362">
        <v>0</v>
      </c>
      <c r="R630" s="362">
        <v>0</v>
      </c>
      <c r="S630" s="362">
        <v>0</v>
      </c>
      <c r="T630" s="362">
        <v>3</v>
      </c>
      <c r="U630" s="362">
        <v>3</v>
      </c>
      <c r="V630" s="362">
        <v>2</v>
      </c>
      <c r="W630" s="362">
        <v>1</v>
      </c>
      <c r="X630" s="362">
        <v>0</v>
      </c>
    </row>
    <row r="631" spans="1:24" x14ac:dyDescent="0.25">
      <c r="A631" s="159" t="s">
        <v>2533</v>
      </c>
      <c r="B631" s="158" t="s">
        <v>2534</v>
      </c>
      <c r="C631" s="310">
        <v>0</v>
      </c>
      <c r="D631" s="310">
        <v>0</v>
      </c>
      <c r="E631" s="310">
        <v>0</v>
      </c>
      <c r="F631" s="310">
        <v>0</v>
      </c>
      <c r="G631" s="310">
        <v>0</v>
      </c>
      <c r="H631" s="310">
        <v>0</v>
      </c>
      <c r="I631" s="310">
        <v>0</v>
      </c>
      <c r="J631" s="310">
        <v>0</v>
      </c>
      <c r="K631" s="310">
        <v>0</v>
      </c>
      <c r="L631" s="310">
        <v>0</v>
      </c>
      <c r="M631" s="310">
        <v>0</v>
      </c>
      <c r="N631" s="310">
        <v>0</v>
      </c>
      <c r="O631" s="310">
        <v>0</v>
      </c>
      <c r="P631" s="310">
        <v>0</v>
      </c>
      <c r="Q631" s="310">
        <v>0</v>
      </c>
      <c r="R631" s="310">
        <v>0</v>
      </c>
      <c r="S631" s="310">
        <v>0</v>
      </c>
      <c r="T631" s="310">
        <v>0</v>
      </c>
      <c r="U631" s="310">
        <v>0</v>
      </c>
      <c r="V631" s="310">
        <v>0</v>
      </c>
      <c r="W631" s="310">
        <v>0</v>
      </c>
      <c r="X631" s="310">
        <v>0</v>
      </c>
    </row>
    <row r="632" spans="1:24" x14ac:dyDescent="0.25">
      <c r="A632" s="159" t="s">
        <v>2535</v>
      </c>
      <c r="B632" s="158" t="s">
        <v>2536</v>
      </c>
      <c r="C632" s="310">
        <v>0</v>
      </c>
      <c r="D632" s="310">
        <v>0</v>
      </c>
      <c r="E632" s="310">
        <v>0</v>
      </c>
      <c r="F632" s="310">
        <v>0</v>
      </c>
      <c r="G632" s="310">
        <v>0</v>
      </c>
      <c r="H632" s="310">
        <v>0</v>
      </c>
      <c r="I632" s="310">
        <v>0</v>
      </c>
      <c r="J632" s="310">
        <v>0</v>
      </c>
      <c r="K632" s="310">
        <v>0</v>
      </c>
      <c r="L632" s="310">
        <v>0</v>
      </c>
      <c r="M632" s="310">
        <v>0</v>
      </c>
      <c r="N632" s="310">
        <v>0</v>
      </c>
      <c r="O632" s="310">
        <v>0</v>
      </c>
      <c r="P632" s="310">
        <v>0</v>
      </c>
      <c r="Q632" s="310">
        <v>0</v>
      </c>
      <c r="R632" s="310">
        <v>0</v>
      </c>
      <c r="S632" s="310">
        <v>0</v>
      </c>
      <c r="T632" s="310">
        <v>0</v>
      </c>
      <c r="U632" s="310">
        <v>0</v>
      </c>
      <c r="V632" s="310">
        <v>0</v>
      </c>
      <c r="W632" s="310">
        <v>0</v>
      </c>
      <c r="X632" s="310">
        <v>0</v>
      </c>
    </row>
    <row r="633" spans="1:24" x14ac:dyDescent="0.25">
      <c r="A633" s="159" t="s">
        <v>2537</v>
      </c>
      <c r="B633" s="158" t="s">
        <v>2538</v>
      </c>
      <c r="C633" s="362">
        <v>1</v>
      </c>
      <c r="D633" s="362">
        <v>0</v>
      </c>
      <c r="E633" s="362">
        <v>0</v>
      </c>
      <c r="F633" s="362">
        <v>0</v>
      </c>
      <c r="G633" s="362">
        <v>0</v>
      </c>
      <c r="H633" s="362">
        <v>0</v>
      </c>
      <c r="I633" s="362">
        <v>0</v>
      </c>
      <c r="J633" s="362">
        <v>0</v>
      </c>
      <c r="K633" s="362">
        <v>0</v>
      </c>
      <c r="L633" s="362">
        <v>0</v>
      </c>
      <c r="M633" s="362">
        <v>0</v>
      </c>
      <c r="N633" s="362">
        <v>0</v>
      </c>
      <c r="O633" s="362">
        <v>0</v>
      </c>
      <c r="P633" s="362">
        <v>0</v>
      </c>
      <c r="Q633" s="362">
        <v>0</v>
      </c>
      <c r="R633" s="362">
        <v>0</v>
      </c>
      <c r="S633" s="362">
        <v>0</v>
      </c>
      <c r="T633" s="362">
        <v>0</v>
      </c>
      <c r="U633" s="362">
        <v>1</v>
      </c>
      <c r="V633" s="362">
        <v>0</v>
      </c>
      <c r="W633" s="362">
        <v>0</v>
      </c>
      <c r="X633" s="362">
        <v>0</v>
      </c>
    </row>
    <row r="634" spans="1:24" x14ac:dyDescent="0.25">
      <c r="A634" s="159" t="s">
        <v>2539</v>
      </c>
      <c r="B634" s="158" t="s">
        <v>2540</v>
      </c>
      <c r="C634" s="362">
        <v>0</v>
      </c>
      <c r="D634" s="362">
        <v>0</v>
      </c>
      <c r="E634" s="362">
        <v>0</v>
      </c>
      <c r="F634" s="362">
        <v>0</v>
      </c>
      <c r="G634" s="362">
        <v>0</v>
      </c>
      <c r="H634" s="362">
        <v>0</v>
      </c>
      <c r="I634" s="362">
        <v>0</v>
      </c>
      <c r="J634" s="362">
        <v>0</v>
      </c>
      <c r="K634" s="362">
        <v>0</v>
      </c>
      <c r="L634" s="362">
        <v>0</v>
      </c>
      <c r="M634" s="362">
        <v>0</v>
      </c>
      <c r="N634" s="362">
        <v>0</v>
      </c>
      <c r="O634" s="362">
        <v>0</v>
      </c>
      <c r="P634" s="362">
        <v>0</v>
      </c>
      <c r="Q634" s="362">
        <v>0</v>
      </c>
      <c r="R634" s="362">
        <v>0</v>
      </c>
      <c r="S634" s="362">
        <v>0</v>
      </c>
      <c r="T634" s="362">
        <v>0</v>
      </c>
      <c r="U634" s="362">
        <v>0</v>
      </c>
      <c r="V634" s="362">
        <v>0</v>
      </c>
      <c r="W634" s="362">
        <v>0</v>
      </c>
      <c r="X634" s="362">
        <v>0</v>
      </c>
    </row>
    <row r="635" spans="1:24" x14ac:dyDescent="0.25">
      <c r="A635" s="159" t="s">
        <v>2541</v>
      </c>
      <c r="B635" s="158" t="s">
        <v>2542</v>
      </c>
      <c r="C635" s="362">
        <v>8</v>
      </c>
      <c r="D635" s="362">
        <v>0</v>
      </c>
      <c r="E635" s="362">
        <v>0</v>
      </c>
      <c r="F635" s="362">
        <v>0</v>
      </c>
      <c r="G635" s="362">
        <v>0</v>
      </c>
      <c r="H635" s="362">
        <v>0</v>
      </c>
      <c r="I635" s="362">
        <v>0</v>
      </c>
      <c r="J635" s="362">
        <v>0</v>
      </c>
      <c r="K635" s="362">
        <v>0</v>
      </c>
      <c r="L635" s="362">
        <v>0</v>
      </c>
      <c r="M635" s="362">
        <v>0</v>
      </c>
      <c r="N635" s="362">
        <v>0</v>
      </c>
      <c r="O635" s="362">
        <v>0</v>
      </c>
      <c r="P635" s="362">
        <v>1</v>
      </c>
      <c r="Q635" s="362">
        <v>0</v>
      </c>
      <c r="R635" s="362">
        <v>0</v>
      </c>
      <c r="S635" s="362">
        <v>0</v>
      </c>
      <c r="T635" s="362">
        <v>2</v>
      </c>
      <c r="U635" s="362">
        <v>2</v>
      </c>
      <c r="V635" s="362">
        <v>2</v>
      </c>
      <c r="W635" s="362">
        <v>1</v>
      </c>
      <c r="X635" s="362">
        <v>0</v>
      </c>
    </row>
    <row r="636" spans="1:24" x14ac:dyDescent="0.25">
      <c r="A636" s="159" t="s">
        <v>2543</v>
      </c>
      <c r="B636" s="158" t="s">
        <v>2544</v>
      </c>
      <c r="C636" s="362">
        <v>3</v>
      </c>
      <c r="D636" s="362">
        <v>0</v>
      </c>
      <c r="E636" s="362">
        <v>0</v>
      </c>
      <c r="F636" s="362">
        <v>0</v>
      </c>
      <c r="G636" s="362">
        <v>0</v>
      </c>
      <c r="H636" s="362">
        <v>0</v>
      </c>
      <c r="I636" s="362">
        <v>0</v>
      </c>
      <c r="J636" s="362">
        <v>0</v>
      </c>
      <c r="K636" s="362">
        <v>1</v>
      </c>
      <c r="L636" s="362">
        <v>0</v>
      </c>
      <c r="M636" s="362">
        <v>1</v>
      </c>
      <c r="N636" s="362">
        <v>0</v>
      </c>
      <c r="O636" s="362">
        <v>0</v>
      </c>
      <c r="P636" s="362">
        <v>0</v>
      </c>
      <c r="Q636" s="362">
        <v>0</v>
      </c>
      <c r="R636" s="362">
        <v>0</v>
      </c>
      <c r="S636" s="362">
        <v>0</v>
      </c>
      <c r="T636" s="362">
        <v>1</v>
      </c>
      <c r="U636" s="362">
        <v>0</v>
      </c>
      <c r="V636" s="362">
        <v>0</v>
      </c>
      <c r="W636" s="362">
        <v>0</v>
      </c>
      <c r="X636" s="362">
        <v>0</v>
      </c>
    </row>
    <row r="637" spans="1:24" x14ac:dyDescent="0.25">
      <c r="A637" s="159" t="s">
        <v>2545</v>
      </c>
      <c r="B637" s="158" t="s">
        <v>2546</v>
      </c>
      <c r="C637" s="310">
        <v>0</v>
      </c>
      <c r="D637" s="310">
        <v>0</v>
      </c>
      <c r="E637" s="310">
        <v>0</v>
      </c>
      <c r="F637" s="310">
        <v>0</v>
      </c>
      <c r="G637" s="310">
        <v>0</v>
      </c>
      <c r="H637" s="310">
        <v>0</v>
      </c>
      <c r="I637" s="310">
        <v>0</v>
      </c>
      <c r="J637" s="310">
        <v>0</v>
      </c>
      <c r="K637" s="310">
        <v>0</v>
      </c>
      <c r="L637" s="310">
        <v>0</v>
      </c>
      <c r="M637" s="310">
        <v>0</v>
      </c>
      <c r="N637" s="310">
        <v>0</v>
      </c>
      <c r="O637" s="310">
        <v>0</v>
      </c>
      <c r="P637" s="310">
        <v>0</v>
      </c>
      <c r="Q637" s="310">
        <v>0</v>
      </c>
      <c r="R637" s="310">
        <v>0</v>
      </c>
      <c r="S637" s="310">
        <v>0</v>
      </c>
      <c r="T637" s="310">
        <v>0</v>
      </c>
      <c r="U637" s="310">
        <v>0</v>
      </c>
      <c r="V637" s="310">
        <v>0</v>
      </c>
      <c r="W637" s="310">
        <v>0</v>
      </c>
      <c r="X637" s="310">
        <v>0</v>
      </c>
    </row>
    <row r="638" spans="1:24" x14ac:dyDescent="0.25">
      <c r="A638" s="159" t="s">
        <v>2547</v>
      </c>
      <c r="B638" s="158" t="s">
        <v>2548</v>
      </c>
      <c r="C638" s="362">
        <v>8</v>
      </c>
      <c r="D638" s="362">
        <v>0</v>
      </c>
      <c r="E638" s="362">
        <v>0</v>
      </c>
      <c r="F638" s="362">
        <v>0</v>
      </c>
      <c r="G638" s="362">
        <v>0</v>
      </c>
      <c r="H638" s="362">
        <v>0</v>
      </c>
      <c r="I638" s="362">
        <v>3</v>
      </c>
      <c r="J638" s="362">
        <v>1</v>
      </c>
      <c r="K638" s="362">
        <v>0</v>
      </c>
      <c r="L638" s="362">
        <v>0</v>
      </c>
      <c r="M638" s="362">
        <v>0</v>
      </c>
      <c r="N638" s="362">
        <v>1</v>
      </c>
      <c r="O638" s="362">
        <v>0</v>
      </c>
      <c r="P638" s="362">
        <v>0</v>
      </c>
      <c r="Q638" s="362">
        <v>1</v>
      </c>
      <c r="R638" s="362">
        <v>0</v>
      </c>
      <c r="S638" s="362">
        <v>1</v>
      </c>
      <c r="T638" s="362">
        <v>0</v>
      </c>
      <c r="U638" s="362">
        <v>1</v>
      </c>
      <c r="V638" s="362">
        <v>0</v>
      </c>
      <c r="W638" s="362">
        <v>0</v>
      </c>
      <c r="X638" s="362">
        <v>0</v>
      </c>
    </row>
    <row r="639" spans="1:24" x14ac:dyDescent="0.25">
      <c r="A639" s="159" t="s">
        <v>2549</v>
      </c>
      <c r="B639" s="158" t="s">
        <v>2550</v>
      </c>
      <c r="C639" s="362">
        <v>4</v>
      </c>
      <c r="D639" s="362">
        <v>0</v>
      </c>
      <c r="E639" s="362">
        <v>0</v>
      </c>
      <c r="F639" s="362">
        <v>0</v>
      </c>
      <c r="G639" s="362">
        <v>0</v>
      </c>
      <c r="H639" s="362">
        <v>0</v>
      </c>
      <c r="I639" s="362">
        <v>1</v>
      </c>
      <c r="J639" s="362">
        <v>0</v>
      </c>
      <c r="K639" s="362">
        <v>0</v>
      </c>
      <c r="L639" s="362">
        <v>0</v>
      </c>
      <c r="M639" s="362">
        <v>0</v>
      </c>
      <c r="N639" s="362">
        <v>1</v>
      </c>
      <c r="O639" s="362">
        <v>0</v>
      </c>
      <c r="P639" s="362">
        <v>0</v>
      </c>
      <c r="Q639" s="362">
        <v>1</v>
      </c>
      <c r="R639" s="362">
        <v>0</v>
      </c>
      <c r="S639" s="362">
        <v>0</v>
      </c>
      <c r="T639" s="362">
        <v>0</v>
      </c>
      <c r="U639" s="362">
        <v>1</v>
      </c>
      <c r="V639" s="362">
        <v>0</v>
      </c>
      <c r="W639" s="362">
        <v>0</v>
      </c>
      <c r="X639" s="362">
        <v>0</v>
      </c>
    </row>
    <row r="640" spans="1:24" x14ac:dyDescent="0.25">
      <c r="A640" s="159" t="s">
        <v>2551</v>
      </c>
      <c r="B640" s="158" t="s">
        <v>2552</v>
      </c>
      <c r="C640" s="310">
        <v>0</v>
      </c>
      <c r="D640" s="310">
        <v>0</v>
      </c>
      <c r="E640" s="310">
        <v>0</v>
      </c>
      <c r="F640" s="310">
        <v>0</v>
      </c>
      <c r="G640" s="310">
        <v>0</v>
      </c>
      <c r="H640" s="310">
        <v>0</v>
      </c>
      <c r="I640" s="310">
        <v>0</v>
      </c>
      <c r="J640" s="310">
        <v>0</v>
      </c>
      <c r="K640" s="310">
        <v>0</v>
      </c>
      <c r="L640" s="310">
        <v>0</v>
      </c>
      <c r="M640" s="310">
        <v>0</v>
      </c>
      <c r="N640" s="310">
        <v>0</v>
      </c>
      <c r="O640" s="310">
        <v>0</v>
      </c>
      <c r="P640" s="310">
        <v>0</v>
      </c>
      <c r="Q640" s="310">
        <v>0</v>
      </c>
      <c r="R640" s="310">
        <v>0</v>
      </c>
      <c r="S640" s="310">
        <v>0</v>
      </c>
      <c r="T640" s="310">
        <v>0</v>
      </c>
      <c r="U640" s="310">
        <v>0</v>
      </c>
      <c r="V640" s="310">
        <v>0</v>
      </c>
      <c r="W640" s="310">
        <v>0</v>
      </c>
      <c r="X640" s="310">
        <v>0</v>
      </c>
    </row>
    <row r="641" spans="1:24" x14ac:dyDescent="0.25">
      <c r="A641" s="159" t="s">
        <v>2553</v>
      </c>
      <c r="B641" s="158" t="s">
        <v>2554</v>
      </c>
      <c r="C641" s="362">
        <v>1</v>
      </c>
      <c r="D641" s="362">
        <v>0</v>
      </c>
      <c r="E641" s="362">
        <v>0</v>
      </c>
      <c r="F641" s="362">
        <v>0</v>
      </c>
      <c r="G641" s="362">
        <v>0</v>
      </c>
      <c r="H641" s="362">
        <v>0</v>
      </c>
      <c r="I641" s="362">
        <v>1</v>
      </c>
      <c r="J641" s="362">
        <v>0</v>
      </c>
      <c r="K641" s="362">
        <v>0</v>
      </c>
      <c r="L641" s="362">
        <v>0</v>
      </c>
      <c r="M641" s="362">
        <v>0</v>
      </c>
      <c r="N641" s="362">
        <v>0</v>
      </c>
      <c r="O641" s="362">
        <v>0</v>
      </c>
      <c r="P641" s="362">
        <v>0</v>
      </c>
      <c r="Q641" s="362">
        <v>0</v>
      </c>
      <c r="R641" s="362">
        <v>0</v>
      </c>
      <c r="S641" s="362">
        <v>0</v>
      </c>
      <c r="T641" s="362">
        <v>0</v>
      </c>
      <c r="U641" s="362">
        <v>0</v>
      </c>
      <c r="V641" s="362">
        <v>0</v>
      </c>
      <c r="W641" s="362">
        <v>0</v>
      </c>
      <c r="X641" s="362">
        <v>0</v>
      </c>
    </row>
    <row r="642" spans="1:24" x14ac:dyDescent="0.25">
      <c r="A642" s="10" t="s">
        <v>2555</v>
      </c>
      <c r="B642" s="158" t="s">
        <v>2556</v>
      </c>
      <c r="C642" s="310">
        <v>0</v>
      </c>
      <c r="D642" s="310">
        <v>0</v>
      </c>
      <c r="E642" s="310">
        <v>0</v>
      </c>
      <c r="F642" s="310">
        <v>0</v>
      </c>
      <c r="G642" s="310">
        <v>0</v>
      </c>
      <c r="H642" s="310">
        <v>0</v>
      </c>
      <c r="I642" s="310">
        <v>0</v>
      </c>
      <c r="J642" s="310">
        <v>0</v>
      </c>
      <c r="K642" s="310">
        <v>0</v>
      </c>
      <c r="L642" s="310">
        <v>0</v>
      </c>
      <c r="M642" s="310">
        <v>0</v>
      </c>
      <c r="N642" s="310">
        <v>0</v>
      </c>
      <c r="O642" s="310">
        <v>0</v>
      </c>
      <c r="P642" s="310">
        <v>0</v>
      </c>
      <c r="Q642" s="310">
        <v>0</v>
      </c>
      <c r="R642" s="310">
        <v>0</v>
      </c>
      <c r="S642" s="310">
        <v>0</v>
      </c>
      <c r="T642" s="310">
        <v>0</v>
      </c>
      <c r="U642" s="310">
        <v>0</v>
      </c>
      <c r="V642" s="310">
        <v>0</v>
      </c>
      <c r="W642" s="310">
        <v>0</v>
      </c>
      <c r="X642" s="310">
        <v>0</v>
      </c>
    </row>
    <row r="643" spans="1:24" x14ac:dyDescent="0.25">
      <c r="A643" s="159" t="s">
        <v>2557</v>
      </c>
      <c r="B643" s="158" t="s">
        <v>2558</v>
      </c>
      <c r="C643" s="310">
        <v>0</v>
      </c>
      <c r="D643" s="310">
        <v>0</v>
      </c>
      <c r="E643" s="310">
        <v>0</v>
      </c>
      <c r="F643" s="310">
        <v>0</v>
      </c>
      <c r="G643" s="310">
        <v>0</v>
      </c>
      <c r="H643" s="310">
        <v>0</v>
      </c>
      <c r="I643" s="310">
        <v>0</v>
      </c>
      <c r="J643" s="310">
        <v>0</v>
      </c>
      <c r="K643" s="310">
        <v>0</v>
      </c>
      <c r="L643" s="310">
        <v>0</v>
      </c>
      <c r="M643" s="310">
        <v>0</v>
      </c>
      <c r="N643" s="310">
        <v>0</v>
      </c>
      <c r="O643" s="310">
        <v>0</v>
      </c>
      <c r="P643" s="310">
        <v>0</v>
      </c>
      <c r="Q643" s="310">
        <v>0</v>
      </c>
      <c r="R643" s="310">
        <v>0</v>
      </c>
      <c r="S643" s="310">
        <v>0</v>
      </c>
      <c r="T643" s="310">
        <v>0</v>
      </c>
      <c r="U643" s="310">
        <v>0</v>
      </c>
      <c r="V643" s="310">
        <v>0</v>
      </c>
      <c r="W643" s="310">
        <v>0</v>
      </c>
      <c r="X643" s="310">
        <v>0</v>
      </c>
    </row>
    <row r="644" spans="1:24" x14ac:dyDescent="0.25">
      <c r="A644" s="159" t="s">
        <v>2559</v>
      </c>
      <c r="B644" s="158" t="s">
        <v>2560</v>
      </c>
      <c r="C644" s="362">
        <v>2</v>
      </c>
      <c r="D644" s="362">
        <v>0</v>
      </c>
      <c r="E644" s="362">
        <v>0</v>
      </c>
      <c r="F644" s="362">
        <v>0</v>
      </c>
      <c r="G644" s="362">
        <v>0</v>
      </c>
      <c r="H644" s="362">
        <v>0</v>
      </c>
      <c r="I644" s="362">
        <v>0</v>
      </c>
      <c r="J644" s="362">
        <v>1</v>
      </c>
      <c r="K644" s="362">
        <v>0</v>
      </c>
      <c r="L644" s="362">
        <v>0</v>
      </c>
      <c r="M644" s="362">
        <v>0</v>
      </c>
      <c r="N644" s="362">
        <v>0</v>
      </c>
      <c r="O644" s="362">
        <v>0</v>
      </c>
      <c r="P644" s="362">
        <v>0</v>
      </c>
      <c r="Q644" s="362">
        <v>0</v>
      </c>
      <c r="R644" s="362">
        <v>0</v>
      </c>
      <c r="S644" s="362">
        <v>1</v>
      </c>
      <c r="T644" s="362">
        <v>0</v>
      </c>
      <c r="U644" s="362">
        <v>0</v>
      </c>
      <c r="V644" s="362">
        <v>0</v>
      </c>
      <c r="W644" s="362">
        <v>0</v>
      </c>
      <c r="X644" s="362">
        <v>0</v>
      </c>
    </row>
    <row r="645" spans="1:24" x14ac:dyDescent="0.25">
      <c r="A645" s="159" t="s">
        <v>2561</v>
      </c>
      <c r="B645" s="158" t="s">
        <v>2562</v>
      </c>
      <c r="C645" s="362">
        <v>1</v>
      </c>
      <c r="D645" s="362">
        <v>0</v>
      </c>
      <c r="E645" s="362">
        <v>0</v>
      </c>
      <c r="F645" s="362">
        <v>0</v>
      </c>
      <c r="G645" s="362">
        <v>0</v>
      </c>
      <c r="H645" s="362">
        <v>0</v>
      </c>
      <c r="I645" s="362">
        <v>1</v>
      </c>
      <c r="J645" s="362">
        <v>0</v>
      </c>
      <c r="K645" s="362">
        <v>0</v>
      </c>
      <c r="L645" s="362">
        <v>0</v>
      </c>
      <c r="M645" s="362">
        <v>0</v>
      </c>
      <c r="N645" s="362">
        <v>0</v>
      </c>
      <c r="O645" s="362">
        <v>0</v>
      </c>
      <c r="P645" s="362">
        <v>0</v>
      </c>
      <c r="Q645" s="362">
        <v>0</v>
      </c>
      <c r="R645" s="362">
        <v>0</v>
      </c>
      <c r="S645" s="362">
        <v>0</v>
      </c>
      <c r="T645" s="362">
        <v>0</v>
      </c>
      <c r="U645" s="362">
        <v>0</v>
      </c>
      <c r="V645" s="362">
        <v>0</v>
      </c>
      <c r="W645" s="362">
        <v>0</v>
      </c>
      <c r="X645" s="362">
        <v>0</v>
      </c>
    </row>
    <row r="646" spans="1:24" x14ac:dyDescent="0.25">
      <c r="A646" s="159" t="s">
        <v>2563</v>
      </c>
      <c r="B646" s="158" t="s">
        <v>2564</v>
      </c>
      <c r="C646" s="362">
        <v>0</v>
      </c>
      <c r="D646" s="362">
        <v>0</v>
      </c>
      <c r="E646" s="362">
        <v>0</v>
      </c>
      <c r="F646" s="362">
        <v>0</v>
      </c>
      <c r="G646" s="362">
        <v>0</v>
      </c>
      <c r="H646" s="362">
        <v>0</v>
      </c>
      <c r="I646" s="362">
        <v>0</v>
      </c>
      <c r="J646" s="362">
        <v>0</v>
      </c>
      <c r="K646" s="362">
        <v>0</v>
      </c>
      <c r="L646" s="362">
        <v>0</v>
      </c>
      <c r="M646" s="362">
        <v>0</v>
      </c>
      <c r="N646" s="362">
        <v>0</v>
      </c>
      <c r="O646" s="362">
        <v>0</v>
      </c>
      <c r="P646" s="362">
        <v>0</v>
      </c>
      <c r="Q646" s="362">
        <v>0</v>
      </c>
      <c r="R646" s="362">
        <v>0</v>
      </c>
      <c r="S646" s="362">
        <v>0</v>
      </c>
      <c r="T646" s="362">
        <v>0</v>
      </c>
      <c r="U646" s="362">
        <v>0</v>
      </c>
      <c r="V646" s="362">
        <v>0</v>
      </c>
      <c r="W646" s="362">
        <v>0</v>
      </c>
      <c r="X646" s="362">
        <v>0</v>
      </c>
    </row>
    <row r="647" spans="1:24" x14ac:dyDescent="0.25">
      <c r="A647" s="159" t="s">
        <v>2565</v>
      </c>
      <c r="B647" s="158" t="s">
        <v>2566</v>
      </c>
      <c r="C647" s="362">
        <v>0</v>
      </c>
      <c r="D647" s="362">
        <v>0</v>
      </c>
      <c r="E647" s="362">
        <v>0</v>
      </c>
      <c r="F647" s="362">
        <v>0</v>
      </c>
      <c r="G647" s="362">
        <v>0</v>
      </c>
      <c r="H647" s="362">
        <v>0</v>
      </c>
      <c r="I647" s="362">
        <v>0</v>
      </c>
      <c r="J647" s="362">
        <v>0</v>
      </c>
      <c r="K647" s="362">
        <v>0</v>
      </c>
      <c r="L647" s="362">
        <v>0</v>
      </c>
      <c r="M647" s="362">
        <v>0</v>
      </c>
      <c r="N647" s="362">
        <v>0</v>
      </c>
      <c r="O647" s="362">
        <v>0</v>
      </c>
      <c r="P647" s="362">
        <v>0</v>
      </c>
      <c r="Q647" s="362">
        <v>0</v>
      </c>
      <c r="R647" s="362">
        <v>0</v>
      </c>
      <c r="S647" s="362">
        <v>0</v>
      </c>
      <c r="T647" s="362">
        <v>0</v>
      </c>
      <c r="U647" s="362">
        <v>0</v>
      </c>
      <c r="V647" s="362">
        <v>0</v>
      </c>
      <c r="W647" s="362">
        <v>0</v>
      </c>
      <c r="X647" s="362">
        <v>0</v>
      </c>
    </row>
    <row r="648" spans="1:24" x14ac:dyDescent="0.25">
      <c r="A648" s="159" t="s">
        <v>2567</v>
      </c>
      <c r="B648" s="158" t="s">
        <v>2568</v>
      </c>
      <c r="C648" s="310">
        <v>0</v>
      </c>
      <c r="D648" s="310">
        <v>0</v>
      </c>
      <c r="E648" s="310">
        <v>0</v>
      </c>
      <c r="F648" s="310">
        <v>0</v>
      </c>
      <c r="G648" s="310">
        <v>0</v>
      </c>
      <c r="H648" s="310">
        <v>0</v>
      </c>
      <c r="I648" s="310">
        <v>0</v>
      </c>
      <c r="J648" s="310">
        <v>0</v>
      </c>
      <c r="K648" s="310">
        <v>0</v>
      </c>
      <c r="L648" s="310">
        <v>0</v>
      </c>
      <c r="M648" s="310">
        <v>0</v>
      </c>
      <c r="N648" s="310">
        <v>0</v>
      </c>
      <c r="O648" s="310">
        <v>0</v>
      </c>
      <c r="P648" s="310">
        <v>0</v>
      </c>
      <c r="Q648" s="310">
        <v>0</v>
      </c>
      <c r="R648" s="310">
        <v>0</v>
      </c>
      <c r="S648" s="310">
        <v>0</v>
      </c>
      <c r="T648" s="310">
        <v>0</v>
      </c>
      <c r="U648" s="310">
        <v>0</v>
      </c>
      <c r="V648" s="310">
        <v>0</v>
      </c>
      <c r="W648" s="310">
        <v>0</v>
      </c>
      <c r="X648" s="310">
        <v>0</v>
      </c>
    </row>
    <row r="649" spans="1:24" x14ac:dyDescent="0.25">
      <c r="A649" s="159" t="s">
        <v>2569</v>
      </c>
      <c r="B649" s="158" t="s">
        <v>2570</v>
      </c>
      <c r="C649" s="310">
        <v>0</v>
      </c>
      <c r="D649" s="310">
        <v>0</v>
      </c>
      <c r="E649" s="310">
        <v>0</v>
      </c>
      <c r="F649" s="310">
        <v>0</v>
      </c>
      <c r="G649" s="310">
        <v>0</v>
      </c>
      <c r="H649" s="310">
        <v>0</v>
      </c>
      <c r="I649" s="310">
        <v>0</v>
      </c>
      <c r="J649" s="310">
        <v>0</v>
      </c>
      <c r="K649" s="310">
        <v>0</v>
      </c>
      <c r="L649" s="310">
        <v>0</v>
      </c>
      <c r="M649" s="310">
        <v>0</v>
      </c>
      <c r="N649" s="310">
        <v>0</v>
      </c>
      <c r="O649" s="310">
        <v>0</v>
      </c>
      <c r="P649" s="310">
        <v>0</v>
      </c>
      <c r="Q649" s="310">
        <v>0</v>
      </c>
      <c r="R649" s="310">
        <v>0</v>
      </c>
      <c r="S649" s="310">
        <v>0</v>
      </c>
      <c r="T649" s="310">
        <v>0</v>
      </c>
      <c r="U649" s="310">
        <v>0</v>
      </c>
      <c r="V649" s="310">
        <v>0</v>
      </c>
      <c r="W649" s="310">
        <v>0</v>
      </c>
      <c r="X649" s="310">
        <v>0</v>
      </c>
    </row>
    <row r="650" spans="1:24" x14ac:dyDescent="0.25">
      <c r="A650" s="159" t="s">
        <v>2571</v>
      </c>
      <c r="B650" s="158" t="s">
        <v>2572</v>
      </c>
      <c r="C650" s="362">
        <v>6</v>
      </c>
      <c r="D650" s="362">
        <v>0</v>
      </c>
      <c r="E650" s="362">
        <v>0</v>
      </c>
      <c r="F650" s="362">
        <v>0</v>
      </c>
      <c r="G650" s="362">
        <v>0</v>
      </c>
      <c r="H650" s="362">
        <v>0</v>
      </c>
      <c r="I650" s="362">
        <v>0</v>
      </c>
      <c r="J650" s="362">
        <v>0</v>
      </c>
      <c r="K650" s="362">
        <v>0</v>
      </c>
      <c r="L650" s="362">
        <v>0</v>
      </c>
      <c r="M650" s="362">
        <v>0</v>
      </c>
      <c r="N650" s="362">
        <v>0</v>
      </c>
      <c r="O650" s="362">
        <v>1</v>
      </c>
      <c r="P650" s="362">
        <v>1</v>
      </c>
      <c r="Q650" s="362">
        <v>1</v>
      </c>
      <c r="R650" s="362">
        <v>0</v>
      </c>
      <c r="S650" s="362">
        <v>1</v>
      </c>
      <c r="T650" s="362">
        <v>0</v>
      </c>
      <c r="U650" s="362">
        <v>1</v>
      </c>
      <c r="V650" s="362">
        <v>1</v>
      </c>
      <c r="W650" s="362">
        <v>0</v>
      </c>
      <c r="X650" s="362">
        <v>0</v>
      </c>
    </row>
    <row r="651" spans="1:24" x14ac:dyDescent="0.25">
      <c r="A651" s="159" t="s">
        <v>2573</v>
      </c>
      <c r="B651" s="158" t="s">
        <v>2574</v>
      </c>
      <c r="C651" s="310">
        <v>0</v>
      </c>
      <c r="D651" s="310">
        <v>0</v>
      </c>
      <c r="E651" s="310">
        <v>0</v>
      </c>
      <c r="F651" s="310">
        <v>0</v>
      </c>
      <c r="G651" s="310">
        <v>0</v>
      </c>
      <c r="H651" s="310">
        <v>0</v>
      </c>
      <c r="I651" s="310">
        <v>0</v>
      </c>
      <c r="J651" s="310">
        <v>0</v>
      </c>
      <c r="K651" s="310">
        <v>0</v>
      </c>
      <c r="L651" s="310">
        <v>0</v>
      </c>
      <c r="M651" s="310">
        <v>0</v>
      </c>
      <c r="N651" s="310">
        <v>0</v>
      </c>
      <c r="O651" s="310">
        <v>0</v>
      </c>
      <c r="P651" s="310">
        <v>0</v>
      </c>
      <c r="Q651" s="310">
        <v>0</v>
      </c>
      <c r="R651" s="310">
        <v>0</v>
      </c>
      <c r="S651" s="310">
        <v>0</v>
      </c>
      <c r="T651" s="310">
        <v>0</v>
      </c>
      <c r="U651" s="310">
        <v>0</v>
      </c>
      <c r="V651" s="310">
        <v>0</v>
      </c>
      <c r="W651" s="310">
        <v>0</v>
      </c>
      <c r="X651" s="310">
        <v>0</v>
      </c>
    </row>
    <row r="652" spans="1:24" x14ac:dyDescent="0.25">
      <c r="A652" s="159" t="s">
        <v>2575</v>
      </c>
      <c r="B652" s="158" t="s">
        <v>2576</v>
      </c>
      <c r="C652" s="362">
        <v>5</v>
      </c>
      <c r="D652" s="362">
        <v>0</v>
      </c>
      <c r="E652" s="362">
        <v>0</v>
      </c>
      <c r="F652" s="362">
        <v>0</v>
      </c>
      <c r="G652" s="362">
        <v>0</v>
      </c>
      <c r="H652" s="362">
        <v>0</v>
      </c>
      <c r="I652" s="362">
        <v>0</v>
      </c>
      <c r="J652" s="362">
        <v>0</v>
      </c>
      <c r="K652" s="362">
        <v>0</v>
      </c>
      <c r="L652" s="362">
        <v>0</v>
      </c>
      <c r="M652" s="362">
        <v>0</v>
      </c>
      <c r="N652" s="362">
        <v>0</v>
      </c>
      <c r="O652" s="362">
        <v>1</v>
      </c>
      <c r="P652" s="362">
        <v>1</v>
      </c>
      <c r="Q652" s="362">
        <v>1</v>
      </c>
      <c r="R652" s="362">
        <v>0</v>
      </c>
      <c r="S652" s="362">
        <v>1</v>
      </c>
      <c r="T652" s="362">
        <v>0</v>
      </c>
      <c r="U652" s="362">
        <v>1</v>
      </c>
      <c r="V652" s="362">
        <v>0</v>
      </c>
      <c r="W652" s="362">
        <v>0</v>
      </c>
      <c r="X652" s="362">
        <v>0</v>
      </c>
    </row>
    <row r="653" spans="1:24" x14ac:dyDescent="0.25">
      <c r="A653" s="159" t="s">
        <v>2577</v>
      </c>
      <c r="B653" s="158" t="s">
        <v>2578</v>
      </c>
      <c r="C653" s="362">
        <v>1</v>
      </c>
      <c r="D653" s="362">
        <v>0</v>
      </c>
      <c r="E653" s="362">
        <v>0</v>
      </c>
      <c r="F653" s="362">
        <v>0</v>
      </c>
      <c r="G653" s="362">
        <v>0</v>
      </c>
      <c r="H653" s="362">
        <v>0</v>
      </c>
      <c r="I653" s="362">
        <v>0</v>
      </c>
      <c r="J653" s="362">
        <v>0</v>
      </c>
      <c r="K653" s="362">
        <v>0</v>
      </c>
      <c r="L653" s="362">
        <v>0</v>
      </c>
      <c r="M653" s="362">
        <v>0</v>
      </c>
      <c r="N653" s="362">
        <v>0</v>
      </c>
      <c r="O653" s="362">
        <v>0</v>
      </c>
      <c r="P653" s="362">
        <v>0</v>
      </c>
      <c r="Q653" s="362">
        <v>0</v>
      </c>
      <c r="R653" s="362">
        <v>0</v>
      </c>
      <c r="S653" s="362">
        <v>0</v>
      </c>
      <c r="T653" s="362">
        <v>0</v>
      </c>
      <c r="U653" s="362">
        <v>0</v>
      </c>
      <c r="V653" s="362">
        <v>1</v>
      </c>
      <c r="W653" s="362">
        <v>0</v>
      </c>
      <c r="X653" s="362">
        <v>0</v>
      </c>
    </row>
    <row r="654" spans="1:24" ht="30" customHeight="1" x14ac:dyDescent="0.25">
      <c r="A654" s="159" t="s">
        <v>2579</v>
      </c>
      <c r="B654" s="158" t="s">
        <v>2580</v>
      </c>
      <c r="C654" s="310">
        <v>0</v>
      </c>
      <c r="D654" s="310">
        <v>0</v>
      </c>
      <c r="E654" s="310">
        <v>0</v>
      </c>
      <c r="F654" s="310">
        <v>0</v>
      </c>
      <c r="G654" s="310">
        <v>0</v>
      </c>
      <c r="H654" s="310">
        <v>0</v>
      </c>
      <c r="I654" s="310">
        <v>0</v>
      </c>
      <c r="J654" s="310">
        <v>0</v>
      </c>
      <c r="K654" s="310">
        <v>0</v>
      </c>
      <c r="L654" s="310">
        <v>0</v>
      </c>
      <c r="M654" s="310">
        <v>0</v>
      </c>
      <c r="N654" s="310">
        <v>0</v>
      </c>
      <c r="O654" s="310">
        <v>0</v>
      </c>
      <c r="P654" s="310">
        <v>0</v>
      </c>
      <c r="Q654" s="310">
        <v>0</v>
      </c>
      <c r="R654" s="310">
        <v>0</v>
      </c>
      <c r="S654" s="310">
        <v>0</v>
      </c>
      <c r="T654" s="310">
        <v>0</v>
      </c>
      <c r="U654" s="310">
        <v>0</v>
      </c>
      <c r="V654" s="310">
        <v>0</v>
      </c>
      <c r="W654" s="310">
        <v>0</v>
      </c>
      <c r="X654" s="310">
        <v>0</v>
      </c>
    </row>
    <row r="655" spans="1:24" ht="20.100000000000001" customHeight="1" x14ac:dyDescent="0.25">
      <c r="A655" s="162" t="s">
        <v>2581</v>
      </c>
      <c r="B655" s="161" t="s">
        <v>2582</v>
      </c>
      <c r="C655" s="310">
        <v>147</v>
      </c>
      <c r="D655" s="310">
        <v>0</v>
      </c>
      <c r="E655" s="310">
        <v>0</v>
      </c>
      <c r="F655" s="310">
        <v>0</v>
      </c>
      <c r="G655" s="310">
        <v>0</v>
      </c>
      <c r="H655" s="310">
        <v>0</v>
      </c>
      <c r="I655" s="310">
        <v>0</v>
      </c>
      <c r="J655" s="310">
        <v>2</v>
      </c>
      <c r="K655" s="310">
        <v>2</v>
      </c>
      <c r="L655" s="310">
        <v>2</v>
      </c>
      <c r="M655" s="310">
        <v>6</v>
      </c>
      <c r="N655" s="310">
        <v>0</v>
      </c>
      <c r="O655" s="310">
        <v>8</v>
      </c>
      <c r="P655" s="310">
        <v>5</v>
      </c>
      <c r="Q655" s="310">
        <v>12</v>
      </c>
      <c r="R655" s="310">
        <v>8</v>
      </c>
      <c r="S655" s="310">
        <v>12</v>
      </c>
      <c r="T655" s="310">
        <v>34</v>
      </c>
      <c r="U655" s="310">
        <v>20</v>
      </c>
      <c r="V655" s="310">
        <v>18</v>
      </c>
      <c r="W655" s="310">
        <v>10</v>
      </c>
      <c r="X655" s="310">
        <v>8</v>
      </c>
    </row>
    <row r="656" spans="1:24" x14ac:dyDescent="0.25">
      <c r="A656" s="159" t="s">
        <v>2583</v>
      </c>
      <c r="B656" s="160" t="s">
        <v>2584</v>
      </c>
      <c r="C656" s="362">
        <v>22</v>
      </c>
      <c r="D656" s="362">
        <v>0</v>
      </c>
      <c r="E656" s="362">
        <v>0</v>
      </c>
      <c r="F656" s="362">
        <v>0</v>
      </c>
      <c r="G656" s="362">
        <v>0</v>
      </c>
      <c r="H656" s="362">
        <v>0</v>
      </c>
      <c r="I656" s="362">
        <v>0</v>
      </c>
      <c r="J656" s="362">
        <v>0</v>
      </c>
      <c r="K656" s="362">
        <v>0</v>
      </c>
      <c r="L656" s="362">
        <v>1</v>
      </c>
      <c r="M656" s="362">
        <v>1</v>
      </c>
      <c r="N656" s="362">
        <v>0</v>
      </c>
      <c r="O656" s="362">
        <v>0</v>
      </c>
      <c r="P656" s="362">
        <v>2</v>
      </c>
      <c r="Q656" s="362">
        <v>2</v>
      </c>
      <c r="R656" s="362">
        <v>3</v>
      </c>
      <c r="S656" s="362">
        <v>1</v>
      </c>
      <c r="T656" s="362">
        <v>7</v>
      </c>
      <c r="U656" s="362">
        <v>1</v>
      </c>
      <c r="V656" s="362">
        <v>4</v>
      </c>
      <c r="W656" s="362">
        <v>0</v>
      </c>
      <c r="X656" s="362">
        <v>0</v>
      </c>
    </row>
    <row r="657" spans="1:24" x14ac:dyDescent="0.25">
      <c r="A657" s="159" t="s">
        <v>2585</v>
      </c>
      <c r="B657" s="158" t="s">
        <v>2586</v>
      </c>
      <c r="C657" s="310">
        <v>0</v>
      </c>
      <c r="D657" s="310">
        <v>0</v>
      </c>
      <c r="E657" s="310">
        <v>0</v>
      </c>
      <c r="F657" s="310">
        <v>0</v>
      </c>
      <c r="G657" s="310">
        <v>0</v>
      </c>
      <c r="H657" s="310">
        <v>0</v>
      </c>
      <c r="I657" s="310">
        <v>0</v>
      </c>
      <c r="J657" s="310">
        <v>0</v>
      </c>
      <c r="K657" s="310">
        <v>0</v>
      </c>
      <c r="L657" s="310">
        <v>0</v>
      </c>
      <c r="M657" s="310">
        <v>0</v>
      </c>
      <c r="N657" s="310">
        <v>0</v>
      </c>
      <c r="O657" s="310">
        <v>0</v>
      </c>
      <c r="P657" s="310">
        <v>0</v>
      </c>
      <c r="Q657" s="310">
        <v>0</v>
      </c>
      <c r="R657" s="310">
        <v>0</v>
      </c>
      <c r="S657" s="310">
        <v>0</v>
      </c>
      <c r="T657" s="310">
        <v>0</v>
      </c>
      <c r="U657" s="310">
        <v>0</v>
      </c>
      <c r="V657" s="310">
        <v>0</v>
      </c>
      <c r="W657" s="310">
        <v>0</v>
      </c>
      <c r="X657" s="310">
        <v>0</v>
      </c>
    </row>
    <row r="658" spans="1:24" x14ac:dyDescent="0.25">
      <c r="A658" s="159" t="s">
        <v>2587</v>
      </c>
      <c r="B658" s="158" t="s">
        <v>2588</v>
      </c>
      <c r="C658" s="362">
        <v>19</v>
      </c>
      <c r="D658" s="362">
        <v>0</v>
      </c>
      <c r="E658" s="362">
        <v>0</v>
      </c>
      <c r="F658" s="362">
        <v>0</v>
      </c>
      <c r="G658" s="362">
        <v>0</v>
      </c>
      <c r="H658" s="362">
        <v>0</v>
      </c>
      <c r="I658" s="362">
        <v>0</v>
      </c>
      <c r="J658" s="362">
        <v>0</v>
      </c>
      <c r="K658" s="362">
        <v>0</v>
      </c>
      <c r="L658" s="362">
        <v>1</v>
      </c>
      <c r="M658" s="362">
        <v>1</v>
      </c>
      <c r="N658" s="362">
        <v>0</v>
      </c>
      <c r="O658" s="362">
        <v>0</v>
      </c>
      <c r="P658" s="362">
        <v>1</v>
      </c>
      <c r="Q658" s="362">
        <v>2</v>
      </c>
      <c r="R658" s="362">
        <v>3</v>
      </c>
      <c r="S658" s="362">
        <v>1</v>
      </c>
      <c r="T658" s="362">
        <v>6</v>
      </c>
      <c r="U658" s="362">
        <v>1</v>
      </c>
      <c r="V658" s="362">
        <v>3</v>
      </c>
      <c r="W658" s="362">
        <v>0</v>
      </c>
      <c r="X658" s="362">
        <v>0</v>
      </c>
    </row>
    <row r="659" spans="1:24" x14ac:dyDescent="0.25">
      <c r="A659" s="159" t="s">
        <v>2589</v>
      </c>
      <c r="B659" s="158" t="s">
        <v>2590</v>
      </c>
      <c r="C659" s="362">
        <v>3</v>
      </c>
      <c r="D659" s="362">
        <v>0</v>
      </c>
      <c r="E659" s="362">
        <v>0</v>
      </c>
      <c r="F659" s="362">
        <v>0</v>
      </c>
      <c r="G659" s="362">
        <v>0</v>
      </c>
      <c r="H659" s="362">
        <v>0</v>
      </c>
      <c r="I659" s="362">
        <v>0</v>
      </c>
      <c r="J659" s="362">
        <v>0</v>
      </c>
      <c r="K659" s="362">
        <v>0</v>
      </c>
      <c r="L659" s="362">
        <v>0</v>
      </c>
      <c r="M659" s="362">
        <v>0</v>
      </c>
      <c r="N659" s="362">
        <v>0</v>
      </c>
      <c r="O659" s="362">
        <v>0</v>
      </c>
      <c r="P659" s="362">
        <v>1</v>
      </c>
      <c r="Q659" s="362">
        <v>0</v>
      </c>
      <c r="R659" s="362">
        <v>0</v>
      </c>
      <c r="S659" s="362">
        <v>0</v>
      </c>
      <c r="T659" s="362">
        <v>1</v>
      </c>
      <c r="U659" s="362">
        <v>0</v>
      </c>
      <c r="V659" s="362">
        <v>1</v>
      </c>
      <c r="W659" s="362">
        <v>0</v>
      </c>
      <c r="X659" s="362">
        <v>0</v>
      </c>
    </row>
    <row r="660" spans="1:24" x14ac:dyDescent="0.25">
      <c r="A660" s="159" t="s">
        <v>2591</v>
      </c>
      <c r="B660" s="158" t="s">
        <v>2592</v>
      </c>
      <c r="C660" s="362">
        <v>17</v>
      </c>
      <c r="D660" s="362">
        <v>0</v>
      </c>
      <c r="E660" s="362">
        <v>0</v>
      </c>
      <c r="F660" s="362">
        <v>0</v>
      </c>
      <c r="G660" s="362">
        <v>0</v>
      </c>
      <c r="H660" s="362">
        <v>0</v>
      </c>
      <c r="I660" s="362">
        <v>0</v>
      </c>
      <c r="J660" s="362">
        <v>0</v>
      </c>
      <c r="K660" s="362">
        <v>0</v>
      </c>
      <c r="L660" s="362">
        <v>0</v>
      </c>
      <c r="M660" s="362">
        <v>1</v>
      </c>
      <c r="N660" s="362">
        <v>0</v>
      </c>
      <c r="O660" s="362">
        <v>2</v>
      </c>
      <c r="P660" s="362">
        <v>0</v>
      </c>
      <c r="Q660" s="362">
        <v>2</v>
      </c>
      <c r="R660" s="362">
        <v>0</v>
      </c>
      <c r="S660" s="362">
        <v>3</v>
      </c>
      <c r="T660" s="362">
        <v>3</v>
      </c>
      <c r="U660" s="362">
        <v>2</v>
      </c>
      <c r="V660" s="362">
        <v>3</v>
      </c>
      <c r="W660" s="362">
        <v>1</v>
      </c>
      <c r="X660" s="362">
        <v>0</v>
      </c>
    </row>
    <row r="661" spans="1:24" x14ac:dyDescent="0.25">
      <c r="A661" s="159" t="s">
        <v>2593</v>
      </c>
      <c r="B661" s="158" t="s">
        <v>2594</v>
      </c>
      <c r="C661" s="362">
        <v>1</v>
      </c>
      <c r="D661" s="362">
        <v>0</v>
      </c>
      <c r="E661" s="362">
        <v>0</v>
      </c>
      <c r="F661" s="362">
        <v>0</v>
      </c>
      <c r="G661" s="362">
        <v>0</v>
      </c>
      <c r="H661" s="362">
        <v>0</v>
      </c>
      <c r="I661" s="362">
        <v>0</v>
      </c>
      <c r="J661" s="362">
        <v>0</v>
      </c>
      <c r="K661" s="362">
        <v>0</v>
      </c>
      <c r="L661" s="362">
        <v>0</v>
      </c>
      <c r="M661" s="362">
        <v>0</v>
      </c>
      <c r="N661" s="362">
        <v>0</v>
      </c>
      <c r="O661" s="362">
        <v>0</v>
      </c>
      <c r="P661" s="362">
        <v>0</v>
      </c>
      <c r="Q661" s="362">
        <v>0</v>
      </c>
      <c r="R661" s="362">
        <v>0</v>
      </c>
      <c r="S661" s="362">
        <v>0</v>
      </c>
      <c r="T661" s="362">
        <v>0</v>
      </c>
      <c r="U661" s="362">
        <v>0</v>
      </c>
      <c r="V661" s="362">
        <v>0</v>
      </c>
      <c r="W661" s="362">
        <v>1</v>
      </c>
      <c r="X661" s="362">
        <v>0</v>
      </c>
    </row>
    <row r="662" spans="1:24" x14ac:dyDescent="0.25">
      <c r="A662" s="159" t="s">
        <v>2595</v>
      </c>
      <c r="B662" s="158" t="s">
        <v>2596</v>
      </c>
      <c r="C662" s="310">
        <v>0</v>
      </c>
      <c r="D662" s="310">
        <v>0</v>
      </c>
      <c r="E662" s="310">
        <v>0</v>
      </c>
      <c r="F662" s="310">
        <v>0</v>
      </c>
      <c r="G662" s="310">
        <v>0</v>
      </c>
      <c r="H662" s="310">
        <v>0</v>
      </c>
      <c r="I662" s="310">
        <v>0</v>
      </c>
      <c r="J662" s="310">
        <v>0</v>
      </c>
      <c r="K662" s="310">
        <v>0</v>
      </c>
      <c r="L662" s="310">
        <v>0</v>
      </c>
      <c r="M662" s="310">
        <v>0</v>
      </c>
      <c r="N662" s="310">
        <v>0</v>
      </c>
      <c r="O662" s="310">
        <v>0</v>
      </c>
      <c r="P662" s="310">
        <v>0</v>
      </c>
      <c r="Q662" s="310">
        <v>0</v>
      </c>
      <c r="R662" s="310">
        <v>0</v>
      </c>
      <c r="S662" s="310">
        <v>0</v>
      </c>
      <c r="T662" s="310">
        <v>0</v>
      </c>
      <c r="U662" s="310">
        <v>0</v>
      </c>
      <c r="V662" s="310">
        <v>0</v>
      </c>
      <c r="W662" s="310">
        <v>0</v>
      </c>
      <c r="X662" s="310">
        <v>0</v>
      </c>
    </row>
    <row r="663" spans="1:24" x14ac:dyDescent="0.25">
      <c r="A663" s="159" t="s">
        <v>2597</v>
      </c>
      <c r="B663" s="158" t="s">
        <v>2598</v>
      </c>
      <c r="C663" s="362">
        <v>13</v>
      </c>
      <c r="D663" s="362">
        <v>0</v>
      </c>
      <c r="E663" s="362">
        <v>0</v>
      </c>
      <c r="F663" s="362">
        <v>0</v>
      </c>
      <c r="G663" s="362">
        <v>0</v>
      </c>
      <c r="H663" s="362">
        <v>0</v>
      </c>
      <c r="I663" s="362">
        <v>0</v>
      </c>
      <c r="J663" s="362">
        <v>0</v>
      </c>
      <c r="K663" s="362">
        <v>0</v>
      </c>
      <c r="L663" s="362">
        <v>0</v>
      </c>
      <c r="M663" s="362">
        <v>1</v>
      </c>
      <c r="N663" s="362">
        <v>0</v>
      </c>
      <c r="O663" s="362">
        <v>1</v>
      </c>
      <c r="P663" s="362">
        <v>0</v>
      </c>
      <c r="Q663" s="362">
        <v>1</v>
      </c>
      <c r="R663" s="362">
        <v>0</v>
      </c>
      <c r="S663" s="362">
        <v>3</v>
      </c>
      <c r="T663" s="362">
        <v>3</v>
      </c>
      <c r="U663" s="362">
        <v>2</v>
      </c>
      <c r="V663" s="362">
        <v>2</v>
      </c>
      <c r="W663" s="362">
        <v>0</v>
      </c>
      <c r="X663" s="362">
        <v>0</v>
      </c>
    </row>
    <row r="664" spans="1:24" x14ac:dyDescent="0.25">
      <c r="A664" s="159" t="s">
        <v>2599</v>
      </c>
      <c r="B664" s="158" t="s">
        <v>2600</v>
      </c>
      <c r="C664" s="310">
        <v>0</v>
      </c>
      <c r="D664" s="310">
        <v>0</v>
      </c>
      <c r="E664" s="310">
        <v>0</v>
      </c>
      <c r="F664" s="310">
        <v>0</v>
      </c>
      <c r="G664" s="310">
        <v>0</v>
      </c>
      <c r="H664" s="310">
        <v>0</v>
      </c>
      <c r="I664" s="310">
        <v>0</v>
      </c>
      <c r="J664" s="310">
        <v>0</v>
      </c>
      <c r="K664" s="310">
        <v>0</v>
      </c>
      <c r="L664" s="310">
        <v>0</v>
      </c>
      <c r="M664" s="310">
        <v>0</v>
      </c>
      <c r="N664" s="310">
        <v>0</v>
      </c>
      <c r="O664" s="310">
        <v>0</v>
      </c>
      <c r="P664" s="310">
        <v>0</v>
      </c>
      <c r="Q664" s="310">
        <v>0</v>
      </c>
      <c r="R664" s="310">
        <v>0</v>
      </c>
      <c r="S664" s="310">
        <v>0</v>
      </c>
      <c r="T664" s="310">
        <v>0</v>
      </c>
      <c r="U664" s="310">
        <v>0</v>
      </c>
      <c r="V664" s="310">
        <v>0</v>
      </c>
      <c r="W664" s="310">
        <v>0</v>
      </c>
      <c r="X664" s="310">
        <v>0</v>
      </c>
    </row>
    <row r="665" spans="1:24" x14ac:dyDescent="0.25">
      <c r="A665" s="159" t="s">
        <v>2601</v>
      </c>
      <c r="B665" s="158" t="s">
        <v>2602</v>
      </c>
      <c r="C665" s="362">
        <v>1</v>
      </c>
      <c r="D665" s="362">
        <v>0</v>
      </c>
      <c r="E665" s="362">
        <v>0</v>
      </c>
      <c r="F665" s="362">
        <v>0</v>
      </c>
      <c r="G665" s="362">
        <v>0</v>
      </c>
      <c r="H665" s="362">
        <v>0</v>
      </c>
      <c r="I665" s="362">
        <v>0</v>
      </c>
      <c r="J665" s="362">
        <v>0</v>
      </c>
      <c r="K665" s="362">
        <v>0</v>
      </c>
      <c r="L665" s="362">
        <v>0</v>
      </c>
      <c r="M665" s="362">
        <v>0</v>
      </c>
      <c r="N665" s="362">
        <v>0</v>
      </c>
      <c r="O665" s="362">
        <v>1</v>
      </c>
      <c r="P665" s="362">
        <v>0</v>
      </c>
      <c r="Q665" s="362">
        <v>0</v>
      </c>
      <c r="R665" s="362">
        <v>0</v>
      </c>
      <c r="S665" s="362">
        <v>0</v>
      </c>
      <c r="T665" s="362">
        <v>0</v>
      </c>
      <c r="U665" s="362">
        <v>0</v>
      </c>
      <c r="V665" s="362">
        <v>0</v>
      </c>
      <c r="W665" s="362">
        <v>0</v>
      </c>
      <c r="X665" s="362">
        <v>0</v>
      </c>
    </row>
    <row r="666" spans="1:24" x14ac:dyDescent="0.25">
      <c r="A666" s="159" t="s">
        <v>2603</v>
      </c>
      <c r="B666" s="158" t="s">
        <v>2604</v>
      </c>
      <c r="C666" s="362">
        <v>0</v>
      </c>
      <c r="D666" s="362">
        <v>0</v>
      </c>
      <c r="E666" s="362">
        <v>0</v>
      </c>
      <c r="F666" s="362">
        <v>0</v>
      </c>
      <c r="G666" s="362">
        <v>0</v>
      </c>
      <c r="H666" s="362">
        <v>0</v>
      </c>
      <c r="I666" s="362">
        <v>0</v>
      </c>
      <c r="J666" s="362">
        <v>0</v>
      </c>
      <c r="K666" s="362">
        <v>0</v>
      </c>
      <c r="L666" s="362">
        <v>0</v>
      </c>
      <c r="M666" s="362">
        <v>0</v>
      </c>
      <c r="N666" s="362">
        <v>0</v>
      </c>
      <c r="O666" s="362">
        <v>0</v>
      </c>
      <c r="P666" s="362">
        <v>0</v>
      </c>
      <c r="Q666" s="362">
        <v>0</v>
      </c>
      <c r="R666" s="362">
        <v>0</v>
      </c>
      <c r="S666" s="362">
        <v>0</v>
      </c>
      <c r="T666" s="362">
        <v>0</v>
      </c>
      <c r="U666" s="362">
        <v>0</v>
      </c>
      <c r="V666" s="362">
        <v>0</v>
      </c>
      <c r="W666" s="362">
        <v>0</v>
      </c>
      <c r="X666" s="362">
        <v>0</v>
      </c>
    </row>
    <row r="667" spans="1:24" x14ac:dyDescent="0.25">
      <c r="A667" s="159" t="s">
        <v>2605</v>
      </c>
      <c r="B667" s="158" t="s">
        <v>2606</v>
      </c>
      <c r="C667" s="362">
        <v>2</v>
      </c>
      <c r="D667" s="362">
        <v>0</v>
      </c>
      <c r="E667" s="362">
        <v>0</v>
      </c>
      <c r="F667" s="362">
        <v>0</v>
      </c>
      <c r="G667" s="362">
        <v>0</v>
      </c>
      <c r="H667" s="362">
        <v>0</v>
      </c>
      <c r="I667" s="362">
        <v>0</v>
      </c>
      <c r="J667" s="362">
        <v>0</v>
      </c>
      <c r="K667" s="362">
        <v>0</v>
      </c>
      <c r="L667" s="362">
        <v>0</v>
      </c>
      <c r="M667" s="362">
        <v>0</v>
      </c>
      <c r="N667" s="362">
        <v>0</v>
      </c>
      <c r="O667" s="362">
        <v>0</v>
      </c>
      <c r="P667" s="362">
        <v>0</v>
      </c>
      <c r="Q667" s="362">
        <v>1</v>
      </c>
      <c r="R667" s="362">
        <v>0</v>
      </c>
      <c r="S667" s="362">
        <v>0</v>
      </c>
      <c r="T667" s="362">
        <v>0</v>
      </c>
      <c r="U667" s="362">
        <v>0</v>
      </c>
      <c r="V667" s="362">
        <v>1</v>
      </c>
      <c r="W667" s="362">
        <v>0</v>
      </c>
      <c r="X667" s="362">
        <v>0</v>
      </c>
    </row>
    <row r="668" spans="1:24" x14ac:dyDescent="0.25">
      <c r="A668" s="159" t="s">
        <v>2607</v>
      </c>
      <c r="B668" s="158" t="s">
        <v>2608</v>
      </c>
      <c r="C668" s="362">
        <v>7</v>
      </c>
      <c r="D668" s="362">
        <v>0</v>
      </c>
      <c r="E668" s="362">
        <v>0</v>
      </c>
      <c r="F668" s="362">
        <v>0</v>
      </c>
      <c r="G668" s="362">
        <v>0</v>
      </c>
      <c r="H668" s="362">
        <v>0</v>
      </c>
      <c r="I668" s="362">
        <v>0</v>
      </c>
      <c r="J668" s="362">
        <v>0</v>
      </c>
      <c r="K668" s="362">
        <v>0</v>
      </c>
      <c r="L668" s="362">
        <v>0</v>
      </c>
      <c r="M668" s="362">
        <v>0</v>
      </c>
      <c r="N668" s="362">
        <v>0</v>
      </c>
      <c r="O668" s="362">
        <v>1</v>
      </c>
      <c r="P668" s="362">
        <v>0</v>
      </c>
      <c r="Q668" s="362">
        <v>0</v>
      </c>
      <c r="R668" s="362">
        <v>1</v>
      </c>
      <c r="S668" s="362">
        <v>0</v>
      </c>
      <c r="T668" s="362">
        <v>2</v>
      </c>
      <c r="U668" s="362">
        <v>0</v>
      </c>
      <c r="V668" s="362">
        <v>1</v>
      </c>
      <c r="W668" s="362">
        <v>0</v>
      </c>
      <c r="X668" s="362">
        <v>2</v>
      </c>
    </row>
    <row r="669" spans="1:24" x14ac:dyDescent="0.25">
      <c r="A669" s="159" t="s">
        <v>2609</v>
      </c>
      <c r="B669" s="158" t="s">
        <v>2610</v>
      </c>
      <c r="C669" s="362">
        <v>6</v>
      </c>
      <c r="D669" s="362">
        <v>0</v>
      </c>
      <c r="E669" s="362">
        <v>0</v>
      </c>
      <c r="F669" s="362">
        <v>0</v>
      </c>
      <c r="G669" s="362">
        <v>0</v>
      </c>
      <c r="H669" s="362">
        <v>0</v>
      </c>
      <c r="I669" s="362">
        <v>0</v>
      </c>
      <c r="J669" s="362">
        <v>0</v>
      </c>
      <c r="K669" s="362">
        <v>0</v>
      </c>
      <c r="L669" s="362">
        <v>0</v>
      </c>
      <c r="M669" s="362">
        <v>0</v>
      </c>
      <c r="N669" s="362">
        <v>0</v>
      </c>
      <c r="O669" s="362">
        <v>1</v>
      </c>
      <c r="P669" s="362">
        <v>0</v>
      </c>
      <c r="Q669" s="362">
        <v>0</v>
      </c>
      <c r="R669" s="362">
        <v>1</v>
      </c>
      <c r="S669" s="362">
        <v>0</v>
      </c>
      <c r="T669" s="362">
        <v>1</v>
      </c>
      <c r="U669" s="362">
        <v>0</v>
      </c>
      <c r="V669" s="362">
        <v>1</v>
      </c>
      <c r="W669" s="362">
        <v>0</v>
      </c>
      <c r="X669" s="362">
        <v>2</v>
      </c>
    </row>
    <row r="670" spans="1:24" x14ac:dyDescent="0.25">
      <c r="A670" s="159" t="s">
        <v>2611</v>
      </c>
      <c r="B670" s="158" t="s">
        <v>2612</v>
      </c>
      <c r="C670" s="362">
        <v>1</v>
      </c>
      <c r="D670" s="362">
        <v>0</v>
      </c>
      <c r="E670" s="362">
        <v>0</v>
      </c>
      <c r="F670" s="362">
        <v>0</v>
      </c>
      <c r="G670" s="362">
        <v>0</v>
      </c>
      <c r="H670" s="362">
        <v>0</v>
      </c>
      <c r="I670" s="362">
        <v>0</v>
      </c>
      <c r="J670" s="362">
        <v>0</v>
      </c>
      <c r="K670" s="362">
        <v>0</v>
      </c>
      <c r="L670" s="362">
        <v>0</v>
      </c>
      <c r="M670" s="362">
        <v>0</v>
      </c>
      <c r="N670" s="362">
        <v>0</v>
      </c>
      <c r="O670" s="362">
        <v>0</v>
      </c>
      <c r="P670" s="362">
        <v>0</v>
      </c>
      <c r="Q670" s="362">
        <v>0</v>
      </c>
      <c r="R670" s="362">
        <v>0</v>
      </c>
      <c r="S670" s="362">
        <v>0</v>
      </c>
      <c r="T670" s="362">
        <v>1</v>
      </c>
      <c r="U670" s="362">
        <v>0</v>
      </c>
      <c r="V670" s="362">
        <v>0</v>
      </c>
      <c r="W670" s="362">
        <v>0</v>
      </c>
      <c r="X670" s="362">
        <v>0</v>
      </c>
    </row>
    <row r="671" spans="1:24" x14ac:dyDescent="0.25">
      <c r="A671" s="159" t="s">
        <v>2613</v>
      </c>
      <c r="B671" s="158" t="s">
        <v>2614</v>
      </c>
      <c r="C671" s="310">
        <v>0</v>
      </c>
      <c r="D671" s="310">
        <v>0</v>
      </c>
      <c r="E671" s="310">
        <v>0</v>
      </c>
      <c r="F671" s="310">
        <v>0</v>
      </c>
      <c r="G671" s="310">
        <v>0</v>
      </c>
      <c r="H671" s="310">
        <v>0</v>
      </c>
      <c r="I671" s="310">
        <v>0</v>
      </c>
      <c r="J671" s="310">
        <v>0</v>
      </c>
      <c r="K671" s="310">
        <v>0</v>
      </c>
      <c r="L671" s="310">
        <v>0</v>
      </c>
      <c r="M671" s="310">
        <v>0</v>
      </c>
      <c r="N671" s="310">
        <v>0</v>
      </c>
      <c r="O671" s="310">
        <v>0</v>
      </c>
      <c r="P671" s="310">
        <v>0</v>
      </c>
      <c r="Q671" s="310">
        <v>0</v>
      </c>
      <c r="R671" s="310">
        <v>0</v>
      </c>
      <c r="S671" s="310">
        <v>0</v>
      </c>
      <c r="T671" s="310">
        <v>0</v>
      </c>
      <c r="U671" s="310">
        <v>0</v>
      </c>
      <c r="V671" s="310">
        <v>0</v>
      </c>
      <c r="W671" s="310">
        <v>0</v>
      </c>
      <c r="X671" s="310">
        <v>0</v>
      </c>
    </row>
    <row r="672" spans="1:24" x14ac:dyDescent="0.25">
      <c r="A672" s="159" t="s">
        <v>2615</v>
      </c>
      <c r="B672" s="158" t="s">
        <v>2616</v>
      </c>
      <c r="C672" s="362">
        <v>0</v>
      </c>
      <c r="D672" s="362">
        <v>0</v>
      </c>
      <c r="E672" s="362">
        <v>0</v>
      </c>
      <c r="F672" s="362">
        <v>0</v>
      </c>
      <c r="G672" s="362">
        <v>0</v>
      </c>
      <c r="H672" s="362">
        <v>0</v>
      </c>
      <c r="I672" s="362">
        <v>0</v>
      </c>
      <c r="J672" s="362">
        <v>0</v>
      </c>
      <c r="K672" s="362">
        <v>0</v>
      </c>
      <c r="L672" s="362">
        <v>0</v>
      </c>
      <c r="M672" s="362">
        <v>0</v>
      </c>
      <c r="N672" s="362">
        <v>0</v>
      </c>
      <c r="O672" s="362">
        <v>0</v>
      </c>
      <c r="P672" s="362">
        <v>0</v>
      </c>
      <c r="Q672" s="362">
        <v>0</v>
      </c>
      <c r="R672" s="362">
        <v>0</v>
      </c>
      <c r="S672" s="362">
        <v>0</v>
      </c>
      <c r="T672" s="362">
        <v>0</v>
      </c>
      <c r="U672" s="362">
        <v>0</v>
      </c>
      <c r="V672" s="362">
        <v>0</v>
      </c>
      <c r="W672" s="362">
        <v>0</v>
      </c>
      <c r="X672" s="362">
        <v>0</v>
      </c>
    </row>
    <row r="673" spans="1:24" x14ac:dyDescent="0.25">
      <c r="A673" s="159" t="s">
        <v>2617</v>
      </c>
      <c r="B673" s="158" t="s">
        <v>2618</v>
      </c>
      <c r="C673" s="362">
        <v>0</v>
      </c>
      <c r="D673" s="362">
        <v>0</v>
      </c>
      <c r="E673" s="362">
        <v>0</v>
      </c>
      <c r="F673" s="362">
        <v>0</v>
      </c>
      <c r="G673" s="362">
        <v>0</v>
      </c>
      <c r="H673" s="362">
        <v>0</v>
      </c>
      <c r="I673" s="362">
        <v>0</v>
      </c>
      <c r="J673" s="362">
        <v>0</v>
      </c>
      <c r="K673" s="362">
        <v>0</v>
      </c>
      <c r="L673" s="362">
        <v>0</v>
      </c>
      <c r="M673" s="362">
        <v>0</v>
      </c>
      <c r="N673" s="362">
        <v>0</v>
      </c>
      <c r="O673" s="362">
        <v>0</v>
      </c>
      <c r="P673" s="362">
        <v>0</v>
      </c>
      <c r="Q673" s="362">
        <v>0</v>
      </c>
      <c r="R673" s="362">
        <v>0</v>
      </c>
      <c r="S673" s="362">
        <v>0</v>
      </c>
      <c r="T673" s="362">
        <v>0</v>
      </c>
      <c r="U673" s="362">
        <v>0</v>
      </c>
      <c r="V673" s="362">
        <v>0</v>
      </c>
      <c r="W673" s="362">
        <v>0</v>
      </c>
      <c r="X673" s="362">
        <v>0</v>
      </c>
    </row>
    <row r="674" spans="1:24" x14ac:dyDescent="0.25">
      <c r="A674" s="159" t="s">
        <v>2619</v>
      </c>
      <c r="B674" s="158" t="s">
        <v>2620</v>
      </c>
      <c r="C674" s="310">
        <v>0</v>
      </c>
      <c r="D674" s="310">
        <v>0</v>
      </c>
      <c r="E674" s="310">
        <v>0</v>
      </c>
      <c r="F674" s="310">
        <v>0</v>
      </c>
      <c r="G674" s="310">
        <v>0</v>
      </c>
      <c r="H674" s="310">
        <v>0</v>
      </c>
      <c r="I674" s="310">
        <v>0</v>
      </c>
      <c r="J674" s="310">
        <v>0</v>
      </c>
      <c r="K674" s="310">
        <v>0</v>
      </c>
      <c r="L674" s="310">
        <v>0</v>
      </c>
      <c r="M674" s="310">
        <v>0</v>
      </c>
      <c r="N674" s="310">
        <v>0</v>
      </c>
      <c r="O674" s="310">
        <v>0</v>
      </c>
      <c r="P674" s="310">
        <v>0</v>
      </c>
      <c r="Q674" s="310">
        <v>0</v>
      </c>
      <c r="R674" s="310">
        <v>0</v>
      </c>
      <c r="S674" s="310">
        <v>0</v>
      </c>
      <c r="T674" s="310">
        <v>0</v>
      </c>
      <c r="U674" s="310">
        <v>0</v>
      </c>
      <c r="V674" s="310">
        <v>0</v>
      </c>
      <c r="W674" s="310">
        <v>0</v>
      </c>
      <c r="X674" s="310">
        <v>0</v>
      </c>
    </row>
    <row r="675" spans="1:24" x14ac:dyDescent="0.25">
      <c r="A675" s="159" t="s">
        <v>2621</v>
      </c>
      <c r="B675" s="158" t="s">
        <v>2622</v>
      </c>
      <c r="C675" s="362">
        <v>0</v>
      </c>
      <c r="D675" s="362">
        <v>0</v>
      </c>
      <c r="E675" s="362">
        <v>0</v>
      </c>
      <c r="F675" s="362">
        <v>0</v>
      </c>
      <c r="G675" s="362">
        <v>0</v>
      </c>
      <c r="H675" s="362">
        <v>0</v>
      </c>
      <c r="I675" s="362">
        <v>0</v>
      </c>
      <c r="J675" s="362">
        <v>0</v>
      </c>
      <c r="K675" s="362">
        <v>0</v>
      </c>
      <c r="L675" s="362">
        <v>0</v>
      </c>
      <c r="M675" s="362">
        <v>0</v>
      </c>
      <c r="N675" s="362">
        <v>0</v>
      </c>
      <c r="O675" s="362">
        <v>0</v>
      </c>
      <c r="P675" s="362">
        <v>0</v>
      </c>
      <c r="Q675" s="362">
        <v>0</v>
      </c>
      <c r="R675" s="362">
        <v>0</v>
      </c>
      <c r="S675" s="362">
        <v>0</v>
      </c>
      <c r="T675" s="362">
        <v>0</v>
      </c>
      <c r="U675" s="362">
        <v>0</v>
      </c>
      <c r="V675" s="362">
        <v>0</v>
      </c>
      <c r="W675" s="362">
        <v>0</v>
      </c>
      <c r="X675" s="362">
        <v>0</v>
      </c>
    </row>
    <row r="676" spans="1:24" x14ac:dyDescent="0.25">
      <c r="A676" s="159" t="s">
        <v>2623</v>
      </c>
      <c r="B676" s="158" t="s">
        <v>2624</v>
      </c>
      <c r="C676" s="362">
        <v>1</v>
      </c>
      <c r="D676" s="362">
        <v>0</v>
      </c>
      <c r="E676" s="362">
        <v>0</v>
      </c>
      <c r="F676" s="362">
        <v>0</v>
      </c>
      <c r="G676" s="362">
        <v>0</v>
      </c>
      <c r="H676" s="362">
        <v>0</v>
      </c>
      <c r="I676" s="362">
        <v>0</v>
      </c>
      <c r="J676" s="362">
        <v>0</v>
      </c>
      <c r="K676" s="362">
        <v>0</v>
      </c>
      <c r="L676" s="362">
        <v>0</v>
      </c>
      <c r="M676" s="362">
        <v>0</v>
      </c>
      <c r="N676" s="362">
        <v>0</v>
      </c>
      <c r="O676" s="362">
        <v>0</v>
      </c>
      <c r="P676" s="362">
        <v>1</v>
      </c>
      <c r="Q676" s="362">
        <v>0</v>
      </c>
      <c r="R676" s="362">
        <v>0</v>
      </c>
      <c r="S676" s="362">
        <v>0</v>
      </c>
      <c r="T676" s="362">
        <v>0</v>
      </c>
      <c r="U676" s="362">
        <v>0</v>
      </c>
      <c r="V676" s="362">
        <v>0</v>
      </c>
      <c r="W676" s="362">
        <v>0</v>
      </c>
      <c r="X676" s="362">
        <v>0</v>
      </c>
    </row>
    <row r="677" spans="1:24" x14ac:dyDescent="0.25">
      <c r="A677" s="159" t="s">
        <v>2625</v>
      </c>
      <c r="B677" s="158" t="s">
        <v>2626</v>
      </c>
      <c r="C677" s="310">
        <v>0</v>
      </c>
      <c r="D677" s="310">
        <v>0</v>
      </c>
      <c r="E677" s="310">
        <v>0</v>
      </c>
      <c r="F677" s="310">
        <v>0</v>
      </c>
      <c r="G677" s="310">
        <v>0</v>
      </c>
      <c r="H677" s="310">
        <v>0</v>
      </c>
      <c r="I677" s="310">
        <v>0</v>
      </c>
      <c r="J677" s="310">
        <v>0</v>
      </c>
      <c r="K677" s="310">
        <v>0</v>
      </c>
      <c r="L677" s="310">
        <v>0</v>
      </c>
      <c r="M677" s="310">
        <v>0</v>
      </c>
      <c r="N677" s="310">
        <v>0</v>
      </c>
      <c r="O677" s="310">
        <v>0</v>
      </c>
      <c r="P677" s="310">
        <v>0</v>
      </c>
      <c r="Q677" s="310">
        <v>0</v>
      </c>
      <c r="R677" s="310">
        <v>0</v>
      </c>
      <c r="S677" s="310">
        <v>0</v>
      </c>
      <c r="T677" s="310">
        <v>0</v>
      </c>
      <c r="U677" s="310">
        <v>0</v>
      </c>
      <c r="V677" s="310">
        <v>0</v>
      </c>
      <c r="W677" s="310">
        <v>0</v>
      </c>
      <c r="X677" s="310">
        <v>0</v>
      </c>
    </row>
    <row r="678" spans="1:24" x14ac:dyDescent="0.25">
      <c r="A678" s="159" t="s">
        <v>2627</v>
      </c>
      <c r="B678" s="158" t="s">
        <v>2628</v>
      </c>
      <c r="C678" s="362">
        <v>27</v>
      </c>
      <c r="D678" s="362">
        <v>0</v>
      </c>
      <c r="E678" s="362">
        <v>0</v>
      </c>
      <c r="F678" s="362">
        <v>0</v>
      </c>
      <c r="G678" s="362">
        <v>0</v>
      </c>
      <c r="H678" s="362">
        <v>0</v>
      </c>
      <c r="I678" s="362">
        <v>0</v>
      </c>
      <c r="J678" s="362">
        <v>1</v>
      </c>
      <c r="K678" s="362">
        <v>1</v>
      </c>
      <c r="L678" s="362">
        <v>0</v>
      </c>
      <c r="M678" s="362">
        <v>1</v>
      </c>
      <c r="N678" s="362">
        <v>0</v>
      </c>
      <c r="O678" s="362">
        <v>1</v>
      </c>
      <c r="P678" s="362">
        <v>0</v>
      </c>
      <c r="Q678" s="362">
        <v>2</v>
      </c>
      <c r="R678" s="362">
        <v>0</v>
      </c>
      <c r="S678" s="362">
        <v>2</v>
      </c>
      <c r="T678" s="362">
        <v>5</v>
      </c>
      <c r="U678" s="362">
        <v>7</v>
      </c>
      <c r="V678" s="362">
        <v>1</v>
      </c>
      <c r="W678" s="362">
        <v>4</v>
      </c>
      <c r="X678" s="362">
        <v>2</v>
      </c>
    </row>
    <row r="679" spans="1:24" x14ac:dyDescent="0.25">
      <c r="A679" s="159" t="s">
        <v>2629</v>
      </c>
      <c r="B679" s="158" t="s">
        <v>2630</v>
      </c>
      <c r="C679" s="310">
        <v>0</v>
      </c>
      <c r="D679" s="310">
        <v>0</v>
      </c>
      <c r="E679" s="310">
        <v>0</v>
      </c>
      <c r="F679" s="310">
        <v>0</v>
      </c>
      <c r="G679" s="310">
        <v>0</v>
      </c>
      <c r="H679" s="310">
        <v>0</v>
      </c>
      <c r="I679" s="310">
        <v>0</v>
      </c>
      <c r="J679" s="310">
        <v>0</v>
      </c>
      <c r="K679" s="310">
        <v>0</v>
      </c>
      <c r="L679" s="310">
        <v>0</v>
      </c>
      <c r="M679" s="310">
        <v>0</v>
      </c>
      <c r="N679" s="310">
        <v>0</v>
      </c>
      <c r="O679" s="310">
        <v>0</v>
      </c>
      <c r="P679" s="310">
        <v>0</v>
      </c>
      <c r="Q679" s="310">
        <v>0</v>
      </c>
      <c r="R679" s="310">
        <v>0</v>
      </c>
      <c r="S679" s="310">
        <v>0</v>
      </c>
      <c r="T679" s="310">
        <v>0</v>
      </c>
      <c r="U679" s="310">
        <v>0</v>
      </c>
      <c r="V679" s="310">
        <v>0</v>
      </c>
      <c r="W679" s="310">
        <v>0</v>
      </c>
      <c r="X679" s="310">
        <v>0</v>
      </c>
    </row>
    <row r="680" spans="1:24" x14ac:dyDescent="0.25">
      <c r="A680" s="159" t="s">
        <v>2631</v>
      </c>
      <c r="B680" s="158" t="s">
        <v>2628</v>
      </c>
      <c r="C680" s="362">
        <v>0</v>
      </c>
      <c r="D680" s="362">
        <v>0</v>
      </c>
      <c r="E680" s="362">
        <v>0</v>
      </c>
      <c r="F680" s="362">
        <v>0</v>
      </c>
      <c r="G680" s="362">
        <v>0</v>
      </c>
      <c r="H680" s="362">
        <v>0</v>
      </c>
      <c r="I680" s="362">
        <v>0</v>
      </c>
      <c r="J680" s="362">
        <v>0</v>
      </c>
      <c r="K680" s="362">
        <v>0</v>
      </c>
      <c r="L680" s="362">
        <v>0</v>
      </c>
      <c r="M680" s="362">
        <v>0</v>
      </c>
      <c r="N680" s="362">
        <v>0</v>
      </c>
      <c r="O680" s="362">
        <v>0</v>
      </c>
      <c r="P680" s="362">
        <v>0</v>
      </c>
      <c r="Q680" s="362">
        <v>0</v>
      </c>
      <c r="R680" s="362">
        <v>0</v>
      </c>
      <c r="S680" s="362">
        <v>0</v>
      </c>
      <c r="T680" s="362">
        <v>0</v>
      </c>
      <c r="U680" s="362">
        <v>0</v>
      </c>
      <c r="V680" s="362">
        <v>0</v>
      </c>
      <c r="W680" s="362">
        <v>0</v>
      </c>
      <c r="X680" s="362">
        <v>0</v>
      </c>
    </row>
    <row r="681" spans="1:24" x14ac:dyDescent="0.25">
      <c r="A681" s="159" t="s">
        <v>2632</v>
      </c>
      <c r="B681" s="158" t="s">
        <v>2633</v>
      </c>
      <c r="C681" s="362">
        <v>27</v>
      </c>
      <c r="D681" s="362">
        <v>0</v>
      </c>
      <c r="E681" s="362">
        <v>0</v>
      </c>
      <c r="F681" s="362">
        <v>0</v>
      </c>
      <c r="G681" s="362">
        <v>0</v>
      </c>
      <c r="H681" s="362">
        <v>0</v>
      </c>
      <c r="I681" s="362">
        <v>0</v>
      </c>
      <c r="J681" s="362">
        <v>1</v>
      </c>
      <c r="K681" s="362">
        <v>1</v>
      </c>
      <c r="L681" s="362">
        <v>0</v>
      </c>
      <c r="M681" s="362">
        <v>1</v>
      </c>
      <c r="N681" s="362">
        <v>0</v>
      </c>
      <c r="O681" s="362">
        <v>1</v>
      </c>
      <c r="P681" s="362">
        <v>0</v>
      </c>
      <c r="Q681" s="362">
        <v>2</v>
      </c>
      <c r="R681" s="362">
        <v>0</v>
      </c>
      <c r="S681" s="362">
        <v>2</v>
      </c>
      <c r="T681" s="362">
        <v>5</v>
      </c>
      <c r="U681" s="362">
        <v>7</v>
      </c>
      <c r="V681" s="362">
        <v>1</v>
      </c>
      <c r="W681" s="362">
        <v>4</v>
      </c>
      <c r="X681" s="362">
        <v>2</v>
      </c>
    </row>
  </sheetData>
  <conditionalFormatting sqref="C6:XFD6">
    <cfRule type="expression" priority="10">
      <formula>MOD(ROW(),2)=0</formula>
    </cfRule>
  </conditionalFormatting>
  <conditionalFormatting sqref="A6:B579 A582:B681">
    <cfRule type="expression" priority="9">
      <formula>MOD(ROW(),2)=0</formula>
    </cfRule>
  </conditionalFormatting>
  <conditionalFormatting sqref="A580:B581">
    <cfRule type="expression" priority="8">
      <formula>MOD(ROW(),2)=0</formula>
    </cfRule>
  </conditionalFormatting>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showGridLines="0" zoomScaleNormal="100" workbookViewId="0"/>
  </sheetViews>
  <sheetFormatPr baseColWidth="10" defaultColWidth="7.109375" defaultRowHeight="15.75" x14ac:dyDescent="0.25"/>
  <cols>
    <col min="1" max="1" width="15.6640625" style="146" customWidth="1"/>
    <col min="2" max="2" width="21.6640625" style="325" customWidth="1"/>
    <col min="3" max="3" width="76.109375" style="146" customWidth="1"/>
    <col min="4" max="4" width="8.6640625" style="146" customWidth="1"/>
    <col min="5" max="5" width="27.109375" style="146" customWidth="1"/>
    <col min="6" max="16384" width="7.109375" style="146"/>
  </cols>
  <sheetData>
    <row r="1" spans="1:6" s="6" customFormat="1" ht="21.6" customHeight="1" x14ac:dyDescent="0.25">
      <c r="A1" s="1" t="s">
        <v>2635</v>
      </c>
      <c r="B1" s="319"/>
      <c r="F1" s="327"/>
    </row>
    <row r="2" spans="1:6" x14ac:dyDescent="0.25">
      <c r="A2" s="145" t="s">
        <v>2636</v>
      </c>
      <c r="B2" s="320"/>
    </row>
    <row r="3" spans="1:6" x14ac:dyDescent="0.25">
      <c r="A3" s="5" t="s">
        <v>2637</v>
      </c>
      <c r="B3" s="321"/>
    </row>
    <row r="4" spans="1:6" ht="30" customHeight="1" x14ac:dyDescent="0.25">
      <c r="A4" s="7" t="s">
        <v>136</v>
      </c>
      <c r="B4" s="321"/>
    </row>
    <row r="5" spans="1:6" s="147" customFormat="1" ht="30" customHeight="1" x14ac:dyDescent="0.2">
      <c r="A5" s="154" t="s">
        <v>2638</v>
      </c>
      <c r="B5" s="322"/>
      <c r="E5" s="340"/>
    </row>
    <row r="6" spans="1:6" ht="19.350000000000001" customHeight="1" thickBot="1" x14ac:dyDescent="0.3">
      <c r="A6" s="83" t="s">
        <v>2639</v>
      </c>
      <c r="B6" s="323" t="s">
        <v>1265</v>
      </c>
      <c r="C6" s="80" t="s">
        <v>2640</v>
      </c>
      <c r="D6" s="211" t="s">
        <v>2641</v>
      </c>
      <c r="E6" s="211" t="s">
        <v>2642</v>
      </c>
      <c r="F6" s="361"/>
    </row>
    <row r="7" spans="1:6" s="2" customFormat="1" ht="19.899999999999999" customHeight="1" x14ac:dyDescent="0.25">
      <c r="A7" s="116" t="s">
        <v>996</v>
      </c>
      <c r="B7" s="91" t="s">
        <v>2643</v>
      </c>
      <c r="C7" s="119" t="s">
        <v>2644</v>
      </c>
      <c r="D7" s="119">
        <v>67350</v>
      </c>
      <c r="E7" s="172">
        <v>11.5</v>
      </c>
      <c r="F7" s="372"/>
    </row>
    <row r="8" spans="1:6" s="2" customFormat="1" x14ac:dyDescent="0.25">
      <c r="A8" s="116" t="s">
        <v>996</v>
      </c>
      <c r="B8" s="324" t="s">
        <v>2645</v>
      </c>
      <c r="C8" s="119" t="s">
        <v>2646</v>
      </c>
      <c r="D8" s="119">
        <v>61250</v>
      </c>
      <c r="E8" s="172">
        <v>10.4</v>
      </c>
      <c r="F8" s="373"/>
    </row>
    <row r="9" spans="1:6" s="2" customFormat="1" x14ac:dyDescent="0.25">
      <c r="A9" s="116" t="s">
        <v>996</v>
      </c>
      <c r="B9" s="324" t="s">
        <v>2647</v>
      </c>
      <c r="C9" s="119" t="s">
        <v>2648</v>
      </c>
      <c r="D9" s="119">
        <v>56960</v>
      </c>
      <c r="E9" s="172">
        <v>9.6999999999999993</v>
      </c>
      <c r="F9" s="373"/>
    </row>
    <row r="10" spans="1:6" s="2" customFormat="1" x14ac:dyDescent="0.25">
      <c r="A10" s="116" t="s">
        <v>996</v>
      </c>
      <c r="B10" s="324" t="s">
        <v>2649</v>
      </c>
      <c r="C10" s="119" t="s">
        <v>2650</v>
      </c>
      <c r="D10" s="119">
        <v>29041</v>
      </c>
      <c r="E10" s="172">
        <v>5</v>
      </c>
      <c r="F10" s="373"/>
    </row>
    <row r="11" spans="1:6" s="2" customFormat="1" x14ac:dyDescent="0.25">
      <c r="A11" s="116" t="s">
        <v>996</v>
      </c>
      <c r="B11" s="324" t="s">
        <v>2651</v>
      </c>
      <c r="C11" s="119" t="s">
        <v>2652</v>
      </c>
      <c r="D11" s="119">
        <v>28190</v>
      </c>
      <c r="E11" s="172">
        <v>4.8</v>
      </c>
      <c r="F11" s="373"/>
    </row>
    <row r="12" spans="1:6" s="2" customFormat="1" ht="30" customHeight="1" x14ac:dyDescent="0.25">
      <c r="A12" s="116" t="s">
        <v>2653</v>
      </c>
      <c r="B12" s="324" t="s">
        <v>2654</v>
      </c>
      <c r="C12" s="119" t="s">
        <v>2655</v>
      </c>
      <c r="D12" s="119">
        <v>54</v>
      </c>
      <c r="E12" s="172">
        <v>17</v>
      </c>
      <c r="F12" s="372"/>
    </row>
    <row r="13" spans="1:6" s="2" customFormat="1" x14ac:dyDescent="0.25">
      <c r="A13" s="116" t="s">
        <v>2653</v>
      </c>
      <c r="B13" s="324" t="s">
        <v>2656</v>
      </c>
      <c r="C13" s="119" t="s">
        <v>2657</v>
      </c>
      <c r="D13" s="119">
        <v>16</v>
      </c>
      <c r="E13" s="172">
        <v>5</v>
      </c>
      <c r="F13" s="373"/>
    </row>
    <row r="14" spans="1:6" s="2" customFormat="1" x14ac:dyDescent="0.25">
      <c r="A14" s="116" t="s">
        <v>2653</v>
      </c>
      <c r="B14" s="324" t="s">
        <v>2658</v>
      </c>
      <c r="C14" s="119" t="s">
        <v>2659</v>
      </c>
      <c r="D14" s="119">
        <v>15</v>
      </c>
      <c r="E14" s="172">
        <v>4.7</v>
      </c>
      <c r="F14" s="373"/>
    </row>
    <row r="15" spans="1:6" s="2" customFormat="1" x14ac:dyDescent="0.25">
      <c r="A15" s="116" t="s">
        <v>2653</v>
      </c>
      <c r="B15" s="91" t="s">
        <v>2660</v>
      </c>
      <c r="C15" s="119" t="s">
        <v>2661</v>
      </c>
      <c r="D15" s="119">
        <v>12</v>
      </c>
      <c r="E15" s="172">
        <v>3.8</v>
      </c>
      <c r="F15" s="373"/>
    </row>
    <row r="16" spans="1:6" s="2" customFormat="1" x14ac:dyDescent="0.25">
      <c r="A16" s="116" t="s">
        <v>2653</v>
      </c>
      <c r="B16" s="324" t="s">
        <v>2662</v>
      </c>
      <c r="C16" s="119" t="s">
        <v>2663</v>
      </c>
      <c r="D16" s="119">
        <v>11</v>
      </c>
      <c r="E16" s="172">
        <v>3.5</v>
      </c>
      <c r="F16" s="373"/>
    </row>
    <row r="17" spans="1:6" s="2" customFormat="1" x14ac:dyDescent="0.25">
      <c r="A17" s="116" t="s">
        <v>2653</v>
      </c>
      <c r="B17" s="324" t="s">
        <v>2649</v>
      </c>
      <c r="C17" t="s">
        <v>2650</v>
      </c>
      <c r="D17">
        <v>9</v>
      </c>
      <c r="E17">
        <v>2.8</v>
      </c>
      <c r="F17" s="372"/>
    </row>
    <row r="18" spans="1:6" s="2" customFormat="1" x14ac:dyDescent="0.25">
      <c r="A18" s="116" t="s">
        <v>2653</v>
      </c>
      <c r="B18" s="324" t="s">
        <v>2664</v>
      </c>
      <c r="C18" t="s">
        <v>2665</v>
      </c>
      <c r="D18">
        <v>9</v>
      </c>
      <c r="E18">
        <v>2.8</v>
      </c>
      <c r="F18" s="372"/>
    </row>
    <row r="19" spans="1:6" s="2" customFormat="1" x14ac:dyDescent="0.25">
      <c r="A19" s="116" t="s">
        <v>2653</v>
      </c>
      <c r="B19" s="324" t="s">
        <v>2666</v>
      </c>
      <c r="C19" t="s">
        <v>2667</v>
      </c>
      <c r="D19">
        <v>9</v>
      </c>
      <c r="E19">
        <v>2.8</v>
      </c>
      <c r="F19" s="372"/>
    </row>
    <row r="20" spans="1:6" s="2" customFormat="1" ht="30" customHeight="1" x14ac:dyDescent="0.25">
      <c r="A20" s="116" t="s">
        <v>2668</v>
      </c>
      <c r="B20" s="324" t="s">
        <v>2669</v>
      </c>
      <c r="C20" s="119" t="s">
        <v>2670</v>
      </c>
      <c r="D20" s="119">
        <v>238</v>
      </c>
      <c r="E20" s="172">
        <v>18</v>
      </c>
      <c r="F20" s="372"/>
    </row>
    <row r="21" spans="1:6" s="2" customFormat="1" x14ac:dyDescent="0.25">
      <c r="A21" s="116" t="s">
        <v>2668</v>
      </c>
      <c r="B21" s="324" t="s">
        <v>2664</v>
      </c>
      <c r="C21" s="119" t="s">
        <v>2665</v>
      </c>
      <c r="D21" s="119">
        <v>88</v>
      </c>
      <c r="E21" s="172">
        <v>6.7</v>
      </c>
      <c r="F21" s="373"/>
    </row>
    <row r="22" spans="1:6" s="2" customFormat="1" x14ac:dyDescent="0.25">
      <c r="A22" s="116" t="s">
        <v>2668</v>
      </c>
      <c r="B22" s="324" t="s">
        <v>2671</v>
      </c>
      <c r="C22" s="119" t="s">
        <v>2672</v>
      </c>
      <c r="D22" s="119">
        <v>86</v>
      </c>
      <c r="E22" s="172">
        <v>6.5</v>
      </c>
      <c r="F22" s="373"/>
    </row>
    <row r="23" spans="1:6" s="2" customFormat="1" x14ac:dyDescent="0.25">
      <c r="A23" s="116" t="s">
        <v>2668</v>
      </c>
      <c r="B23" s="324" t="s">
        <v>2654</v>
      </c>
      <c r="C23" s="119" t="s">
        <v>2655</v>
      </c>
      <c r="D23" s="119">
        <v>74</v>
      </c>
      <c r="E23" s="172">
        <v>5.6</v>
      </c>
      <c r="F23" s="373"/>
    </row>
    <row r="24" spans="1:6" s="2" customFormat="1" x14ac:dyDescent="0.25">
      <c r="A24" s="116" t="s">
        <v>2668</v>
      </c>
      <c r="B24" s="324" t="s">
        <v>2666</v>
      </c>
      <c r="C24" s="119" t="s">
        <v>2667</v>
      </c>
      <c r="D24" s="119">
        <v>73</v>
      </c>
      <c r="E24" s="172">
        <v>5.5</v>
      </c>
      <c r="F24" s="373"/>
    </row>
    <row r="25" spans="1:6" s="2" customFormat="1" ht="30" customHeight="1" x14ac:dyDescent="0.25">
      <c r="A25" s="116" t="s">
        <v>2673</v>
      </c>
      <c r="B25" s="324" t="s">
        <v>2669</v>
      </c>
      <c r="C25" s="119" t="s">
        <v>2670</v>
      </c>
      <c r="D25" s="119">
        <v>1362</v>
      </c>
      <c r="E25" s="172">
        <v>22.9</v>
      </c>
      <c r="F25" s="372"/>
    </row>
    <row r="26" spans="1:6" s="2" customFormat="1" x14ac:dyDescent="0.25">
      <c r="A26" s="116" t="s">
        <v>2673</v>
      </c>
      <c r="B26" s="324" t="s">
        <v>2674</v>
      </c>
      <c r="C26" s="119" t="s">
        <v>2675</v>
      </c>
      <c r="D26" s="119">
        <v>834</v>
      </c>
      <c r="E26" s="172">
        <v>14</v>
      </c>
      <c r="F26" s="373"/>
    </row>
    <row r="27" spans="1:6" s="2" customFormat="1" x14ac:dyDescent="0.25">
      <c r="A27" s="116" t="s">
        <v>2673</v>
      </c>
      <c r="B27" s="91" t="s">
        <v>2643</v>
      </c>
      <c r="C27" s="119" t="s">
        <v>2644</v>
      </c>
      <c r="D27" s="119">
        <v>360</v>
      </c>
      <c r="E27" s="172">
        <v>6.1</v>
      </c>
      <c r="F27" s="373"/>
    </row>
    <row r="28" spans="1:6" s="2" customFormat="1" x14ac:dyDescent="0.25">
      <c r="A28" s="116" t="s">
        <v>2673</v>
      </c>
      <c r="B28" s="324" t="s">
        <v>2664</v>
      </c>
      <c r="C28" s="119" t="s">
        <v>2665</v>
      </c>
      <c r="D28" s="119">
        <v>321</v>
      </c>
      <c r="E28" s="172">
        <v>5.4</v>
      </c>
      <c r="F28" s="373"/>
    </row>
    <row r="29" spans="1:6" s="2" customFormat="1" x14ac:dyDescent="0.25">
      <c r="A29" s="116" t="s">
        <v>2673</v>
      </c>
      <c r="B29" s="324" t="s">
        <v>2671</v>
      </c>
      <c r="C29" s="119" t="s">
        <v>2672</v>
      </c>
      <c r="D29" s="119">
        <v>215</v>
      </c>
      <c r="E29" s="172">
        <v>3.6</v>
      </c>
      <c r="F29" s="373"/>
    </row>
    <row r="30" spans="1:6" s="2" customFormat="1" ht="30" customHeight="1" x14ac:dyDescent="0.25">
      <c r="A30" s="116" t="s">
        <v>2676</v>
      </c>
      <c r="B30" s="324" t="s">
        <v>2674</v>
      </c>
      <c r="C30" s="119" t="s">
        <v>2675</v>
      </c>
      <c r="D30" s="119">
        <v>1986</v>
      </c>
      <c r="E30" s="172">
        <v>10.3</v>
      </c>
      <c r="F30" s="372"/>
    </row>
    <row r="31" spans="1:6" s="2" customFormat="1" x14ac:dyDescent="0.25">
      <c r="A31" s="116" t="s">
        <v>2676</v>
      </c>
      <c r="B31" s="91" t="s">
        <v>2643</v>
      </c>
      <c r="C31" s="119" t="s">
        <v>2644</v>
      </c>
      <c r="D31" s="119">
        <v>1928</v>
      </c>
      <c r="E31" s="172">
        <v>10</v>
      </c>
      <c r="F31" s="373"/>
    </row>
    <row r="32" spans="1:6" s="2" customFormat="1" x14ac:dyDescent="0.25">
      <c r="A32" s="116" t="s">
        <v>2676</v>
      </c>
      <c r="B32" s="324" t="s">
        <v>2677</v>
      </c>
      <c r="C32" s="119" t="s">
        <v>2678</v>
      </c>
      <c r="D32" s="119">
        <v>1848</v>
      </c>
      <c r="E32" s="172">
        <v>9.6</v>
      </c>
      <c r="F32" s="373"/>
    </row>
    <row r="33" spans="1:6" s="2" customFormat="1" x14ac:dyDescent="0.25">
      <c r="A33" s="116" t="s">
        <v>2676</v>
      </c>
      <c r="B33" s="324" t="s">
        <v>2669</v>
      </c>
      <c r="C33" s="119" t="s">
        <v>2670</v>
      </c>
      <c r="D33" s="119">
        <v>1612</v>
      </c>
      <c r="E33" s="172">
        <v>8.3000000000000007</v>
      </c>
      <c r="F33" s="373"/>
    </row>
    <row r="34" spans="1:6" s="2" customFormat="1" x14ac:dyDescent="0.25">
      <c r="A34" s="116" t="s">
        <v>2676</v>
      </c>
      <c r="B34" s="324" t="s">
        <v>2647</v>
      </c>
      <c r="C34" s="119" t="s">
        <v>2648</v>
      </c>
      <c r="D34" s="119">
        <v>1547</v>
      </c>
      <c r="E34" s="172">
        <v>8</v>
      </c>
      <c r="F34" s="373"/>
    </row>
    <row r="35" spans="1:6" s="2" customFormat="1" ht="30" customHeight="1" x14ac:dyDescent="0.25">
      <c r="A35" s="116" t="s">
        <v>2679</v>
      </c>
      <c r="B35" s="324" t="s">
        <v>2647</v>
      </c>
      <c r="C35" s="119" t="s">
        <v>2648</v>
      </c>
      <c r="D35" s="119">
        <v>8460</v>
      </c>
      <c r="E35" s="172">
        <v>12.9</v>
      </c>
      <c r="F35" s="372"/>
    </row>
    <row r="36" spans="1:6" s="2" customFormat="1" x14ac:dyDescent="0.25">
      <c r="A36" s="116" t="s">
        <v>2679</v>
      </c>
      <c r="B36" s="91" t="s">
        <v>2643</v>
      </c>
      <c r="C36" s="119" t="s">
        <v>2644</v>
      </c>
      <c r="D36" s="119">
        <v>8132</v>
      </c>
      <c r="E36" s="172">
        <v>12.4</v>
      </c>
      <c r="F36" s="373"/>
    </row>
    <row r="37" spans="1:6" s="2" customFormat="1" x14ac:dyDescent="0.25">
      <c r="A37" s="116" t="s">
        <v>2679</v>
      </c>
      <c r="B37" s="324" t="s">
        <v>2651</v>
      </c>
      <c r="C37" s="119" t="s">
        <v>2652</v>
      </c>
      <c r="D37" s="119">
        <v>4453</v>
      </c>
      <c r="E37" s="172">
        <v>6.8</v>
      </c>
      <c r="F37" s="373"/>
    </row>
    <row r="38" spans="1:6" s="2" customFormat="1" x14ac:dyDescent="0.25">
      <c r="A38" s="116" t="s">
        <v>2679</v>
      </c>
      <c r="B38" s="324" t="s">
        <v>2677</v>
      </c>
      <c r="C38" s="119" t="s">
        <v>2678</v>
      </c>
      <c r="D38" s="119">
        <v>4135</v>
      </c>
      <c r="E38" s="172">
        <v>6.3</v>
      </c>
      <c r="F38" s="373"/>
    </row>
    <row r="39" spans="1:6" s="2" customFormat="1" x14ac:dyDescent="0.25">
      <c r="A39" s="116" t="s">
        <v>2679</v>
      </c>
      <c r="B39" s="324" t="s">
        <v>2680</v>
      </c>
      <c r="C39" s="119" t="s">
        <v>2681</v>
      </c>
      <c r="D39" s="119">
        <v>2446</v>
      </c>
      <c r="E39" s="172">
        <v>3.7</v>
      </c>
      <c r="F39" s="373"/>
    </row>
    <row r="40" spans="1:6" s="2" customFormat="1" ht="30" customHeight="1" x14ac:dyDescent="0.25">
      <c r="A40" s="116" t="s">
        <v>2682</v>
      </c>
      <c r="B40" s="91" t="s">
        <v>2643</v>
      </c>
      <c r="C40" s="119" t="s">
        <v>2644</v>
      </c>
      <c r="D40" s="119">
        <v>20234</v>
      </c>
      <c r="E40" s="172">
        <v>11.7</v>
      </c>
      <c r="F40" s="372"/>
    </row>
    <row r="41" spans="1:6" s="2" customFormat="1" x14ac:dyDescent="0.25">
      <c r="A41" s="116" t="s">
        <v>2682</v>
      </c>
      <c r="B41" s="324" t="s">
        <v>2647</v>
      </c>
      <c r="C41" s="119" t="s">
        <v>2648</v>
      </c>
      <c r="D41" s="119">
        <v>19816</v>
      </c>
      <c r="E41" s="172">
        <v>11.4</v>
      </c>
      <c r="F41" s="373"/>
    </row>
    <row r="42" spans="1:6" s="2" customFormat="1" x14ac:dyDescent="0.25">
      <c r="A42" s="116" t="s">
        <v>2682</v>
      </c>
      <c r="B42" s="324" t="s">
        <v>2651</v>
      </c>
      <c r="C42" s="119" t="s">
        <v>2652</v>
      </c>
      <c r="D42" s="119">
        <v>14227</v>
      </c>
      <c r="E42" s="172">
        <v>8.1999999999999993</v>
      </c>
      <c r="F42" s="373"/>
    </row>
    <row r="43" spans="1:6" s="2" customFormat="1" x14ac:dyDescent="0.25">
      <c r="A43" s="116" t="s">
        <v>2682</v>
      </c>
      <c r="B43" s="324" t="s">
        <v>2683</v>
      </c>
      <c r="C43" s="119" t="s">
        <v>2684</v>
      </c>
      <c r="D43" s="119">
        <v>10911</v>
      </c>
      <c r="E43" s="172">
        <v>6.3</v>
      </c>
      <c r="F43" s="373"/>
    </row>
    <row r="44" spans="1:6" s="2" customFormat="1" x14ac:dyDescent="0.25">
      <c r="A44" s="116" t="s">
        <v>2682</v>
      </c>
      <c r="B44" s="324" t="s">
        <v>2645</v>
      </c>
      <c r="C44" s="119" t="s">
        <v>2646</v>
      </c>
      <c r="D44" s="119">
        <v>8192</v>
      </c>
      <c r="E44" s="172">
        <v>4.7</v>
      </c>
      <c r="F44" s="373"/>
    </row>
    <row r="45" spans="1:6" s="2" customFormat="1" ht="30" customHeight="1" x14ac:dyDescent="0.25">
      <c r="A45" s="116" t="s">
        <v>2685</v>
      </c>
      <c r="B45" s="324" t="s">
        <v>2645</v>
      </c>
      <c r="C45" s="119" t="s">
        <v>2646</v>
      </c>
      <c r="D45" s="119">
        <v>52750</v>
      </c>
      <c r="E45" s="172">
        <v>16.600000000000001</v>
      </c>
      <c r="F45" s="372"/>
    </row>
    <row r="46" spans="1:6" s="2" customFormat="1" x14ac:dyDescent="0.25">
      <c r="A46" s="116" t="s">
        <v>2685</v>
      </c>
      <c r="B46" s="91" t="s">
        <v>2643</v>
      </c>
      <c r="C46" s="119" t="s">
        <v>2644</v>
      </c>
      <c r="D46" s="119">
        <v>36641</v>
      </c>
      <c r="E46" s="172">
        <v>11.5</v>
      </c>
      <c r="F46" s="373"/>
    </row>
    <row r="47" spans="1:6" s="2" customFormat="1" x14ac:dyDescent="0.25">
      <c r="A47" s="116" t="s">
        <v>2685</v>
      </c>
      <c r="B47" s="324" t="s">
        <v>2647</v>
      </c>
      <c r="C47" s="119" t="s">
        <v>2648</v>
      </c>
      <c r="D47" s="119">
        <v>27031</v>
      </c>
      <c r="E47" s="172">
        <v>8.5</v>
      </c>
      <c r="F47" s="373"/>
    </row>
    <row r="48" spans="1:6" s="2" customFormat="1" x14ac:dyDescent="0.25">
      <c r="A48" s="116" t="s">
        <v>2685</v>
      </c>
      <c r="B48" s="324" t="s">
        <v>2649</v>
      </c>
      <c r="C48" s="119" t="s">
        <v>2650</v>
      </c>
      <c r="D48" s="119">
        <v>18636</v>
      </c>
      <c r="E48" s="172">
        <v>5.9</v>
      </c>
      <c r="F48" s="373"/>
    </row>
    <row r="49" spans="1:6" s="2" customFormat="1" x14ac:dyDescent="0.25">
      <c r="A49" s="116" t="s">
        <v>2685</v>
      </c>
      <c r="B49" s="324" t="s">
        <v>2658</v>
      </c>
      <c r="C49" s="119" t="s">
        <v>2659</v>
      </c>
      <c r="D49" s="119">
        <v>14892</v>
      </c>
      <c r="E49" s="172">
        <v>4.7</v>
      </c>
      <c r="F49" s="373"/>
    </row>
    <row r="50" spans="1:6" s="2" customFormat="1" x14ac:dyDescent="0.25">
      <c r="A50" s="4"/>
      <c r="B50" s="91"/>
      <c r="C50" s="119"/>
      <c r="D50" s="119"/>
      <c r="E50" s="172"/>
    </row>
    <row r="51" spans="1:6" s="147" customFormat="1" ht="30" customHeight="1" x14ac:dyDescent="0.2">
      <c r="A51" s="154" t="s">
        <v>2686</v>
      </c>
      <c r="B51" s="322"/>
    </row>
    <row r="52" spans="1:6" ht="19.350000000000001" customHeight="1" thickBot="1" x14ac:dyDescent="0.3">
      <c r="A52" s="83" t="s">
        <v>2639</v>
      </c>
      <c r="B52" s="323" t="s">
        <v>1265</v>
      </c>
      <c r="C52" s="82" t="s">
        <v>2640</v>
      </c>
      <c r="D52" s="211" t="s">
        <v>2641</v>
      </c>
      <c r="E52" s="211" t="s">
        <v>2642</v>
      </c>
    </row>
    <row r="53" spans="1:6" s="2" customFormat="1" ht="19.899999999999999" customHeight="1" x14ac:dyDescent="0.25">
      <c r="A53" s="116" t="s">
        <v>996</v>
      </c>
      <c r="B53" s="91" t="s">
        <v>2647</v>
      </c>
      <c r="C53" s="119" t="s">
        <v>2648</v>
      </c>
      <c r="D53" s="119">
        <v>37095</v>
      </c>
      <c r="E53" s="172">
        <v>12.4</v>
      </c>
      <c r="F53" s="317"/>
    </row>
    <row r="54" spans="1:6" s="2" customFormat="1" x14ac:dyDescent="0.25">
      <c r="A54" s="116" t="s">
        <v>996</v>
      </c>
      <c r="B54" s="91" t="s">
        <v>2643</v>
      </c>
      <c r="C54" s="119" t="s">
        <v>2644</v>
      </c>
      <c r="D54" s="119">
        <v>36794</v>
      </c>
      <c r="E54" s="172">
        <v>12.3</v>
      </c>
    </row>
    <row r="55" spans="1:6" s="2" customFormat="1" x14ac:dyDescent="0.25">
      <c r="A55" s="116" t="s">
        <v>996</v>
      </c>
      <c r="B55" s="91" t="s">
        <v>2645</v>
      </c>
      <c r="C55" s="119" t="s">
        <v>2646</v>
      </c>
      <c r="D55" s="119">
        <v>21000</v>
      </c>
      <c r="E55" s="172">
        <v>7</v>
      </c>
    </row>
    <row r="56" spans="1:6" s="2" customFormat="1" x14ac:dyDescent="0.25">
      <c r="A56" s="116" t="s">
        <v>996</v>
      </c>
      <c r="B56" s="91" t="s">
        <v>2651</v>
      </c>
      <c r="C56" s="119" t="s">
        <v>2652</v>
      </c>
      <c r="D56" s="119">
        <v>14801</v>
      </c>
      <c r="E56" s="172">
        <v>5</v>
      </c>
    </row>
    <row r="57" spans="1:6" s="2" customFormat="1" x14ac:dyDescent="0.25">
      <c r="A57" s="116" t="s">
        <v>996</v>
      </c>
      <c r="B57" s="91" t="s">
        <v>2683</v>
      </c>
      <c r="C57" s="119" t="s">
        <v>2684</v>
      </c>
      <c r="D57" s="119">
        <v>13091</v>
      </c>
      <c r="E57" s="172">
        <v>4.4000000000000004</v>
      </c>
    </row>
    <row r="58" spans="1:6" s="2" customFormat="1" ht="30" customHeight="1" x14ac:dyDescent="0.25">
      <c r="A58" s="116" t="s">
        <v>2653</v>
      </c>
      <c r="B58" s="91" t="s">
        <v>2654</v>
      </c>
      <c r="C58" s="119" t="s">
        <v>2655</v>
      </c>
      <c r="D58" s="119">
        <v>26</v>
      </c>
      <c r="E58" s="172">
        <v>14.9</v>
      </c>
      <c r="F58" s="317"/>
    </row>
    <row r="59" spans="1:6" s="2" customFormat="1" x14ac:dyDescent="0.25">
      <c r="A59" s="116" t="s">
        <v>2653</v>
      </c>
      <c r="B59" s="91" t="s">
        <v>2656</v>
      </c>
      <c r="C59" s="119" t="s">
        <v>2657</v>
      </c>
      <c r="D59" s="119">
        <v>9</v>
      </c>
      <c r="E59" s="172">
        <v>5.2</v>
      </c>
    </row>
    <row r="60" spans="1:6" s="2" customFormat="1" x14ac:dyDescent="0.25">
      <c r="A60" s="116" t="s">
        <v>2653</v>
      </c>
      <c r="B60" s="91" t="s">
        <v>2666</v>
      </c>
      <c r="C60" s="119" t="s">
        <v>2667</v>
      </c>
      <c r="D60" s="119">
        <v>8</v>
      </c>
      <c r="E60" s="172">
        <v>4.5999999999999996</v>
      </c>
    </row>
    <row r="61" spans="1:6" s="2" customFormat="1" x14ac:dyDescent="0.25">
      <c r="A61" s="116" t="s">
        <v>2653</v>
      </c>
      <c r="B61" s="91" t="s">
        <v>2658</v>
      </c>
      <c r="C61" s="119" t="s">
        <v>2659</v>
      </c>
      <c r="D61" s="119">
        <v>7</v>
      </c>
      <c r="E61" s="172">
        <v>4</v>
      </c>
    </row>
    <row r="62" spans="1:6" s="2" customFormat="1" x14ac:dyDescent="0.25">
      <c r="A62" s="116" t="s">
        <v>2653</v>
      </c>
      <c r="B62" s="338" t="s">
        <v>2687</v>
      </c>
      <c r="C62" t="s">
        <v>2688</v>
      </c>
      <c r="D62" s="119">
        <v>6</v>
      </c>
      <c r="E62" s="172">
        <v>3.4</v>
      </c>
    </row>
    <row r="63" spans="1:6" s="2" customFormat="1" x14ac:dyDescent="0.25">
      <c r="A63" s="116" t="s">
        <v>2653</v>
      </c>
      <c r="B63" s="91" t="s">
        <v>2660</v>
      </c>
      <c r="C63" s="119" t="s">
        <v>2661</v>
      </c>
      <c r="D63">
        <v>6</v>
      </c>
      <c r="E63">
        <v>3.4</v>
      </c>
    </row>
    <row r="64" spans="1:6" s="2" customFormat="1" x14ac:dyDescent="0.25">
      <c r="A64" s="116" t="s">
        <v>2653</v>
      </c>
      <c r="B64" s="91" t="s">
        <v>2662</v>
      </c>
      <c r="C64" t="s">
        <v>2663</v>
      </c>
      <c r="D64">
        <v>5</v>
      </c>
      <c r="E64">
        <v>2.9</v>
      </c>
    </row>
    <row r="65" spans="1:6" s="2" customFormat="1" x14ac:dyDescent="0.25">
      <c r="A65" s="116" t="s">
        <v>2653</v>
      </c>
      <c r="B65" s="91" t="s">
        <v>2689</v>
      </c>
      <c r="C65" t="s">
        <v>2690</v>
      </c>
      <c r="D65">
        <v>4</v>
      </c>
      <c r="E65">
        <v>2.2999999999999998</v>
      </c>
    </row>
    <row r="66" spans="1:6" s="2" customFormat="1" ht="30" customHeight="1" x14ac:dyDescent="0.25">
      <c r="A66" s="116" t="s">
        <v>2668</v>
      </c>
      <c r="B66" s="91" t="s">
        <v>2669</v>
      </c>
      <c r="C66" s="119" t="s">
        <v>2670</v>
      </c>
      <c r="D66" s="119">
        <v>162</v>
      </c>
      <c r="E66" s="172">
        <v>19.3</v>
      </c>
      <c r="F66" s="317"/>
    </row>
    <row r="67" spans="1:6" s="2" customFormat="1" x14ac:dyDescent="0.25">
      <c r="A67" s="116" t="s">
        <v>2668</v>
      </c>
      <c r="B67" s="91" t="s">
        <v>2671</v>
      </c>
      <c r="C67" s="119" t="s">
        <v>2672</v>
      </c>
      <c r="D67" s="119">
        <v>72</v>
      </c>
      <c r="E67" s="172">
        <v>8.6</v>
      </c>
    </row>
    <row r="68" spans="1:6" s="2" customFormat="1" x14ac:dyDescent="0.25">
      <c r="A68" s="116" t="s">
        <v>2668</v>
      </c>
      <c r="B68" s="91" t="s">
        <v>2664</v>
      </c>
      <c r="C68" s="119" t="s">
        <v>2665</v>
      </c>
      <c r="D68" s="119">
        <v>61</v>
      </c>
      <c r="E68" s="172">
        <v>7.3</v>
      </c>
    </row>
    <row r="69" spans="1:6" s="2" customFormat="1" x14ac:dyDescent="0.25">
      <c r="A69" s="116" t="s">
        <v>2668</v>
      </c>
      <c r="B69" s="91" t="s">
        <v>2674</v>
      </c>
      <c r="C69" s="119" t="s">
        <v>2675</v>
      </c>
      <c r="D69" s="119">
        <v>48</v>
      </c>
      <c r="E69" s="172">
        <v>5.7</v>
      </c>
    </row>
    <row r="70" spans="1:6" s="2" customFormat="1" x14ac:dyDescent="0.25">
      <c r="A70" s="116" t="s">
        <v>2668</v>
      </c>
      <c r="B70" s="91" t="s">
        <v>2654</v>
      </c>
      <c r="C70" s="119" t="s">
        <v>2655</v>
      </c>
      <c r="D70" s="119">
        <v>33</v>
      </c>
      <c r="E70" s="172">
        <v>3.9</v>
      </c>
    </row>
    <row r="71" spans="1:6" s="2" customFormat="1" ht="30" customHeight="1" x14ac:dyDescent="0.25">
      <c r="A71" s="116" t="s">
        <v>2673</v>
      </c>
      <c r="B71" s="91" t="s">
        <v>2669</v>
      </c>
      <c r="C71" s="119" t="s">
        <v>2670</v>
      </c>
      <c r="D71" s="119">
        <v>1014</v>
      </c>
      <c r="E71" s="172">
        <v>25.6</v>
      </c>
      <c r="F71" s="317"/>
    </row>
    <row r="72" spans="1:6" s="2" customFormat="1" x14ac:dyDescent="0.25">
      <c r="A72" s="116" t="s">
        <v>2673</v>
      </c>
      <c r="B72" s="91" t="s">
        <v>2674</v>
      </c>
      <c r="C72" s="119" t="s">
        <v>2675</v>
      </c>
      <c r="D72" s="119">
        <v>612</v>
      </c>
      <c r="E72" s="172">
        <v>15.4</v>
      </c>
    </row>
    <row r="73" spans="1:6" s="2" customFormat="1" x14ac:dyDescent="0.25">
      <c r="A73" s="116" t="s">
        <v>2673</v>
      </c>
      <c r="B73" s="91" t="s">
        <v>2664</v>
      </c>
      <c r="C73" s="119" t="s">
        <v>2665</v>
      </c>
      <c r="D73" s="119">
        <v>272</v>
      </c>
      <c r="E73" s="172">
        <v>6.9</v>
      </c>
    </row>
    <row r="74" spans="1:6" s="2" customFormat="1" x14ac:dyDescent="0.25">
      <c r="A74" s="116" t="s">
        <v>2673</v>
      </c>
      <c r="B74" s="91" t="s">
        <v>2643</v>
      </c>
      <c r="C74" s="119" t="s">
        <v>2644</v>
      </c>
      <c r="D74" s="119">
        <v>220</v>
      </c>
      <c r="E74" s="172">
        <v>5.5</v>
      </c>
    </row>
    <row r="75" spans="1:6" s="2" customFormat="1" x14ac:dyDescent="0.25">
      <c r="A75" s="116" t="s">
        <v>2673</v>
      </c>
      <c r="B75" s="91" t="s">
        <v>2671</v>
      </c>
      <c r="C75" s="119" t="s">
        <v>2672</v>
      </c>
      <c r="D75" s="119">
        <v>160</v>
      </c>
      <c r="E75" s="172">
        <v>4</v>
      </c>
    </row>
    <row r="76" spans="1:6" s="2" customFormat="1" ht="30" customHeight="1" x14ac:dyDescent="0.25">
      <c r="A76" s="116" t="s">
        <v>2676</v>
      </c>
      <c r="B76" s="91" t="s">
        <v>2674</v>
      </c>
      <c r="C76" s="119" t="s">
        <v>2675</v>
      </c>
      <c r="D76" s="119">
        <v>1462</v>
      </c>
      <c r="E76" s="172">
        <v>12.2</v>
      </c>
      <c r="F76" s="317"/>
    </row>
    <row r="77" spans="1:6" s="2" customFormat="1" x14ac:dyDescent="0.25">
      <c r="A77" s="116" t="s">
        <v>2676</v>
      </c>
      <c r="B77" s="91" t="s">
        <v>2647</v>
      </c>
      <c r="C77" s="119" t="s">
        <v>2648</v>
      </c>
      <c r="D77" s="119">
        <v>1238</v>
      </c>
      <c r="E77" s="172">
        <v>10.3</v>
      </c>
    </row>
    <row r="78" spans="1:6" s="2" customFormat="1" x14ac:dyDescent="0.25">
      <c r="A78" s="116" t="s">
        <v>2676</v>
      </c>
      <c r="B78" s="91" t="s">
        <v>2643</v>
      </c>
      <c r="C78" s="119" t="s">
        <v>2644</v>
      </c>
      <c r="D78" s="119">
        <v>1204</v>
      </c>
      <c r="E78" s="172">
        <v>10</v>
      </c>
    </row>
    <row r="79" spans="1:6" s="2" customFormat="1" x14ac:dyDescent="0.25">
      <c r="A79" s="116" t="s">
        <v>2676</v>
      </c>
      <c r="B79" s="91" t="s">
        <v>2669</v>
      </c>
      <c r="C79" s="119" t="s">
        <v>2670</v>
      </c>
      <c r="D79" s="119">
        <v>1187</v>
      </c>
      <c r="E79" s="172">
        <v>9.9</v>
      </c>
    </row>
    <row r="80" spans="1:6" s="2" customFormat="1" x14ac:dyDescent="0.25">
      <c r="A80" s="116" t="s">
        <v>2676</v>
      </c>
      <c r="B80" s="91" t="s">
        <v>2677</v>
      </c>
      <c r="C80" s="119" t="s">
        <v>2678</v>
      </c>
      <c r="D80" s="119">
        <v>1132</v>
      </c>
      <c r="E80" s="172">
        <v>9.4</v>
      </c>
    </row>
    <row r="81" spans="1:6" s="2" customFormat="1" ht="30" customHeight="1" x14ac:dyDescent="0.25">
      <c r="A81" s="116" t="s">
        <v>2679</v>
      </c>
      <c r="B81" s="91" t="s">
        <v>2647</v>
      </c>
      <c r="C81" s="119" t="s">
        <v>2648</v>
      </c>
      <c r="D81" s="119">
        <v>6644</v>
      </c>
      <c r="E81" s="172">
        <v>16.7</v>
      </c>
      <c r="F81" s="317"/>
    </row>
    <row r="82" spans="1:6" s="2" customFormat="1" x14ac:dyDescent="0.25">
      <c r="A82" s="116" t="s">
        <v>2679</v>
      </c>
      <c r="B82" s="91" t="s">
        <v>2643</v>
      </c>
      <c r="C82" s="119" t="s">
        <v>2644</v>
      </c>
      <c r="D82" s="119">
        <v>5144</v>
      </c>
      <c r="E82" s="172">
        <v>12.9</v>
      </c>
    </row>
    <row r="83" spans="1:6" s="2" customFormat="1" x14ac:dyDescent="0.25">
      <c r="A83" s="116" t="s">
        <v>2679</v>
      </c>
      <c r="B83" s="91" t="s">
        <v>2677</v>
      </c>
      <c r="C83" s="119" t="s">
        <v>2678</v>
      </c>
      <c r="D83" s="119">
        <v>2600</v>
      </c>
      <c r="E83" s="172">
        <v>6.5</v>
      </c>
    </row>
    <row r="84" spans="1:6" s="2" customFormat="1" x14ac:dyDescent="0.25">
      <c r="A84" s="116" t="s">
        <v>2679</v>
      </c>
      <c r="B84" s="91" t="s">
        <v>2651</v>
      </c>
      <c r="C84" s="119" t="s">
        <v>2652</v>
      </c>
      <c r="D84" s="119">
        <v>2407</v>
      </c>
      <c r="E84" s="172">
        <v>6</v>
      </c>
    </row>
    <row r="85" spans="1:6" s="2" customFormat="1" x14ac:dyDescent="0.25">
      <c r="A85" s="116" t="s">
        <v>2679</v>
      </c>
      <c r="B85" s="91" t="s">
        <v>2680</v>
      </c>
      <c r="C85" s="119" t="s">
        <v>2681</v>
      </c>
      <c r="D85" s="119">
        <v>1437</v>
      </c>
      <c r="E85" s="172">
        <v>3.6</v>
      </c>
    </row>
    <row r="86" spans="1:6" s="2" customFormat="1" ht="30" customHeight="1" x14ac:dyDescent="0.25">
      <c r="A86" s="116" t="s">
        <v>2682</v>
      </c>
      <c r="B86" s="91" t="s">
        <v>2647</v>
      </c>
      <c r="C86" s="119" t="s">
        <v>2648</v>
      </c>
      <c r="D86" s="119">
        <v>14154</v>
      </c>
      <c r="E86" s="172">
        <v>14.2</v>
      </c>
      <c r="F86" s="317"/>
    </row>
    <row r="87" spans="1:6" s="2" customFormat="1" x14ac:dyDescent="0.25">
      <c r="A87" s="116" t="s">
        <v>2682</v>
      </c>
      <c r="B87" s="91" t="s">
        <v>2643</v>
      </c>
      <c r="C87" s="119" t="s">
        <v>2644</v>
      </c>
      <c r="D87" s="119">
        <v>12328</v>
      </c>
      <c r="E87" s="172">
        <v>12.4</v>
      </c>
    </row>
    <row r="88" spans="1:6" s="2" customFormat="1" x14ac:dyDescent="0.25">
      <c r="A88" s="116" t="s">
        <v>2682</v>
      </c>
      <c r="B88" s="91" t="s">
        <v>2651</v>
      </c>
      <c r="C88" s="119" t="s">
        <v>2652</v>
      </c>
      <c r="D88" s="119">
        <v>7509</v>
      </c>
      <c r="E88" s="172">
        <v>7.5</v>
      </c>
    </row>
    <row r="89" spans="1:6" s="2" customFormat="1" x14ac:dyDescent="0.25">
      <c r="A89" s="116" t="s">
        <v>2682</v>
      </c>
      <c r="B89" s="91" t="s">
        <v>2683</v>
      </c>
      <c r="C89" s="119" t="s">
        <v>2684</v>
      </c>
      <c r="D89" s="119">
        <v>5614</v>
      </c>
      <c r="E89" s="172">
        <v>5.6</v>
      </c>
    </row>
    <row r="90" spans="1:6" s="2" customFormat="1" x14ac:dyDescent="0.25">
      <c r="A90" s="116" t="s">
        <v>2682</v>
      </c>
      <c r="B90" s="91" t="s">
        <v>2649</v>
      </c>
      <c r="C90" s="119" t="s">
        <v>2650</v>
      </c>
      <c r="D90" s="119">
        <v>4045</v>
      </c>
      <c r="E90" s="172">
        <v>4.0999999999999996</v>
      </c>
    </row>
    <row r="91" spans="1:6" s="2" customFormat="1" ht="30" customHeight="1" x14ac:dyDescent="0.25">
      <c r="A91" s="116" t="s">
        <v>2685</v>
      </c>
      <c r="B91" s="91" t="s">
        <v>2643</v>
      </c>
      <c r="C91" s="119" t="s">
        <v>2644</v>
      </c>
      <c r="D91" s="119">
        <v>17872</v>
      </c>
      <c r="E91" s="172">
        <v>12.8</v>
      </c>
      <c r="F91" s="317"/>
    </row>
    <row r="92" spans="1:6" s="2" customFormat="1" x14ac:dyDescent="0.25">
      <c r="A92" s="116" t="s">
        <v>2685</v>
      </c>
      <c r="B92" s="91" t="s">
        <v>2645</v>
      </c>
      <c r="C92" s="119" t="s">
        <v>2646</v>
      </c>
      <c r="D92" s="119">
        <v>17191</v>
      </c>
      <c r="E92" s="172">
        <v>12.3</v>
      </c>
    </row>
    <row r="93" spans="1:6" s="2" customFormat="1" x14ac:dyDescent="0.25">
      <c r="A93" s="116" t="s">
        <v>2685</v>
      </c>
      <c r="B93" s="91" t="s">
        <v>2647</v>
      </c>
      <c r="C93" s="119" t="s">
        <v>2648</v>
      </c>
      <c r="D93" s="119">
        <v>14969</v>
      </c>
      <c r="E93" s="172">
        <v>10.7</v>
      </c>
    </row>
    <row r="94" spans="1:6" s="2" customFormat="1" x14ac:dyDescent="0.25">
      <c r="A94" s="116" t="s">
        <v>2685</v>
      </c>
      <c r="B94" s="91" t="s">
        <v>2649</v>
      </c>
      <c r="C94" s="119" t="s">
        <v>2650</v>
      </c>
      <c r="D94" s="119">
        <v>7173</v>
      </c>
      <c r="E94" s="172">
        <v>5.0999999999999996</v>
      </c>
    </row>
    <row r="95" spans="1:6" s="2" customFormat="1" x14ac:dyDescent="0.25">
      <c r="A95" s="116" t="s">
        <v>2685</v>
      </c>
      <c r="B95" s="91" t="s">
        <v>2691</v>
      </c>
      <c r="C95" s="119" t="s">
        <v>2692</v>
      </c>
      <c r="D95" s="119">
        <v>6255</v>
      </c>
      <c r="E95" s="172">
        <v>4.5</v>
      </c>
    </row>
    <row r="96" spans="1:6" s="2" customFormat="1" x14ac:dyDescent="0.25">
      <c r="A96" s="4"/>
      <c r="B96" s="91"/>
      <c r="C96" s="119"/>
      <c r="D96" s="119"/>
      <c r="E96" s="172"/>
    </row>
    <row r="97" spans="1:6" s="147" customFormat="1" ht="30" customHeight="1" x14ac:dyDescent="0.2">
      <c r="A97" s="154" t="s">
        <v>2693</v>
      </c>
      <c r="B97" s="322"/>
    </row>
    <row r="98" spans="1:6" ht="19.350000000000001" customHeight="1" thickBot="1" x14ac:dyDescent="0.3">
      <c r="A98" s="83" t="s">
        <v>2639</v>
      </c>
      <c r="B98" s="323" t="s">
        <v>1265</v>
      </c>
      <c r="C98" s="82" t="s">
        <v>2640</v>
      </c>
      <c r="D98" s="211" t="s">
        <v>2641</v>
      </c>
      <c r="E98" s="211" t="s">
        <v>2642</v>
      </c>
    </row>
    <row r="99" spans="1:6" s="2" customFormat="1" ht="19.899999999999999" customHeight="1" x14ac:dyDescent="0.25">
      <c r="A99" s="116" t="s">
        <v>996</v>
      </c>
      <c r="B99" s="91" t="s">
        <v>2645</v>
      </c>
      <c r="C99" s="119" t="s">
        <v>2646</v>
      </c>
      <c r="D99" s="119">
        <v>40250</v>
      </c>
      <c r="E99" s="172">
        <v>14</v>
      </c>
      <c r="F99" s="317"/>
    </row>
    <row r="100" spans="1:6" s="2" customFormat="1" x14ac:dyDescent="0.25">
      <c r="A100" s="116" t="s">
        <v>996</v>
      </c>
      <c r="B100" s="91" t="s">
        <v>2643</v>
      </c>
      <c r="C100" s="119" t="s">
        <v>2644</v>
      </c>
      <c r="D100" s="119">
        <v>30556</v>
      </c>
      <c r="E100" s="172">
        <v>10.6</v>
      </c>
    </row>
    <row r="101" spans="1:6" s="2" customFormat="1" x14ac:dyDescent="0.25">
      <c r="A101" s="116" t="s">
        <v>996</v>
      </c>
      <c r="B101" s="91" t="s">
        <v>2647</v>
      </c>
      <c r="C101" s="119" t="s">
        <v>2648</v>
      </c>
      <c r="D101" s="119">
        <v>19865</v>
      </c>
      <c r="E101" s="172">
        <v>6.9</v>
      </c>
    </row>
    <row r="102" spans="1:6" s="2" customFormat="1" x14ac:dyDescent="0.25">
      <c r="A102" s="116" t="s">
        <v>996</v>
      </c>
      <c r="B102" s="91" t="s">
        <v>2649</v>
      </c>
      <c r="C102" s="119" t="s">
        <v>2650</v>
      </c>
      <c r="D102" s="119">
        <v>16121</v>
      </c>
      <c r="E102" s="172">
        <v>5.6</v>
      </c>
    </row>
    <row r="103" spans="1:6" s="2" customFormat="1" x14ac:dyDescent="0.25">
      <c r="A103" s="116" t="s">
        <v>996</v>
      </c>
      <c r="B103" s="91" t="s">
        <v>2651</v>
      </c>
      <c r="C103" s="119" t="s">
        <v>2652</v>
      </c>
      <c r="D103" s="119">
        <v>13389</v>
      </c>
      <c r="E103" s="172">
        <v>4.5999999999999996</v>
      </c>
    </row>
    <row r="104" spans="1:6" s="2" customFormat="1" ht="30" customHeight="1" x14ac:dyDescent="0.25">
      <c r="A104" s="116" t="s">
        <v>2653</v>
      </c>
      <c r="B104" s="91" t="s">
        <v>2654</v>
      </c>
      <c r="C104" s="119" t="s">
        <v>2655</v>
      </c>
      <c r="D104" s="119">
        <v>28</v>
      </c>
      <c r="E104" s="172">
        <v>19.600000000000001</v>
      </c>
      <c r="F104" s="317"/>
    </row>
    <row r="105" spans="1:6" s="2" customFormat="1" x14ac:dyDescent="0.25">
      <c r="A105" s="116" t="s">
        <v>2653</v>
      </c>
      <c r="B105" s="91" t="s">
        <v>2658</v>
      </c>
      <c r="C105" s="119" t="s">
        <v>2659</v>
      </c>
      <c r="D105" s="119">
        <v>8</v>
      </c>
      <c r="E105" s="172">
        <v>5.6</v>
      </c>
    </row>
    <row r="106" spans="1:6" s="2" customFormat="1" x14ac:dyDescent="0.25">
      <c r="A106" s="116" t="s">
        <v>2653</v>
      </c>
      <c r="B106" s="91" t="s">
        <v>2664</v>
      </c>
      <c r="C106" s="119" t="s">
        <v>2665</v>
      </c>
      <c r="D106" s="119">
        <v>7</v>
      </c>
      <c r="E106" s="172">
        <v>4.9000000000000004</v>
      </c>
    </row>
    <row r="107" spans="1:6" s="2" customFormat="1" x14ac:dyDescent="0.25">
      <c r="A107" s="116" t="s">
        <v>2653</v>
      </c>
      <c r="B107" s="91" t="s">
        <v>2656</v>
      </c>
      <c r="C107" s="119" t="s">
        <v>2657</v>
      </c>
      <c r="D107" s="119">
        <v>7</v>
      </c>
      <c r="E107" s="172">
        <v>4.9000000000000004</v>
      </c>
    </row>
    <row r="108" spans="1:6" s="2" customFormat="1" x14ac:dyDescent="0.25">
      <c r="A108" s="116" t="s">
        <v>2653</v>
      </c>
      <c r="B108" s="91" t="s">
        <v>2660</v>
      </c>
      <c r="C108" s="119" t="s">
        <v>2661</v>
      </c>
      <c r="D108" s="119">
        <v>6</v>
      </c>
      <c r="E108" s="172">
        <v>4.2</v>
      </c>
      <c r="F108" s="317"/>
    </row>
    <row r="109" spans="1:6" s="2" customFormat="1" x14ac:dyDescent="0.25">
      <c r="A109" s="116" t="s">
        <v>2653</v>
      </c>
      <c r="B109" s="91" t="s">
        <v>2662</v>
      </c>
      <c r="C109" t="s">
        <v>2663</v>
      </c>
      <c r="D109">
        <v>6</v>
      </c>
      <c r="E109">
        <v>4.2</v>
      </c>
      <c r="F109" s="317"/>
    </row>
    <row r="110" spans="1:6" s="2" customFormat="1" ht="30" customHeight="1" x14ac:dyDescent="0.25">
      <c r="A110" s="116" t="s">
        <v>2668</v>
      </c>
      <c r="B110" s="91" t="s">
        <v>2669</v>
      </c>
      <c r="C110" s="119" t="s">
        <v>2670</v>
      </c>
      <c r="D110" s="119">
        <v>76</v>
      </c>
      <c r="E110" s="172">
        <v>15.7</v>
      </c>
      <c r="F110" s="317"/>
    </row>
    <row r="111" spans="1:6" s="2" customFormat="1" x14ac:dyDescent="0.25">
      <c r="A111" s="116" t="s">
        <v>2668</v>
      </c>
      <c r="B111" s="91" t="s">
        <v>2654</v>
      </c>
      <c r="C111" s="119" t="s">
        <v>2655</v>
      </c>
      <c r="D111" s="119">
        <v>41</v>
      </c>
      <c r="E111" s="172">
        <v>8.5</v>
      </c>
    </row>
    <row r="112" spans="1:6" s="2" customFormat="1" x14ac:dyDescent="0.25">
      <c r="A112" s="116" t="s">
        <v>2668</v>
      </c>
      <c r="B112" s="91" t="s">
        <v>2666</v>
      </c>
      <c r="C112" s="119" t="s">
        <v>2667</v>
      </c>
      <c r="D112" s="119">
        <v>41</v>
      </c>
      <c r="E112" s="172">
        <v>8.5</v>
      </c>
    </row>
    <row r="113" spans="1:6" s="2" customFormat="1" x14ac:dyDescent="0.25">
      <c r="A113" s="116" t="s">
        <v>2668</v>
      </c>
      <c r="B113" s="91" t="s">
        <v>2664</v>
      </c>
      <c r="C113" s="119" t="s">
        <v>2665</v>
      </c>
      <c r="D113" s="119">
        <v>27</v>
      </c>
      <c r="E113" s="172">
        <v>5.6</v>
      </c>
    </row>
    <row r="114" spans="1:6" s="2" customFormat="1" x14ac:dyDescent="0.25">
      <c r="A114" s="116" t="s">
        <v>2668</v>
      </c>
      <c r="B114" s="91" t="s">
        <v>2643</v>
      </c>
      <c r="C114" s="119" t="s">
        <v>2644</v>
      </c>
      <c r="D114" s="119">
        <v>26</v>
      </c>
      <c r="E114" s="172">
        <v>5.4</v>
      </c>
    </row>
    <row r="115" spans="1:6" s="2" customFormat="1" ht="30" customHeight="1" x14ac:dyDescent="0.25">
      <c r="A115" s="116" t="s">
        <v>2673</v>
      </c>
      <c r="B115" s="91" t="s">
        <v>2669</v>
      </c>
      <c r="C115" s="119" t="s">
        <v>2670</v>
      </c>
      <c r="D115" s="119">
        <v>348</v>
      </c>
      <c r="E115" s="172">
        <v>17.600000000000001</v>
      </c>
      <c r="F115" s="317"/>
    </row>
    <row r="116" spans="1:6" s="2" customFormat="1" x14ac:dyDescent="0.25">
      <c r="A116" s="116" t="s">
        <v>2673</v>
      </c>
      <c r="B116" s="91" t="s">
        <v>2674</v>
      </c>
      <c r="C116" s="119" t="s">
        <v>2675</v>
      </c>
      <c r="D116" s="119">
        <v>222</v>
      </c>
      <c r="E116" s="172">
        <v>11.3</v>
      </c>
    </row>
    <row r="117" spans="1:6" s="2" customFormat="1" x14ac:dyDescent="0.25">
      <c r="A117" s="116" t="s">
        <v>2673</v>
      </c>
      <c r="B117" s="91" t="s">
        <v>2643</v>
      </c>
      <c r="C117" s="119" t="s">
        <v>2644</v>
      </c>
      <c r="D117" s="119">
        <v>140</v>
      </c>
      <c r="E117" s="172">
        <v>7.1</v>
      </c>
    </row>
    <row r="118" spans="1:6" s="2" customFormat="1" x14ac:dyDescent="0.25">
      <c r="A118" s="116" t="s">
        <v>2673</v>
      </c>
      <c r="B118" s="91" t="s">
        <v>2694</v>
      </c>
      <c r="C118" s="119" t="s">
        <v>2695</v>
      </c>
      <c r="D118" s="119">
        <v>89</v>
      </c>
      <c r="E118" s="172">
        <v>4.5</v>
      </c>
    </row>
    <row r="119" spans="1:6" s="2" customFormat="1" x14ac:dyDescent="0.25">
      <c r="A119" s="116" t="s">
        <v>2673</v>
      </c>
      <c r="B119" s="91" t="s">
        <v>2677</v>
      </c>
      <c r="C119" s="119" t="s">
        <v>2678</v>
      </c>
      <c r="D119" s="119">
        <v>72</v>
      </c>
      <c r="E119" s="172">
        <v>3.6</v>
      </c>
    </row>
    <row r="120" spans="1:6" s="2" customFormat="1" ht="30" customHeight="1" x14ac:dyDescent="0.25">
      <c r="A120" s="116" t="s">
        <v>2676</v>
      </c>
      <c r="B120" s="91" t="s">
        <v>2694</v>
      </c>
      <c r="C120" s="119" t="s">
        <v>2695</v>
      </c>
      <c r="D120" s="119">
        <v>753</v>
      </c>
      <c r="E120" s="172">
        <v>10.3</v>
      </c>
      <c r="F120" s="317"/>
    </row>
    <row r="121" spans="1:6" s="2" customFormat="1" x14ac:dyDescent="0.25">
      <c r="A121" s="116" t="s">
        <v>2676</v>
      </c>
      <c r="B121" s="91" t="s">
        <v>2643</v>
      </c>
      <c r="C121" s="119" t="s">
        <v>2644</v>
      </c>
      <c r="D121" s="119">
        <v>724</v>
      </c>
      <c r="E121" s="172">
        <v>9.9</v>
      </c>
    </row>
    <row r="122" spans="1:6" s="2" customFormat="1" x14ac:dyDescent="0.25">
      <c r="A122" s="116" t="s">
        <v>2676</v>
      </c>
      <c r="B122" s="91" t="s">
        <v>2677</v>
      </c>
      <c r="C122" s="119" t="s">
        <v>2678</v>
      </c>
      <c r="D122" s="119">
        <v>716</v>
      </c>
      <c r="E122" s="172">
        <v>9.8000000000000007</v>
      </c>
    </row>
    <row r="123" spans="1:6" s="2" customFormat="1" x14ac:dyDescent="0.25">
      <c r="A123" s="116" t="s">
        <v>2676</v>
      </c>
      <c r="B123" s="91" t="s">
        <v>2674</v>
      </c>
      <c r="C123" s="119" t="s">
        <v>2675</v>
      </c>
      <c r="D123" s="119">
        <v>524</v>
      </c>
      <c r="E123" s="172">
        <v>7.2</v>
      </c>
    </row>
    <row r="124" spans="1:6" s="2" customFormat="1" x14ac:dyDescent="0.25">
      <c r="A124" s="116" t="s">
        <v>2676</v>
      </c>
      <c r="B124" s="91" t="s">
        <v>2669</v>
      </c>
      <c r="C124" s="119" t="s">
        <v>2670</v>
      </c>
      <c r="D124" s="119">
        <v>425</v>
      </c>
      <c r="E124" s="172">
        <v>5.8</v>
      </c>
    </row>
    <row r="125" spans="1:6" s="2" customFormat="1" ht="30" customHeight="1" x14ac:dyDescent="0.25">
      <c r="A125" s="116" t="s">
        <v>2679</v>
      </c>
      <c r="B125" s="91" t="s">
        <v>2643</v>
      </c>
      <c r="C125" s="119" t="s">
        <v>2644</v>
      </c>
      <c r="D125" s="119">
        <v>2988</v>
      </c>
      <c r="E125" s="172">
        <v>11.5</v>
      </c>
      <c r="F125" s="317"/>
    </row>
    <row r="126" spans="1:6" s="2" customFormat="1" x14ac:dyDescent="0.25">
      <c r="A126" s="116" t="s">
        <v>2679</v>
      </c>
      <c r="B126" s="91" t="s">
        <v>2694</v>
      </c>
      <c r="C126" s="119" t="s">
        <v>2695</v>
      </c>
      <c r="D126" s="119">
        <v>2162</v>
      </c>
      <c r="E126" s="172">
        <v>8.4</v>
      </c>
    </row>
    <row r="127" spans="1:6" s="2" customFormat="1" x14ac:dyDescent="0.25">
      <c r="A127" s="116" t="s">
        <v>2679</v>
      </c>
      <c r="B127" s="91" t="s">
        <v>2651</v>
      </c>
      <c r="C127" s="119" t="s">
        <v>2652</v>
      </c>
      <c r="D127" s="119">
        <v>2046</v>
      </c>
      <c r="E127" s="172">
        <v>7.9</v>
      </c>
    </row>
    <row r="128" spans="1:6" s="2" customFormat="1" x14ac:dyDescent="0.25">
      <c r="A128" s="116" t="s">
        <v>2679</v>
      </c>
      <c r="B128" s="91" t="s">
        <v>2647</v>
      </c>
      <c r="C128" s="119" t="s">
        <v>2648</v>
      </c>
      <c r="D128" s="119">
        <v>1816</v>
      </c>
      <c r="E128" s="172">
        <v>7</v>
      </c>
    </row>
    <row r="129" spans="1:6" s="2" customFormat="1" x14ac:dyDescent="0.25">
      <c r="A129" s="116" t="s">
        <v>2679</v>
      </c>
      <c r="B129" s="91" t="s">
        <v>2677</v>
      </c>
      <c r="C129" s="119" t="s">
        <v>2678</v>
      </c>
      <c r="D129" s="119">
        <v>1535</v>
      </c>
      <c r="E129" s="172">
        <v>5.9</v>
      </c>
    </row>
    <row r="130" spans="1:6" s="2" customFormat="1" ht="30" customHeight="1" x14ac:dyDescent="0.25">
      <c r="A130" s="116" t="s">
        <v>2682</v>
      </c>
      <c r="B130" s="91" t="s">
        <v>2643</v>
      </c>
      <c r="C130" s="119" t="s">
        <v>2644</v>
      </c>
      <c r="D130" s="119">
        <v>7906</v>
      </c>
      <c r="E130" s="172">
        <v>10.7</v>
      </c>
      <c r="F130" s="317"/>
    </row>
    <row r="131" spans="1:6" s="2" customFormat="1" x14ac:dyDescent="0.25">
      <c r="A131" s="116" t="s">
        <v>2682</v>
      </c>
      <c r="B131" s="91" t="s">
        <v>2651</v>
      </c>
      <c r="C131" s="119" t="s">
        <v>2652</v>
      </c>
      <c r="D131" s="119">
        <v>6718</v>
      </c>
      <c r="E131" s="172">
        <v>9.1</v>
      </c>
    </row>
    <row r="132" spans="1:6" s="2" customFormat="1" x14ac:dyDescent="0.25">
      <c r="A132" s="116" t="s">
        <v>2682</v>
      </c>
      <c r="B132" s="91" t="s">
        <v>2647</v>
      </c>
      <c r="C132" s="119" t="s">
        <v>2648</v>
      </c>
      <c r="D132" s="119">
        <v>5662</v>
      </c>
      <c r="E132" s="172">
        <v>7.7</v>
      </c>
    </row>
    <row r="133" spans="1:6" s="2" customFormat="1" x14ac:dyDescent="0.25">
      <c r="A133" s="116" t="s">
        <v>2682</v>
      </c>
      <c r="B133" s="91" t="s">
        <v>2683</v>
      </c>
      <c r="C133" s="119" t="s">
        <v>2684</v>
      </c>
      <c r="D133" s="119">
        <v>5297</v>
      </c>
      <c r="E133" s="172">
        <v>7.2</v>
      </c>
    </row>
    <row r="134" spans="1:6" s="2" customFormat="1" x14ac:dyDescent="0.25">
      <c r="A134" s="116" t="s">
        <v>2682</v>
      </c>
      <c r="B134" s="91" t="s">
        <v>2645</v>
      </c>
      <c r="C134" s="119" t="s">
        <v>2646</v>
      </c>
      <c r="D134" s="119">
        <v>4532</v>
      </c>
      <c r="E134" s="172">
        <v>6.1</v>
      </c>
    </row>
    <row r="135" spans="1:6" s="2" customFormat="1" ht="30" customHeight="1" x14ac:dyDescent="0.25">
      <c r="A135" s="116" t="s">
        <v>2685</v>
      </c>
      <c r="B135" s="91" t="s">
        <v>2645</v>
      </c>
      <c r="C135" s="119" t="s">
        <v>2646</v>
      </c>
      <c r="D135" s="119">
        <v>35559</v>
      </c>
      <c r="E135" s="172">
        <v>20</v>
      </c>
      <c r="F135" s="317"/>
    </row>
    <row r="136" spans="1:6" s="2" customFormat="1" x14ac:dyDescent="0.25">
      <c r="A136" s="116" t="s">
        <v>2685</v>
      </c>
      <c r="B136" s="91" t="s">
        <v>2643</v>
      </c>
      <c r="C136" s="119" t="s">
        <v>2644</v>
      </c>
      <c r="D136" s="119">
        <v>18769</v>
      </c>
      <c r="E136" s="172">
        <v>10.6</v>
      </c>
    </row>
    <row r="137" spans="1:6" s="2" customFormat="1" x14ac:dyDescent="0.25">
      <c r="A137" s="116" t="s">
        <v>2685</v>
      </c>
      <c r="B137" s="91" t="s">
        <v>2647</v>
      </c>
      <c r="C137" s="119" t="s">
        <v>2648</v>
      </c>
      <c r="D137" s="119">
        <v>12062</v>
      </c>
      <c r="E137" s="172">
        <v>6.8</v>
      </c>
    </row>
    <row r="138" spans="1:6" s="2" customFormat="1" x14ac:dyDescent="0.25">
      <c r="A138" s="116" t="s">
        <v>2685</v>
      </c>
      <c r="B138" s="91" t="s">
        <v>2649</v>
      </c>
      <c r="C138" s="119" t="s">
        <v>2650</v>
      </c>
      <c r="D138" s="119">
        <v>11463</v>
      </c>
      <c r="E138" s="172">
        <v>6.5</v>
      </c>
    </row>
    <row r="139" spans="1:6" s="2" customFormat="1" x14ac:dyDescent="0.25">
      <c r="A139" s="116" t="s">
        <v>2685</v>
      </c>
      <c r="B139" s="91" t="s">
        <v>2658</v>
      </c>
      <c r="C139" s="119" t="s">
        <v>2659</v>
      </c>
      <c r="D139" s="119">
        <v>10938</v>
      </c>
      <c r="E139" s="172">
        <v>6.2</v>
      </c>
    </row>
  </sheetData>
  <phoneticPr fontId="24" type="noConversion"/>
  <pageMargins left="0.7" right="0.7" top="0.75" bottom="0.75" header="0.3" footer="0.3"/>
  <pageSetup paperSize="9" orientation="portrait"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showGridLines="0" zoomScaleNormal="100" workbookViewId="0"/>
  </sheetViews>
  <sheetFormatPr baseColWidth="10" defaultColWidth="7.109375" defaultRowHeight="15.75" x14ac:dyDescent="0.25"/>
  <cols>
    <col min="1" max="1" width="15.6640625" style="146" customWidth="1"/>
    <col min="2" max="2" width="21.6640625" style="146" customWidth="1"/>
    <col min="3" max="3" width="76.109375" style="146" customWidth="1"/>
    <col min="4" max="4" width="8.6640625" style="146" customWidth="1"/>
    <col min="5" max="5" width="27.109375" style="146" customWidth="1"/>
    <col min="6" max="16384" width="7.109375" style="146"/>
  </cols>
  <sheetData>
    <row r="1" spans="1:6" s="6" customFormat="1" ht="21.6" customHeight="1" x14ac:dyDescent="0.25">
      <c r="A1" s="1" t="s">
        <v>2696</v>
      </c>
      <c r="B1" s="1"/>
    </row>
    <row r="2" spans="1:6" x14ac:dyDescent="0.25">
      <c r="A2" s="145" t="s">
        <v>2697</v>
      </c>
      <c r="B2" s="145"/>
    </row>
    <row r="3" spans="1:6" x14ac:dyDescent="0.25">
      <c r="A3" s="5" t="s">
        <v>2637</v>
      </c>
      <c r="B3" s="5"/>
    </row>
    <row r="4" spans="1:6" ht="30" customHeight="1" x14ac:dyDescent="0.25">
      <c r="A4" s="7" t="s">
        <v>136</v>
      </c>
      <c r="B4" s="5"/>
    </row>
    <row r="5" spans="1:6" s="147" customFormat="1" ht="30" customHeight="1" x14ac:dyDescent="0.2">
      <c r="A5" s="154" t="s">
        <v>2698</v>
      </c>
    </row>
    <row r="6" spans="1:6" ht="19.350000000000001" customHeight="1" thickBot="1" x14ac:dyDescent="0.3">
      <c r="A6" s="83" t="s">
        <v>2639</v>
      </c>
      <c r="B6" s="80" t="s">
        <v>1265</v>
      </c>
      <c r="C6" s="80" t="s">
        <v>2640</v>
      </c>
      <c r="D6" s="211" t="s">
        <v>2641</v>
      </c>
      <c r="E6" s="211" t="s">
        <v>2642</v>
      </c>
    </row>
    <row r="7" spans="1:6" s="2" customFormat="1" ht="19.899999999999999" customHeight="1" x14ac:dyDescent="0.25">
      <c r="A7" s="116" t="s">
        <v>996</v>
      </c>
      <c r="B7" s="4" t="s">
        <v>2643</v>
      </c>
      <c r="C7" s="119" t="s">
        <v>2644</v>
      </c>
      <c r="D7" s="359">
        <v>63555</v>
      </c>
      <c r="E7" s="172">
        <v>11.6</v>
      </c>
      <c r="F7" s="317"/>
    </row>
    <row r="8" spans="1:6" s="2" customFormat="1" x14ac:dyDescent="0.25">
      <c r="A8" s="116" t="s">
        <v>996</v>
      </c>
      <c r="B8" s="4" t="s">
        <v>2645</v>
      </c>
      <c r="C8" s="119" t="s">
        <v>2646</v>
      </c>
      <c r="D8" s="359">
        <v>57705</v>
      </c>
      <c r="E8" s="172">
        <v>10.5</v>
      </c>
    </row>
    <row r="9" spans="1:6" s="2" customFormat="1" x14ac:dyDescent="0.25">
      <c r="A9" s="116" t="s">
        <v>996</v>
      </c>
      <c r="B9" s="4" t="s">
        <v>2647</v>
      </c>
      <c r="C9" s="119" t="s">
        <v>2648</v>
      </c>
      <c r="D9" s="359">
        <v>52900</v>
      </c>
      <c r="E9" s="172">
        <v>9.6</v>
      </c>
    </row>
    <row r="10" spans="1:6" s="2" customFormat="1" x14ac:dyDescent="0.25">
      <c r="A10" s="116" t="s">
        <v>996</v>
      </c>
      <c r="B10" s="4" t="s">
        <v>2649</v>
      </c>
      <c r="C10" s="119" t="s">
        <v>2650</v>
      </c>
      <c r="D10" s="359">
        <v>27143</v>
      </c>
      <c r="E10" s="172">
        <v>4.9000000000000004</v>
      </c>
    </row>
    <row r="11" spans="1:6" s="2" customFormat="1" x14ac:dyDescent="0.25">
      <c r="A11" s="116" t="s">
        <v>996</v>
      </c>
      <c r="B11" s="4" t="s">
        <v>2651</v>
      </c>
      <c r="C11" s="119" t="s">
        <v>2652</v>
      </c>
      <c r="D11" s="359">
        <v>26410</v>
      </c>
      <c r="E11" s="172">
        <v>4.8</v>
      </c>
    </row>
    <row r="12" spans="1:6" s="2" customFormat="1" ht="30" customHeight="1" x14ac:dyDescent="0.25">
      <c r="A12" s="116" t="s">
        <v>2653</v>
      </c>
      <c r="B12" s="4" t="s">
        <v>2654</v>
      </c>
      <c r="C12" s="119" t="s">
        <v>2655</v>
      </c>
      <c r="D12" s="119">
        <v>51</v>
      </c>
      <c r="E12" s="172">
        <v>17.100000000000001</v>
      </c>
      <c r="F12" s="317"/>
    </row>
    <row r="13" spans="1:6" s="2" customFormat="1" x14ac:dyDescent="0.25">
      <c r="A13" s="116" t="s">
        <v>2653</v>
      </c>
      <c r="B13" s="4" t="s">
        <v>2656</v>
      </c>
      <c r="C13" s="119" t="s">
        <v>2657</v>
      </c>
      <c r="D13" s="119">
        <v>16</v>
      </c>
      <c r="E13" s="172">
        <v>5.4</v>
      </c>
    </row>
    <row r="14" spans="1:6" s="2" customFormat="1" x14ac:dyDescent="0.25">
      <c r="A14" s="116" t="s">
        <v>2653</v>
      </c>
      <c r="B14" s="4" t="s">
        <v>2658</v>
      </c>
      <c r="C14" s="119" t="s">
        <v>2659</v>
      </c>
      <c r="D14" s="119">
        <v>14</v>
      </c>
      <c r="E14" s="172">
        <v>4.7</v>
      </c>
    </row>
    <row r="15" spans="1:6" s="2" customFormat="1" x14ac:dyDescent="0.25">
      <c r="A15" s="116" t="s">
        <v>2653</v>
      </c>
      <c r="B15" s="4" t="s">
        <v>2660</v>
      </c>
      <c r="C15" s="119" t="s">
        <v>2661</v>
      </c>
      <c r="D15" s="119">
        <v>12</v>
      </c>
      <c r="E15" s="172">
        <v>4</v>
      </c>
    </row>
    <row r="16" spans="1:6" s="2" customFormat="1" x14ac:dyDescent="0.25">
      <c r="A16" s="116" t="s">
        <v>2653</v>
      </c>
      <c r="B16" s="4" t="s">
        <v>2662</v>
      </c>
      <c r="C16" s="119" t="s">
        <v>2663</v>
      </c>
      <c r="D16" s="119">
        <v>11</v>
      </c>
      <c r="E16" s="172">
        <v>3.7</v>
      </c>
    </row>
    <row r="17" spans="1:6" s="2" customFormat="1" x14ac:dyDescent="0.25">
      <c r="A17" s="116" t="s">
        <v>2653</v>
      </c>
      <c r="B17" s="4" t="s">
        <v>2666</v>
      </c>
      <c r="C17" t="s">
        <v>2667</v>
      </c>
      <c r="D17">
        <v>9</v>
      </c>
      <c r="E17" s="364">
        <v>3</v>
      </c>
    </row>
    <row r="18" spans="1:6" s="2" customFormat="1" x14ac:dyDescent="0.25">
      <c r="A18" s="116" t="s">
        <v>2653</v>
      </c>
      <c r="B18" s="338" t="s">
        <v>2687</v>
      </c>
      <c r="C18" t="s">
        <v>2688</v>
      </c>
      <c r="D18">
        <v>8</v>
      </c>
      <c r="E18">
        <v>2.7</v>
      </c>
      <c r="F18" s="317"/>
    </row>
    <row r="19" spans="1:6" s="2" customFormat="1" ht="30" customHeight="1" x14ac:dyDescent="0.25">
      <c r="A19" s="116" t="s">
        <v>2668</v>
      </c>
      <c r="B19" s="4" t="s">
        <v>2669</v>
      </c>
      <c r="C19" s="119" t="s">
        <v>2670</v>
      </c>
      <c r="D19" s="119">
        <v>221</v>
      </c>
      <c r="E19" s="172">
        <v>17.8</v>
      </c>
      <c r="F19" s="317"/>
    </row>
    <row r="20" spans="1:6" s="2" customFormat="1" x14ac:dyDescent="0.25">
      <c r="A20" s="116" t="s">
        <v>2668</v>
      </c>
      <c r="B20" s="4" t="s">
        <v>2664</v>
      </c>
      <c r="C20" s="119" t="s">
        <v>2665</v>
      </c>
      <c r="D20" s="119">
        <v>84</v>
      </c>
      <c r="E20" s="172">
        <v>6.8</v>
      </c>
    </row>
    <row r="21" spans="1:6" s="2" customFormat="1" x14ac:dyDescent="0.25">
      <c r="A21" s="116" t="s">
        <v>2668</v>
      </c>
      <c r="B21" s="4" t="s">
        <v>2671</v>
      </c>
      <c r="C21" s="119" t="s">
        <v>2672</v>
      </c>
      <c r="D21" s="119">
        <v>81</v>
      </c>
      <c r="E21" s="172">
        <v>6.5</v>
      </c>
    </row>
    <row r="22" spans="1:6" s="2" customFormat="1" x14ac:dyDescent="0.25">
      <c r="A22" s="116" t="s">
        <v>2668</v>
      </c>
      <c r="B22" s="4" t="s">
        <v>2654</v>
      </c>
      <c r="C22" s="119" t="s">
        <v>2655</v>
      </c>
      <c r="D22" s="119">
        <v>72</v>
      </c>
      <c r="E22" s="172">
        <v>5.8</v>
      </c>
    </row>
    <row r="23" spans="1:6" s="2" customFormat="1" x14ac:dyDescent="0.25">
      <c r="A23" s="116" t="s">
        <v>2668</v>
      </c>
      <c r="B23" s="4" t="s">
        <v>2666</v>
      </c>
      <c r="C23" s="119" t="s">
        <v>2667</v>
      </c>
      <c r="D23" s="119">
        <v>69</v>
      </c>
      <c r="E23" s="172">
        <v>5.6</v>
      </c>
    </row>
    <row r="24" spans="1:6" s="2" customFormat="1" ht="30" customHeight="1" x14ac:dyDescent="0.25">
      <c r="A24" s="116" t="s">
        <v>2673</v>
      </c>
      <c r="B24" s="4" t="s">
        <v>2669</v>
      </c>
      <c r="C24" s="119" t="s">
        <v>2670</v>
      </c>
      <c r="D24" s="119">
        <v>1279</v>
      </c>
      <c r="E24" s="172">
        <v>23</v>
      </c>
      <c r="F24" s="317"/>
    </row>
    <row r="25" spans="1:6" s="2" customFormat="1" x14ac:dyDescent="0.25">
      <c r="A25" s="116" t="s">
        <v>2673</v>
      </c>
      <c r="B25" s="4" t="s">
        <v>2674</v>
      </c>
      <c r="C25" s="119" t="s">
        <v>2675</v>
      </c>
      <c r="D25" s="119">
        <v>765</v>
      </c>
      <c r="E25" s="172">
        <v>13.7</v>
      </c>
    </row>
    <row r="26" spans="1:6" s="2" customFormat="1" x14ac:dyDescent="0.25">
      <c r="A26" s="116" t="s">
        <v>2673</v>
      </c>
      <c r="B26" s="4" t="s">
        <v>2643</v>
      </c>
      <c r="C26" s="119" t="s">
        <v>2644</v>
      </c>
      <c r="D26" s="119">
        <v>349</v>
      </c>
      <c r="E26" s="172">
        <v>6.3</v>
      </c>
    </row>
    <row r="27" spans="1:6" s="2" customFormat="1" x14ac:dyDescent="0.25">
      <c r="A27" s="116" t="s">
        <v>2673</v>
      </c>
      <c r="B27" s="4" t="s">
        <v>2664</v>
      </c>
      <c r="C27" s="119" t="s">
        <v>2665</v>
      </c>
      <c r="D27" s="119">
        <v>306</v>
      </c>
      <c r="E27" s="172">
        <v>5.5</v>
      </c>
    </row>
    <row r="28" spans="1:6" s="2" customFormat="1" x14ac:dyDescent="0.25">
      <c r="A28" s="116" t="s">
        <v>2673</v>
      </c>
      <c r="B28" s="4" t="s">
        <v>2671</v>
      </c>
      <c r="C28" s="119" t="s">
        <v>2672</v>
      </c>
      <c r="D28" s="119">
        <v>207</v>
      </c>
      <c r="E28" s="172">
        <v>3.7</v>
      </c>
    </row>
    <row r="29" spans="1:6" s="2" customFormat="1" ht="30" customHeight="1" x14ac:dyDescent="0.25">
      <c r="A29" s="116" t="s">
        <v>2676</v>
      </c>
      <c r="B29" s="4" t="s">
        <v>2643</v>
      </c>
      <c r="C29" s="119" t="s">
        <v>2644</v>
      </c>
      <c r="D29" s="119">
        <v>1845</v>
      </c>
      <c r="E29" s="172">
        <v>10.199999999999999</v>
      </c>
      <c r="F29" s="317"/>
    </row>
    <row r="30" spans="1:6" s="2" customFormat="1" x14ac:dyDescent="0.25">
      <c r="A30" s="116" t="s">
        <v>2676</v>
      </c>
      <c r="B30" s="4" t="s">
        <v>2674</v>
      </c>
      <c r="C30" s="119" t="s">
        <v>2675</v>
      </c>
      <c r="D30" s="119">
        <v>1844</v>
      </c>
      <c r="E30" s="172">
        <v>10.199999999999999</v>
      </c>
    </row>
    <row r="31" spans="1:6" s="2" customFormat="1" x14ac:dyDescent="0.25">
      <c r="A31" s="116" t="s">
        <v>2676</v>
      </c>
      <c r="B31" s="4" t="s">
        <v>2677</v>
      </c>
      <c r="C31" s="119" t="s">
        <v>2678</v>
      </c>
      <c r="D31" s="119">
        <v>1745</v>
      </c>
      <c r="E31" s="172">
        <v>9.6999999999999993</v>
      </c>
    </row>
    <row r="32" spans="1:6" s="2" customFormat="1" x14ac:dyDescent="0.25">
      <c r="A32" s="116" t="s">
        <v>2676</v>
      </c>
      <c r="B32" s="4" t="s">
        <v>2669</v>
      </c>
      <c r="C32" s="119" t="s">
        <v>2670</v>
      </c>
      <c r="D32" s="119">
        <v>1495</v>
      </c>
      <c r="E32" s="172">
        <v>8.3000000000000007</v>
      </c>
    </row>
    <row r="33" spans="1:6" s="2" customFormat="1" x14ac:dyDescent="0.25">
      <c r="A33" s="116" t="s">
        <v>2676</v>
      </c>
      <c r="B33" s="4" t="s">
        <v>2647</v>
      </c>
      <c r="C33" s="119" t="s">
        <v>2648</v>
      </c>
      <c r="D33" s="119">
        <v>1411</v>
      </c>
      <c r="E33" s="172">
        <v>7.8</v>
      </c>
    </row>
    <row r="34" spans="1:6" s="2" customFormat="1" ht="30" customHeight="1" x14ac:dyDescent="0.25">
      <c r="A34" s="116" t="s">
        <v>2679</v>
      </c>
      <c r="B34" s="4" t="s">
        <v>2647</v>
      </c>
      <c r="C34" s="119" t="s">
        <v>2648</v>
      </c>
      <c r="D34" s="119">
        <v>7800</v>
      </c>
      <c r="E34" s="172">
        <v>12.7</v>
      </c>
      <c r="F34" s="317"/>
    </row>
    <row r="35" spans="1:6" s="2" customFormat="1" x14ac:dyDescent="0.25">
      <c r="A35" s="116" t="s">
        <v>2679</v>
      </c>
      <c r="B35" s="4" t="s">
        <v>2643</v>
      </c>
      <c r="C35" s="119" t="s">
        <v>2644</v>
      </c>
      <c r="D35" s="119">
        <v>7674</v>
      </c>
      <c r="E35" s="172">
        <v>12.5</v>
      </c>
    </row>
    <row r="36" spans="1:6" s="2" customFormat="1" x14ac:dyDescent="0.25">
      <c r="A36" s="116" t="s">
        <v>2679</v>
      </c>
      <c r="B36" s="4" t="s">
        <v>2651</v>
      </c>
      <c r="C36" s="119" t="s">
        <v>2652</v>
      </c>
      <c r="D36" s="119">
        <v>4186</v>
      </c>
      <c r="E36" s="172">
        <v>6.8</v>
      </c>
    </row>
    <row r="37" spans="1:6" s="2" customFormat="1" x14ac:dyDescent="0.25">
      <c r="A37" s="116" t="s">
        <v>2679</v>
      </c>
      <c r="B37" s="4" t="s">
        <v>2677</v>
      </c>
      <c r="C37" s="119" t="s">
        <v>2678</v>
      </c>
      <c r="D37" s="119">
        <v>3857</v>
      </c>
      <c r="E37" s="172">
        <v>6.3</v>
      </c>
    </row>
    <row r="38" spans="1:6" s="2" customFormat="1" x14ac:dyDescent="0.25">
      <c r="A38" s="116" t="s">
        <v>2679</v>
      </c>
      <c r="B38" s="4" t="s">
        <v>2680</v>
      </c>
      <c r="C38" s="119" t="s">
        <v>2681</v>
      </c>
      <c r="D38" s="119">
        <v>2264</v>
      </c>
      <c r="E38" s="172">
        <v>3.7</v>
      </c>
    </row>
    <row r="39" spans="1:6" s="2" customFormat="1" ht="30" customHeight="1" x14ac:dyDescent="0.25">
      <c r="A39" s="116" t="s">
        <v>2682</v>
      </c>
      <c r="B39" s="4" t="s">
        <v>2643</v>
      </c>
      <c r="C39" s="119" t="s">
        <v>2644</v>
      </c>
      <c r="D39" s="119">
        <v>19032</v>
      </c>
      <c r="E39" s="172">
        <v>11.8</v>
      </c>
      <c r="F39" s="317"/>
    </row>
    <row r="40" spans="1:6" s="2" customFormat="1" x14ac:dyDescent="0.25">
      <c r="A40" s="116" t="s">
        <v>2682</v>
      </c>
      <c r="B40" s="4" t="s">
        <v>2647</v>
      </c>
      <c r="C40" s="119" t="s">
        <v>2648</v>
      </c>
      <c r="D40" s="119">
        <v>18340</v>
      </c>
      <c r="E40" s="172">
        <v>11.3</v>
      </c>
    </row>
    <row r="41" spans="1:6" s="2" customFormat="1" x14ac:dyDescent="0.25">
      <c r="A41" s="116" t="s">
        <v>2682</v>
      </c>
      <c r="B41" s="4" t="s">
        <v>2651</v>
      </c>
      <c r="C41" s="119" t="s">
        <v>2652</v>
      </c>
      <c r="D41" s="119">
        <v>13288</v>
      </c>
      <c r="E41" s="172">
        <v>8.1999999999999993</v>
      </c>
    </row>
    <row r="42" spans="1:6" s="2" customFormat="1" x14ac:dyDescent="0.25">
      <c r="A42" s="116" t="s">
        <v>2682</v>
      </c>
      <c r="B42" s="4" t="s">
        <v>2683</v>
      </c>
      <c r="C42" s="119" t="s">
        <v>2684</v>
      </c>
      <c r="D42" s="119">
        <v>10087</v>
      </c>
      <c r="E42" s="172">
        <v>6.2</v>
      </c>
    </row>
    <row r="43" spans="1:6" s="2" customFormat="1" x14ac:dyDescent="0.25">
      <c r="A43" s="116" t="s">
        <v>2682</v>
      </c>
      <c r="B43" s="4" t="s">
        <v>2645</v>
      </c>
      <c r="C43" s="119" t="s">
        <v>2646</v>
      </c>
      <c r="D43" s="119">
        <v>7703</v>
      </c>
      <c r="E43" s="172">
        <v>4.8</v>
      </c>
    </row>
    <row r="44" spans="1:6" s="2" customFormat="1" ht="30" customHeight="1" x14ac:dyDescent="0.25">
      <c r="A44" s="116" t="s">
        <v>2685</v>
      </c>
      <c r="B44" s="4" t="s">
        <v>2645</v>
      </c>
      <c r="C44" s="119" t="s">
        <v>2646</v>
      </c>
      <c r="D44" s="119">
        <v>49716</v>
      </c>
      <c r="E44" s="172">
        <v>16.7</v>
      </c>
      <c r="F44" s="317"/>
    </row>
    <row r="45" spans="1:6" s="2" customFormat="1" x14ac:dyDescent="0.25">
      <c r="A45" s="116" t="s">
        <v>2685</v>
      </c>
      <c r="B45" s="4" t="s">
        <v>2643</v>
      </c>
      <c r="C45" s="119" t="s">
        <v>2644</v>
      </c>
      <c r="D45" s="119">
        <v>34604</v>
      </c>
      <c r="E45" s="172">
        <v>11.6</v>
      </c>
    </row>
    <row r="46" spans="1:6" s="2" customFormat="1" x14ac:dyDescent="0.25">
      <c r="A46" s="116" t="s">
        <v>2685</v>
      </c>
      <c r="B46" s="4" t="s">
        <v>2647</v>
      </c>
      <c r="C46" s="119" t="s">
        <v>2648</v>
      </c>
      <c r="D46" s="119">
        <v>25250</v>
      </c>
      <c r="E46" s="172">
        <v>8.5</v>
      </c>
    </row>
    <row r="47" spans="1:6" s="2" customFormat="1" x14ac:dyDescent="0.25">
      <c r="A47" s="116" t="s">
        <v>2685</v>
      </c>
      <c r="B47" s="4" t="s">
        <v>2649</v>
      </c>
      <c r="C47" s="119" t="s">
        <v>2650</v>
      </c>
      <c r="D47" s="119">
        <v>17452</v>
      </c>
      <c r="E47" s="172">
        <v>5.8</v>
      </c>
    </row>
    <row r="48" spans="1:6" s="2" customFormat="1" x14ac:dyDescent="0.25">
      <c r="A48" s="116" t="s">
        <v>2685</v>
      </c>
      <c r="B48" s="4" t="s">
        <v>2658</v>
      </c>
      <c r="C48" s="119" t="s">
        <v>2659</v>
      </c>
      <c r="D48" s="119">
        <v>14069</v>
      </c>
      <c r="E48" s="172">
        <v>4.7</v>
      </c>
    </row>
    <row r="49" spans="1:6" s="2" customFormat="1" x14ac:dyDescent="0.25">
      <c r="A49" s="4"/>
      <c r="B49" s="4"/>
      <c r="C49" s="119"/>
      <c r="D49" s="119"/>
      <c r="E49" s="172"/>
    </row>
    <row r="50" spans="1:6" s="147" customFormat="1" ht="30" customHeight="1" x14ac:dyDescent="0.2">
      <c r="A50" s="154" t="s">
        <v>2699</v>
      </c>
    </row>
    <row r="51" spans="1:6" ht="19.350000000000001" customHeight="1" thickBot="1" x14ac:dyDescent="0.3">
      <c r="A51" s="83" t="s">
        <v>2639</v>
      </c>
      <c r="B51" s="82" t="s">
        <v>1265</v>
      </c>
      <c r="C51" s="82" t="s">
        <v>2640</v>
      </c>
      <c r="D51" s="211" t="s">
        <v>2641</v>
      </c>
      <c r="E51" s="211" t="s">
        <v>2642</v>
      </c>
    </row>
    <row r="52" spans="1:6" s="2" customFormat="1" ht="19.899999999999999" customHeight="1" x14ac:dyDescent="0.25">
      <c r="A52" s="116" t="s">
        <v>996</v>
      </c>
      <c r="B52" s="4" t="s">
        <v>2643</v>
      </c>
      <c r="C52" s="119" t="s">
        <v>2644</v>
      </c>
      <c r="D52" s="119">
        <v>34750</v>
      </c>
      <c r="E52" s="172">
        <v>12.4</v>
      </c>
      <c r="F52" s="317"/>
    </row>
    <row r="53" spans="1:6" s="2" customFormat="1" x14ac:dyDescent="0.25">
      <c r="A53" s="116" t="s">
        <v>996</v>
      </c>
      <c r="B53" s="4" t="s">
        <v>2647</v>
      </c>
      <c r="C53" s="119" t="s">
        <v>2648</v>
      </c>
      <c r="D53" s="119">
        <v>34479</v>
      </c>
      <c r="E53" s="172">
        <v>12.4</v>
      </c>
    </row>
    <row r="54" spans="1:6" s="2" customFormat="1" x14ac:dyDescent="0.25">
      <c r="A54" s="116" t="s">
        <v>996</v>
      </c>
      <c r="B54" s="4" t="s">
        <v>2645</v>
      </c>
      <c r="C54" s="119" t="s">
        <v>2646</v>
      </c>
      <c r="D54" s="119">
        <v>19786</v>
      </c>
      <c r="E54" s="172">
        <v>7.1</v>
      </c>
    </row>
    <row r="55" spans="1:6" s="2" customFormat="1" x14ac:dyDescent="0.25">
      <c r="A55" s="116" t="s">
        <v>996</v>
      </c>
      <c r="B55" s="4" t="s">
        <v>2651</v>
      </c>
      <c r="C55" s="119" t="s">
        <v>2652</v>
      </c>
      <c r="D55" s="119">
        <v>13877</v>
      </c>
      <c r="E55" s="172">
        <v>5</v>
      </c>
    </row>
    <row r="56" spans="1:6" s="2" customFormat="1" x14ac:dyDescent="0.25">
      <c r="A56" s="116" t="s">
        <v>996</v>
      </c>
      <c r="B56" s="4" t="s">
        <v>2683</v>
      </c>
      <c r="C56" s="119" t="s">
        <v>2684</v>
      </c>
      <c r="D56" s="119">
        <v>12223</v>
      </c>
      <c r="E56" s="172">
        <v>4.4000000000000004</v>
      </c>
    </row>
    <row r="57" spans="1:6" s="2" customFormat="1" ht="30" customHeight="1" x14ac:dyDescent="0.25">
      <c r="A57" s="116" t="s">
        <v>2653</v>
      </c>
      <c r="B57" s="4" t="s">
        <v>2654</v>
      </c>
      <c r="C57" s="119" t="s">
        <v>2655</v>
      </c>
      <c r="D57" s="119">
        <v>23</v>
      </c>
      <c r="E57" s="172">
        <v>14.6</v>
      </c>
      <c r="F57" s="317"/>
    </row>
    <row r="58" spans="1:6" s="2" customFormat="1" x14ac:dyDescent="0.25">
      <c r="A58" s="116" t="s">
        <v>2653</v>
      </c>
      <c r="B58" s="4" t="s">
        <v>2656</v>
      </c>
      <c r="C58" s="119" t="s">
        <v>2657</v>
      </c>
      <c r="D58" s="119">
        <v>9</v>
      </c>
      <c r="E58" s="172">
        <v>5.7</v>
      </c>
    </row>
    <row r="59" spans="1:6" s="2" customFormat="1" x14ac:dyDescent="0.25">
      <c r="A59" s="116" t="s">
        <v>2653</v>
      </c>
      <c r="B59" s="4" t="s">
        <v>2666</v>
      </c>
      <c r="C59" s="119" t="s">
        <v>2667</v>
      </c>
      <c r="D59" s="119">
        <v>8</v>
      </c>
      <c r="E59" s="172">
        <v>5.0999999999999996</v>
      </c>
    </row>
    <row r="60" spans="1:6" s="2" customFormat="1" x14ac:dyDescent="0.25">
      <c r="A60" s="116" t="s">
        <v>2653</v>
      </c>
      <c r="B60" s="338" t="s">
        <v>2687</v>
      </c>
      <c r="C60" s="119" t="s">
        <v>2688</v>
      </c>
      <c r="D60" s="119">
        <v>6</v>
      </c>
      <c r="E60" s="172">
        <v>3.8</v>
      </c>
    </row>
    <row r="61" spans="1:6" s="2" customFormat="1" x14ac:dyDescent="0.25">
      <c r="A61" s="116" t="s">
        <v>2653</v>
      </c>
      <c r="B61" s="4" t="s">
        <v>2660</v>
      </c>
      <c r="C61" s="119" t="s">
        <v>2661</v>
      </c>
      <c r="D61" s="119">
        <v>6</v>
      </c>
      <c r="E61" s="172">
        <v>3.8</v>
      </c>
    </row>
    <row r="62" spans="1:6" s="2" customFormat="1" x14ac:dyDescent="0.25">
      <c r="A62" s="116" t="s">
        <v>2653</v>
      </c>
      <c r="B62" s="4" t="s">
        <v>2658</v>
      </c>
      <c r="C62" t="s">
        <v>2659</v>
      </c>
      <c r="D62">
        <v>6</v>
      </c>
      <c r="E62">
        <v>3.8</v>
      </c>
      <c r="F62" s="317"/>
    </row>
    <row r="63" spans="1:6" s="2" customFormat="1" x14ac:dyDescent="0.25">
      <c r="A63" s="116" t="s">
        <v>2653</v>
      </c>
      <c r="B63" s="4" t="s">
        <v>2662</v>
      </c>
      <c r="C63" t="s">
        <v>2663</v>
      </c>
      <c r="D63">
        <v>5</v>
      </c>
      <c r="E63">
        <v>3.2</v>
      </c>
      <c r="F63" s="317"/>
    </row>
    <row r="64" spans="1:6" s="2" customFormat="1" ht="30" customHeight="1" x14ac:dyDescent="0.25">
      <c r="A64" s="116" t="s">
        <v>2668</v>
      </c>
      <c r="B64" s="4" t="s">
        <v>2669</v>
      </c>
      <c r="C64" s="119" t="s">
        <v>2670</v>
      </c>
      <c r="D64" s="119">
        <v>146</v>
      </c>
      <c r="E64" s="172">
        <v>18.600000000000001</v>
      </c>
      <c r="F64" s="317"/>
    </row>
    <row r="65" spans="1:6" s="2" customFormat="1" x14ac:dyDescent="0.25">
      <c r="A65" s="116" t="s">
        <v>2668</v>
      </c>
      <c r="B65" s="4" t="s">
        <v>2671</v>
      </c>
      <c r="C65" s="119" t="s">
        <v>2672</v>
      </c>
      <c r="D65" s="119">
        <v>68</v>
      </c>
      <c r="E65" s="172">
        <v>8.6</v>
      </c>
    </row>
    <row r="66" spans="1:6" s="2" customFormat="1" x14ac:dyDescent="0.25">
      <c r="A66" s="116" t="s">
        <v>2668</v>
      </c>
      <c r="B66" s="4" t="s">
        <v>2664</v>
      </c>
      <c r="C66" s="119" t="s">
        <v>2665</v>
      </c>
      <c r="D66" s="119">
        <v>58</v>
      </c>
      <c r="E66" s="172">
        <v>7.4</v>
      </c>
    </row>
    <row r="67" spans="1:6" s="2" customFormat="1" x14ac:dyDescent="0.25">
      <c r="A67" s="116" t="s">
        <v>2668</v>
      </c>
      <c r="B67" s="4" t="s">
        <v>2674</v>
      </c>
      <c r="C67" s="119" t="s">
        <v>2675</v>
      </c>
      <c r="D67" s="119">
        <v>46</v>
      </c>
      <c r="E67" s="172">
        <v>5.8</v>
      </c>
    </row>
    <row r="68" spans="1:6" s="2" customFormat="1" x14ac:dyDescent="0.25">
      <c r="A68" s="116" t="s">
        <v>2668</v>
      </c>
      <c r="B68" s="4" t="s">
        <v>2654</v>
      </c>
      <c r="C68" s="119" t="s">
        <v>2655</v>
      </c>
      <c r="D68" s="119">
        <v>33</v>
      </c>
      <c r="E68" s="172">
        <v>4.2</v>
      </c>
    </row>
    <row r="69" spans="1:6" s="2" customFormat="1" ht="30" customHeight="1" x14ac:dyDescent="0.25">
      <c r="A69" s="116" t="s">
        <v>2673</v>
      </c>
      <c r="B69" s="4" t="s">
        <v>2669</v>
      </c>
      <c r="C69" s="119" t="s">
        <v>2670</v>
      </c>
      <c r="D69" s="119">
        <v>948</v>
      </c>
      <c r="E69" s="172">
        <v>25.6</v>
      </c>
      <c r="F69" s="317"/>
    </row>
    <row r="70" spans="1:6" s="2" customFormat="1" x14ac:dyDescent="0.25">
      <c r="A70" s="116" t="s">
        <v>2673</v>
      </c>
      <c r="B70" s="4" t="s">
        <v>2674</v>
      </c>
      <c r="C70" s="119" t="s">
        <v>2675</v>
      </c>
      <c r="D70" s="119">
        <v>558</v>
      </c>
      <c r="E70" s="172">
        <v>15</v>
      </c>
    </row>
    <row r="71" spans="1:6" s="2" customFormat="1" x14ac:dyDescent="0.25">
      <c r="A71" s="116" t="s">
        <v>2673</v>
      </c>
      <c r="B71" s="4" t="s">
        <v>2664</v>
      </c>
      <c r="C71" s="119" t="s">
        <v>2665</v>
      </c>
      <c r="D71" s="119">
        <v>259</v>
      </c>
      <c r="E71" s="172">
        <v>7</v>
      </c>
    </row>
    <row r="72" spans="1:6" s="2" customFormat="1" x14ac:dyDescent="0.25">
      <c r="A72" s="116" t="s">
        <v>2673</v>
      </c>
      <c r="B72" s="4" t="s">
        <v>2643</v>
      </c>
      <c r="C72" s="119" t="s">
        <v>2644</v>
      </c>
      <c r="D72" s="119">
        <v>216</v>
      </c>
      <c r="E72" s="172">
        <v>5.8</v>
      </c>
    </row>
    <row r="73" spans="1:6" s="2" customFormat="1" x14ac:dyDescent="0.25">
      <c r="A73" s="116" t="s">
        <v>2673</v>
      </c>
      <c r="B73" s="4" t="s">
        <v>2671</v>
      </c>
      <c r="C73" s="119" t="s">
        <v>2672</v>
      </c>
      <c r="D73" s="119">
        <v>153</v>
      </c>
      <c r="E73" s="172">
        <v>4.0999999999999996</v>
      </c>
    </row>
    <row r="74" spans="1:6" s="2" customFormat="1" ht="30" customHeight="1" x14ac:dyDescent="0.25">
      <c r="A74" s="116" t="s">
        <v>2676</v>
      </c>
      <c r="B74" s="4" t="s">
        <v>2674</v>
      </c>
      <c r="C74" s="119" t="s">
        <v>2675</v>
      </c>
      <c r="D74" s="119">
        <v>1353</v>
      </c>
      <c r="E74" s="172">
        <v>12.1</v>
      </c>
      <c r="F74" s="317"/>
    </row>
    <row r="75" spans="1:6" s="2" customFormat="1" x14ac:dyDescent="0.25">
      <c r="A75" s="116" t="s">
        <v>2676</v>
      </c>
      <c r="B75" s="4" t="s">
        <v>2643</v>
      </c>
      <c r="C75" s="119" t="s">
        <v>2644</v>
      </c>
      <c r="D75" s="119">
        <v>1153</v>
      </c>
      <c r="E75" s="172">
        <v>10.3</v>
      </c>
    </row>
    <row r="76" spans="1:6" s="2" customFormat="1" x14ac:dyDescent="0.25">
      <c r="A76" s="116" t="s">
        <v>2676</v>
      </c>
      <c r="B76" s="4" t="s">
        <v>2647</v>
      </c>
      <c r="C76" s="119" t="s">
        <v>2648</v>
      </c>
      <c r="D76" s="119">
        <v>1126</v>
      </c>
      <c r="E76" s="172">
        <v>10.1</v>
      </c>
    </row>
    <row r="77" spans="1:6" s="2" customFormat="1" x14ac:dyDescent="0.25">
      <c r="A77" s="116" t="s">
        <v>2676</v>
      </c>
      <c r="B77" s="4" t="s">
        <v>2669</v>
      </c>
      <c r="C77" s="119" t="s">
        <v>2670</v>
      </c>
      <c r="D77" s="119">
        <v>1100</v>
      </c>
      <c r="E77" s="172">
        <v>9.8000000000000007</v>
      </c>
    </row>
    <row r="78" spans="1:6" s="2" customFormat="1" x14ac:dyDescent="0.25">
      <c r="A78" s="116" t="s">
        <v>2676</v>
      </c>
      <c r="B78" s="4" t="s">
        <v>2677</v>
      </c>
      <c r="C78" s="119" t="s">
        <v>2678</v>
      </c>
      <c r="D78" s="119">
        <v>1068</v>
      </c>
      <c r="E78" s="172">
        <v>9.5</v>
      </c>
    </row>
    <row r="79" spans="1:6" s="2" customFormat="1" ht="30" customHeight="1" x14ac:dyDescent="0.25">
      <c r="A79" s="116" t="s">
        <v>2679</v>
      </c>
      <c r="B79" s="4" t="s">
        <v>2647</v>
      </c>
      <c r="C79" s="119" t="s">
        <v>2648</v>
      </c>
      <c r="D79" s="119">
        <v>6155</v>
      </c>
      <c r="E79" s="172">
        <v>16.5</v>
      </c>
      <c r="F79" s="317"/>
    </row>
    <row r="80" spans="1:6" s="2" customFormat="1" x14ac:dyDescent="0.25">
      <c r="A80" s="116" t="s">
        <v>2679</v>
      </c>
      <c r="B80" s="4" t="s">
        <v>2643</v>
      </c>
      <c r="C80" s="119" t="s">
        <v>2644</v>
      </c>
      <c r="D80" s="119">
        <v>4876</v>
      </c>
      <c r="E80" s="172">
        <v>13</v>
      </c>
    </row>
    <row r="81" spans="1:6" s="2" customFormat="1" x14ac:dyDescent="0.25">
      <c r="A81" s="116" t="s">
        <v>2679</v>
      </c>
      <c r="B81" s="4" t="s">
        <v>2677</v>
      </c>
      <c r="C81" s="119" t="s">
        <v>2678</v>
      </c>
      <c r="D81" s="119">
        <v>2415</v>
      </c>
      <c r="E81" s="172">
        <v>6.5</v>
      </c>
    </row>
    <row r="82" spans="1:6" s="2" customFormat="1" x14ac:dyDescent="0.25">
      <c r="A82" s="116" t="s">
        <v>2679</v>
      </c>
      <c r="B82" s="4" t="s">
        <v>2651</v>
      </c>
      <c r="C82" s="119" t="s">
        <v>2652</v>
      </c>
      <c r="D82" s="119">
        <v>2268</v>
      </c>
      <c r="E82" s="172">
        <v>6.1</v>
      </c>
    </row>
    <row r="83" spans="1:6" s="2" customFormat="1" x14ac:dyDescent="0.25">
      <c r="A83" s="116" t="s">
        <v>2679</v>
      </c>
      <c r="B83" s="4" t="s">
        <v>2680</v>
      </c>
      <c r="C83" s="119" t="s">
        <v>2681</v>
      </c>
      <c r="D83" s="119">
        <v>1308</v>
      </c>
      <c r="E83" s="172">
        <v>3.5</v>
      </c>
    </row>
    <row r="84" spans="1:6" s="2" customFormat="1" ht="30" customHeight="1" x14ac:dyDescent="0.25">
      <c r="A84" s="116" t="s">
        <v>2682</v>
      </c>
      <c r="B84" s="4" t="s">
        <v>2647</v>
      </c>
      <c r="C84" s="119" t="s">
        <v>2648</v>
      </c>
      <c r="D84" s="119">
        <v>13125</v>
      </c>
      <c r="E84" s="172">
        <v>14.1</v>
      </c>
      <c r="F84" s="317"/>
    </row>
    <row r="85" spans="1:6" s="2" customFormat="1" x14ac:dyDescent="0.25">
      <c r="A85" s="116" t="s">
        <v>2682</v>
      </c>
      <c r="B85" s="4" t="s">
        <v>2643</v>
      </c>
      <c r="C85" s="119" t="s">
        <v>2644</v>
      </c>
      <c r="D85" s="119">
        <v>11608</v>
      </c>
      <c r="E85" s="172">
        <v>12.5</v>
      </c>
    </row>
    <row r="86" spans="1:6" s="2" customFormat="1" x14ac:dyDescent="0.25">
      <c r="A86" s="116" t="s">
        <v>2682</v>
      </c>
      <c r="B86" s="4" t="s">
        <v>2651</v>
      </c>
      <c r="C86" s="119" t="s">
        <v>2652</v>
      </c>
      <c r="D86" s="119">
        <v>7018</v>
      </c>
      <c r="E86" s="172">
        <v>7.5</v>
      </c>
    </row>
    <row r="87" spans="1:6" s="2" customFormat="1" x14ac:dyDescent="0.25">
      <c r="A87" s="116" t="s">
        <v>2682</v>
      </c>
      <c r="B87" s="4" t="s">
        <v>2683</v>
      </c>
      <c r="C87" s="119" t="s">
        <v>2684</v>
      </c>
      <c r="D87" s="119">
        <v>5235</v>
      </c>
      <c r="E87" s="172">
        <v>5.6</v>
      </c>
    </row>
    <row r="88" spans="1:6" s="2" customFormat="1" x14ac:dyDescent="0.25">
      <c r="A88" s="116" t="s">
        <v>2682</v>
      </c>
      <c r="B88" s="4" t="s">
        <v>2649</v>
      </c>
      <c r="C88" s="119" t="s">
        <v>2650</v>
      </c>
      <c r="D88" s="119">
        <v>3752</v>
      </c>
      <c r="E88" s="172">
        <v>4</v>
      </c>
    </row>
    <row r="89" spans="1:6" s="2" customFormat="1" ht="30" customHeight="1" x14ac:dyDescent="0.25">
      <c r="A89" s="116" t="s">
        <v>2685</v>
      </c>
      <c r="B89" s="4" t="s">
        <v>2643</v>
      </c>
      <c r="C89" s="119" t="s">
        <v>2644</v>
      </c>
      <c r="D89" s="119">
        <v>16874</v>
      </c>
      <c r="E89" s="172">
        <v>12.8</v>
      </c>
      <c r="F89" s="317"/>
    </row>
    <row r="90" spans="1:6" s="2" customFormat="1" x14ac:dyDescent="0.25">
      <c r="A90" s="116" t="s">
        <v>2685</v>
      </c>
      <c r="B90" s="4" t="s">
        <v>2645</v>
      </c>
      <c r="C90" s="119" t="s">
        <v>2646</v>
      </c>
      <c r="D90" s="119">
        <v>16205</v>
      </c>
      <c r="E90" s="172">
        <v>12.3</v>
      </c>
    </row>
    <row r="91" spans="1:6" s="2" customFormat="1" x14ac:dyDescent="0.25">
      <c r="A91" s="116" t="s">
        <v>2685</v>
      </c>
      <c r="B91" s="4" t="s">
        <v>2647</v>
      </c>
      <c r="C91" s="119" t="s">
        <v>2648</v>
      </c>
      <c r="D91" s="119">
        <v>13990</v>
      </c>
      <c r="E91" s="172">
        <v>10.6</v>
      </c>
    </row>
    <row r="92" spans="1:6" s="2" customFormat="1" x14ac:dyDescent="0.25">
      <c r="A92" s="116" t="s">
        <v>2685</v>
      </c>
      <c r="B92" s="4" t="s">
        <v>2649</v>
      </c>
      <c r="C92" s="119" t="s">
        <v>2650</v>
      </c>
      <c r="D92" s="119">
        <v>6685</v>
      </c>
      <c r="E92" s="172">
        <v>5.0999999999999996</v>
      </c>
    </row>
    <row r="93" spans="1:6" s="2" customFormat="1" x14ac:dyDescent="0.25">
      <c r="A93" s="116" t="s">
        <v>2685</v>
      </c>
      <c r="B93" s="4" t="s">
        <v>2691</v>
      </c>
      <c r="C93" s="119" t="s">
        <v>2692</v>
      </c>
      <c r="D93" s="119">
        <v>5915</v>
      </c>
      <c r="E93" s="172">
        <v>4.5</v>
      </c>
    </row>
    <row r="94" spans="1:6" s="2" customFormat="1" x14ac:dyDescent="0.25">
      <c r="A94" s="4"/>
      <c r="B94" s="4"/>
      <c r="C94" s="119"/>
      <c r="D94" s="119"/>
      <c r="E94" s="172"/>
    </row>
    <row r="95" spans="1:6" s="147" customFormat="1" ht="30" customHeight="1" x14ac:dyDescent="0.2">
      <c r="A95" s="154" t="s">
        <v>2700</v>
      </c>
    </row>
    <row r="96" spans="1:6" ht="19.350000000000001" customHeight="1" thickBot="1" x14ac:dyDescent="0.3">
      <c r="A96" s="83" t="s">
        <v>2639</v>
      </c>
      <c r="B96" s="82" t="s">
        <v>1265</v>
      </c>
      <c r="C96" s="82" t="s">
        <v>2640</v>
      </c>
      <c r="D96" s="211" t="s">
        <v>2641</v>
      </c>
      <c r="E96" s="211" t="s">
        <v>2642</v>
      </c>
    </row>
    <row r="97" spans="1:6" s="2" customFormat="1" ht="19.899999999999999" customHeight="1" x14ac:dyDescent="0.25">
      <c r="A97" s="116" t="s">
        <v>996</v>
      </c>
      <c r="B97" s="4" t="s">
        <v>2645</v>
      </c>
      <c r="C97" s="119" t="s">
        <v>2646</v>
      </c>
      <c r="D97" s="119">
        <v>37919</v>
      </c>
      <c r="E97" s="172">
        <v>14</v>
      </c>
      <c r="F97" s="317"/>
    </row>
    <row r="98" spans="1:6" s="2" customFormat="1" x14ac:dyDescent="0.25">
      <c r="A98" s="116" t="s">
        <v>996</v>
      </c>
      <c r="B98" s="4" t="s">
        <v>2643</v>
      </c>
      <c r="C98" s="119" t="s">
        <v>2644</v>
      </c>
      <c r="D98" s="119">
        <v>28805</v>
      </c>
      <c r="E98" s="172">
        <v>10.7</v>
      </c>
    </row>
    <row r="99" spans="1:6" s="2" customFormat="1" x14ac:dyDescent="0.25">
      <c r="A99" s="116" t="s">
        <v>996</v>
      </c>
      <c r="B99" s="4" t="s">
        <v>2647</v>
      </c>
      <c r="C99" s="119" t="s">
        <v>2648</v>
      </c>
      <c r="D99" s="119">
        <v>18421</v>
      </c>
      <c r="E99" s="172">
        <v>6.8</v>
      </c>
    </row>
    <row r="100" spans="1:6" s="2" customFormat="1" x14ac:dyDescent="0.25">
      <c r="A100" s="116" t="s">
        <v>996</v>
      </c>
      <c r="B100" s="4" t="s">
        <v>2649</v>
      </c>
      <c r="C100" s="119" t="s">
        <v>2650</v>
      </c>
      <c r="D100" s="119">
        <v>15110</v>
      </c>
      <c r="E100" s="172">
        <v>5.6</v>
      </c>
    </row>
    <row r="101" spans="1:6" s="2" customFormat="1" x14ac:dyDescent="0.25">
      <c r="A101" s="116" t="s">
        <v>996</v>
      </c>
      <c r="B101" s="4" t="s">
        <v>2651</v>
      </c>
      <c r="C101" s="119" t="s">
        <v>2652</v>
      </c>
      <c r="D101" s="119">
        <v>12533</v>
      </c>
      <c r="E101" s="172">
        <v>4.5999999999999996</v>
      </c>
    </row>
    <row r="102" spans="1:6" s="2" customFormat="1" ht="30" customHeight="1" x14ac:dyDescent="0.25">
      <c r="A102" s="116" t="s">
        <v>2653</v>
      </c>
      <c r="B102" s="4" t="s">
        <v>2654</v>
      </c>
      <c r="C102" s="119" t="s">
        <v>2655</v>
      </c>
      <c r="D102" s="119">
        <v>28</v>
      </c>
      <c r="E102" s="172">
        <v>19.899999999999999</v>
      </c>
      <c r="F102" s="317"/>
    </row>
    <row r="103" spans="1:6" s="2" customFormat="1" x14ac:dyDescent="0.25">
      <c r="A103" s="116" t="s">
        <v>2653</v>
      </c>
      <c r="B103" s="4" t="s">
        <v>2658</v>
      </c>
      <c r="C103" s="119" t="s">
        <v>2659</v>
      </c>
      <c r="D103" s="119">
        <v>8</v>
      </c>
      <c r="E103" s="172">
        <v>5.7</v>
      </c>
    </row>
    <row r="104" spans="1:6" s="2" customFormat="1" x14ac:dyDescent="0.25">
      <c r="A104" s="116" t="s">
        <v>2653</v>
      </c>
      <c r="B104" s="4" t="s">
        <v>2664</v>
      </c>
      <c r="C104" s="119" t="s">
        <v>2665</v>
      </c>
      <c r="D104" s="119">
        <v>7</v>
      </c>
      <c r="E104" s="172">
        <v>5</v>
      </c>
    </row>
    <row r="105" spans="1:6" s="2" customFormat="1" x14ac:dyDescent="0.25">
      <c r="A105" s="116" t="s">
        <v>2653</v>
      </c>
      <c r="B105" s="4" t="s">
        <v>2656</v>
      </c>
      <c r="C105" s="119" t="s">
        <v>2657</v>
      </c>
      <c r="D105" s="119">
        <v>7</v>
      </c>
      <c r="E105" s="172">
        <v>5</v>
      </c>
    </row>
    <row r="106" spans="1:6" s="2" customFormat="1" x14ac:dyDescent="0.25">
      <c r="A106" s="116" t="s">
        <v>2653</v>
      </c>
      <c r="B106" s="4" t="s">
        <v>2660</v>
      </c>
      <c r="C106" s="119" t="s">
        <v>2661</v>
      </c>
      <c r="D106" s="119">
        <v>6</v>
      </c>
      <c r="E106" s="172">
        <v>4.3</v>
      </c>
      <c r="F106" s="317"/>
    </row>
    <row r="107" spans="1:6" s="2" customFormat="1" x14ac:dyDescent="0.25">
      <c r="A107" s="116" t="s">
        <v>2653</v>
      </c>
      <c r="B107" s="4" t="s">
        <v>2662</v>
      </c>
      <c r="C107" t="s">
        <v>2663</v>
      </c>
      <c r="D107">
        <v>6</v>
      </c>
      <c r="E107">
        <v>4.3</v>
      </c>
      <c r="F107" s="317"/>
    </row>
    <row r="108" spans="1:6" s="2" customFormat="1" ht="30" customHeight="1" x14ac:dyDescent="0.25">
      <c r="A108" s="116" t="s">
        <v>2668</v>
      </c>
      <c r="B108" s="4" t="s">
        <v>2669</v>
      </c>
      <c r="C108" s="119" t="s">
        <v>2670</v>
      </c>
      <c r="D108" s="119">
        <v>75</v>
      </c>
      <c r="E108" s="172">
        <v>16.600000000000001</v>
      </c>
      <c r="F108" s="317"/>
    </row>
    <row r="109" spans="1:6" s="2" customFormat="1" x14ac:dyDescent="0.25">
      <c r="A109" s="116" t="s">
        <v>2668</v>
      </c>
      <c r="B109" s="4" t="s">
        <v>2654</v>
      </c>
      <c r="C109" s="119" t="s">
        <v>2655</v>
      </c>
      <c r="D109" s="119">
        <v>39</v>
      </c>
      <c r="E109" s="172">
        <v>8.6</v>
      </c>
    </row>
    <row r="110" spans="1:6" s="2" customFormat="1" x14ac:dyDescent="0.25">
      <c r="A110" s="116" t="s">
        <v>2668</v>
      </c>
      <c r="B110" s="4" t="s">
        <v>2666</v>
      </c>
      <c r="C110" s="119" t="s">
        <v>2667</v>
      </c>
      <c r="D110" s="119">
        <v>38</v>
      </c>
      <c r="E110" s="172">
        <v>8.4</v>
      </c>
    </row>
    <row r="111" spans="1:6" s="2" customFormat="1" x14ac:dyDescent="0.25">
      <c r="A111" s="116" t="s">
        <v>2668</v>
      </c>
      <c r="B111" s="4" t="s">
        <v>2664</v>
      </c>
      <c r="C111" s="119" t="s">
        <v>2665</v>
      </c>
      <c r="D111" s="119">
        <v>26</v>
      </c>
      <c r="E111" s="172">
        <v>5.8</v>
      </c>
    </row>
    <row r="112" spans="1:6" s="2" customFormat="1" x14ac:dyDescent="0.25">
      <c r="A112" s="116" t="s">
        <v>2668</v>
      </c>
      <c r="B112" s="4" t="s">
        <v>2643</v>
      </c>
      <c r="C112" s="119" t="s">
        <v>2644</v>
      </c>
      <c r="D112" s="119">
        <v>25</v>
      </c>
      <c r="E112" s="172">
        <v>5.5</v>
      </c>
      <c r="F112" s="317"/>
    </row>
    <row r="113" spans="1:6" s="2" customFormat="1" ht="30" customHeight="1" x14ac:dyDescent="0.25">
      <c r="A113" s="116" t="s">
        <v>2673</v>
      </c>
      <c r="B113" s="4" t="s">
        <v>2669</v>
      </c>
      <c r="C113" s="119" t="s">
        <v>2670</v>
      </c>
      <c r="D113" s="119">
        <v>331</v>
      </c>
      <c r="E113" s="172">
        <v>17.8</v>
      </c>
      <c r="F113" s="317"/>
    </row>
    <row r="114" spans="1:6" s="2" customFormat="1" x14ac:dyDescent="0.25">
      <c r="A114" s="116" t="s">
        <v>2673</v>
      </c>
      <c r="B114" s="4" t="s">
        <v>2674</v>
      </c>
      <c r="C114" s="119" t="s">
        <v>2675</v>
      </c>
      <c r="D114" s="119">
        <v>207</v>
      </c>
      <c r="E114" s="172">
        <v>11.1</v>
      </c>
    </row>
    <row r="115" spans="1:6" s="2" customFormat="1" x14ac:dyDescent="0.25">
      <c r="A115" s="116" t="s">
        <v>2673</v>
      </c>
      <c r="B115" s="4" t="s">
        <v>2643</v>
      </c>
      <c r="C115" s="119" t="s">
        <v>2644</v>
      </c>
      <c r="D115" s="119">
        <v>133</v>
      </c>
      <c r="E115" s="172">
        <v>7.2</v>
      </c>
    </row>
    <row r="116" spans="1:6" s="2" customFormat="1" x14ac:dyDescent="0.25">
      <c r="A116" s="116" t="s">
        <v>2673</v>
      </c>
      <c r="B116" s="4" t="s">
        <v>2694</v>
      </c>
      <c r="C116" s="119" t="s">
        <v>2695</v>
      </c>
      <c r="D116" s="119">
        <v>84</v>
      </c>
      <c r="E116" s="172">
        <v>4.5</v>
      </c>
    </row>
    <row r="117" spans="1:6" s="2" customFormat="1" x14ac:dyDescent="0.25">
      <c r="A117" s="116" t="s">
        <v>2673</v>
      </c>
      <c r="B117" s="4" t="s">
        <v>2677</v>
      </c>
      <c r="C117" s="119" t="s">
        <v>2678</v>
      </c>
      <c r="D117" s="119">
        <v>62</v>
      </c>
      <c r="E117" s="172">
        <v>3.3</v>
      </c>
    </row>
    <row r="118" spans="1:6" s="2" customFormat="1" ht="30" customHeight="1" x14ac:dyDescent="0.25">
      <c r="A118" s="116" t="s">
        <v>2676</v>
      </c>
      <c r="B118" s="4" t="s">
        <v>2694</v>
      </c>
      <c r="C118" s="119" t="s">
        <v>2695</v>
      </c>
      <c r="D118" s="119">
        <v>712</v>
      </c>
      <c r="E118" s="172">
        <v>10.4</v>
      </c>
      <c r="F118" s="317"/>
    </row>
    <row r="119" spans="1:6" s="2" customFormat="1" x14ac:dyDescent="0.25">
      <c r="A119" s="116" t="s">
        <v>2676</v>
      </c>
      <c r="B119" s="4" t="s">
        <v>2643</v>
      </c>
      <c r="C119" s="119" t="s">
        <v>2644</v>
      </c>
      <c r="D119" s="119">
        <v>692</v>
      </c>
      <c r="E119" s="172">
        <v>10.1</v>
      </c>
    </row>
    <row r="120" spans="1:6" s="2" customFormat="1" x14ac:dyDescent="0.25">
      <c r="A120" s="116" t="s">
        <v>2676</v>
      </c>
      <c r="B120" s="4" t="s">
        <v>2677</v>
      </c>
      <c r="C120" s="119" t="s">
        <v>2678</v>
      </c>
      <c r="D120" s="119">
        <v>677</v>
      </c>
      <c r="E120" s="172">
        <v>9.9</v>
      </c>
    </row>
    <row r="121" spans="1:6" s="2" customFormat="1" x14ac:dyDescent="0.25">
      <c r="A121" s="116" t="s">
        <v>2676</v>
      </c>
      <c r="B121" s="4" t="s">
        <v>2674</v>
      </c>
      <c r="C121" s="119" t="s">
        <v>2675</v>
      </c>
      <c r="D121" s="119">
        <v>491</v>
      </c>
      <c r="E121" s="172">
        <v>7.2</v>
      </c>
    </row>
    <row r="122" spans="1:6" s="2" customFormat="1" x14ac:dyDescent="0.25">
      <c r="A122" s="116" t="s">
        <v>2676</v>
      </c>
      <c r="B122" s="4" t="s">
        <v>2669</v>
      </c>
      <c r="C122" s="119" t="s">
        <v>2670</v>
      </c>
      <c r="D122" s="119">
        <v>395</v>
      </c>
      <c r="E122" s="172">
        <v>5.8</v>
      </c>
    </row>
    <row r="123" spans="1:6" s="2" customFormat="1" ht="30" customHeight="1" x14ac:dyDescent="0.25">
      <c r="A123" s="116" t="s">
        <v>2679</v>
      </c>
      <c r="B123" s="4" t="s">
        <v>2643</v>
      </c>
      <c r="C123" s="119" t="s">
        <v>2644</v>
      </c>
      <c r="D123" s="119">
        <v>2798</v>
      </c>
      <c r="E123" s="172">
        <v>11.6</v>
      </c>
      <c r="F123" s="317"/>
    </row>
    <row r="124" spans="1:6" s="2" customFormat="1" x14ac:dyDescent="0.25">
      <c r="A124" s="116" t="s">
        <v>2679</v>
      </c>
      <c r="B124" s="4" t="s">
        <v>2694</v>
      </c>
      <c r="C124" s="119" t="s">
        <v>2695</v>
      </c>
      <c r="D124" s="119">
        <v>2035</v>
      </c>
      <c r="E124" s="172">
        <v>8.4</v>
      </c>
    </row>
    <row r="125" spans="1:6" s="2" customFormat="1" x14ac:dyDescent="0.25">
      <c r="A125" s="116" t="s">
        <v>2679</v>
      </c>
      <c r="B125" s="4" t="s">
        <v>2651</v>
      </c>
      <c r="C125" s="119" t="s">
        <v>2652</v>
      </c>
      <c r="D125" s="119">
        <v>1918</v>
      </c>
      <c r="E125" s="172">
        <v>7.9</v>
      </c>
    </row>
    <row r="126" spans="1:6" s="2" customFormat="1" x14ac:dyDescent="0.25">
      <c r="A126" s="116" t="s">
        <v>2679</v>
      </c>
      <c r="B126" s="4" t="s">
        <v>2647</v>
      </c>
      <c r="C126" s="119" t="s">
        <v>2648</v>
      </c>
      <c r="D126" s="119">
        <v>1645</v>
      </c>
      <c r="E126" s="172">
        <v>6.8</v>
      </c>
    </row>
    <row r="127" spans="1:6" s="2" customFormat="1" x14ac:dyDescent="0.25">
      <c r="A127" s="116" t="s">
        <v>2679</v>
      </c>
      <c r="B127" s="4" t="s">
        <v>2677</v>
      </c>
      <c r="C127" s="119" t="s">
        <v>2678</v>
      </c>
      <c r="D127" s="119">
        <v>1442</v>
      </c>
      <c r="E127" s="172">
        <v>6</v>
      </c>
    </row>
    <row r="128" spans="1:6" s="2" customFormat="1" ht="30" customHeight="1" x14ac:dyDescent="0.25">
      <c r="A128" s="116" t="s">
        <v>2682</v>
      </c>
      <c r="B128" s="4" t="s">
        <v>2643</v>
      </c>
      <c r="C128" s="119" t="s">
        <v>2644</v>
      </c>
      <c r="D128" s="119">
        <v>7424</v>
      </c>
      <c r="E128" s="172">
        <v>10.8</v>
      </c>
      <c r="F128" s="317"/>
    </row>
    <row r="129" spans="1:6" s="2" customFormat="1" x14ac:dyDescent="0.25">
      <c r="A129" s="116" t="s">
        <v>2682</v>
      </c>
      <c r="B129" s="4" t="s">
        <v>2651</v>
      </c>
      <c r="C129" s="119" t="s">
        <v>2652</v>
      </c>
      <c r="D129" s="119">
        <v>6270</v>
      </c>
      <c r="E129" s="172">
        <v>9.1</v>
      </c>
    </row>
    <row r="130" spans="1:6" s="2" customFormat="1" x14ac:dyDescent="0.25">
      <c r="A130" s="116" t="s">
        <v>2682</v>
      </c>
      <c r="B130" s="4" t="s">
        <v>2647</v>
      </c>
      <c r="C130" s="119" t="s">
        <v>2648</v>
      </c>
      <c r="D130" s="119">
        <v>5215</v>
      </c>
      <c r="E130" s="172">
        <v>7.6</v>
      </c>
    </row>
    <row r="131" spans="1:6" s="2" customFormat="1" x14ac:dyDescent="0.25">
      <c r="A131" s="116" t="s">
        <v>2682</v>
      </c>
      <c r="B131" s="4" t="s">
        <v>2683</v>
      </c>
      <c r="C131" s="119" t="s">
        <v>2684</v>
      </c>
      <c r="D131" s="119">
        <v>4852</v>
      </c>
      <c r="E131" s="172">
        <v>7.1</v>
      </c>
    </row>
    <row r="132" spans="1:6" s="2" customFormat="1" x14ac:dyDescent="0.25">
      <c r="A132" s="116" t="s">
        <v>2682</v>
      </c>
      <c r="B132" s="4" t="s">
        <v>2645</v>
      </c>
      <c r="C132" s="119" t="s">
        <v>2646</v>
      </c>
      <c r="D132" s="119">
        <v>4258</v>
      </c>
      <c r="E132" s="172">
        <v>6.2</v>
      </c>
    </row>
    <row r="133" spans="1:6" s="2" customFormat="1" ht="30" customHeight="1" x14ac:dyDescent="0.25">
      <c r="A133" s="116" t="s">
        <v>2685</v>
      </c>
      <c r="B133" s="4" t="s">
        <v>2645</v>
      </c>
      <c r="C133" s="119" t="s">
        <v>2646</v>
      </c>
      <c r="D133" s="119">
        <v>33511</v>
      </c>
      <c r="E133" s="172">
        <v>20.100000000000001</v>
      </c>
      <c r="F133" s="317"/>
    </row>
    <row r="134" spans="1:6" s="2" customFormat="1" x14ac:dyDescent="0.25">
      <c r="A134" s="116" t="s">
        <v>2685</v>
      </c>
      <c r="B134" s="4" t="s">
        <v>2643</v>
      </c>
      <c r="C134" s="119" t="s">
        <v>2644</v>
      </c>
      <c r="D134" s="119">
        <v>17730</v>
      </c>
      <c r="E134" s="172">
        <v>10.6</v>
      </c>
    </row>
    <row r="135" spans="1:6" s="2" customFormat="1" x14ac:dyDescent="0.25">
      <c r="A135" s="116" t="s">
        <v>2685</v>
      </c>
      <c r="B135" s="4" t="s">
        <v>2647</v>
      </c>
      <c r="C135" s="119" t="s">
        <v>2648</v>
      </c>
      <c r="D135" s="119">
        <v>11260</v>
      </c>
      <c r="E135" s="172">
        <v>6.7</v>
      </c>
    </row>
    <row r="136" spans="1:6" s="2" customFormat="1" x14ac:dyDescent="0.25">
      <c r="A136" s="116" t="s">
        <v>2685</v>
      </c>
      <c r="B136" s="4" t="s">
        <v>2649</v>
      </c>
      <c r="C136" s="119" t="s">
        <v>2650</v>
      </c>
      <c r="D136" s="119">
        <v>10767</v>
      </c>
      <c r="E136" s="172">
        <v>6.5</v>
      </c>
    </row>
    <row r="137" spans="1:6" s="2" customFormat="1" x14ac:dyDescent="0.25">
      <c r="A137" s="116" t="s">
        <v>2685</v>
      </c>
      <c r="B137" s="4" t="s">
        <v>2658</v>
      </c>
      <c r="C137" s="119" t="s">
        <v>2659</v>
      </c>
      <c r="D137" s="119">
        <v>10327</v>
      </c>
      <c r="E137" s="172">
        <v>6.2</v>
      </c>
    </row>
  </sheetData>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showGridLines="0" zoomScaleNormal="100" workbookViewId="0"/>
  </sheetViews>
  <sheetFormatPr baseColWidth="10" defaultColWidth="7.109375" defaultRowHeight="15.75" x14ac:dyDescent="0.25"/>
  <cols>
    <col min="1" max="1" width="15.6640625" style="146" customWidth="1"/>
    <col min="2" max="2" width="21.6640625" style="146" customWidth="1"/>
    <col min="3" max="3" width="76.109375" style="146" customWidth="1"/>
    <col min="4" max="4" width="8.6640625" style="146" customWidth="1"/>
    <col min="5" max="5" width="27.109375" style="146" customWidth="1"/>
    <col min="6" max="16384" width="7.109375" style="146"/>
  </cols>
  <sheetData>
    <row r="1" spans="1:6" s="6" customFormat="1" ht="21.6" customHeight="1" x14ac:dyDescent="0.25">
      <c r="A1" s="1" t="s">
        <v>2701</v>
      </c>
      <c r="B1" s="1"/>
    </row>
    <row r="2" spans="1:6" x14ac:dyDescent="0.25">
      <c r="A2" s="145" t="s">
        <v>2697</v>
      </c>
      <c r="B2" s="145"/>
    </row>
    <row r="3" spans="1:6" x14ac:dyDescent="0.25">
      <c r="A3" s="5" t="s">
        <v>2637</v>
      </c>
      <c r="B3" s="5"/>
    </row>
    <row r="4" spans="1:6" ht="30" customHeight="1" x14ac:dyDescent="0.25">
      <c r="A4" s="7" t="s">
        <v>136</v>
      </c>
      <c r="B4" s="5"/>
    </row>
    <row r="5" spans="1:6" s="147" customFormat="1" ht="30" customHeight="1" x14ac:dyDescent="0.2">
      <c r="A5" s="154" t="s">
        <v>2702</v>
      </c>
    </row>
    <row r="6" spans="1:6" ht="19.350000000000001" customHeight="1" thickBot="1" x14ac:dyDescent="0.3">
      <c r="A6" s="83" t="s">
        <v>2639</v>
      </c>
      <c r="B6" s="80" t="s">
        <v>1265</v>
      </c>
      <c r="C6" s="80" t="s">
        <v>2640</v>
      </c>
      <c r="D6" s="211" t="s">
        <v>2641</v>
      </c>
      <c r="E6" s="211" t="s">
        <v>2642</v>
      </c>
    </row>
    <row r="7" spans="1:6" s="2" customFormat="1" ht="19.899999999999999" customHeight="1" x14ac:dyDescent="0.25">
      <c r="A7" s="116" t="s">
        <v>996</v>
      </c>
      <c r="B7" s="4" t="s">
        <v>2647</v>
      </c>
      <c r="C7" s="119" t="s">
        <v>2648</v>
      </c>
      <c r="D7" s="119">
        <v>3929</v>
      </c>
      <c r="E7" s="172">
        <v>10.9</v>
      </c>
      <c r="F7" s="317"/>
    </row>
    <row r="8" spans="1:6" s="2" customFormat="1" x14ac:dyDescent="0.25">
      <c r="A8" s="116" t="s">
        <v>996</v>
      </c>
      <c r="B8" s="4" t="s">
        <v>2643</v>
      </c>
      <c r="C8" s="119" t="s">
        <v>2644</v>
      </c>
      <c r="D8" s="119">
        <v>3650</v>
      </c>
      <c r="E8" s="172">
        <v>10.1</v>
      </c>
    </row>
    <row r="9" spans="1:6" s="2" customFormat="1" x14ac:dyDescent="0.25">
      <c r="A9" s="116" t="s">
        <v>996</v>
      </c>
      <c r="B9" s="4" t="s">
        <v>2645</v>
      </c>
      <c r="C9" s="119" t="s">
        <v>2646</v>
      </c>
      <c r="D9" s="119">
        <v>3530</v>
      </c>
      <c r="E9" s="172">
        <v>9.8000000000000007</v>
      </c>
    </row>
    <row r="10" spans="1:6" s="2" customFormat="1" x14ac:dyDescent="0.25">
      <c r="A10" s="116" t="s">
        <v>996</v>
      </c>
      <c r="B10" s="4" t="s">
        <v>2649</v>
      </c>
      <c r="C10" s="119" t="s">
        <v>2650</v>
      </c>
      <c r="D10" s="119">
        <v>1855</v>
      </c>
      <c r="E10" s="172">
        <v>5.0999999999999996</v>
      </c>
    </row>
    <row r="11" spans="1:6" s="2" customFormat="1" x14ac:dyDescent="0.25">
      <c r="A11" s="116" t="s">
        <v>996</v>
      </c>
      <c r="B11" s="4" t="s">
        <v>2683</v>
      </c>
      <c r="C11" s="119" t="s">
        <v>2684</v>
      </c>
      <c r="D11" s="119">
        <v>1834</v>
      </c>
      <c r="E11" s="172">
        <v>5.0999999999999996</v>
      </c>
    </row>
    <row r="12" spans="1:6" s="2" customFormat="1" ht="30" customHeight="1" x14ac:dyDescent="0.25">
      <c r="A12" s="116" t="s">
        <v>2653</v>
      </c>
      <c r="B12" s="4" t="s">
        <v>2654</v>
      </c>
      <c r="C12" s="119" t="s">
        <v>2655</v>
      </c>
      <c r="D12" s="119">
        <v>2</v>
      </c>
      <c r="E12" s="172">
        <v>14.3</v>
      </c>
      <c r="F12" s="317"/>
    </row>
    <row r="13" spans="1:6" s="2" customFormat="1" x14ac:dyDescent="0.25">
      <c r="A13" s="116" t="s">
        <v>2653</v>
      </c>
      <c r="B13" s="4" t="s">
        <v>2703</v>
      </c>
      <c r="C13" s="119" t="s">
        <v>2704</v>
      </c>
      <c r="D13" s="119">
        <v>1</v>
      </c>
      <c r="E13" s="172">
        <v>7.1</v>
      </c>
    </row>
    <row r="14" spans="1:6" s="2" customFormat="1" x14ac:dyDescent="0.25">
      <c r="A14" s="116" t="s">
        <v>2653</v>
      </c>
      <c r="B14" s="4" t="s">
        <v>2705</v>
      </c>
      <c r="C14" s="119" t="s">
        <v>2706</v>
      </c>
      <c r="D14" s="119">
        <v>1</v>
      </c>
      <c r="E14" s="172">
        <v>7.1</v>
      </c>
    </row>
    <row r="15" spans="1:6" s="2" customFormat="1" x14ac:dyDescent="0.25">
      <c r="A15" s="116" t="s">
        <v>2653</v>
      </c>
      <c r="B15" s="4" t="s">
        <v>2649</v>
      </c>
      <c r="C15" s="119" t="s">
        <v>2650</v>
      </c>
      <c r="D15" s="119">
        <v>1</v>
      </c>
      <c r="E15" s="172">
        <v>7.1</v>
      </c>
    </row>
    <row r="16" spans="1:6" s="2" customFormat="1" x14ac:dyDescent="0.25">
      <c r="A16" s="116" t="s">
        <v>2653</v>
      </c>
      <c r="B16" s="4" t="s">
        <v>2671</v>
      </c>
      <c r="C16" s="119" t="s">
        <v>2672</v>
      </c>
      <c r="D16" s="119">
        <v>1</v>
      </c>
      <c r="E16" s="172">
        <v>7.1</v>
      </c>
    </row>
    <row r="17" spans="1:6" s="2" customFormat="1" ht="30" customHeight="1" x14ac:dyDescent="0.25">
      <c r="A17" s="116" t="s">
        <v>2668</v>
      </c>
      <c r="B17" s="4" t="s">
        <v>2669</v>
      </c>
      <c r="C17" s="119" t="s">
        <v>2670</v>
      </c>
      <c r="D17" s="119">
        <v>17</v>
      </c>
      <c r="E17" s="172">
        <v>22.4</v>
      </c>
    </row>
    <row r="18" spans="1:6" s="2" customFormat="1" ht="15" customHeight="1" x14ac:dyDescent="0.25">
      <c r="A18" s="116" t="s">
        <v>2668</v>
      </c>
      <c r="B18" s="4" t="s">
        <v>2705</v>
      </c>
      <c r="C18" s="119" t="s">
        <v>2706</v>
      </c>
      <c r="D18" s="119">
        <v>5</v>
      </c>
      <c r="E18" s="172">
        <v>6.6</v>
      </c>
    </row>
    <row r="19" spans="1:6" s="2" customFormat="1" x14ac:dyDescent="0.25">
      <c r="A19" s="116" t="s">
        <v>2668</v>
      </c>
      <c r="B19" s="4" t="s">
        <v>2671</v>
      </c>
      <c r="C19" s="119" t="s">
        <v>2672</v>
      </c>
      <c r="D19" s="119">
        <v>5</v>
      </c>
      <c r="E19" s="172">
        <v>6.6</v>
      </c>
    </row>
    <row r="20" spans="1:6" s="2" customFormat="1" x14ac:dyDescent="0.25">
      <c r="A20" s="116" t="s">
        <v>2668</v>
      </c>
      <c r="B20" s="4" t="s">
        <v>2643</v>
      </c>
      <c r="C20" s="119" t="s">
        <v>2644</v>
      </c>
      <c r="D20" s="119">
        <v>4</v>
      </c>
      <c r="E20" s="172">
        <v>5.3</v>
      </c>
    </row>
    <row r="21" spans="1:6" s="2" customFormat="1" x14ac:dyDescent="0.25">
      <c r="A21" s="116" t="s">
        <v>2668</v>
      </c>
      <c r="B21" s="4" t="s">
        <v>2664</v>
      </c>
      <c r="C21" s="119" t="s">
        <v>2665</v>
      </c>
      <c r="D21" s="119">
        <v>4</v>
      </c>
      <c r="E21" s="172">
        <v>5.3</v>
      </c>
      <c r="F21" s="317"/>
    </row>
    <row r="22" spans="1:6" s="2" customFormat="1" ht="30" customHeight="1" x14ac:dyDescent="0.25">
      <c r="A22" s="116" t="s">
        <v>2673</v>
      </c>
      <c r="B22" s="4" t="s">
        <v>2669</v>
      </c>
      <c r="C22" s="119" t="s">
        <v>2670</v>
      </c>
      <c r="D22" s="119">
        <v>77</v>
      </c>
      <c r="E22" s="172">
        <v>23.2</v>
      </c>
    </row>
    <row r="23" spans="1:6" s="2" customFormat="1" x14ac:dyDescent="0.25">
      <c r="A23" s="116" t="s">
        <v>2673</v>
      </c>
      <c r="B23" s="4" t="s">
        <v>2674</v>
      </c>
      <c r="C23" s="119" t="s">
        <v>2675</v>
      </c>
      <c r="D23" s="119">
        <v>68</v>
      </c>
      <c r="E23" s="172">
        <v>20.5</v>
      </c>
    </row>
    <row r="24" spans="1:6" s="2" customFormat="1" x14ac:dyDescent="0.25">
      <c r="A24" s="116" t="s">
        <v>2673</v>
      </c>
      <c r="B24" s="4" t="s">
        <v>2677</v>
      </c>
      <c r="C24" s="119" t="s">
        <v>2678</v>
      </c>
      <c r="D24" s="119">
        <v>18</v>
      </c>
      <c r="E24" s="172">
        <v>5.4</v>
      </c>
    </row>
    <row r="25" spans="1:6" s="2" customFormat="1" x14ac:dyDescent="0.25">
      <c r="A25" s="116" t="s">
        <v>2673</v>
      </c>
      <c r="B25" s="4" t="s">
        <v>2664</v>
      </c>
      <c r="C25" s="119" t="s">
        <v>2665</v>
      </c>
      <c r="D25" s="119">
        <v>13</v>
      </c>
      <c r="E25" s="172">
        <v>3.9</v>
      </c>
    </row>
    <row r="26" spans="1:6" s="2" customFormat="1" x14ac:dyDescent="0.25">
      <c r="A26" s="116" t="s">
        <v>2673</v>
      </c>
      <c r="B26" s="4" t="s">
        <v>2656</v>
      </c>
      <c r="C26" s="119" t="s">
        <v>2657</v>
      </c>
      <c r="D26" s="119">
        <v>13</v>
      </c>
      <c r="E26" s="172">
        <v>3.9</v>
      </c>
    </row>
    <row r="27" spans="1:6" s="2" customFormat="1" ht="30" customHeight="1" x14ac:dyDescent="0.25">
      <c r="A27" s="116" t="s">
        <v>2676</v>
      </c>
      <c r="B27" s="4" t="s">
        <v>2674</v>
      </c>
      <c r="C27" s="119" t="s">
        <v>2675</v>
      </c>
      <c r="D27" s="119">
        <v>140</v>
      </c>
      <c r="E27" s="172">
        <v>12.1</v>
      </c>
      <c r="F27" s="317"/>
    </row>
    <row r="28" spans="1:6" s="2" customFormat="1" x14ac:dyDescent="0.25">
      <c r="A28" s="116" t="s">
        <v>2676</v>
      </c>
      <c r="B28" s="4" t="s">
        <v>2647</v>
      </c>
      <c r="C28" s="119" t="s">
        <v>2648</v>
      </c>
      <c r="D28" s="119">
        <v>130</v>
      </c>
      <c r="E28" s="172">
        <v>11.2</v>
      </c>
    </row>
    <row r="29" spans="1:6" s="2" customFormat="1" x14ac:dyDescent="0.25">
      <c r="A29" s="116" t="s">
        <v>2676</v>
      </c>
      <c r="B29" s="4" t="s">
        <v>2669</v>
      </c>
      <c r="C29" s="119" t="s">
        <v>2670</v>
      </c>
      <c r="D29" s="119">
        <v>110</v>
      </c>
      <c r="E29" s="172">
        <v>9.5</v>
      </c>
    </row>
    <row r="30" spans="1:6" s="2" customFormat="1" x14ac:dyDescent="0.25">
      <c r="A30" s="116" t="s">
        <v>2676</v>
      </c>
      <c r="B30" s="4" t="s">
        <v>2677</v>
      </c>
      <c r="C30" s="119" t="s">
        <v>2678</v>
      </c>
      <c r="D30" s="119">
        <v>101</v>
      </c>
      <c r="E30" s="172">
        <v>8.6999999999999993</v>
      </c>
    </row>
    <row r="31" spans="1:6" s="2" customFormat="1" x14ac:dyDescent="0.25">
      <c r="A31" s="116" t="s">
        <v>2676</v>
      </c>
      <c r="B31" s="4" t="s">
        <v>2643</v>
      </c>
      <c r="C31" s="119" t="s">
        <v>2644</v>
      </c>
      <c r="D31" s="119">
        <v>76</v>
      </c>
      <c r="E31" s="172">
        <v>6.6</v>
      </c>
    </row>
    <row r="32" spans="1:6" s="2" customFormat="1" ht="30" customHeight="1" x14ac:dyDescent="0.25">
      <c r="A32" s="116" t="s">
        <v>2679</v>
      </c>
      <c r="B32" s="4" t="s">
        <v>2647</v>
      </c>
      <c r="C32" s="119" t="s">
        <v>2648</v>
      </c>
      <c r="D32" s="119">
        <v>608</v>
      </c>
      <c r="E32" s="172">
        <v>15.4</v>
      </c>
    </row>
    <row r="33" spans="1:5" s="2" customFormat="1" x14ac:dyDescent="0.25">
      <c r="A33" s="116" t="s">
        <v>2679</v>
      </c>
      <c r="B33" s="4" t="s">
        <v>2643</v>
      </c>
      <c r="C33" s="119" t="s">
        <v>2644</v>
      </c>
      <c r="D33" s="119">
        <v>417</v>
      </c>
      <c r="E33" s="172">
        <v>10.6</v>
      </c>
    </row>
    <row r="34" spans="1:5" s="2" customFormat="1" x14ac:dyDescent="0.25">
      <c r="A34" s="116" t="s">
        <v>2679</v>
      </c>
      <c r="B34" s="4" t="s">
        <v>2677</v>
      </c>
      <c r="C34" s="119" t="s">
        <v>2678</v>
      </c>
      <c r="D34" s="119">
        <v>268</v>
      </c>
      <c r="E34" s="172">
        <v>6.8</v>
      </c>
    </row>
    <row r="35" spans="1:5" s="2" customFormat="1" x14ac:dyDescent="0.25">
      <c r="A35" s="116" t="s">
        <v>2679</v>
      </c>
      <c r="B35" s="4" t="s">
        <v>2651</v>
      </c>
      <c r="C35" s="119" t="s">
        <v>2652</v>
      </c>
      <c r="D35" s="119">
        <v>255</v>
      </c>
      <c r="E35" s="172">
        <v>6.5</v>
      </c>
    </row>
    <row r="36" spans="1:5" s="2" customFormat="1" x14ac:dyDescent="0.25">
      <c r="A36" s="116" t="s">
        <v>2679</v>
      </c>
      <c r="B36" s="4" t="s">
        <v>2680</v>
      </c>
      <c r="C36" s="119" t="s">
        <v>2681</v>
      </c>
      <c r="D36" s="119">
        <v>177</v>
      </c>
      <c r="E36" s="172">
        <v>4.5</v>
      </c>
    </row>
    <row r="37" spans="1:5" s="2" customFormat="1" ht="30" customHeight="1" x14ac:dyDescent="0.25">
      <c r="A37" s="116" t="s">
        <v>2682</v>
      </c>
      <c r="B37" s="4" t="s">
        <v>2647</v>
      </c>
      <c r="C37" s="119" t="s">
        <v>2648</v>
      </c>
      <c r="D37" s="119">
        <v>1431</v>
      </c>
      <c r="E37" s="172">
        <v>12.6</v>
      </c>
    </row>
    <row r="38" spans="1:5" s="2" customFormat="1" x14ac:dyDescent="0.25">
      <c r="A38" s="116" t="s">
        <v>2682</v>
      </c>
      <c r="B38" s="4" t="s">
        <v>2643</v>
      </c>
      <c r="C38" s="119" t="s">
        <v>2644</v>
      </c>
      <c r="D38" s="119">
        <v>1143</v>
      </c>
      <c r="E38" s="172">
        <v>10</v>
      </c>
    </row>
    <row r="39" spans="1:5" s="2" customFormat="1" x14ac:dyDescent="0.25">
      <c r="A39" s="116" t="s">
        <v>2682</v>
      </c>
      <c r="B39" s="4" t="s">
        <v>2651</v>
      </c>
      <c r="C39" s="119" t="s">
        <v>2652</v>
      </c>
      <c r="D39" s="119">
        <v>916</v>
      </c>
      <c r="E39" s="172">
        <v>8</v>
      </c>
    </row>
    <row r="40" spans="1:5" s="2" customFormat="1" x14ac:dyDescent="0.25">
      <c r="A40" s="116" t="s">
        <v>2682</v>
      </c>
      <c r="B40" s="4" t="s">
        <v>2683</v>
      </c>
      <c r="C40" s="119" t="s">
        <v>2684</v>
      </c>
      <c r="D40" s="119">
        <v>819</v>
      </c>
      <c r="E40" s="172">
        <v>7.2</v>
      </c>
    </row>
    <row r="41" spans="1:5" s="2" customFormat="1" x14ac:dyDescent="0.25">
      <c r="A41" s="116" t="s">
        <v>2682</v>
      </c>
      <c r="B41" s="4" t="s">
        <v>2649</v>
      </c>
      <c r="C41" s="119" t="s">
        <v>2650</v>
      </c>
      <c r="D41" s="119">
        <v>515</v>
      </c>
      <c r="E41" s="172">
        <v>4.5</v>
      </c>
    </row>
    <row r="42" spans="1:5" s="2" customFormat="1" ht="30" customHeight="1" x14ac:dyDescent="0.25">
      <c r="A42" s="116" t="s">
        <v>2685</v>
      </c>
      <c r="B42" s="4" t="s">
        <v>2645</v>
      </c>
      <c r="C42" s="119" t="s">
        <v>2646</v>
      </c>
      <c r="D42" s="119">
        <v>3021</v>
      </c>
      <c r="E42" s="172">
        <v>15.8</v>
      </c>
    </row>
    <row r="43" spans="1:5" s="2" customFormat="1" x14ac:dyDescent="0.25">
      <c r="A43" s="116" t="s">
        <v>2685</v>
      </c>
      <c r="B43" s="4" t="s">
        <v>2643</v>
      </c>
      <c r="C43" s="119" t="s">
        <v>2644</v>
      </c>
      <c r="D43" s="119">
        <v>2001</v>
      </c>
      <c r="E43" s="172">
        <v>10.5</v>
      </c>
    </row>
    <row r="44" spans="1:5" s="2" customFormat="1" x14ac:dyDescent="0.25">
      <c r="A44" s="116" t="s">
        <v>2685</v>
      </c>
      <c r="B44" s="4" t="s">
        <v>2647</v>
      </c>
      <c r="C44" s="119" t="s">
        <v>2648</v>
      </c>
      <c r="D44" s="119">
        <v>1755</v>
      </c>
      <c r="E44" s="172">
        <v>9.1999999999999993</v>
      </c>
    </row>
    <row r="45" spans="1:5" s="2" customFormat="1" x14ac:dyDescent="0.25">
      <c r="A45" s="116" t="s">
        <v>2685</v>
      </c>
      <c r="B45" s="4" t="s">
        <v>2649</v>
      </c>
      <c r="C45" s="119" t="s">
        <v>2650</v>
      </c>
      <c r="D45" s="119">
        <v>1174</v>
      </c>
      <c r="E45" s="172">
        <v>6.1</v>
      </c>
    </row>
    <row r="46" spans="1:5" s="2" customFormat="1" x14ac:dyDescent="0.25">
      <c r="A46" s="116" t="s">
        <v>2685</v>
      </c>
      <c r="B46" s="4" t="s">
        <v>2683</v>
      </c>
      <c r="C46" s="119" t="s">
        <v>2684</v>
      </c>
      <c r="D46" s="119">
        <v>830</v>
      </c>
      <c r="E46" s="172">
        <v>4.3</v>
      </c>
    </row>
    <row r="47" spans="1:5" s="2" customFormat="1" x14ac:dyDescent="0.25">
      <c r="A47" s="4"/>
      <c r="B47" s="4"/>
      <c r="C47" s="119"/>
      <c r="D47" s="119"/>
      <c r="E47" s="172"/>
    </row>
    <row r="48" spans="1:5" s="147" customFormat="1" ht="30" customHeight="1" x14ac:dyDescent="0.2">
      <c r="A48" s="154" t="s">
        <v>2707</v>
      </c>
    </row>
    <row r="49" spans="1:6" ht="19.149999999999999" customHeight="1" thickBot="1" x14ac:dyDescent="0.3">
      <c r="A49" s="83" t="s">
        <v>2639</v>
      </c>
      <c r="B49" s="82" t="s">
        <v>1265</v>
      </c>
      <c r="C49" s="82" t="s">
        <v>2640</v>
      </c>
      <c r="D49" s="211" t="s">
        <v>2641</v>
      </c>
      <c r="E49" s="211" t="s">
        <v>2642</v>
      </c>
    </row>
    <row r="50" spans="1:6" s="2" customFormat="1" ht="19.899999999999999" customHeight="1" x14ac:dyDescent="0.25">
      <c r="A50" s="116" t="s">
        <v>996</v>
      </c>
      <c r="B50" s="4" t="s">
        <v>2647</v>
      </c>
      <c r="C50" s="119" t="s">
        <v>2648</v>
      </c>
      <c r="D50" s="119">
        <v>2513</v>
      </c>
      <c r="E50" s="172">
        <v>13.7</v>
      </c>
      <c r="F50" s="317"/>
    </row>
    <row r="51" spans="1:6" s="2" customFormat="1" x14ac:dyDescent="0.25">
      <c r="A51" s="116" t="s">
        <v>996</v>
      </c>
      <c r="B51" s="4" t="s">
        <v>2643</v>
      </c>
      <c r="C51" s="119" t="s">
        <v>2644</v>
      </c>
      <c r="D51" s="119">
        <v>1952</v>
      </c>
      <c r="E51" s="172">
        <v>10.7</v>
      </c>
    </row>
    <row r="52" spans="1:6" s="2" customFormat="1" x14ac:dyDescent="0.25">
      <c r="A52" s="116" t="s">
        <v>996</v>
      </c>
      <c r="B52" s="4" t="s">
        <v>2645</v>
      </c>
      <c r="C52" s="119" t="s">
        <v>2646</v>
      </c>
      <c r="D52" s="119">
        <v>1209</v>
      </c>
      <c r="E52" s="172">
        <v>6.6</v>
      </c>
    </row>
    <row r="53" spans="1:6" s="2" customFormat="1" x14ac:dyDescent="0.25">
      <c r="A53" s="116" t="s">
        <v>996</v>
      </c>
      <c r="B53" s="4" t="s">
        <v>2651</v>
      </c>
      <c r="C53" s="119" t="s">
        <v>2652</v>
      </c>
      <c r="D53" s="119">
        <v>907</v>
      </c>
      <c r="E53" s="172">
        <v>5</v>
      </c>
    </row>
    <row r="54" spans="1:6" s="2" customFormat="1" x14ac:dyDescent="0.25">
      <c r="A54" s="116" t="s">
        <v>996</v>
      </c>
      <c r="B54" s="4" t="s">
        <v>2683</v>
      </c>
      <c r="C54" s="119" t="s">
        <v>2684</v>
      </c>
      <c r="D54" s="119">
        <v>864</v>
      </c>
      <c r="E54" s="172">
        <v>4.7</v>
      </c>
    </row>
    <row r="55" spans="1:6" s="2" customFormat="1" ht="30" customHeight="1" x14ac:dyDescent="0.25">
      <c r="A55" s="116" t="s">
        <v>2653</v>
      </c>
      <c r="B55" s="4" t="s">
        <v>2654</v>
      </c>
      <c r="C55" s="119" t="s">
        <v>2655</v>
      </c>
      <c r="D55" s="119">
        <v>2</v>
      </c>
      <c r="E55" s="172">
        <v>16.7</v>
      </c>
    </row>
    <row r="56" spans="1:6" s="2" customFormat="1" x14ac:dyDescent="0.25">
      <c r="A56" s="116" t="s">
        <v>2653</v>
      </c>
      <c r="B56" s="4" t="s">
        <v>2705</v>
      </c>
      <c r="C56" s="119" t="s">
        <v>2706</v>
      </c>
      <c r="D56" s="119">
        <v>1</v>
      </c>
      <c r="E56" s="172">
        <v>8.3000000000000007</v>
      </c>
    </row>
    <row r="57" spans="1:6" s="2" customFormat="1" x14ac:dyDescent="0.25">
      <c r="A57" s="116" t="s">
        <v>2653</v>
      </c>
      <c r="B57" s="4" t="s">
        <v>2649</v>
      </c>
      <c r="C57" s="119" t="s">
        <v>2650</v>
      </c>
      <c r="D57" s="119">
        <v>1</v>
      </c>
      <c r="E57" s="172">
        <v>8.3000000000000007</v>
      </c>
    </row>
    <row r="58" spans="1:6" s="2" customFormat="1" x14ac:dyDescent="0.25">
      <c r="A58" s="116" t="s">
        <v>2653</v>
      </c>
      <c r="B58" s="4" t="s">
        <v>2671</v>
      </c>
      <c r="C58" s="119" t="s">
        <v>2672</v>
      </c>
      <c r="D58" s="119">
        <v>1</v>
      </c>
      <c r="E58" s="172">
        <v>8.3000000000000007</v>
      </c>
    </row>
    <row r="59" spans="1:6" s="2" customFormat="1" x14ac:dyDescent="0.25">
      <c r="A59" s="116" t="s">
        <v>2653</v>
      </c>
      <c r="B59" s="4" t="s">
        <v>2664</v>
      </c>
      <c r="C59" s="119" t="s">
        <v>2665</v>
      </c>
      <c r="D59" s="119">
        <v>1</v>
      </c>
      <c r="E59" s="172">
        <v>8.3000000000000007</v>
      </c>
    </row>
    <row r="60" spans="1:6" s="2" customFormat="1" ht="30" customHeight="1" x14ac:dyDescent="0.25">
      <c r="A60" s="116" t="s">
        <v>2668</v>
      </c>
      <c r="B60" s="4" t="s">
        <v>2669</v>
      </c>
      <c r="C60" s="119" t="s">
        <v>2670</v>
      </c>
      <c r="D60" s="119">
        <v>16</v>
      </c>
      <c r="E60" s="172">
        <v>31.4</v>
      </c>
    </row>
    <row r="61" spans="1:6" s="2" customFormat="1" x14ac:dyDescent="0.25">
      <c r="A61" s="116" t="s">
        <v>2668</v>
      </c>
      <c r="B61" s="4" t="s">
        <v>2671</v>
      </c>
      <c r="C61" s="119" t="s">
        <v>2672</v>
      </c>
      <c r="D61" s="119">
        <v>4</v>
      </c>
      <c r="E61" s="172">
        <v>7.8</v>
      </c>
    </row>
    <row r="62" spans="1:6" s="2" customFormat="1" x14ac:dyDescent="0.25">
      <c r="A62" s="116" t="s">
        <v>2668</v>
      </c>
      <c r="B62" s="4" t="s">
        <v>2705</v>
      </c>
      <c r="C62" s="119" t="s">
        <v>2706</v>
      </c>
      <c r="D62" s="119">
        <v>3</v>
      </c>
      <c r="E62" s="172">
        <v>5.9</v>
      </c>
    </row>
    <row r="63" spans="1:6" s="2" customFormat="1" x14ac:dyDescent="0.25">
      <c r="A63" s="116" t="s">
        <v>2668</v>
      </c>
      <c r="B63" s="4" t="s">
        <v>2643</v>
      </c>
      <c r="C63" s="119" t="s">
        <v>2644</v>
      </c>
      <c r="D63" s="119">
        <v>3</v>
      </c>
      <c r="E63" s="172">
        <v>5.9</v>
      </c>
    </row>
    <row r="64" spans="1:6" s="2" customFormat="1" x14ac:dyDescent="0.25">
      <c r="A64" s="116" t="s">
        <v>2668</v>
      </c>
      <c r="B64" s="4" t="s">
        <v>2664</v>
      </c>
      <c r="C64" s="119" t="s">
        <v>2665</v>
      </c>
      <c r="D64" s="119">
        <v>3</v>
      </c>
      <c r="E64" s="172">
        <v>5.9</v>
      </c>
    </row>
    <row r="65" spans="1:5" s="2" customFormat="1" ht="30" customHeight="1" x14ac:dyDescent="0.25">
      <c r="A65" s="116" t="s">
        <v>2673</v>
      </c>
      <c r="B65" s="4" t="s">
        <v>2669</v>
      </c>
      <c r="C65" s="119" t="s">
        <v>2670</v>
      </c>
      <c r="D65" s="119">
        <v>62</v>
      </c>
      <c r="E65" s="172">
        <v>27.1</v>
      </c>
    </row>
    <row r="66" spans="1:5" s="2" customFormat="1" x14ac:dyDescent="0.25">
      <c r="A66" s="116" t="s">
        <v>2673</v>
      </c>
      <c r="B66" s="4" t="s">
        <v>2674</v>
      </c>
      <c r="C66" s="119" t="s">
        <v>2675</v>
      </c>
      <c r="D66" s="119">
        <v>54</v>
      </c>
      <c r="E66" s="172">
        <v>23.6</v>
      </c>
    </row>
    <row r="67" spans="1:5" s="2" customFormat="1" x14ac:dyDescent="0.25">
      <c r="A67" s="116" t="s">
        <v>2673</v>
      </c>
      <c r="B67" s="4" t="s">
        <v>2664</v>
      </c>
      <c r="C67" s="119" t="s">
        <v>2665</v>
      </c>
      <c r="D67" s="119">
        <v>11</v>
      </c>
      <c r="E67" s="172">
        <v>4.8</v>
      </c>
    </row>
    <row r="68" spans="1:5" s="2" customFormat="1" x14ac:dyDescent="0.25">
      <c r="A68" s="116" t="s">
        <v>2673</v>
      </c>
      <c r="B68" s="4" t="s">
        <v>2677</v>
      </c>
      <c r="C68" s="119" t="s">
        <v>2678</v>
      </c>
      <c r="D68" s="119">
        <v>8</v>
      </c>
      <c r="E68" s="172">
        <v>3.5</v>
      </c>
    </row>
    <row r="69" spans="1:5" s="2" customFormat="1" x14ac:dyDescent="0.25">
      <c r="A69" s="116" t="s">
        <v>2673</v>
      </c>
      <c r="B69" s="4" t="s">
        <v>2656</v>
      </c>
      <c r="C69" s="119" t="s">
        <v>2657</v>
      </c>
      <c r="D69" s="119">
        <v>8</v>
      </c>
      <c r="E69" s="172">
        <v>3.5</v>
      </c>
    </row>
    <row r="70" spans="1:5" s="2" customFormat="1" ht="30" customHeight="1" x14ac:dyDescent="0.25">
      <c r="A70" s="116" t="s">
        <v>2676</v>
      </c>
      <c r="B70" s="4" t="s">
        <v>2674</v>
      </c>
      <c r="C70" s="119" t="s">
        <v>2675</v>
      </c>
      <c r="D70" s="119">
        <v>107</v>
      </c>
      <c r="E70" s="172">
        <v>14.5</v>
      </c>
    </row>
    <row r="71" spans="1:5" s="2" customFormat="1" x14ac:dyDescent="0.25">
      <c r="A71" s="116" t="s">
        <v>2676</v>
      </c>
      <c r="B71" s="4" t="s">
        <v>2647</v>
      </c>
      <c r="C71" s="119" t="s">
        <v>2648</v>
      </c>
      <c r="D71" s="119">
        <v>107</v>
      </c>
      <c r="E71" s="172">
        <v>14.5</v>
      </c>
    </row>
    <row r="72" spans="1:5" s="2" customFormat="1" x14ac:dyDescent="0.25">
      <c r="A72" s="116" t="s">
        <v>2676</v>
      </c>
      <c r="B72" s="4" t="s">
        <v>2669</v>
      </c>
      <c r="C72" s="119" t="s">
        <v>2670</v>
      </c>
      <c r="D72" s="119">
        <v>82</v>
      </c>
      <c r="E72" s="172">
        <v>11.1</v>
      </c>
    </row>
    <row r="73" spans="1:5" s="2" customFormat="1" x14ac:dyDescent="0.25">
      <c r="A73" s="116" t="s">
        <v>2676</v>
      </c>
      <c r="B73" s="4" t="s">
        <v>2677</v>
      </c>
      <c r="C73" s="119" t="s">
        <v>2678</v>
      </c>
      <c r="D73" s="119">
        <v>62</v>
      </c>
      <c r="E73" s="172">
        <v>8.4</v>
      </c>
    </row>
    <row r="74" spans="1:5" s="2" customFormat="1" x14ac:dyDescent="0.25">
      <c r="A74" s="116" t="s">
        <v>2676</v>
      </c>
      <c r="B74" s="4" t="s">
        <v>2643</v>
      </c>
      <c r="C74" s="119" t="s">
        <v>2644</v>
      </c>
      <c r="D74" s="119">
        <v>44</v>
      </c>
      <c r="E74" s="172">
        <v>6</v>
      </c>
    </row>
    <row r="75" spans="1:5" s="2" customFormat="1" ht="30" customHeight="1" x14ac:dyDescent="0.25">
      <c r="A75" s="116" t="s">
        <v>2679</v>
      </c>
      <c r="B75" s="4" t="s">
        <v>2647</v>
      </c>
      <c r="C75" s="119" t="s">
        <v>2648</v>
      </c>
      <c r="D75" s="119">
        <v>445</v>
      </c>
      <c r="E75" s="172">
        <v>19</v>
      </c>
    </row>
    <row r="76" spans="1:5" s="2" customFormat="1" x14ac:dyDescent="0.25">
      <c r="A76" s="116" t="s">
        <v>2679</v>
      </c>
      <c r="B76" s="4" t="s">
        <v>2643</v>
      </c>
      <c r="C76" s="119" t="s">
        <v>2644</v>
      </c>
      <c r="D76" s="119">
        <v>241</v>
      </c>
      <c r="E76" s="172">
        <v>10.3</v>
      </c>
    </row>
    <row r="77" spans="1:5" s="2" customFormat="1" x14ac:dyDescent="0.25">
      <c r="A77" s="116" t="s">
        <v>2679</v>
      </c>
      <c r="B77" s="4" t="s">
        <v>2677</v>
      </c>
      <c r="C77" s="119" t="s">
        <v>2678</v>
      </c>
      <c r="D77" s="119">
        <v>179</v>
      </c>
      <c r="E77" s="172">
        <v>7.6</v>
      </c>
    </row>
    <row r="78" spans="1:5" s="2" customFormat="1" x14ac:dyDescent="0.25">
      <c r="A78" s="116" t="s">
        <v>2679</v>
      </c>
      <c r="B78" s="4" t="s">
        <v>2651</v>
      </c>
      <c r="C78" s="119" t="s">
        <v>2652</v>
      </c>
      <c r="D78" s="119">
        <v>132</v>
      </c>
      <c r="E78" s="172">
        <v>5.6</v>
      </c>
    </row>
    <row r="79" spans="1:5" s="2" customFormat="1" x14ac:dyDescent="0.25">
      <c r="A79" s="116" t="s">
        <v>2679</v>
      </c>
      <c r="B79" s="4" t="s">
        <v>2680</v>
      </c>
      <c r="C79" s="119" t="s">
        <v>2681</v>
      </c>
      <c r="D79" s="119">
        <v>126</v>
      </c>
      <c r="E79" s="172">
        <v>5.4</v>
      </c>
    </row>
    <row r="80" spans="1:5" s="2" customFormat="1" ht="30" customHeight="1" x14ac:dyDescent="0.25">
      <c r="A80" s="116" t="s">
        <v>2682</v>
      </c>
      <c r="B80" s="4" t="s">
        <v>2647</v>
      </c>
      <c r="C80" s="119" t="s">
        <v>2648</v>
      </c>
      <c r="D80" s="119">
        <v>991</v>
      </c>
      <c r="E80" s="172">
        <v>15.3</v>
      </c>
    </row>
    <row r="81" spans="1:6" s="2" customFormat="1" x14ac:dyDescent="0.25">
      <c r="A81" s="116" t="s">
        <v>2682</v>
      </c>
      <c r="B81" s="4" t="s">
        <v>2643</v>
      </c>
      <c r="C81" s="119" t="s">
        <v>2644</v>
      </c>
      <c r="D81" s="119">
        <v>683</v>
      </c>
      <c r="E81" s="172">
        <v>10.6</v>
      </c>
    </row>
    <row r="82" spans="1:6" s="2" customFormat="1" x14ac:dyDescent="0.25">
      <c r="A82" s="116" t="s">
        <v>2682</v>
      </c>
      <c r="B82" s="4" t="s">
        <v>2651</v>
      </c>
      <c r="C82" s="119" t="s">
        <v>2652</v>
      </c>
      <c r="D82" s="119">
        <v>485</v>
      </c>
      <c r="E82" s="172">
        <v>7.5</v>
      </c>
    </row>
    <row r="83" spans="1:6" s="2" customFormat="1" x14ac:dyDescent="0.25">
      <c r="A83" s="116" t="s">
        <v>2682</v>
      </c>
      <c r="B83" s="4" t="s">
        <v>2683</v>
      </c>
      <c r="C83" s="119" t="s">
        <v>2684</v>
      </c>
      <c r="D83" s="119">
        <v>379</v>
      </c>
      <c r="E83" s="172">
        <v>5.9</v>
      </c>
    </row>
    <row r="84" spans="1:6" s="2" customFormat="1" x14ac:dyDescent="0.25">
      <c r="A84" s="116" t="s">
        <v>2682</v>
      </c>
      <c r="B84" s="4" t="s">
        <v>2649</v>
      </c>
      <c r="C84" s="119" t="s">
        <v>2650</v>
      </c>
      <c r="D84" s="119">
        <v>283</v>
      </c>
      <c r="E84" s="172">
        <v>4.4000000000000004</v>
      </c>
    </row>
    <row r="85" spans="1:6" s="2" customFormat="1" ht="30" customHeight="1" x14ac:dyDescent="0.25">
      <c r="A85" s="116" t="s">
        <v>2685</v>
      </c>
      <c r="B85" s="4" t="s">
        <v>2645</v>
      </c>
      <c r="C85" s="119" t="s">
        <v>2646</v>
      </c>
      <c r="D85" s="119">
        <v>982</v>
      </c>
      <c r="E85" s="172">
        <v>11.7</v>
      </c>
    </row>
    <row r="86" spans="1:6" s="2" customFormat="1" x14ac:dyDescent="0.25">
      <c r="A86" s="116" t="s">
        <v>2685</v>
      </c>
      <c r="B86" s="4" t="s">
        <v>2643</v>
      </c>
      <c r="C86" s="119" t="s">
        <v>2644</v>
      </c>
      <c r="D86" s="119">
        <v>978</v>
      </c>
      <c r="E86" s="172">
        <v>11.6</v>
      </c>
    </row>
    <row r="87" spans="1:6" s="2" customFormat="1" x14ac:dyDescent="0.25">
      <c r="A87" s="116" t="s">
        <v>2685</v>
      </c>
      <c r="B87" s="4" t="s">
        <v>2647</v>
      </c>
      <c r="C87" s="119" t="s">
        <v>2648</v>
      </c>
      <c r="D87" s="119">
        <v>965</v>
      </c>
      <c r="E87" s="172">
        <v>11.5</v>
      </c>
    </row>
    <row r="88" spans="1:6" s="2" customFormat="1" x14ac:dyDescent="0.25">
      <c r="A88" s="116" t="s">
        <v>2685</v>
      </c>
      <c r="B88" s="4" t="s">
        <v>2649</v>
      </c>
      <c r="C88" s="119" t="s">
        <v>2650</v>
      </c>
      <c r="D88" s="119">
        <v>484</v>
      </c>
      <c r="E88" s="172">
        <v>5.8</v>
      </c>
    </row>
    <row r="89" spans="1:6" s="2" customFormat="1" x14ac:dyDescent="0.25">
      <c r="A89" s="116" t="s">
        <v>2685</v>
      </c>
      <c r="B89" s="4" t="s">
        <v>2683</v>
      </c>
      <c r="C89" s="119" t="s">
        <v>2684</v>
      </c>
      <c r="D89" s="119">
        <v>399</v>
      </c>
      <c r="E89" s="172">
        <v>4.7</v>
      </c>
    </row>
    <row r="90" spans="1:6" s="2" customFormat="1" x14ac:dyDescent="0.25">
      <c r="A90" s="4"/>
      <c r="B90" s="4"/>
      <c r="C90" s="119"/>
      <c r="D90" s="119"/>
      <c r="E90" s="172"/>
    </row>
    <row r="91" spans="1:6" s="147" customFormat="1" ht="30" customHeight="1" x14ac:dyDescent="0.2">
      <c r="A91" s="154" t="s">
        <v>2708</v>
      </c>
    </row>
    <row r="92" spans="1:6" ht="19.350000000000001" customHeight="1" thickBot="1" x14ac:dyDescent="0.3">
      <c r="A92" s="83" t="s">
        <v>2639</v>
      </c>
      <c r="B92" s="82" t="s">
        <v>1265</v>
      </c>
      <c r="C92" s="82" t="s">
        <v>2640</v>
      </c>
      <c r="D92" s="211" t="s">
        <v>2641</v>
      </c>
      <c r="E92" s="211" t="s">
        <v>2642</v>
      </c>
    </row>
    <row r="93" spans="1:6" s="2" customFormat="1" ht="19.899999999999999" customHeight="1" x14ac:dyDescent="0.25">
      <c r="A93" s="116" t="s">
        <v>996</v>
      </c>
      <c r="B93" s="4" t="s">
        <v>2645</v>
      </c>
      <c r="C93" s="119" t="s">
        <v>2646</v>
      </c>
      <c r="D93" s="119">
        <v>2321</v>
      </c>
      <c r="E93" s="172">
        <v>13</v>
      </c>
      <c r="F93" s="317"/>
    </row>
    <row r="94" spans="1:6" s="2" customFormat="1" x14ac:dyDescent="0.25">
      <c r="A94" s="116" t="s">
        <v>996</v>
      </c>
      <c r="B94" s="4" t="s">
        <v>2643</v>
      </c>
      <c r="C94" s="119" t="s">
        <v>2644</v>
      </c>
      <c r="D94" s="119">
        <v>1698</v>
      </c>
      <c r="E94" s="172">
        <v>9.5</v>
      </c>
    </row>
    <row r="95" spans="1:6" s="2" customFormat="1" x14ac:dyDescent="0.25">
      <c r="A95" s="116" t="s">
        <v>996</v>
      </c>
      <c r="B95" s="4" t="s">
        <v>2647</v>
      </c>
      <c r="C95" s="119" t="s">
        <v>2648</v>
      </c>
      <c r="D95" s="119">
        <v>1416</v>
      </c>
      <c r="E95" s="172">
        <v>7.9</v>
      </c>
    </row>
    <row r="96" spans="1:6" s="2" customFormat="1" x14ac:dyDescent="0.25">
      <c r="A96" s="116" t="s">
        <v>996</v>
      </c>
      <c r="B96" s="4" t="s">
        <v>2649</v>
      </c>
      <c r="C96" s="119" t="s">
        <v>2650</v>
      </c>
      <c r="D96" s="119">
        <v>993</v>
      </c>
      <c r="E96" s="172">
        <v>5.6</v>
      </c>
    </row>
    <row r="97" spans="1:6" s="2" customFormat="1" x14ac:dyDescent="0.25">
      <c r="A97" s="116" t="s">
        <v>996</v>
      </c>
      <c r="B97" s="4" t="s">
        <v>2683</v>
      </c>
      <c r="C97" s="119" t="s">
        <v>2684</v>
      </c>
      <c r="D97" s="119">
        <v>970</v>
      </c>
      <c r="E97" s="172">
        <v>5.4</v>
      </c>
    </row>
    <row r="98" spans="1:6" s="2" customFormat="1" ht="30" customHeight="1" x14ac:dyDescent="0.25">
      <c r="A98" s="116" t="s">
        <v>2653</v>
      </c>
      <c r="B98" s="4" t="s">
        <v>2703</v>
      </c>
      <c r="C98" s="119" t="s">
        <v>2704</v>
      </c>
      <c r="D98" s="119">
        <v>1</v>
      </c>
      <c r="E98" s="172">
        <v>50</v>
      </c>
    </row>
    <row r="99" spans="1:6" s="2" customFormat="1" x14ac:dyDescent="0.25">
      <c r="A99" s="116" t="s">
        <v>2653</v>
      </c>
      <c r="B99" s="4" t="s">
        <v>941</v>
      </c>
      <c r="C99" s="326" t="s">
        <v>941</v>
      </c>
      <c r="D99" s="90" t="s">
        <v>941</v>
      </c>
      <c r="E99" s="277" t="s">
        <v>941</v>
      </c>
    </row>
    <row r="100" spans="1:6" s="2" customFormat="1" x14ac:dyDescent="0.25">
      <c r="A100" s="116" t="s">
        <v>2653</v>
      </c>
      <c r="B100" s="4" t="s">
        <v>941</v>
      </c>
      <c r="C100" s="326" t="s">
        <v>941</v>
      </c>
      <c r="D100" s="90" t="s">
        <v>941</v>
      </c>
      <c r="E100" s="277" t="s">
        <v>941</v>
      </c>
    </row>
    <row r="101" spans="1:6" s="2" customFormat="1" x14ac:dyDescent="0.25">
      <c r="A101" s="116" t="s">
        <v>2653</v>
      </c>
      <c r="B101" s="4" t="s">
        <v>941</v>
      </c>
      <c r="C101" s="326" t="s">
        <v>941</v>
      </c>
      <c r="D101" s="90" t="s">
        <v>941</v>
      </c>
      <c r="E101" s="277" t="s">
        <v>941</v>
      </c>
    </row>
    <row r="102" spans="1:6" s="2" customFormat="1" x14ac:dyDescent="0.25">
      <c r="A102" s="116" t="s">
        <v>2653</v>
      </c>
      <c r="B102" s="4" t="s">
        <v>941</v>
      </c>
      <c r="C102" s="326" t="s">
        <v>941</v>
      </c>
      <c r="D102" s="90" t="s">
        <v>941</v>
      </c>
      <c r="E102" s="277" t="s">
        <v>941</v>
      </c>
    </row>
    <row r="103" spans="1:6" s="2" customFormat="1" ht="30" customHeight="1" x14ac:dyDescent="0.25">
      <c r="A103" s="116" t="s">
        <v>2668</v>
      </c>
      <c r="B103" s="4" t="s">
        <v>2666</v>
      </c>
      <c r="C103" s="119" t="s">
        <v>2667</v>
      </c>
      <c r="D103" s="119">
        <v>3</v>
      </c>
      <c r="E103" s="172">
        <v>12</v>
      </c>
      <c r="F103" s="317"/>
    </row>
    <row r="104" spans="1:6" s="2" customFormat="1" x14ac:dyDescent="0.25">
      <c r="A104" s="116" t="s">
        <v>2668</v>
      </c>
      <c r="B104" s="4" t="s">
        <v>2705</v>
      </c>
      <c r="C104" s="119" t="s">
        <v>2706</v>
      </c>
      <c r="D104" s="119">
        <v>2</v>
      </c>
      <c r="E104" s="172">
        <v>8</v>
      </c>
    </row>
    <row r="105" spans="1:6" s="2" customFormat="1" x14ac:dyDescent="0.25">
      <c r="A105" s="116" t="s">
        <v>2668</v>
      </c>
      <c r="B105" s="4" t="s">
        <v>2654</v>
      </c>
      <c r="C105" s="119" t="s">
        <v>2655</v>
      </c>
      <c r="D105" s="119">
        <v>2</v>
      </c>
      <c r="E105" s="172">
        <v>8</v>
      </c>
    </row>
    <row r="106" spans="1:6" s="2" customFormat="1" x14ac:dyDescent="0.25">
      <c r="A106" s="116" t="s">
        <v>2668</v>
      </c>
      <c r="B106" s="4" t="s">
        <v>2709</v>
      </c>
      <c r="C106" s="119" t="s">
        <v>2710</v>
      </c>
      <c r="D106" s="119">
        <v>2</v>
      </c>
      <c r="E106" s="172">
        <v>8</v>
      </c>
    </row>
    <row r="107" spans="1:6" s="2" customFormat="1" x14ac:dyDescent="0.25">
      <c r="A107" s="116" t="s">
        <v>2668</v>
      </c>
      <c r="B107" s="4" t="s">
        <v>2703</v>
      </c>
      <c r="C107" s="119" t="s">
        <v>2704</v>
      </c>
      <c r="D107" s="119">
        <v>1</v>
      </c>
      <c r="E107" s="172">
        <v>4</v>
      </c>
    </row>
    <row r="108" spans="1:6" s="2" customFormat="1" ht="30" customHeight="1" x14ac:dyDescent="0.25">
      <c r="A108" s="116" t="s">
        <v>2673</v>
      </c>
      <c r="B108" s="4" t="s">
        <v>2669</v>
      </c>
      <c r="C108" s="119" t="s">
        <v>2670</v>
      </c>
      <c r="D108" s="119">
        <v>15</v>
      </c>
      <c r="E108" s="172">
        <v>14.6</v>
      </c>
    </row>
    <row r="109" spans="1:6" s="2" customFormat="1" x14ac:dyDescent="0.25">
      <c r="A109" s="116" t="s">
        <v>2673</v>
      </c>
      <c r="B109" s="4" t="s">
        <v>2674</v>
      </c>
      <c r="C109" s="119" t="s">
        <v>2675</v>
      </c>
      <c r="D109" s="119">
        <v>14</v>
      </c>
      <c r="E109" s="172">
        <v>13.6</v>
      </c>
    </row>
    <row r="110" spans="1:6" s="2" customFormat="1" x14ac:dyDescent="0.25">
      <c r="A110" s="116" t="s">
        <v>2673</v>
      </c>
      <c r="B110" s="4" t="s">
        <v>2677</v>
      </c>
      <c r="C110" s="119" t="s">
        <v>2678</v>
      </c>
      <c r="D110" s="119">
        <v>10</v>
      </c>
      <c r="E110" s="172">
        <v>9.6999999999999993</v>
      </c>
    </row>
    <row r="111" spans="1:6" s="2" customFormat="1" x14ac:dyDescent="0.25">
      <c r="A111" s="116" t="s">
        <v>2673</v>
      </c>
      <c r="B111" s="4" t="s">
        <v>2643</v>
      </c>
      <c r="C111" s="119" t="s">
        <v>2644</v>
      </c>
      <c r="D111" s="119">
        <v>6</v>
      </c>
      <c r="E111" s="172">
        <v>5.8</v>
      </c>
    </row>
    <row r="112" spans="1:6" s="2" customFormat="1" x14ac:dyDescent="0.25">
      <c r="A112" s="116" t="s">
        <v>2673</v>
      </c>
      <c r="B112" s="4" t="s">
        <v>2656</v>
      </c>
      <c r="C112" s="119" t="s">
        <v>2657</v>
      </c>
      <c r="D112" s="119">
        <v>5</v>
      </c>
      <c r="E112" s="172">
        <v>4.9000000000000004</v>
      </c>
    </row>
    <row r="113" spans="1:6" s="2" customFormat="1" ht="30" customHeight="1" x14ac:dyDescent="0.25">
      <c r="A113" s="116" t="s">
        <v>2676</v>
      </c>
      <c r="B113" s="4" t="s">
        <v>2677</v>
      </c>
      <c r="C113" s="119" t="s">
        <v>2678</v>
      </c>
      <c r="D113" s="119">
        <v>39</v>
      </c>
      <c r="E113" s="172">
        <v>9.3000000000000007</v>
      </c>
      <c r="F113" s="317"/>
    </row>
    <row r="114" spans="1:6" s="2" customFormat="1" x14ac:dyDescent="0.25">
      <c r="A114" s="116" t="s">
        <v>2676</v>
      </c>
      <c r="B114" s="4" t="s">
        <v>2694</v>
      </c>
      <c r="C114" s="119" t="s">
        <v>2695</v>
      </c>
      <c r="D114" s="119">
        <v>35</v>
      </c>
      <c r="E114" s="172">
        <v>8.4</v>
      </c>
    </row>
    <row r="115" spans="1:6" s="2" customFormat="1" x14ac:dyDescent="0.25">
      <c r="A115" s="116" t="s">
        <v>2676</v>
      </c>
      <c r="B115" s="4" t="s">
        <v>2674</v>
      </c>
      <c r="C115" s="119" t="s">
        <v>2675</v>
      </c>
      <c r="D115" s="119">
        <v>33</v>
      </c>
      <c r="E115" s="172">
        <v>7.9</v>
      </c>
    </row>
    <row r="116" spans="1:6" s="2" customFormat="1" x14ac:dyDescent="0.25">
      <c r="A116" s="116" t="s">
        <v>2676</v>
      </c>
      <c r="B116" s="4" t="s">
        <v>2643</v>
      </c>
      <c r="C116" s="119" t="s">
        <v>2644</v>
      </c>
      <c r="D116" s="119">
        <v>32</v>
      </c>
      <c r="E116" s="172">
        <v>7.7</v>
      </c>
    </row>
    <row r="117" spans="1:6" s="2" customFormat="1" x14ac:dyDescent="0.25">
      <c r="A117" s="116" t="s">
        <v>2676</v>
      </c>
      <c r="B117" s="4" t="s">
        <v>2669</v>
      </c>
      <c r="C117" s="119" t="s">
        <v>2670</v>
      </c>
      <c r="D117" s="119">
        <v>28</v>
      </c>
      <c r="E117" s="172">
        <v>6.7</v>
      </c>
    </row>
    <row r="118" spans="1:6" s="2" customFormat="1" ht="30" customHeight="1" x14ac:dyDescent="0.25">
      <c r="A118" s="116" t="s">
        <v>2679</v>
      </c>
      <c r="B118" s="4" t="s">
        <v>2643</v>
      </c>
      <c r="C118" s="119" t="s">
        <v>2644</v>
      </c>
      <c r="D118" s="119">
        <v>176</v>
      </c>
      <c r="E118" s="172">
        <v>11</v>
      </c>
    </row>
    <row r="119" spans="1:6" s="2" customFormat="1" x14ac:dyDescent="0.25">
      <c r="A119" s="116" t="s">
        <v>2679</v>
      </c>
      <c r="B119" s="4" t="s">
        <v>2647</v>
      </c>
      <c r="C119" s="119" t="s">
        <v>2648</v>
      </c>
      <c r="D119" s="119">
        <v>163</v>
      </c>
      <c r="E119" s="172">
        <v>10.1</v>
      </c>
      <c r="F119" s="317"/>
    </row>
    <row r="120" spans="1:6" s="2" customFormat="1" x14ac:dyDescent="0.25">
      <c r="A120" s="116" t="s">
        <v>2679</v>
      </c>
      <c r="B120" s="4" t="s">
        <v>2651</v>
      </c>
      <c r="C120" s="119" t="s">
        <v>2652</v>
      </c>
      <c r="D120" s="119">
        <v>123</v>
      </c>
      <c r="E120" s="172">
        <v>7.7</v>
      </c>
    </row>
    <row r="121" spans="1:6" s="2" customFormat="1" x14ac:dyDescent="0.25">
      <c r="A121" s="116" t="s">
        <v>2679</v>
      </c>
      <c r="B121" s="4" t="s">
        <v>2694</v>
      </c>
      <c r="C121" s="119" t="s">
        <v>2695</v>
      </c>
      <c r="D121" s="119">
        <v>116</v>
      </c>
      <c r="E121" s="172">
        <v>7.2</v>
      </c>
    </row>
    <row r="122" spans="1:6" s="2" customFormat="1" x14ac:dyDescent="0.25">
      <c r="A122" s="116" t="s">
        <v>2679</v>
      </c>
      <c r="B122" s="4" t="s">
        <v>2683</v>
      </c>
      <c r="C122" s="119" t="s">
        <v>2684</v>
      </c>
      <c r="D122" s="119">
        <v>90</v>
      </c>
      <c r="E122" s="172">
        <v>5.6</v>
      </c>
    </row>
    <row r="123" spans="1:6" s="2" customFormat="1" ht="30" customHeight="1" x14ac:dyDescent="0.25">
      <c r="A123" s="116" t="s">
        <v>2682</v>
      </c>
      <c r="B123" s="4" t="s">
        <v>2643</v>
      </c>
      <c r="C123" s="119" t="s">
        <v>2644</v>
      </c>
      <c r="D123" s="119">
        <v>460</v>
      </c>
      <c r="E123" s="172">
        <v>9.3000000000000007</v>
      </c>
      <c r="F123" s="317"/>
    </row>
    <row r="124" spans="1:6" s="2" customFormat="1" ht="15" customHeight="1" x14ac:dyDescent="0.25">
      <c r="A124" s="116" t="s">
        <v>2682</v>
      </c>
      <c r="B124" s="4" t="s">
        <v>2683</v>
      </c>
      <c r="C124" s="119" t="s">
        <v>2684</v>
      </c>
      <c r="D124" s="119">
        <v>440</v>
      </c>
      <c r="E124" s="172">
        <v>8.9</v>
      </c>
      <c r="F124" s="317"/>
    </row>
    <row r="125" spans="1:6" s="2" customFormat="1" x14ac:dyDescent="0.25">
      <c r="A125" s="116" t="s">
        <v>2682</v>
      </c>
      <c r="B125" s="4" t="s">
        <v>2647</v>
      </c>
      <c r="C125" s="119" t="s">
        <v>2648</v>
      </c>
      <c r="D125" s="119">
        <v>440</v>
      </c>
      <c r="E125" s="172">
        <v>8.9</v>
      </c>
    </row>
    <row r="126" spans="1:6" s="2" customFormat="1" x14ac:dyDescent="0.25">
      <c r="A126" s="116" t="s">
        <v>2682</v>
      </c>
      <c r="B126" s="4" t="s">
        <v>2651</v>
      </c>
      <c r="C126" s="119" t="s">
        <v>2652</v>
      </c>
      <c r="D126" s="119">
        <v>431</v>
      </c>
      <c r="E126" s="172">
        <v>8.8000000000000007</v>
      </c>
    </row>
    <row r="127" spans="1:6" s="2" customFormat="1" x14ac:dyDescent="0.25">
      <c r="A127" s="116" t="s">
        <v>2682</v>
      </c>
      <c r="B127" s="4" t="s">
        <v>2645</v>
      </c>
      <c r="C127" s="119" t="s">
        <v>2646</v>
      </c>
      <c r="D127" s="119">
        <v>273</v>
      </c>
      <c r="E127" s="172">
        <v>5.5</v>
      </c>
    </row>
    <row r="128" spans="1:6" s="2" customFormat="1" ht="30" customHeight="1" x14ac:dyDescent="0.25">
      <c r="A128" s="116" t="s">
        <v>2685</v>
      </c>
      <c r="B128" s="4" t="s">
        <v>2645</v>
      </c>
      <c r="C128" s="119" t="s">
        <v>2646</v>
      </c>
      <c r="D128" s="119">
        <v>2039</v>
      </c>
      <c r="E128" s="172">
        <v>19.100000000000001</v>
      </c>
    </row>
    <row r="129" spans="1:5" s="2" customFormat="1" x14ac:dyDescent="0.25">
      <c r="A129" s="116" t="s">
        <v>2685</v>
      </c>
      <c r="B129" s="4" t="s">
        <v>2643</v>
      </c>
      <c r="C129" s="119" t="s">
        <v>2644</v>
      </c>
      <c r="D129" s="119">
        <v>1023</v>
      </c>
      <c r="E129" s="172">
        <v>9.6</v>
      </c>
    </row>
    <row r="130" spans="1:5" s="2" customFormat="1" x14ac:dyDescent="0.25">
      <c r="A130" s="116" t="s">
        <v>2685</v>
      </c>
      <c r="B130" s="4" t="s">
        <v>2647</v>
      </c>
      <c r="C130" s="119" t="s">
        <v>2648</v>
      </c>
      <c r="D130" s="119">
        <v>790</v>
      </c>
      <c r="E130" s="172">
        <v>7.4</v>
      </c>
    </row>
    <row r="131" spans="1:5" s="2" customFormat="1" x14ac:dyDescent="0.25">
      <c r="A131" s="116" t="s">
        <v>2685</v>
      </c>
      <c r="B131" s="4" t="s">
        <v>2649</v>
      </c>
      <c r="C131" s="119" t="s">
        <v>2650</v>
      </c>
      <c r="D131" s="119">
        <v>690</v>
      </c>
      <c r="E131" s="172">
        <v>6.4</v>
      </c>
    </row>
    <row r="132" spans="1:5" s="2" customFormat="1" x14ac:dyDescent="0.25">
      <c r="A132" s="116" t="s">
        <v>2685</v>
      </c>
      <c r="B132" s="4" t="s">
        <v>2658</v>
      </c>
      <c r="C132" s="119" t="s">
        <v>2659</v>
      </c>
      <c r="D132" s="119">
        <v>604</v>
      </c>
      <c r="E132" s="172">
        <v>5.6</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zoomScaleNormal="100" workbookViewId="0">
      <selection activeCell="A6" sqref="A6"/>
    </sheetView>
  </sheetViews>
  <sheetFormatPr baseColWidth="10" defaultColWidth="8.6640625" defaultRowHeight="15" x14ac:dyDescent="0.25"/>
  <cols>
    <col min="1" max="1" width="27.6640625" style="241" customWidth="1"/>
    <col min="2" max="2" width="82.44140625" style="241" customWidth="1"/>
    <col min="3" max="16384" width="8.6640625" style="241"/>
  </cols>
  <sheetData>
    <row r="1" spans="1:2" ht="18" x14ac:dyDescent="0.25">
      <c r="A1" s="1" t="s">
        <v>50</v>
      </c>
      <c r="B1" s="240"/>
    </row>
    <row r="2" spans="1:2" ht="30" customHeight="1" x14ac:dyDescent="0.25">
      <c r="A2" s="242" t="s">
        <v>51</v>
      </c>
      <c r="B2" s="240"/>
    </row>
    <row r="3" spans="1:2" ht="17.850000000000001" customHeight="1" thickBot="1" x14ac:dyDescent="0.3">
      <c r="A3" s="243" t="s">
        <v>52</v>
      </c>
      <c r="B3" s="243" t="s">
        <v>53</v>
      </c>
    </row>
    <row r="4" spans="1:2" ht="18" customHeight="1" x14ac:dyDescent="0.25">
      <c r="A4" s="244" t="s">
        <v>54</v>
      </c>
      <c r="B4" s="245" t="s">
        <v>55</v>
      </c>
    </row>
    <row r="5" spans="1:2" ht="17.850000000000001" customHeight="1" x14ac:dyDescent="0.25">
      <c r="A5" s="244" t="s">
        <v>56</v>
      </c>
      <c r="B5" s="245" t="s">
        <v>57</v>
      </c>
    </row>
    <row r="6" spans="1:2" ht="37.35" customHeight="1" x14ac:dyDescent="0.25">
      <c r="A6" s="244" t="s">
        <v>58</v>
      </c>
      <c r="B6" s="245" t="s">
        <v>59</v>
      </c>
    </row>
    <row r="7" spans="1:2" ht="41.1" customHeight="1" x14ac:dyDescent="0.25">
      <c r="A7" s="244" t="s">
        <v>60</v>
      </c>
      <c r="B7" s="245" t="s">
        <v>61</v>
      </c>
    </row>
    <row r="8" spans="1:2" ht="36.6" customHeight="1" x14ac:dyDescent="0.25">
      <c r="A8" s="244" t="s">
        <v>62</v>
      </c>
      <c r="B8" s="245" t="s">
        <v>63</v>
      </c>
    </row>
    <row r="9" spans="1:2" ht="40.35" customHeight="1" x14ac:dyDescent="0.25">
      <c r="A9" s="244" t="s">
        <v>64</v>
      </c>
      <c r="B9" s="245" t="s">
        <v>65</v>
      </c>
    </row>
    <row r="10" spans="1:2" ht="26.1" customHeight="1" x14ac:dyDescent="0.25">
      <c r="A10" s="244">
        <v>3</v>
      </c>
      <c r="B10" s="245" t="s">
        <v>66</v>
      </c>
    </row>
    <row r="11" spans="1:2" ht="35.450000000000003" customHeight="1" x14ac:dyDescent="0.25">
      <c r="A11" s="244">
        <v>4</v>
      </c>
      <c r="B11" s="245" t="s">
        <v>67</v>
      </c>
    </row>
    <row r="12" spans="1:2" ht="26.1" customHeight="1" x14ac:dyDescent="0.25">
      <c r="A12" s="244">
        <v>5</v>
      </c>
      <c r="B12" s="245" t="s">
        <v>68</v>
      </c>
    </row>
    <row r="13" spans="1:2" ht="26.1" customHeight="1" x14ac:dyDescent="0.25">
      <c r="A13" s="244">
        <v>6</v>
      </c>
      <c r="B13" s="245" t="s">
        <v>69</v>
      </c>
    </row>
    <row r="14" spans="1:2" ht="35.1" customHeight="1" x14ac:dyDescent="0.25">
      <c r="A14" s="244">
        <v>7</v>
      </c>
      <c r="B14" s="245" t="s">
        <v>70</v>
      </c>
    </row>
    <row r="15" spans="1:2" ht="36.6" customHeight="1" x14ac:dyDescent="0.25">
      <c r="A15" s="244">
        <v>8</v>
      </c>
      <c r="B15" s="245" t="s">
        <v>71</v>
      </c>
    </row>
    <row r="16" spans="1:2" ht="35.1" customHeight="1" x14ac:dyDescent="0.25">
      <c r="A16" s="244" t="s">
        <v>72</v>
      </c>
      <c r="B16" s="245" t="s">
        <v>73</v>
      </c>
    </row>
    <row r="17" spans="1:2" ht="33.6" customHeight="1" x14ac:dyDescent="0.25">
      <c r="A17" s="244" t="s">
        <v>74</v>
      </c>
      <c r="B17" s="245" t="s">
        <v>75</v>
      </c>
    </row>
    <row r="18" spans="1:2" ht="27" customHeight="1" x14ac:dyDescent="0.25">
      <c r="A18" s="244" t="s">
        <v>76</v>
      </c>
      <c r="B18" s="245" t="s">
        <v>77</v>
      </c>
    </row>
    <row r="19" spans="1:2" ht="27" customHeight="1" x14ac:dyDescent="0.25">
      <c r="A19" s="244" t="s">
        <v>78</v>
      </c>
      <c r="B19" s="245" t="s">
        <v>79</v>
      </c>
    </row>
    <row r="20" spans="1:2" ht="27" customHeight="1" x14ac:dyDescent="0.25">
      <c r="A20" s="244" t="s">
        <v>80</v>
      </c>
      <c r="B20" s="245" t="s">
        <v>81</v>
      </c>
    </row>
    <row r="21" spans="1:2" ht="36.6" customHeight="1" x14ac:dyDescent="0.25">
      <c r="A21" s="244" t="s">
        <v>82</v>
      </c>
      <c r="B21" s="245" t="s">
        <v>83</v>
      </c>
    </row>
    <row r="22" spans="1:2" ht="35.450000000000003" customHeight="1" x14ac:dyDescent="0.25">
      <c r="A22" s="244" t="s">
        <v>84</v>
      </c>
      <c r="B22" s="245" t="s">
        <v>85</v>
      </c>
    </row>
    <row r="23" spans="1:2" ht="34.35" customHeight="1" x14ac:dyDescent="0.25">
      <c r="A23" s="244">
        <v>12</v>
      </c>
      <c r="B23" s="245" t="s">
        <v>86</v>
      </c>
    </row>
    <row r="24" spans="1:2" ht="37.35" customHeight="1" x14ac:dyDescent="0.25">
      <c r="A24" s="244">
        <v>13</v>
      </c>
      <c r="B24" s="245" t="s">
        <v>87</v>
      </c>
    </row>
    <row r="25" spans="1:2" ht="15.75" x14ac:dyDescent="0.25">
      <c r="A25" s="246"/>
      <c r="B25" s="246"/>
    </row>
  </sheetData>
  <hyperlinks>
    <hyperlink ref="A4" location="Cover_sheet!A1" display="Cover sheet"/>
    <hyperlink ref="A5" location="Notes!A1" display="Notes"/>
    <hyperlink ref="A6" location="'1a'!A1" display="1a"/>
    <hyperlink ref="A7" location="'1b'!A1" display="1b"/>
    <hyperlink ref="A8" location="'2a'!A1" display="2a"/>
    <hyperlink ref="A9" location="'2b'!A1" display="2b"/>
    <hyperlink ref="A10" location="'3'!A1" display="'3'!A1"/>
    <hyperlink ref="A11" location="'4'!A1" display="'4'!A1"/>
    <hyperlink ref="A12" location="'5'!A1" display="'5'!A1"/>
    <hyperlink ref="A13" location="'6'!A1" display="'6'!A1"/>
    <hyperlink ref="A14" location="'7'!A1" display="'7'!A1"/>
    <hyperlink ref="A15" location="'8'!A1" display="'8'!A1"/>
    <hyperlink ref="A16" location="'9a'!A1" display="9a"/>
    <hyperlink ref="A17" location="'9b'!A1" display="9b"/>
    <hyperlink ref="A18" location="'10a'!A1" display="10a"/>
    <hyperlink ref="A21" location="'11a'!A1" display="11a"/>
    <hyperlink ref="A22" location="'11b'!A1" display="11b"/>
    <hyperlink ref="A23" location="'12'!A1" display="'12'!A1"/>
    <hyperlink ref="A24" location="'13'!A1" display="'13'!A1"/>
    <hyperlink ref="A19:A20" location="'11a'!A1" display="11a"/>
    <hyperlink ref="A19" location="'10b'!A1" display="10b"/>
    <hyperlink ref="A20" location="'10c'!A1" display="10c"/>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1"/>
  <sheetViews>
    <sheetView showGridLines="0" zoomScaleNormal="100" workbookViewId="0"/>
  </sheetViews>
  <sheetFormatPr baseColWidth="10" defaultColWidth="7.109375" defaultRowHeight="15.75" x14ac:dyDescent="0.25"/>
  <cols>
    <col min="1" max="1" width="21.88671875" style="146" customWidth="1"/>
    <col min="2" max="2" width="93.6640625" style="146" bestFit="1" customWidth="1"/>
    <col min="3" max="3" width="27.6640625" style="146" customWidth="1"/>
    <col min="4" max="13" width="18.6640625" style="146" customWidth="1"/>
    <col min="14" max="16384" width="7.109375" style="146"/>
  </cols>
  <sheetData>
    <row r="1" spans="1:13" s="6" customFormat="1" ht="21.6" customHeight="1" x14ac:dyDescent="0.25">
      <c r="A1" s="1" t="s">
        <v>2711</v>
      </c>
    </row>
    <row r="2" spans="1:13" s="175" customFormat="1" x14ac:dyDescent="0.25">
      <c r="A2" s="176" t="s">
        <v>2712</v>
      </c>
    </row>
    <row r="3" spans="1:13" s="3" customFormat="1" x14ac:dyDescent="0.25">
      <c r="A3" s="155" t="s">
        <v>51</v>
      </c>
    </row>
    <row r="4" spans="1:13" s="173" customFormat="1" ht="30" customHeight="1" x14ac:dyDescent="0.2">
      <c r="A4" s="174" t="s">
        <v>136</v>
      </c>
    </row>
    <row r="5" spans="1:13" s="3" customFormat="1" ht="39" customHeight="1" thickBot="1" x14ac:dyDescent="0.3">
      <c r="A5" s="80" t="s">
        <v>1265</v>
      </c>
      <c r="B5" s="80" t="s">
        <v>2713</v>
      </c>
      <c r="C5" s="81" t="s">
        <v>2639</v>
      </c>
      <c r="D5" s="211" t="s">
        <v>2714</v>
      </c>
      <c r="E5" s="211" t="s">
        <v>2715</v>
      </c>
      <c r="F5" s="211" t="s">
        <v>2716</v>
      </c>
      <c r="G5" s="211" t="s">
        <v>2717</v>
      </c>
      <c r="H5" s="211" t="s">
        <v>2718</v>
      </c>
      <c r="I5" s="211" t="s">
        <v>2719</v>
      </c>
      <c r="J5" s="211" t="s">
        <v>2720</v>
      </c>
      <c r="K5" s="211" t="s">
        <v>2721</v>
      </c>
      <c r="L5" s="211" t="s">
        <v>2722</v>
      </c>
      <c r="M5" s="211" t="s">
        <v>2723</v>
      </c>
    </row>
    <row r="6" spans="1:13" s="4" customFormat="1" ht="19.899999999999999" customHeight="1" x14ac:dyDescent="0.2">
      <c r="A6" s="4" t="s">
        <v>2724</v>
      </c>
      <c r="B6" s="4" t="s">
        <v>2725</v>
      </c>
      <c r="C6" s="116" t="s">
        <v>996</v>
      </c>
      <c r="D6" s="119">
        <v>297989</v>
      </c>
      <c r="E6" s="119">
        <v>92023</v>
      </c>
      <c r="F6" s="119">
        <v>2232</v>
      </c>
      <c r="G6" s="119">
        <v>40191</v>
      </c>
      <c r="H6" s="119">
        <v>1601</v>
      </c>
      <c r="I6" s="119">
        <v>10752</v>
      </c>
      <c r="J6" s="119">
        <v>140914</v>
      </c>
      <c r="K6" s="119">
        <v>159</v>
      </c>
      <c r="L6" s="119">
        <v>972</v>
      </c>
      <c r="M6" s="119">
        <v>9145</v>
      </c>
    </row>
    <row r="7" spans="1:13" s="4" customFormat="1" ht="15" x14ac:dyDescent="0.2">
      <c r="A7" s="4" t="s">
        <v>2724</v>
      </c>
      <c r="B7" s="4" t="s">
        <v>1235</v>
      </c>
      <c r="C7" s="4" t="s">
        <v>2726</v>
      </c>
      <c r="D7" s="180">
        <v>1005</v>
      </c>
      <c r="E7" s="179">
        <v>17</v>
      </c>
      <c r="F7" s="179">
        <v>0</v>
      </c>
      <c r="G7" s="179">
        <v>0</v>
      </c>
      <c r="H7" s="179">
        <v>0</v>
      </c>
      <c r="I7" s="179">
        <v>13</v>
      </c>
      <c r="J7" s="179">
        <v>970</v>
      </c>
      <c r="K7" s="179">
        <v>1</v>
      </c>
      <c r="L7" s="179">
        <v>0</v>
      </c>
      <c r="M7" s="179">
        <v>4</v>
      </c>
    </row>
    <row r="8" spans="1:13" s="4" customFormat="1" ht="15" x14ac:dyDescent="0.2">
      <c r="A8" s="4" t="s">
        <v>2727</v>
      </c>
      <c r="B8" s="4" t="s">
        <v>2728</v>
      </c>
      <c r="C8" s="4" t="s">
        <v>2729</v>
      </c>
      <c r="D8" s="180">
        <v>296984</v>
      </c>
      <c r="E8" s="179">
        <v>92006</v>
      </c>
      <c r="F8" s="179">
        <v>2232</v>
      </c>
      <c r="G8" s="179">
        <v>40191</v>
      </c>
      <c r="H8" s="179">
        <v>1601</v>
      </c>
      <c r="I8" s="179">
        <v>10739</v>
      </c>
      <c r="J8" s="179">
        <v>139944</v>
      </c>
      <c r="K8" s="179">
        <v>158</v>
      </c>
      <c r="L8" s="179">
        <v>972</v>
      </c>
      <c r="M8" s="179">
        <v>9141</v>
      </c>
    </row>
    <row r="9" spans="1:13" s="4" customFormat="1" ht="15" x14ac:dyDescent="0.2">
      <c r="A9" s="4" t="s">
        <v>2727</v>
      </c>
      <c r="B9" s="4" t="s">
        <v>2728</v>
      </c>
      <c r="C9" s="4" t="s">
        <v>2730</v>
      </c>
      <c r="D9" s="180">
        <v>583</v>
      </c>
      <c r="E9" s="179">
        <v>84</v>
      </c>
      <c r="F9" s="179">
        <v>0</v>
      </c>
      <c r="G9" s="179">
        <v>0</v>
      </c>
      <c r="H9" s="179">
        <v>0</v>
      </c>
      <c r="I9" s="179">
        <v>33</v>
      </c>
      <c r="J9" s="179">
        <v>451</v>
      </c>
      <c r="K9" s="179">
        <v>2</v>
      </c>
      <c r="L9" s="179">
        <v>0</v>
      </c>
      <c r="M9" s="179">
        <v>13</v>
      </c>
    </row>
    <row r="10" spans="1:13" s="4" customFormat="1" ht="15" x14ac:dyDescent="0.2">
      <c r="A10" s="4" t="s">
        <v>2727</v>
      </c>
      <c r="B10" s="4" t="s">
        <v>2728</v>
      </c>
      <c r="C10" s="4" t="s">
        <v>2731</v>
      </c>
      <c r="D10" s="180">
        <v>260</v>
      </c>
      <c r="E10" s="179">
        <v>87</v>
      </c>
      <c r="F10" s="179">
        <v>0</v>
      </c>
      <c r="G10" s="179">
        <v>0</v>
      </c>
      <c r="H10" s="179">
        <v>0</v>
      </c>
      <c r="I10" s="179">
        <v>24</v>
      </c>
      <c r="J10" s="179">
        <v>137</v>
      </c>
      <c r="K10" s="179">
        <v>0</v>
      </c>
      <c r="L10" s="179">
        <v>0</v>
      </c>
      <c r="M10" s="179">
        <v>12</v>
      </c>
    </row>
    <row r="11" spans="1:13" s="4" customFormat="1" ht="15" x14ac:dyDescent="0.2">
      <c r="A11" s="4" t="s">
        <v>2727</v>
      </c>
      <c r="B11" s="4" t="s">
        <v>2728</v>
      </c>
      <c r="C11" s="4" t="s">
        <v>2732</v>
      </c>
      <c r="D11" s="180">
        <v>10865</v>
      </c>
      <c r="E11" s="179">
        <v>4127</v>
      </c>
      <c r="F11" s="179">
        <v>2</v>
      </c>
      <c r="G11" s="179">
        <v>57</v>
      </c>
      <c r="H11" s="179">
        <v>41</v>
      </c>
      <c r="I11" s="179">
        <v>283</v>
      </c>
      <c r="J11" s="179">
        <v>3832</v>
      </c>
      <c r="K11" s="179">
        <v>5</v>
      </c>
      <c r="L11" s="179">
        <v>90</v>
      </c>
      <c r="M11" s="179">
        <v>2428</v>
      </c>
    </row>
    <row r="12" spans="1:13" s="4" customFormat="1" ht="15" x14ac:dyDescent="0.2">
      <c r="A12" s="4" t="s">
        <v>2727</v>
      </c>
      <c r="B12" s="4" t="s">
        <v>2728</v>
      </c>
      <c r="C12" s="4" t="s">
        <v>2733</v>
      </c>
      <c r="D12" s="180">
        <v>45546</v>
      </c>
      <c r="E12" s="179">
        <v>17702</v>
      </c>
      <c r="F12" s="179">
        <v>44</v>
      </c>
      <c r="G12" s="179">
        <v>1186</v>
      </c>
      <c r="H12" s="179">
        <v>355</v>
      </c>
      <c r="I12" s="179">
        <v>2185</v>
      </c>
      <c r="J12" s="179">
        <v>20657</v>
      </c>
      <c r="K12" s="179">
        <v>41</v>
      </c>
      <c r="L12" s="179">
        <v>201</v>
      </c>
      <c r="M12" s="179">
        <v>3175</v>
      </c>
    </row>
    <row r="13" spans="1:13" s="4" customFormat="1" ht="15" x14ac:dyDescent="0.2">
      <c r="A13" s="4" t="s">
        <v>2727</v>
      </c>
      <c r="B13" s="4" t="s">
        <v>2728</v>
      </c>
      <c r="C13" s="4" t="s">
        <v>2734</v>
      </c>
      <c r="D13" s="180">
        <v>57434</v>
      </c>
      <c r="E13" s="179">
        <v>20416</v>
      </c>
      <c r="F13" s="179">
        <v>152</v>
      </c>
      <c r="G13" s="179">
        <v>3870</v>
      </c>
      <c r="H13" s="179">
        <v>424</v>
      </c>
      <c r="I13" s="179">
        <v>2924</v>
      </c>
      <c r="J13" s="179">
        <v>27999</v>
      </c>
      <c r="K13" s="179">
        <v>29</v>
      </c>
      <c r="L13" s="179">
        <v>161</v>
      </c>
      <c r="M13" s="179">
        <v>1459</v>
      </c>
    </row>
    <row r="14" spans="1:13" s="4" customFormat="1" ht="15" x14ac:dyDescent="0.2">
      <c r="A14" s="4" t="s">
        <v>2727</v>
      </c>
      <c r="B14" s="4" t="s">
        <v>2728</v>
      </c>
      <c r="C14" s="4" t="s">
        <v>2735</v>
      </c>
      <c r="D14" s="180">
        <v>90675</v>
      </c>
      <c r="E14" s="179">
        <v>26930</v>
      </c>
      <c r="F14" s="179">
        <v>643</v>
      </c>
      <c r="G14" s="179">
        <v>12502</v>
      </c>
      <c r="H14" s="179">
        <v>463</v>
      </c>
      <c r="I14" s="179">
        <v>3382</v>
      </c>
      <c r="J14" s="179">
        <v>45239</v>
      </c>
      <c r="K14" s="179">
        <v>45</v>
      </c>
      <c r="L14" s="179">
        <v>249</v>
      </c>
      <c r="M14" s="179">
        <v>1222</v>
      </c>
    </row>
    <row r="15" spans="1:13" s="4" customFormat="1" ht="15" x14ac:dyDescent="0.2">
      <c r="A15" s="4" t="s">
        <v>2727</v>
      </c>
      <c r="B15" s="4" t="s">
        <v>2728</v>
      </c>
      <c r="C15" s="4" t="s">
        <v>2736</v>
      </c>
      <c r="D15" s="180">
        <v>91621</v>
      </c>
      <c r="E15" s="179">
        <v>22660</v>
      </c>
      <c r="F15" s="179">
        <v>1391</v>
      </c>
      <c r="G15" s="179">
        <v>22576</v>
      </c>
      <c r="H15" s="179">
        <v>318</v>
      </c>
      <c r="I15" s="179">
        <v>1908</v>
      </c>
      <c r="J15" s="179">
        <v>41629</v>
      </c>
      <c r="K15" s="179">
        <v>36</v>
      </c>
      <c r="L15" s="179">
        <v>271</v>
      </c>
      <c r="M15" s="179">
        <v>832</v>
      </c>
    </row>
    <row r="16" spans="1:13" s="4" customFormat="1" ht="30" customHeight="1" x14ac:dyDescent="0.2">
      <c r="A16" s="4" t="s">
        <v>2737</v>
      </c>
      <c r="B16" s="4" t="s">
        <v>2738</v>
      </c>
      <c r="C16" s="116" t="s">
        <v>2729</v>
      </c>
      <c r="D16" s="119">
        <v>2489</v>
      </c>
      <c r="E16" s="119">
        <v>182</v>
      </c>
      <c r="F16" s="119">
        <v>5</v>
      </c>
      <c r="G16" s="119">
        <v>114</v>
      </c>
      <c r="H16" s="119">
        <v>6</v>
      </c>
      <c r="I16" s="119">
        <v>32</v>
      </c>
      <c r="J16" s="119">
        <v>2131</v>
      </c>
      <c r="K16" s="119">
        <v>0</v>
      </c>
      <c r="L16" s="119">
        <v>6</v>
      </c>
      <c r="M16" s="119">
        <v>13</v>
      </c>
    </row>
    <row r="17" spans="1:13" s="4" customFormat="1" ht="15" x14ac:dyDescent="0.2">
      <c r="A17" s="4" t="s">
        <v>2737</v>
      </c>
      <c r="B17" s="4" t="s">
        <v>2738</v>
      </c>
      <c r="C17" s="116" t="s">
        <v>2730</v>
      </c>
      <c r="D17" s="309">
        <v>19</v>
      </c>
      <c r="E17" s="309">
        <v>1</v>
      </c>
      <c r="F17" s="309">
        <v>0</v>
      </c>
      <c r="G17" s="309">
        <v>0</v>
      </c>
      <c r="H17" s="309">
        <v>0</v>
      </c>
      <c r="I17" s="309">
        <v>1</v>
      </c>
      <c r="J17" s="309">
        <v>17</v>
      </c>
      <c r="K17" s="309">
        <v>0</v>
      </c>
      <c r="L17" s="309">
        <v>0</v>
      </c>
      <c r="M17" s="309">
        <v>0</v>
      </c>
    </row>
    <row r="18" spans="1:13" s="4" customFormat="1" ht="15" x14ac:dyDescent="0.2">
      <c r="A18" s="4" t="s">
        <v>2739</v>
      </c>
      <c r="B18" s="4" t="s">
        <v>2738</v>
      </c>
      <c r="C18" s="116" t="s">
        <v>2731</v>
      </c>
      <c r="D18" s="309">
        <v>7</v>
      </c>
      <c r="E18" s="309">
        <v>0</v>
      </c>
      <c r="F18" s="309">
        <v>0</v>
      </c>
      <c r="G18" s="309">
        <v>0</v>
      </c>
      <c r="H18" s="309">
        <v>0</v>
      </c>
      <c r="I18" s="309">
        <v>0</v>
      </c>
      <c r="J18" s="309">
        <v>7</v>
      </c>
      <c r="K18" s="309">
        <v>0</v>
      </c>
      <c r="L18" s="309">
        <v>0</v>
      </c>
      <c r="M18" s="309">
        <v>0</v>
      </c>
    </row>
    <row r="19" spans="1:13" s="4" customFormat="1" ht="15" x14ac:dyDescent="0.2">
      <c r="A19" s="4" t="s">
        <v>2739</v>
      </c>
      <c r="B19" s="4" t="s">
        <v>2738</v>
      </c>
      <c r="C19" s="116" t="s">
        <v>2732</v>
      </c>
      <c r="D19" s="309">
        <v>96</v>
      </c>
      <c r="E19" s="309">
        <v>13</v>
      </c>
      <c r="F19" s="309">
        <v>0</v>
      </c>
      <c r="G19" s="309">
        <v>0</v>
      </c>
      <c r="H19" s="309">
        <v>0</v>
      </c>
      <c r="I19" s="309">
        <v>3</v>
      </c>
      <c r="J19" s="309">
        <v>80</v>
      </c>
      <c r="K19" s="309">
        <v>0</v>
      </c>
      <c r="L19" s="309">
        <v>0</v>
      </c>
      <c r="M19" s="309">
        <v>0</v>
      </c>
    </row>
    <row r="20" spans="1:13" s="4" customFormat="1" ht="15" x14ac:dyDescent="0.2">
      <c r="A20" s="4" t="s">
        <v>2739</v>
      </c>
      <c r="B20" s="4" t="s">
        <v>2738</v>
      </c>
      <c r="C20" s="116" t="s">
        <v>2733</v>
      </c>
      <c r="D20" s="309">
        <v>436</v>
      </c>
      <c r="E20" s="309">
        <v>52</v>
      </c>
      <c r="F20" s="309">
        <v>0</v>
      </c>
      <c r="G20" s="309">
        <v>10</v>
      </c>
      <c r="H20" s="309">
        <v>5</v>
      </c>
      <c r="I20" s="309">
        <v>9</v>
      </c>
      <c r="J20" s="309">
        <v>351</v>
      </c>
      <c r="K20" s="309">
        <v>0</v>
      </c>
      <c r="L20" s="309">
        <v>0</v>
      </c>
      <c r="M20" s="309">
        <v>9</v>
      </c>
    </row>
    <row r="21" spans="1:13" s="4" customFormat="1" ht="15" x14ac:dyDescent="0.2">
      <c r="A21" s="4" t="s">
        <v>2739</v>
      </c>
      <c r="B21" s="4" t="s">
        <v>2738</v>
      </c>
      <c r="C21" s="116" t="s">
        <v>2734</v>
      </c>
      <c r="D21" s="309">
        <v>432</v>
      </c>
      <c r="E21" s="309">
        <v>39</v>
      </c>
      <c r="F21" s="309">
        <v>1</v>
      </c>
      <c r="G21" s="309">
        <v>23</v>
      </c>
      <c r="H21" s="309">
        <v>1</v>
      </c>
      <c r="I21" s="309">
        <v>11</v>
      </c>
      <c r="J21" s="309">
        <v>356</v>
      </c>
      <c r="K21" s="309">
        <v>0</v>
      </c>
      <c r="L21" s="309">
        <v>0</v>
      </c>
      <c r="M21" s="309">
        <v>1</v>
      </c>
    </row>
    <row r="22" spans="1:13" s="4" customFormat="1" ht="15" x14ac:dyDescent="0.2">
      <c r="A22" s="4" t="s">
        <v>2739</v>
      </c>
      <c r="B22" s="4" t="s">
        <v>2738</v>
      </c>
      <c r="C22" s="116" t="s">
        <v>2735</v>
      </c>
      <c r="D22" s="309">
        <v>700</v>
      </c>
      <c r="E22" s="309">
        <v>43</v>
      </c>
      <c r="F22" s="309">
        <v>1</v>
      </c>
      <c r="G22" s="309">
        <v>30</v>
      </c>
      <c r="H22" s="309">
        <v>0</v>
      </c>
      <c r="I22" s="309">
        <v>3</v>
      </c>
      <c r="J22" s="309">
        <v>618</v>
      </c>
      <c r="K22" s="309">
        <v>0</v>
      </c>
      <c r="L22" s="309">
        <v>3</v>
      </c>
      <c r="M22" s="309">
        <v>2</v>
      </c>
    </row>
    <row r="23" spans="1:13" s="4" customFormat="1" ht="15" x14ac:dyDescent="0.2">
      <c r="A23" s="4" t="s">
        <v>2739</v>
      </c>
      <c r="B23" s="4" t="s">
        <v>2738</v>
      </c>
      <c r="C23" s="116" t="s">
        <v>2736</v>
      </c>
      <c r="D23" s="309">
        <v>799</v>
      </c>
      <c r="E23" s="309">
        <v>34</v>
      </c>
      <c r="F23" s="309">
        <v>3</v>
      </c>
      <c r="G23" s="309">
        <v>51</v>
      </c>
      <c r="H23" s="309">
        <v>0</v>
      </c>
      <c r="I23" s="309">
        <v>5</v>
      </c>
      <c r="J23" s="309">
        <v>702</v>
      </c>
      <c r="K23" s="309">
        <v>0</v>
      </c>
      <c r="L23" s="309">
        <v>3</v>
      </c>
      <c r="M23" s="309">
        <v>1</v>
      </c>
    </row>
    <row r="24" spans="1:13" s="4" customFormat="1" ht="20.100000000000001" customHeight="1" x14ac:dyDescent="0.2">
      <c r="A24" s="4" t="s">
        <v>2740</v>
      </c>
      <c r="B24" s="4" t="s">
        <v>2741</v>
      </c>
      <c r="C24" s="116" t="s">
        <v>2729</v>
      </c>
      <c r="D24" s="119">
        <v>79088</v>
      </c>
      <c r="E24" s="119">
        <v>33391</v>
      </c>
      <c r="F24" s="119">
        <v>340</v>
      </c>
      <c r="G24" s="119">
        <v>8323</v>
      </c>
      <c r="H24" s="119">
        <v>1249</v>
      </c>
      <c r="I24" s="119">
        <v>8580</v>
      </c>
      <c r="J24" s="119">
        <v>25513</v>
      </c>
      <c r="K24" s="119">
        <v>74</v>
      </c>
      <c r="L24" s="119">
        <v>226</v>
      </c>
      <c r="M24" s="119">
        <v>1392</v>
      </c>
    </row>
    <row r="25" spans="1:13" s="4" customFormat="1" ht="15" x14ac:dyDescent="0.2">
      <c r="A25" s="4" t="s">
        <v>2740</v>
      </c>
      <c r="B25" s="4" t="s">
        <v>2741</v>
      </c>
      <c r="C25" s="116" t="s">
        <v>2730</v>
      </c>
      <c r="D25" s="309">
        <v>48</v>
      </c>
      <c r="E25" s="309">
        <v>20</v>
      </c>
      <c r="F25" s="309">
        <v>0</v>
      </c>
      <c r="G25" s="309">
        <v>0</v>
      </c>
      <c r="H25" s="309">
        <v>0</v>
      </c>
      <c r="I25" s="309">
        <v>6</v>
      </c>
      <c r="J25" s="309">
        <v>21</v>
      </c>
      <c r="K25" s="309">
        <v>0</v>
      </c>
      <c r="L25" s="309">
        <v>0</v>
      </c>
      <c r="M25" s="309">
        <v>1</v>
      </c>
    </row>
    <row r="26" spans="1:13" s="4" customFormat="1" ht="15" x14ac:dyDescent="0.2">
      <c r="A26" s="4" t="s">
        <v>2742</v>
      </c>
      <c r="B26" s="4" t="s">
        <v>2741</v>
      </c>
      <c r="C26" s="116" t="s">
        <v>2731</v>
      </c>
      <c r="D26" s="309">
        <v>74</v>
      </c>
      <c r="E26" s="309">
        <v>35</v>
      </c>
      <c r="F26" s="309">
        <v>0</v>
      </c>
      <c r="G26" s="309">
        <v>0</v>
      </c>
      <c r="H26" s="309">
        <v>0</v>
      </c>
      <c r="I26" s="309">
        <v>15</v>
      </c>
      <c r="J26" s="309">
        <v>24</v>
      </c>
      <c r="K26" s="309">
        <v>0</v>
      </c>
      <c r="L26" s="309">
        <v>0</v>
      </c>
      <c r="M26" s="309">
        <v>0</v>
      </c>
    </row>
    <row r="27" spans="1:13" s="4" customFormat="1" ht="15" x14ac:dyDescent="0.2">
      <c r="A27" s="4" t="s">
        <v>2742</v>
      </c>
      <c r="B27" s="4" t="s">
        <v>2741</v>
      </c>
      <c r="C27" s="116" t="s">
        <v>2732</v>
      </c>
      <c r="D27" s="309">
        <v>1332</v>
      </c>
      <c r="E27" s="309">
        <v>469</v>
      </c>
      <c r="F27" s="309">
        <v>0</v>
      </c>
      <c r="G27" s="309">
        <v>14</v>
      </c>
      <c r="H27" s="309">
        <v>38</v>
      </c>
      <c r="I27" s="309">
        <v>241</v>
      </c>
      <c r="J27" s="309">
        <v>494</v>
      </c>
      <c r="K27" s="309">
        <v>5</v>
      </c>
      <c r="L27" s="309">
        <v>5</v>
      </c>
      <c r="M27" s="309">
        <v>66</v>
      </c>
    </row>
    <row r="28" spans="1:13" s="4" customFormat="1" ht="15" x14ac:dyDescent="0.2">
      <c r="A28" s="4" t="s">
        <v>2742</v>
      </c>
      <c r="B28" s="4" t="s">
        <v>2741</v>
      </c>
      <c r="C28" s="116" t="s">
        <v>2733</v>
      </c>
      <c r="D28" s="309">
        <v>13029</v>
      </c>
      <c r="E28" s="309">
        <v>5426</v>
      </c>
      <c r="F28" s="309">
        <v>18</v>
      </c>
      <c r="G28" s="309">
        <v>517</v>
      </c>
      <c r="H28" s="309">
        <v>312</v>
      </c>
      <c r="I28" s="309">
        <v>1973</v>
      </c>
      <c r="J28" s="309">
        <v>4337</v>
      </c>
      <c r="K28" s="309">
        <v>29</v>
      </c>
      <c r="L28" s="309">
        <v>40</v>
      </c>
      <c r="M28" s="309">
        <v>377</v>
      </c>
    </row>
    <row r="29" spans="1:13" s="4" customFormat="1" ht="15" x14ac:dyDescent="0.2">
      <c r="A29" s="4" t="s">
        <v>2742</v>
      </c>
      <c r="B29" s="4" t="s">
        <v>2741</v>
      </c>
      <c r="C29" s="116" t="s">
        <v>2734</v>
      </c>
      <c r="D29" s="309">
        <v>20453</v>
      </c>
      <c r="E29" s="309">
        <v>8934</v>
      </c>
      <c r="F29" s="309">
        <v>49</v>
      </c>
      <c r="G29" s="309">
        <v>1362</v>
      </c>
      <c r="H29" s="309">
        <v>352</v>
      </c>
      <c r="I29" s="309">
        <v>2498</v>
      </c>
      <c r="J29" s="309">
        <v>6882</v>
      </c>
      <c r="K29" s="309">
        <v>16</v>
      </c>
      <c r="L29" s="309">
        <v>54</v>
      </c>
      <c r="M29" s="309">
        <v>306</v>
      </c>
    </row>
    <row r="30" spans="1:13" s="4" customFormat="1" ht="15" x14ac:dyDescent="0.2">
      <c r="A30" s="4" t="s">
        <v>2742</v>
      </c>
      <c r="B30" s="4" t="s">
        <v>2741</v>
      </c>
      <c r="C30" s="116" t="s">
        <v>2735</v>
      </c>
      <c r="D30" s="309">
        <v>26700</v>
      </c>
      <c r="E30" s="309">
        <v>11547</v>
      </c>
      <c r="F30" s="309">
        <v>117</v>
      </c>
      <c r="G30" s="309">
        <v>2821</v>
      </c>
      <c r="H30" s="309">
        <v>355</v>
      </c>
      <c r="I30" s="309">
        <v>2673</v>
      </c>
      <c r="J30" s="309">
        <v>8722</v>
      </c>
      <c r="K30" s="309">
        <v>16</v>
      </c>
      <c r="L30" s="309">
        <v>75</v>
      </c>
      <c r="M30" s="309">
        <v>374</v>
      </c>
    </row>
    <row r="31" spans="1:13" s="4" customFormat="1" ht="15" x14ac:dyDescent="0.2">
      <c r="A31" s="4" t="s">
        <v>2742</v>
      </c>
      <c r="B31" s="4" t="s">
        <v>2741</v>
      </c>
      <c r="C31" s="116" t="s">
        <v>2736</v>
      </c>
      <c r="D31" s="309">
        <v>17452</v>
      </c>
      <c r="E31" s="309">
        <v>6960</v>
      </c>
      <c r="F31" s="309">
        <v>156</v>
      </c>
      <c r="G31" s="309">
        <v>3609</v>
      </c>
      <c r="H31" s="309">
        <v>192</v>
      </c>
      <c r="I31" s="309">
        <v>1174</v>
      </c>
      <c r="J31" s="309">
        <v>5033</v>
      </c>
      <c r="K31" s="309">
        <v>8</v>
      </c>
      <c r="L31" s="309">
        <v>52</v>
      </c>
      <c r="M31" s="309">
        <v>268</v>
      </c>
    </row>
    <row r="32" spans="1:13" s="4" customFormat="1" ht="20.100000000000001" customHeight="1" x14ac:dyDescent="0.2">
      <c r="A32" s="4" t="s">
        <v>2743</v>
      </c>
      <c r="B32" s="4" t="s">
        <v>2744</v>
      </c>
      <c r="C32" s="116" t="s">
        <v>2729</v>
      </c>
      <c r="D32" s="119">
        <v>558</v>
      </c>
      <c r="E32" s="119">
        <v>127</v>
      </c>
      <c r="F32" s="119">
        <v>3</v>
      </c>
      <c r="G32" s="119">
        <v>54</v>
      </c>
      <c r="H32" s="119">
        <v>2</v>
      </c>
      <c r="I32" s="119">
        <v>13</v>
      </c>
      <c r="J32" s="119">
        <v>354</v>
      </c>
      <c r="K32" s="119">
        <v>0</v>
      </c>
      <c r="L32" s="119">
        <v>0</v>
      </c>
      <c r="M32" s="119">
        <v>5</v>
      </c>
    </row>
    <row r="33" spans="1:13" s="4" customFormat="1" ht="15" x14ac:dyDescent="0.2">
      <c r="A33" s="4" t="s">
        <v>2743</v>
      </c>
      <c r="B33" s="4" t="s">
        <v>2744</v>
      </c>
      <c r="C33" s="116" t="s">
        <v>2730</v>
      </c>
      <c r="D33" s="309">
        <v>9</v>
      </c>
      <c r="E33" s="309">
        <v>1</v>
      </c>
      <c r="F33" s="309">
        <v>0</v>
      </c>
      <c r="G33" s="309">
        <v>0</v>
      </c>
      <c r="H33" s="309">
        <v>0</v>
      </c>
      <c r="I33" s="309">
        <v>0</v>
      </c>
      <c r="J33" s="309">
        <v>8</v>
      </c>
      <c r="K33" s="309">
        <v>0</v>
      </c>
      <c r="L33" s="309">
        <v>0</v>
      </c>
      <c r="M33" s="309">
        <v>0</v>
      </c>
    </row>
    <row r="34" spans="1:13" s="4" customFormat="1" ht="15" x14ac:dyDescent="0.2">
      <c r="A34" s="4" t="s">
        <v>2745</v>
      </c>
      <c r="B34" s="4" t="s">
        <v>2744</v>
      </c>
      <c r="C34" s="116" t="s">
        <v>2731</v>
      </c>
      <c r="D34" s="309">
        <v>4</v>
      </c>
      <c r="E34" s="309">
        <v>1</v>
      </c>
      <c r="F34" s="309">
        <v>0</v>
      </c>
      <c r="G34" s="309">
        <v>0</v>
      </c>
      <c r="H34" s="309">
        <v>0</v>
      </c>
      <c r="I34" s="309">
        <v>1</v>
      </c>
      <c r="J34" s="309">
        <v>2</v>
      </c>
      <c r="K34" s="309">
        <v>0</v>
      </c>
      <c r="L34" s="309">
        <v>0</v>
      </c>
      <c r="M34" s="309">
        <v>0</v>
      </c>
    </row>
    <row r="35" spans="1:13" s="4" customFormat="1" ht="15" x14ac:dyDescent="0.2">
      <c r="A35" s="4" t="s">
        <v>2745</v>
      </c>
      <c r="B35" s="4" t="s">
        <v>2744</v>
      </c>
      <c r="C35" s="116" t="s">
        <v>2732</v>
      </c>
      <c r="D35" s="309">
        <v>40</v>
      </c>
      <c r="E35" s="309">
        <v>5</v>
      </c>
      <c r="F35" s="309">
        <v>0</v>
      </c>
      <c r="G35" s="309">
        <v>1</v>
      </c>
      <c r="H35" s="309">
        <v>0</v>
      </c>
      <c r="I35" s="309">
        <v>2</v>
      </c>
      <c r="J35" s="309">
        <v>32</v>
      </c>
      <c r="K35" s="309">
        <v>0</v>
      </c>
      <c r="L35" s="309">
        <v>0</v>
      </c>
      <c r="M35" s="309">
        <v>0</v>
      </c>
    </row>
    <row r="36" spans="1:13" s="4" customFormat="1" ht="15" x14ac:dyDescent="0.2">
      <c r="A36" s="4" t="s">
        <v>2745</v>
      </c>
      <c r="B36" s="4" t="s">
        <v>2744</v>
      </c>
      <c r="C36" s="116" t="s">
        <v>2733</v>
      </c>
      <c r="D36" s="309">
        <v>102</v>
      </c>
      <c r="E36" s="309">
        <v>13</v>
      </c>
      <c r="F36" s="309">
        <v>0</v>
      </c>
      <c r="G36" s="309">
        <v>3</v>
      </c>
      <c r="H36" s="309">
        <v>0</v>
      </c>
      <c r="I36" s="309">
        <v>2</v>
      </c>
      <c r="J36" s="309">
        <v>81</v>
      </c>
      <c r="K36" s="309">
        <v>0</v>
      </c>
      <c r="L36" s="309">
        <v>0</v>
      </c>
      <c r="M36" s="309">
        <v>3</v>
      </c>
    </row>
    <row r="37" spans="1:13" s="4" customFormat="1" ht="15" x14ac:dyDescent="0.2">
      <c r="A37" s="4" t="s">
        <v>2745</v>
      </c>
      <c r="B37" s="4" t="s">
        <v>2744</v>
      </c>
      <c r="C37" s="116" t="s">
        <v>2734</v>
      </c>
      <c r="D37" s="309">
        <v>107</v>
      </c>
      <c r="E37" s="309">
        <v>28</v>
      </c>
      <c r="F37" s="309">
        <v>0</v>
      </c>
      <c r="G37" s="309">
        <v>5</v>
      </c>
      <c r="H37" s="309">
        <v>2</v>
      </c>
      <c r="I37" s="309">
        <v>3</v>
      </c>
      <c r="J37" s="309">
        <v>68</v>
      </c>
      <c r="K37" s="309">
        <v>0</v>
      </c>
      <c r="L37" s="309">
        <v>0</v>
      </c>
      <c r="M37" s="309">
        <v>1</v>
      </c>
    </row>
    <row r="38" spans="1:13" s="4" customFormat="1" ht="15" x14ac:dyDescent="0.2">
      <c r="A38" s="4" t="s">
        <v>2745</v>
      </c>
      <c r="B38" s="4" t="s">
        <v>2744</v>
      </c>
      <c r="C38" s="116" t="s">
        <v>2735</v>
      </c>
      <c r="D38" s="309">
        <v>143</v>
      </c>
      <c r="E38" s="309">
        <v>28</v>
      </c>
      <c r="F38" s="309">
        <v>2</v>
      </c>
      <c r="G38" s="309">
        <v>11</v>
      </c>
      <c r="H38" s="309">
        <v>0</v>
      </c>
      <c r="I38" s="309">
        <v>3</v>
      </c>
      <c r="J38" s="309">
        <v>99</v>
      </c>
      <c r="K38" s="309">
        <v>0</v>
      </c>
      <c r="L38" s="309">
        <v>0</v>
      </c>
      <c r="M38" s="309">
        <v>0</v>
      </c>
    </row>
    <row r="39" spans="1:13" s="4" customFormat="1" ht="15" x14ac:dyDescent="0.2">
      <c r="A39" s="4" t="s">
        <v>2745</v>
      </c>
      <c r="B39" s="4" t="s">
        <v>2744</v>
      </c>
      <c r="C39" s="116" t="s">
        <v>2736</v>
      </c>
      <c r="D39" s="309">
        <v>153</v>
      </c>
      <c r="E39" s="309">
        <v>51</v>
      </c>
      <c r="F39" s="309">
        <v>1</v>
      </c>
      <c r="G39" s="309">
        <v>34</v>
      </c>
      <c r="H39" s="309">
        <v>0</v>
      </c>
      <c r="I39" s="309">
        <v>2</v>
      </c>
      <c r="J39" s="309">
        <v>64</v>
      </c>
      <c r="K39" s="309">
        <v>0</v>
      </c>
      <c r="L39" s="309">
        <v>0</v>
      </c>
      <c r="M39" s="309">
        <v>1</v>
      </c>
    </row>
    <row r="40" spans="1:13" s="4" customFormat="1" ht="20.100000000000001" customHeight="1" x14ac:dyDescent="0.2">
      <c r="A40" s="4" t="s">
        <v>2746</v>
      </c>
      <c r="B40" s="4" t="s">
        <v>2747</v>
      </c>
      <c r="C40" s="116" t="s">
        <v>2729</v>
      </c>
      <c r="D40" s="119">
        <v>5010</v>
      </c>
      <c r="E40" s="119">
        <v>1814</v>
      </c>
      <c r="F40" s="119">
        <v>44</v>
      </c>
      <c r="G40" s="119">
        <v>859</v>
      </c>
      <c r="H40" s="119">
        <v>17</v>
      </c>
      <c r="I40" s="119">
        <v>94</v>
      </c>
      <c r="J40" s="119">
        <v>2073</v>
      </c>
      <c r="K40" s="119">
        <v>0</v>
      </c>
      <c r="L40" s="119">
        <v>13</v>
      </c>
      <c r="M40" s="119">
        <v>96</v>
      </c>
    </row>
    <row r="41" spans="1:13" s="4" customFormat="1" ht="15" x14ac:dyDescent="0.2">
      <c r="A41" s="4" t="s">
        <v>2746</v>
      </c>
      <c r="B41" s="4" t="s">
        <v>2747</v>
      </c>
      <c r="C41" s="116" t="s">
        <v>2730</v>
      </c>
      <c r="D41" s="309">
        <v>21</v>
      </c>
      <c r="E41" s="309">
        <v>6</v>
      </c>
      <c r="F41" s="309">
        <v>0</v>
      </c>
      <c r="G41" s="309">
        <v>0</v>
      </c>
      <c r="H41" s="309">
        <v>0</v>
      </c>
      <c r="I41" s="309">
        <v>3</v>
      </c>
      <c r="J41" s="309">
        <v>12</v>
      </c>
      <c r="K41" s="309">
        <v>0</v>
      </c>
      <c r="L41" s="309">
        <v>0</v>
      </c>
      <c r="M41" s="309">
        <v>0</v>
      </c>
    </row>
    <row r="42" spans="1:13" s="4" customFormat="1" ht="15" x14ac:dyDescent="0.2">
      <c r="A42" s="4" t="s">
        <v>2748</v>
      </c>
      <c r="B42" s="4" t="s">
        <v>2747</v>
      </c>
      <c r="C42" s="116" t="s">
        <v>2731</v>
      </c>
      <c r="D42" s="309">
        <v>17</v>
      </c>
      <c r="E42" s="309">
        <v>7</v>
      </c>
      <c r="F42" s="309">
        <v>0</v>
      </c>
      <c r="G42" s="309">
        <v>0</v>
      </c>
      <c r="H42" s="309">
        <v>0</v>
      </c>
      <c r="I42" s="309">
        <v>1</v>
      </c>
      <c r="J42" s="309">
        <v>8</v>
      </c>
      <c r="K42" s="309">
        <v>0</v>
      </c>
      <c r="L42" s="309">
        <v>0</v>
      </c>
      <c r="M42" s="309">
        <v>1</v>
      </c>
    </row>
    <row r="43" spans="1:13" s="4" customFormat="1" ht="15" x14ac:dyDescent="0.2">
      <c r="A43" s="4" t="s">
        <v>2748</v>
      </c>
      <c r="B43" s="4" t="s">
        <v>2747</v>
      </c>
      <c r="C43" s="116" t="s">
        <v>2732</v>
      </c>
      <c r="D43" s="309">
        <v>268</v>
      </c>
      <c r="E43" s="309">
        <v>152</v>
      </c>
      <c r="F43" s="309">
        <v>0</v>
      </c>
      <c r="G43" s="309">
        <v>4</v>
      </c>
      <c r="H43" s="309">
        <v>1</v>
      </c>
      <c r="I43" s="309">
        <v>1</v>
      </c>
      <c r="J43" s="309">
        <v>88</v>
      </c>
      <c r="K43" s="309">
        <v>0</v>
      </c>
      <c r="L43" s="309">
        <v>0</v>
      </c>
      <c r="M43" s="309">
        <v>22</v>
      </c>
    </row>
    <row r="44" spans="1:13" s="4" customFormat="1" ht="15" x14ac:dyDescent="0.2">
      <c r="A44" s="4" t="s">
        <v>2748</v>
      </c>
      <c r="B44" s="4" t="s">
        <v>2747</v>
      </c>
      <c r="C44" s="116" t="s">
        <v>2733</v>
      </c>
      <c r="D44" s="309">
        <v>865</v>
      </c>
      <c r="E44" s="309">
        <v>422</v>
      </c>
      <c r="F44" s="309">
        <v>2</v>
      </c>
      <c r="G44" s="309">
        <v>30</v>
      </c>
      <c r="H44" s="309">
        <v>0</v>
      </c>
      <c r="I44" s="309">
        <v>15</v>
      </c>
      <c r="J44" s="309">
        <v>369</v>
      </c>
      <c r="K44" s="309">
        <v>0</v>
      </c>
      <c r="L44" s="309">
        <v>1</v>
      </c>
      <c r="M44" s="309">
        <v>26</v>
      </c>
    </row>
    <row r="45" spans="1:13" s="4" customFormat="1" ht="15" x14ac:dyDescent="0.2">
      <c r="A45" s="4" t="s">
        <v>2748</v>
      </c>
      <c r="B45" s="4" t="s">
        <v>2747</v>
      </c>
      <c r="C45" s="116" t="s">
        <v>2734</v>
      </c>
      <c r="D45" s="309">
        <v>885</v>
      </c>
      <c r="E45" s="309">
        <v>281</v>
      </c>
      <c r="F45" s="309">
        <v>0</v>
      </c>
      <c r="G45" s="309">
        <v>73</v>
      </c>
      <c r="H45" s="309">
        <v>1</v>
      </c>
      <c r="I45" s="309">
        <v>18</v>
      </c>
      <c r="J45" s="309">
        <v>496</v>
      </c>
      <c r="K45" s="309">
        <v>0</v>
      </c>
      <c r="L45" s="309">
        <v>2</v>
      </c>
      <c r="M45" s="309">
        <v>14</v>
      </c>
    </row>
    <row r="46" spans="1:13" s="4" customFormat="1" ht="15" x14ac:dyDescent="0.2">
      <c r="A46" s="4" t="s">
        <v>2748</v>
      </c>
      <c r="B46" s="4" t="s">
        <v>2747</v>
      </c>
      <c r="C46" s="116" t="s">
        <v>2735</v>
      </c>
      <c r="D46" s="309">
        <v>1397</v>
      </c>
      <c r="E46" s="309">
        <v>439</v>
      </c>
      <c r="F46" s="309">
        <v>11</v>
      </c>
      <c r="G46" s="309">
        <v>257</v>
      </c>
      <c r="H46" s="309">
        <v>7</v>
      </c>
      <c r="I46" s="309">
        <v>31</v>
      </c>
      <c r="J46" s="309">
        <v>628</v>
      </c>
      <c r="K46" s="309">
        <v>0</v>
      </c>
      <c r="L46" s="309">
        <v>6</v>
      </c>
      <c r="M46" s="309">
        <v>18</v>
      </c>
    </row>
    <row r="47" spans="1:13" s="4" customFormat="1" ht="15" x14ac:dyDescent="0.2">
      <c r="A47" s="4" t="s">
        <v>2748</v>
      </c>
      <c r="B47" s="4" t="s">
        <v>2747</v>
      </c>
      <c r="C47" s="116" t="s">
        <v>2736</v>
      </c>
      <c r="D47" s="309">
        <v>1557</v>
      </c>
      <c r="E47" s="309">
        <v>507</v>
      </c>
      <c r="F47" s="309">
        <v>31</v>
      </c>
      <c r="G47" s="309">
        <v>495</v>
      </c>
      <c r="H47" s="309">
        <v>8</v>
      </c>
      <c r="I47" s="309">
        <v>25</v>
      </c>
      <c r="J47" s="309">
        <v>472</v>
      </c>
      <c r="K47" s="309">
        <v>0</v>
      </c>
      <c r="L47" s="309">
        <v>4</v>
      </c>
      <c r="M47" s="309">
        <v>15</v>
      </c>
    </row>
    <row r="48" spans="1:13" s="4" customFormat="1" ht="20.100000000000001" customHeight="1" x14ac:dyDescent="0.2">
      <c r="A48" s="4" t="s">
        <v>2749</v>
      </c>
      <c r="B48" s="4" t="s">
        <v>2750</v>
      </c>
      <c r="C48" s="116" t="s">
        <v>2729</v>
      </c>
      <c r="D48" s="119">
        <v>14732</v>
      </c>
      <c r="E48" s="119">
        <v>2422</v>
      </c>
      <c r="F48" s="119">
        <v>420</v>
      </c>
      <c r="G48" s="119">
        <v>7100</v>
      </c>
      <c r="H48" s="119">
        <v>8</v>
      </c>
      <c r="I48" s="119">
        <v>90</v>
      </c>
      <c r="J48" s="119">
        <v>4480</v>
      </c>
      <c r="K48" s="119">
        <v>4</v>
      </c>
      <c r="L48" s="119">
        <v>97</v>
      </c>
      <c r="M48" s="119">
        <v>111</v>
      </c>
    </row>
    <row r="49" spans="1:13" s="4" customFormat="1" ht="15" x14ac:dyDescent="0.2">
      <c r="A49" s="4" t="s">
        <v>2749</v>
      </c>
      <c r="B49" s="4" t="s">
        <v>2750</v>
      </c>
      <c r="C49" s="116" t="s">
        <v>2730</v>
      </c>
      <c r="D49" s="309">
        <v>0</v>
      </c>
      <c r="E49" s="309">
        <v>0</v>
      </c>
      <c r="F49" s="309">
        <v>0</v>
      </c>
      <c r="G49" s="309">
        <v>0</v>
      </c>
      <c r="H49" s="309">
        <v>0</v>
      </c>
      <c r="I49" s="309">
        <v>0</v>
      </c>
      <c r="J49" s="309">
        <v>0</v>
      </c>
      <c r="K49" s="309">
        <v>0</v>
      </c>
      <c r="L49" s="309">
        <v>0</v>
      </c>
      <c r="M49" s="309">
        <v>0</v>
      </c>
    </row>
    <row r="50" spans="1:13" s="4" customFormat="1" ht="15" x14ac:dyDescent="0.2">
      <c r="A50" s="4" t="s">
        <v>2751</v>
      </c>
      <c r="B50" s="4" t="s">
        <v>2750</v>
      </c>
      <c r="C50" s="116" t="s">
        <v>2731</v>
      </c>
      <c r="D50" s="309">
        <v>1</v>
      </c>
      <c r="E50" s="309">
        <v>0</v>
      </c>
      <c r="F50" s="309">
        <v>0</v>
      </c>
      <c r="G50" s="309">
        <v>0</v>
      </c>
      <c r="H50" s="309">
        <v>0</v>
      </c>
      <c r="I50" s="309">
        <v>0</v>
      </c>
      <c r="J50" s="309">
        <v>1</v>
      </c>
      <c r="K50" s="309">
        <v>0</v>
      </c>
      <c r="L50" s="309">
        <v>0</v>
      </c>
      <c r="M50" s="309">
        <v>0</v>
      </c>
    </row>
    <row r="51" spans="1:13" s="4" customFormat="1" ht="15" x14ac:dyDescent="0.2">
      <c r="A51" s="4" t="s">
        <v>2751</v>
      </c>
      <c r="B51" s="4" t="s">
        <v>2750</v>
      </c>
      <c r="C51" s="116" t="s">
        <v>2732</v>
      </c>
      <c r="D51" s="309">
        <v>155</v>
      </c>
      <c r="E51" s="309">
        <v>70</v>
      </c>
      <c r="F51" s="309">
        <v>0</v>
      </c>
      <c r="G51" s="309">
        <v>1</v>
      </c>
      <c r="H51" s="309">
        <v>0</v>
      </c>
      <c r="I51" s="309">
        <v>0</v>
      </c>
      <c r="J51" s="309">
        <v>59</v>
      </c>
      <c r="K51" s="309">
        <v>0</v>
      </c>
      <c r="L51" s="309">
        <v>0</v>
      </c>
      <c r="M51" s="309">
        <v>25</v>
      </c>
    </row>
    <row r="52" spans="1:13" s="4" customFormat="1" ht="15" x14ac:dyDescent="0.2">
      <c r="A52" s="4" t="s">
        <v>2751</v>
      </c>
      <c r="B52" s="4" t="s">
        <v>2750</v>
      </c>
      <c r="C52" s="116" t="s">
        <v>2733</v>
      </c>
      <c r="D52" s="309">
        <v>399</v>
      </c>
      <c r="E52" s="309">
        <v>208</v>
      </c>
      <c r="F52" s="309">
        <v>0</v>
      </c>
      <c r="G52" s="309">
        <v>41</v>
      </c>
      <c r="H52" s="309">
        <v>0</v>
      </c>
      <c r="I52" s="309">
        <v>0</v>
      </c>
      <c r="J52" s="309">
        <v>122</v>
      </c>
      <c r="K52" s="309">
        <v>0</v>
      </c>
      <c r="L52" s="309">
        <v>3</v>
      </c>
      <c r="M52" s="309">
        <v>25</v>
      </c>
    </row>
    <row r="53" spans="1:13" s="4" customFormat="1" ht="15" x14ac:dyDescent="0.2">
      <c r="A53" s="4" t="s">
        <v>2751</v>
      </c>
      <c r="B53" s="4" t="s">
        <v>2750</v>
      </c>
      <c r="C53" s="116" t="s">
        <v>2734</v>
      </c>
      <c r="D53" s="309">
        <v>952</v>
      </c>
      <c r="E53" s="309">
        <v>157</v>
      </c>
      <c r="F53" s="309">
        <v>17</v>
      </c>
      <c r="G53" s="309">
        <v>421</v>
      </c>
      <c r="H53" s="309">
        <v>0</v>
      </c>
      <c r="I53" s="309">
        <v>6</v>
      </c>
      <c r="J53" s="309">
        <v>332</v>
      </c>
      <c r="K53" s="309">
        <v>0</v>
      </c>
      <c r="L53" s="309">
        <v>13</v>
      </c>
      <c r="M53" s="309">
        <v>6</v>
      </c>
    </row>
    <row r="54" spans="1:13" s="4" customFormat="1" ht="15" x14ac:dyDescent="0.2">
      <c r="A54" s="4" t="s">
        <v>2751</v>
      </c>
      <c r="B54" s="4" t="s">
        <v>2750</v>
      </c>
      <c r="C54" s="116" t="s">
        <v>2735</v>
      </c>
      <c r="D54" s="309">
        <v>4702</v>
      </c>
      <c r="E54" s="309">
        <v>655</v>
      </c>
      <c r="F54" s="309">
        <v>116</v>
      </c>
      <c r="G54" s="309">
        <v>2300</v>
      </c>
      <c r="H54" s="309">
        <v>2</v>
      </c>
      <c r="I54" s="309">
        <v>31</v>
      </c>
      <c r="J54" s="309">
        <v>1547</v>
      </c>
      <c r="K54" s="309">
        <v>1</v>
      </c>
      <c r="L54" s="309">
        <v>36</v>
      </c>
      <c r="M54" s="309">
        <v>14</v>
      </c>
    </row>
    <row r="55" spans="1:13" s="4" customFormat="1" ht="15" x14ac:dyDescent="0.2">
      <c r="A55" s="4" t="s">
        <v>2751</v>
      </c>
      <c r="B55" s="4" t="s">
        <v>2750</v>
      </c>
      <c r="C55" s="116" t="s">
        <v>2736</v>
      </c>
      <c r="D55" s="309">
        <v>8523</v>
      </c>
      <c r="E55" s="309">
        <v>1332</v>
      </c>
      <c r="F55" s="309">
        <v>287</v>
      </c>
      <c r="G55" s="309">
        <v>4337</v>
      </c>
      <c r="H55" s="309">
        <v>6</v>
      </c>
      <c r="I55" s="309">
        <v>53</v>
      </c>
      <c r="J55" s="309">
        <v>2419</v>
      </c>
      <c r="K55" s="309">
        <v>3</v>
      </c>
      <c r="L55" s="309">
        <v>45</v>
      </c>
      <c r="M55" s="309">
        <v>41</v>
      </c>
    </row>
    <row r="56" spans="1:13" s="4" customFormat="1" ht="20.100000000000001" customHeight="1" x14ac:dyDescent="0.2">
      <c r="A56" s="4" t="s">
        <v>2752</v>
      </c>
      <c r="B56" s="4" t="s">
        <v>2753</v>
      </c>
      <c r="C56" s="116" t="s">
        <v>2729</v>
      </c>
      <c r="D56" s="119">
        <v>16237</v>
      </c>
      <c r="E56" s="119">
        <v>3653</v>
      </c>
      <c r="F56" s="119">
        <v>411</v>
      </c>
      <c r="G56" s="119">
        <v>6729</v>
      </c>
      <c r="H56" s="119">
        <v>30</v>
      </c>
      <c r="I56" s="119">
        <v>276</v>
      </c>
      <c r="J56" s="119">
        <v>4927</v>
      </c>
      <c r="K56" s="119">
        <v>10</v>
      </c>
      <c r="L56" s="119">
        <v>105</v>
      </c>
      <c r="M56" s="119">
        <v>96</v>
      </c>
    </row>
    <row r="57" spans="1:13" s="4" customFormat="1" ht="15" x14ac:dyDescent="0.2">
      <c r="A57" s="4" t="s">
        <v>2752</v>
      </c>
      <c r="B57" s="4" t="s">
        <v>2753</v>
      </c>
      <c r="C57" s="116" t="s">
        <v>2730</v>
      </c>
      <c r="D57" s="309">
        <v>32</v>
      </c>
      <c r="E57" s="119">
        <v>2</v>
      </c>
      <c r="F57" s="309">
        <v>0</v>
      </c>
      <c r="G57" s="309">
        <v>0</v>
      </c>
      <c r="H57" s="309">
        <v>0</v>
      </c>
      <c r="I57" s="309">
        <v>4</v>
      </c>
      <c r="J57" s="309">
        <v>25</v>
      </c>
      <c r="K57" s="309">
        <v>0</v>
      </c>
      <c r="L57" s="309">
        <v>0</v>
      </c>
      <c r="M57" s="309">
        <v>1</v>
      </c>
    </row>
    <row r="58" spans="1:13" s="4" customFormat="1" ht="15" x14ac:dyDescent="0.2">
      <c r="A58" s="4" t="s">
        <v>2754</v>
      </c>
      <c r="B58" s="4" t="s">
        <v>2753</v>
      </c>
      <c r="C58" s="116" t="s">
        <v>2731</v>
      </c>
      <c r="D58" s="309">
        <v>32</v>
      </c>
      <c r="E58" s="119">
        <v>17</v>
      </c>
      <c r="F58" s="309">
        <v>0</v>
      </c>
      <c r="G58" s="309">
        <v>0</v>
      </c>
      <c r="H58" s="309">
        <v>0</v>
      </c>
      <c r="I58" s="309">
        <v>1</v>
      </c>
      <c r="J58" s="309">
        <v>14</v>
      </c>
      <c r="K58" s="309">
        <v>0</v>
      </c>
      <c r="L58" s="309">
        <v>0</v>
      </c>
      <c r="M58" s="309">
        <v>0</v>
      </c>
    </row>
    <row r="59" spans="1:13" s="4" customFormat="1" ht="15" x14ac:dyDescent="0.2">
      <c r="A59" s="4" t="s">
        <v>2754</v>
      </c>
      <c r="B59" s="4" t="s">
        <v>2753</v>
      </c>
      <c r="C59" s="116" t="s">
        <v>2732</v>
      </c>
      <c r="D59" s="309">
        <v>406</v>
      </c>
      <c r="E59" s="119">
        <v>166</v>
      </c>
      <c r="F59" s="309">
        <v>0</v>
      </c>
      <c r="G59" s="309">
        <v>14</v>
      </c>
      <c r="H59" s="309">
        <v>1</v>
      </c>
      <c r="I59" s="309">
        <v>12</v>
      </c>
      <c r="J59" s="309">
        <v>184</v>
      </c>
      <c r="K59" s="309">
        <v>0</v>
      </c>
      <c r="L59" s="309">
        <v>3</v>
      </c>
      <c r="M59" s="309">
        <v>26</v>
      </c>
    </row>
    <row r="60" spans="1:13" s="4" customFormat="1" ht="15" x14ac:dyDescent="0.2">
      <c r="A60" s="4" t="s">
        <v>2754</v>
      </c>
      <c r="B60" s="4" t="s">
        <v>2753</v>
      </c>
      <c r="C60" s="116" t="s">
        <v>2733</v>
      </c>
      <c r="D60" s="309">
        <v>1142</v>
      </c>
      <c r="E60" s="119">
        <v>375</v>
      </c>
      <c r="F60" s="309">
        <v>2</v>
      </c>
      <c r="G60" s="309">
        <v>170</v>
      </c>
      <c r="H60" s="309">
        <v>2</v>
      </c>
      <c r="I60" s="309">
        <v>39</v>
      </c>
      <c r="J60" s="309">
        <v>520</v>
      </c>
      <c r="K60" s="309">
        <v>1</v>
      </c>
      <c r="L60" s="309">
        <v>20</v>
      </c>
      <c r="M60" s="309">
        <v>13</v>
      </c>
    </row>
    <row r="61" spans="1:13" s="4" customFormat="1" ht="15" x14ac:dyDescent="0.2">
      <c r="A61" s="4" t="s">
        <v>2754</v>
      </c>
      <c r="B61" s="4" t="s">
        <v>2753</v>
      </c>
      <c r="C61" s="116" t="s">
        <v>2734</v>
      </c>
      <c r="D61" s="309">
        <v>2225</v>
      </c>
      <c r="E61" s="119">
        <v>552</v>
      </c>
      <c r="F61" s="309">
        <v>28</v>
      </c>
      <c r="G61" s="309">
        <v>694</v>
      </c>
      <c r="H61" s="309">
        <v>8</v>
      </c>
      <c r="I61" s="309">
        <v>60</v>
      </c>
      <c r="J61" s="309">
        <v>855</v>
      </c>
      <c r="K61" s="309">
        <v>1</v>
      </c>
      <c r="L61" s="309">
        <v>19</v>
      </c>
      <c r="M61" s="309">
        <v>8</v>
      </c>
    </row>
    <row r="62" spans="1:13" s="4" customFormat="1" ht="15" x14ac:dyDescent="0.2">
      <c r="A62" s="4" t="s">
        <v>2754</v>
      </c>
      <c r="B62" s="4" t="s">
        <v>2753</v>
      </c>
      <c r="C62" s="116" t="s">
        <v>2735</v>
      </c>
      <c r="D62" s="309">
        <v>5874</v>
      </c>
      <c r="E62" s="119">
        <v>1186</v>
      </c>
      <c r="F62" s="309">
        <v>131</v>
      </c>
      <c r="G62" s="309">
        <v>2564</v>
      </c>
      <c r="H62" s="309">
        <v>12</v>
      </c>
      <c r="I62" s="309">
        <v>85</v>
      </c>
      <c r="J62" s="309">
        <v>1836</v>
      </c>
      <c r="K62" s="309">
        <v>5</v>
      </c>
      <c r="L62" s="309">
        <v>33</v>
      </c>
      <c r="M62" s="309">
        <v>22</v>
      </c>
    </row>
    <row r="63" spans="1:13" s="4" customFormat="1" ht="15" x14ac:dyDescent="0.2">
      <c r="A63" s="4" t="s">
        <v>2754</v>
      </c>
      <c r="B63" s="4" t="s">
        <v>2753</v>
      </c>
      <c r="C63" s="116" t="s">
        <v>2736</v>
      </c>
      <c r="D63" s="309">
        <v>6526</v>
      </c>
      <c r="E63" s="119">
        <v>1355</v>
      </c>
      <c r="F63" s="309">
        <v>250</v>
      </c>
      <c r="G63" s="309">
        <v>3287</v>
      </c>
      <c r="H63" s="309">
        <v>7</v>
      </c>
      <c r="I63" s="309">
        <v>75</v>
      </c>
      <c r="J63" s="309">
        <v>1493</v>
      </c>
      <c r="K63" s="309">
        <v>3</v>
      </c>
      <c r="L63" s="309">
        <v>30</v>
      </c>
      <c r="M63" s="309">
        <v>26</v>
      </c>
    </row>
    <row r="64" spans="1:13" s="4" customFormat="1" ht="20.100000000000001" customHeight="1" x14ac:dyDescent="0.2">
      <c r="A64" s="4" t="s">
        <v>2755</v>
      </c>
      <c r="B64" s="4" t="s">
        <v>2756</v>
      </c>
      <c r="C64" s="116" t="s">
        <v>2729</v>
      </c>
      <c r="D64" s="119">
        <v>5</v>
      </c>
      <c r="E64" s="119">
        <v>0</v>
      </c>
      <c r="F64" s="119">
        <v>0</v>
      </c>
      <c r="G64" s="119">
        <v>0</v>
      </c>
      <c r="H64" s="119">
        <v>0</v>
      </c>
      <c r="I64" s="119">
        <v>0</v>
      </c>
      <c r="J64" s="119">
        <v>5</v>
      </c>
      <c r="K64" s="119">
        <v>0</v>
      </c>
      <c r="L64" s="119">
        <v>0</v>
      </c>
      <c r="M64" s="119">
        <v>0</v>
      </c>
    </row>
    <row r="65" spans="1:13" s="4" customFormat="1" ht="15" x14ac:dyDescent="0.2">
      <c r="A65" s="4" t="s">
        <v>2755</v>
      </c>
      <c r="B65" s="4" t="s">
        <v>2756</v>
      </c>
      <c r="C65" s="116" t="s">
        <v>2730</v>
      </c>
      <c r="D65" s="309">
        <v>0</v>
      </c>
      <c r="E65" s="309">
        <v>0</v>
      </c>
      <c r="F65" s="309">
        <v>0</v>
      </c>
      <c r="G65" s="309">
        <v>0</v>
      </c>
      <c r="H65" s="309">
        <v>0</v>
      </c>
      <c r="I65" s="309">
        <v>0</v>
      </c>
      <c r="J65" s="309">
        <v>0</v>
      </c>
      <c r="K65" s="309">
        <v>0</v>
      </c>
      <c r="L65" s="309">
        <v>0</v>
      </c>
      <c r="M65" s="309">
        <v>0</v>
      </c>
    </row>
    <row r="66" spans="1:13" s="4" customFormat="1" ht="15" x14ac:dyDescent="0.2">
      <c r="A66" s="4" t="s">
        <v>2757</v>
      </c>
      <c r="B66" s="4" t="s">
        <v>2756</v>
      </c>
      <c r="C66" s="116" t="s">
        <v>2731</v>
      </c>
      <c r="D66" s="309">
        <v>0</v>
      </c>
      <c r="E66" s="309">
        <v>0</v>
      </c>
      <c r="F66" s="309">
        <v>0</v>
      </c>
      <c r="G66" s="309">
        <v>0</v>
      </c>
      <c r="H66" s="309">
        <v>0</v>
      </c>
      <c r="I66" s="309">
        <v>0</v>
      </c>
      <c r="J66" s="309">
        <v>0</v>
      </c>
      <c r="K66" s="309">
        <v>0</v>
      </c>
      <c r="L66" s="309">
        <v>0</v>
      </c>
      <c r="M66" s="309">
        <v>0</v>
      </c>
    </row>
    <row r="67" spans="1:13" s="4" customFormat="1" ht="15" x14ac:dyDescent="0.2">
      <c r="A67" s="4" t="s">
        <v>2757</v>
      </c>
      <c r="B67" s="4" t="s">
        <v>2756</v>
      </c>
      <c r="C67" s="116" t="s">
        <v>2732</v>
      </c>
      <c r="D67" s="309">
        <v>1</v>
      </c>
      <c r="E67" s="309">
        <v>0</v>
      </c>
      <c r="F67" s="309">
        <v>0</v>
      </c>
      <c r="G67" s="309">
        <v>0</v>
      </c>
      <c r="H67" s="309">
        <v>0</v>
      </c>
      <c r="I67" s="309">
        <v>0</v>
      </c>
      <c r="J67" s="309">
        <v>1</v>
      </c>
      <c r="K67" s="309">
        <v>0</v>
      </c>
      <c r="L67" s="309">
        <v>0</v>
      </c>
      <c r="M67" s="309">
        <v>0</v>
      </c>
    </row>
    <row r="68" spans="1:13" s="4" customFormat="1" ht="15" x14ac:dyDescent="0.2">
      <c r="A68" s="4" t="s">
        <v>2757</v>
      </c>
      <c r="B68" s="4" t="s">
        <v>2756</v>
      </c>
      <c r="C68" s="116" t="s">
        <v>2733</v>
      </c>
      <c r="D68" s="309">
        <v>0</v>
      </c>
      <c r="E68" s="309">
        <v>0</v>
      </c>
      <c r="F68" s="309">
        <v>0</v>
      </c>
      <c r="G68" s="309">
        <v>0</v>
      </c>
      <c r="H68" s="309">
        <v>0</v>
      </c>
      <c r="I68" s="309">
        <v>0</v>
      </c>
      <c r="J68" s="309">
        <v>0</v>
      </c>
      <c r="K68" s="309">
        <v>0</v>
      </c>
      <c r="L68" s="309">
        <v>0</v>
      </c>
      <c r="M68" s="309">
        <v>0</v>
      </c>
    </row>
    <row r="69" spans="1:13" s="4" customFormat="1" ht="15" x14ac:dyDescent="0.2">
      <c r="A69" s="4" t="s">
        <v>2757</v>
      </c>
      <c r="B69" s="4" t="s">
        <v>2756</v>
      </c>
      <c r="C69" s="116" t="s">
        <v>2734</v>
      </c>
      <c r="D69" s="309">
        <v>0</v>
      </c>
      <c r="E69" s="309">
        <v>0</v>
      </c>
      <c r="F69" s="309">
        <v>0</v>
      </c>
      <c r="G69" s="309">
        <v>0</v>
      </c>
      <c r="H69" s="309">
        <v>0</v>
      </c>
      <c r="I69" s="309">
        <v>0</v>
      </c>
      <c r="J69" s="309">
        <v>0</v>
      </c>
      <c r="K69" s="309">
        <v>0</v>
      </c>
      <c r="L69" s="309">
        <v>0</v>
      </c>
      <c r="M69" s="309">
        <v>0</v>
      </c>
    </row>
    <row r="70" spans="1:13" s="4" customFormat="1" ht="15" x14ac:dyDescent="0.2">
      <c r="A70" s="4" t="s">
        <v>2757</v>
      </c>
      <c r="B70" s="4" t="s">
        <v>2756</v>
      </c>
      <c r="C70" s="116" t="s">
        <v>2735</v>
      </c>
      <c r="D70" s="309">
        <v>1</v>
      </c>
      <c r="E70" s="309">
        <v>0</v>
      </c>
      <c r="F70" s="309">
        <v>0</v>
      </c>
      <c r="G70" s="309">
        <v>0</v>
      </c>
      <c r="H70" s="309">
        <v>0</v>
      </c>
      <c r="I70" s="309">
        <v>0</v>
      </c>
      <c r="J70" s="309">
        <v>1</v>
      </c>
      <c r="K70" s="309">
        <v>0</v>
      </c>
      <c r="L70" s="309">
        <v>0</v>
      </c>
      <c r="M70" s="309">
        <v>0</v>
      </c>
    </row>
    <row r="71" spans="1:13" s="4" customFormat="1" ht="15" x14ac:dyDescent="0.2">
      <c r="A71" s="4" t="s">
        <v>2757</v>
      </c>
      <c r="B71" s="4" t="s">
        <v>2756</v>
      </c>
      <c r="C71" s="116" t="s">
        <v>2736</v>
      </c>
      <c r="D71" s="309">
        <v>3</v>
      </c>
      <c r="E71" s="309">
        <v>0</v>
      </c>
      <c r="F71" s="309">
        <v>0</v>
      </c>
      <c r="G71" s="309">
        <v>0</v>
      </c>
      <c r="H71" s="309">
        <v>0</v>
      </c>
      <c r="I71" s="309">
        <v>0</v>
      </c>
      <c r="J71" s="309">
        <v>3</v>
      </c>
      <c r="K71" s="309">
        <v>0</v>
      </c>
      <c r="L71" s="309">
        <v>0</v>
      </c>
      <c r="M71" s="309">
        <v>0</v>
      </c>
    </row>
    <row r="72" spans="1:13" s="4" customFormat="1" ht="20.100000000000001" customHeight="1" x14ac:dyDescent="0.2">
      <c r="A72" s="4" t="s">
        <v>2758</v>
      </c>
      <c r="B72" s="4" t="s">
        <v>2759</v>
      </c>
      <c r="C72" s="116" t="s">
        <v>2729</v>
      </c>
      <c r="D72" s="119">
        <v>11</v>
      </c>
      <c r="E72" s="119">
        <v>3</v>
      </c>
      <c r="F72" s="119">
        <v>0</v>
      </c>
      <c r="G72" s="119">
        <v>0</v>
      </c>
      <c r="H72" s="119">
        <v>0</v>
      </c>
      <c r="I72" s="119">
        <v>0</v>
      </c>
      <c r="J72" s="119">
        <v>7</v>
      </c>
      <c r="K72" s="119">
        <v>0</v>
      </c>
      <c r="L72" s="119">
        <v>1</v>
      </c>
      <c r="M72" s="119">
        <v>0</v>
      </c>
    </row>
    <row r="73" spans="1:13" s="4" customFormat="1" ht="15" x14ac:dyDescent="0.2">
      <c r="A73" s="4" t="s">
        <v>2758</v>
      </c>
      <c r="B73" s="4" t="s">
        <v>2759</v>
      </c>
      <c r="C73" s="116" t="s">
        <v>2730</v>
      </c>
      <c r="D73" s="309">
        <v>1</v>
      </c>
      <c r="E73" s="309">
        <v>0</v>
      </c>
      <c r="F73" s="309">
        <v>0</v>
      </c>
      <c r="G73" s="309">
        <v>0</v>
      </c>
      <c r="H73" s="309">
        <v>0</v>
      </c>
      <c r="I73" s="309">
        <v>0</v>
      </c>
      <c r="J73" s="309">
        <v>1</v>
      </c>
      <c r="K73" s="309">
        <v>0</v>
      </c>
      <c r="L73" s="309">
        <v>0</v>
      </c>
      <c r="M73" s="309">
        <v>0</v>
      </c>
    </row>
    <row r="74" spans="1:13" s="4" customFormat="1" ht="15" x14ac:dyDescent="0.2">
      <c r="A74" s="4" t="s">
        <v>2760</v>
      </c>
      <c r="B74" s="4" t="s">
        <v>2759</v>
      </c>
      <c r="C74" s="116" t="s">
        <v>2731</v>
      </c>
      <c r="D74" s="309">
        <v>0</v>
      </c>
      <c r="E74" s="309">
        <v>0</v>
      </c>
      <c r="F74" s="309">
        <v>0</v>
      </c>
      <c r="G74" s="309">
        <v>0</v>
      </c>
      <c r="H74" s="309">
        <v>0</v>
      </c>
      <c r="I74" s="309">
        <v>0</v>
      </c>
      <c r="J74" s="309">
        <v>0</v>
      </c>
      <c r="K74" s="309">
        <v>0</v>
      </c>
      <c r="L74" s="309">
        <v>0</v>
      </c>
      <c r="M74" s="309">
        <v>0</v>
      </c>
    </row>
    <row r="75" spans="1:13" s="4" customFormat="1" ht="15" x14ac:dyDescent="0.2">
      <c r="A75" s="4" t="s">
        <v>2760</v>
      </c>
      <c r="B75" s="4" t="s">
        <v>2759</v>
      </c>
      <c r="C75" s="116" t="s">
        <v>2732</v>
      </c>
      <c r="D75" s="309">
        <v>2</v>
      </c>
      <c r="E75" s="309">
        <v>0</v>
      </c>
      <c r="F75" s="309">
        <v>0</v>
      </c>
      <c r="G75" s="309">
        <v>0</v>
      </c>
      <c r="H75" s="309">
        <v>0</v>
      </c>
      <c r="I75" s="309">
        <v>0</v>
      </c>
      <c r="J75" s="309">
        <v>1</v>
      </c>
      <c r="K75" s="309">
        <v>0</v>
      </c>
      <c r="L75" s="309">
        <v>1</v>
      </c>
      <c r="M75" s="309">
        <v>0</v>
      </c>
    </row>
    <row r="76" spans="1:13" s="4" customFormat="1" ht="15" x14ac:dyDescent="0.2">
      <c r="A76" s="4" t="s">
        <v>2760</v>
      </c>
      <c r="B76" s="4" t="s">
        <v>2759</v>
      </c>
      <c r="C76" s="116" t="s">
        <v>2733</v>
      </c>
      <c r="D76" s="309">
        <v>1</v>
      </c>
      <c r="E76" s="309">
        <v>0</v>
      </c>
      <c r="F76" s="309">
        <v>0</v>
      </c>
      <c r="G76" s="309">
        <v>0</v>
      </c>
      <c r="H76" s="309">
        <v>0</v>
      </c>
      <c r="I76" s="309">
        <v>0</v>
      </c>
      <c r="J76" s="309">
        <v>1</v>
      </c>
      <c r="K76" s="309">
        <v>0</v>
      </c>
      <c r="L76" s="309">
        <v>0</v>
      </c>
      <c r="M76" s="309">
        <v>0</v>
      </c>
    </row>
    <row r="77" spans="1:13" s="4" customFormat="1" ht="15" x14ac:dyDescent="0.2">
      <c r="A77" s="4" t="s">
        <v>2760</v>
      </c>
      <c r="B77" s="4" t="s">
        <v>2759</v>
      </c>
      <c r="C77" s="116" t="s">
        <v>2734</v>
      </c>
      <c r="D77" s="309">
        <v>1</v>
      </c>
      <c r="E77" s="309">
        <v>0</v>
      </c>
      <c r="F77" s="309">
        <v>0</v>
      </c>
      <c r="G77" s="309">
        <v>0</v>
      </c>
      <c r="H77" s="309">
        <v>0</v>
      </c>
      <c r="I77" s="309">
        <v>0</v>
      </c>
      <c r="J77" s="309">
        <v>1</v>
      </c>
      <c r="K77" s="309">
        <v>0</v>
      </c>
      <c r="L77" s="309">
        <v>0</v>
      </c>
      <c r="M77" s="309">
        <v>0</v>
      </c>
    </row>
    <row r="78" spans="1:13" s="4" customFormat="1" ht="15" x14ac:dyDescent="0.2">
      <c r="A78" s="4" t="s">
        <v>2760</v>
      </c>
      <c r="B78" s="4" t="s">
        <v>2759</v>
      </c>
      <c r="C78" s="116" t="s">
        <v>2735</v>
      </c>
      <c r="D78" s="309">
        <v>4</v>
      </c>
      <c r="E78" s="309">
        <v>1</v>
      </c>
      <c r="F78" s="309">
        <v>0</v>
      </c>
      <c r="G78" s="309">
        <v>0</v>
      </c>
      <c r="H78" s="309">
        <v>0</v>
      </c>
      <c r="I78" s="309">
        <v>0</v>
      </c>
      <c r="J78" s="309">
        <v>3</v>
      </c>
      <c r="K78" s="309">
        <v>0</v>
      </c>
      <c r="L78" s="309">
        <v>0</v>
      </c>
      <c r="M78" s="309">
        <v>0</v>
      </c>
    </row>
    <row r="79" spans="1:13" s="4" customFormat="1" ht="15" x14ac:dyDescent="0.2">
      <c r="A79" s="4" t="s">
        <v>2760</v>
      </c>
      <c r="B79" s="4" t="s">
        <v>2759</v>
      </c>
      <c r="C79" s="116" t="s">
        <v>2736</v>
      </c>
      <c r="D79" s="309">
        <v>2</v>
      </c>
      <c r="E79" s="309">
        <v>2</v>
      </c>
      <c r="F79" s="309">
        <v>0</v>
      </c>
      <c r="G79" s="309">
        <v>0</v>
      </c>
      <c r="H79" s="309">
        <v>0</v>
      </c>
      <c r="I79" s="309">
        <v>0</v>
      </c>
      <c r="J79" s="309">
        <v>0</v>
      </c>
      <c r="K79" s="309">
        <v>0</v>
      </c>
      <c r="L79" s="309">
        <v>0</v>
      </c>
      <c r="M79" s="309">
        <v>0</v>
      </c>
    </row>
    <row r="80" spans="1:13" s="4" customFormat="1" ht="20.100000000000001" customHeight="1" x14ac:dyDescent="0.2">
      <c r="A80" s="4" t="s">
        <v>2761</v>
      </c>
      <c r="B80" s="4" t="s">
        <v>2762</v>
      </c>
      <c r="C80" s="116" t="s">
        <v>2729</v>
      </c>
      <c r="D80" s="119">
        <v>72660</v>
      </c>
      <c r="E80" s="119">
        <v>28903</v>
      </c>
      <c r="F80" s="119">
        <v>381</v>
      </c>
      <c r="G80" s="119">
        <v>6765</v>
      </c>
      <c r="H80" s="119">
        <v>85</v>
      </c>
      <c r="I80" s="119">
        <v>658</v>
      </c>
      <c r="J80" s="119">
        <v>32551</v>
      </c>
      <c r="K80" s="119">
        <v>21</v>
      </c>
      <c r="L80" s="119">
        <v>178</v>
      </c>
      <c r="M80" s="119">
        <v>3118</v>
      </c>
    </row>
    <row r="81" spans="1:13" s="4" customFormat="1" ht="15" x14ac:dyDescent="0.2">
      <c r="A81" s="4" t="s">
        <v>2761</v>
      </c>
      <c r="B81" s="4" t="s">
        <v>2762</v>
      </c>
      <c r="C81" s="116" t="s">
        <v>2730</v>
      </c>
      <c r="D81" s="309">
        <v>43</v>
      </c>
      <c r="E81" s="309">
        <v>2</v>
      </c>
      <c r="F81" s="309">
        <v>0</v>
      </c>
      <c r="G81" s="309">
        <v>0</v>
      </c>
      <c r="H81" s="309">
        <v>0</v>
      </c>
      <c r="I81" s="309">
        <v>4</v>
      </c>
      <c r="J81" s="309">
        <v>37</v>
      </c>
      <c r="K81" s="309">
        <v>0</v>
      </c>
      <c r="L81" s="309">
        <v>0</v>
      </c>
      <c r="M81" s="309">
        <v>0</v>
      </c>
    </row>
    <row r="82" spans="1:13" s="4" customFormat="1" ht="15" x14ac:dyDescent="0.2">
      <c r="A82" s="4" t="s">
        <v>2763</v>
      </c>
      <c r="B82" s="4" t="s">
        <v>2762</v>
      </c>
      <c r="C82" s="116" t="s">
        <v>2731</v>
      </c>
      <c r="D82" s="309">
        <v>17</v>
      </c>
      <c r="E82" s="309">
        <v>4</v>
      </c>
      <c r="F82" s="309">
        <v>0</v>
      </c>
      <c r="G82" s="309">
        <v>0</v>
      </c>
      <c r="H82" s="309">
        <v>0</v>
      </c>
      <c r="I82" s="309">
        <v>1</v>
      </c>
      <c r="J82" s="309">
        <v>12</v>
      </c>
      <c r="K82" s="309">
        <v>0</v>
      </c>
      <c r="L82" s="309">
        <v>0</v>
      </c>
      <c r="M82" s="309">
        <v>0</v>
      </c>
    </row>
    <row r="83" spans="1:13" s="4" customFormat="1" ht="15" x14ac:dyDescent="0.2">
      <c r="A83" s="4" t="s">
        <v>2763</v>
      </c>
      <c r="B83" s="4" t="s">
        <v>2762</v>
      </c>
      <c r="C83" s="116" t="s">
        <v>2732</v>
      </c>
      <c r="D83" s="309">
        <v>1413</v>
      </c>
      <c r="E83" s="309">
        <v>655</v>
      </c>
      <c r="F83" s="309">
        <v>0</v>
      </c>
      <c r="G83" s="309">
        <v>4</v>
      </c>
      <c r="H83" s="309">
        <v>0</v>
      </c>
      <c r="I83" s="309">
        <v>3</v>
      </c>
      <c r="J83" s="309">
        <v>557</v>
      </c>
      <c r="K83" s="309">
        <v>0</v>
      </c>
      <c r="L83" s="309">
        <v>9</v>
      </c>
      <c r="M83" s="309">
        <v>185</v>
      </c>
    </row>
    <row r="84" spans="1:13" s="4" customFormat="1" ht="15" x14ac:dyDescent="0.2">
      <c r="A84" s="4" t="s">
        <v>2763</v>
      </c>
      <c r="B84" s="4" t="s">
        <v>2762</v>
      </c>
      <c r="C84" s="116" t="s">
        <v>2733</v>
      </c>
      <c r="D84" s="309">
        <v>11881</v>
      </c>
      <c r="E84" s="309">
        <v>5821</v>
      </c>
      <c r="F84" s="309">
        <v>6</v>
      </c>
      <c r="G84" s="309">
        <v>155</v>
      </c>
      <c r="H84" s="309">
        <v>6</v>
      </c>
      <c r="I84" s="309">
        <v>38</v>
      </c>
      <c r="J84" s="309">
        <v>4533</v>
      </c>
      <c r="K84" s="309">
        <v>2</v>
      </c>
      <c r="L84" s="309">
        <v>56</v>
      </c>
      <c r="M84" s="309">
        <v>1264</v>
      </c>
    </row>
    <row r="85" spans="1:13" s="4" customFormat="1" ht="15" x14ac:dyDescent="0.2">
      <c r="A85" s="4" t="s">
        <v>2763</v>
      </c>
      <c r="B85" s="4" t="s">
        <v>2762</v>
      </c>
      <c r="C85" s="116" t="s">
        <v>2734</v>
      </c>
      <c r="D85" s="309">
        <v>14540</v>
      </c>
      <c r="E85" s="309">
        <v>6710</v>
      </c>
      <c r="F85" s="309">
        <v>20</v>
      </c>
      <c r="G85" s="309">
        <v>577</v>
      </c>
      <c r="H85" s="309">
        <v>16</v>
      </c>
      <c r="I85" s="309">
        <v>96</v>
      </c>
      <c r="J85" s="309">
        <v>6287</v>
      </c>
      <c r="K85" s="309">
        <v>5</v>
      </c>
      <c r="L85" s="309">
        <v>33</v>
      </c>
      <c r="M85" s="309">
        <v>796</v>
      </c>
    </row>
    <row r="86" spans="1:13" s="4" customFormat="1" ht="15" x14ac:dyDescent="0.2">
      <c r="A86" s="4" t="s">
        <v>2763</v>
      </c>
      <c r="B86" s="4" t="s">
        <v>2762</v>
      </c>
      <c r="C86" s="116" t="s">
        <v>2735</v>
      </c>
      <c r="D86" s="309">
        <v>22172</v>
      </c>
      <c r="E86" s="309">
        <v>8446</v>
      </c>
      <c r="F86" s="309">
        <v>96</v>
      </c>
      <c r="G86" s="309">
        <v>1859</v>
      </c>
      <c r="H86" s="309">
        <v>26</v>
      </c>
      <c r="I86" s="309">
        <v>236</v>
      </c>
      <c r="J86" s="309">
        <v>10882</v>
      </c>
      <c r="K86" s="309">
        <v>8</v>
      </c>
      <c r="L86" s="309">
        <v>38</v>
      </c>
      <c r="M86" s="309">
        <v>581</v>
      </c>
    </row>
    <row r="87" spans="1:13" s="4" customFormat="1" ht="15" x14ac:dyDescent="0.2">
      <c r="A87" s="4" t="s">
        <v>2763</v>
      </c>
      <c r="B87" s="4" t="s">
        <v>2762</v>
      </c>
      <c r="C87" s="116" t="s">
        <v>2736</v>
      </c>
      <c r="D87" s="309">
        <v>22594</v>
      </c>
      <c r="E87" s="309">
        <v>7265</v>
      </c>
      <c r="F87" s="309">
        <v>259</v>
      </c>
      <c r="G87" s="309">
        <v>4170</v>
      </c>
      <c r="H87" s="309">
        <v>37</v>
      </c>
      <c r="I87" s="309">
        <v>280</v>
      </c>
      <c r="J87" s="309">
        <v>10243</v>
      </c>
      <c r="K87" s="309">
        <v>6</v>
      </c>
      <c r="L87" s="309">
        <v>42</v>
      </c>
      <c r="M87" s="309">
        <v>292</v>
      </c>
    </row>
    <row r="88" spans="1:13" s="4" customFormat="1" ht="20.100000000000001" customHeight="1" x14ac:dyDescent="0.2">
      <c r="A88" s="4" t="s">
        <v>2764</v>
      </c>
      <c r="B88" s="4" t="s">
        <v>2765</v>
      </c>
      <c r="C88" s="116" t="s">
        <v>2729</v>
      </c>
      <c r="D88" s="119">
        <v>28081</v>
      </c>
      <c r="E88" s="119">
        <v>7543</v>
      </c>
      <c r="F88" s="119">
        <v>163</v>
      </c>
      <c r="G88" s="119">
        <v>2705</v>
      </c>
      <c r="H88" s="119">
        <v>55</v>
      </c>
      <c r="I88" s="119">
        <v>352</v>
      </c>
      <c r="J88" s="119">
        <v>16929</v>
      </c>
      <c r="K88" s="119">
        <v>8</v>
      </c>
      <c r="L88" s="119">
        <v>59</v>
      </c>
      <c r="M88" s="119">
        <v>267</v>
      </c>
    </row>
    <row r="89" spans="1:13" s="4" customFormat="1" ht="15" x14ac:dyDescent="0.2">
      <c r="A89" s="4" t="s">
        <v>2764</v>
      </c>
      <c r="B89" s="4" t="s">
        <v>2765</v>
      </c>
      <c r="C89" s="116" t="s">
        <v>2730</v>
      </c>
      <c r="D89" s="309">
        <v>25</v>
      </c>
      <c r="E89" s="309">
        <v>7</v>
      </c>
      <c r="F89" s="309">
        <v>0</v>
      </c>
      <c r="G89" s="309">
        <v>0</v>
      </c>
      <c r="H89" s="309">
        <v>0</v>
      </c>
      <c r="I89" s="309">
        <v>0</v>
      </c>
      <c r="J89" s="309">
        <v>18</v>
      </c>
      <c r="K89" s="309">
        <v>0</v>
      </c>
      <c r="L89" s="309">
        <v>0</v>
      </c>
      <c r="M89" s="309">
        <v>0</v>
      </c>
    </row>
    <row r="90" spans="1:13" s="4" customFormat="1" ht="15" x14ac:dyDescent="0.2">
      <c r="A90" s="4" t="s">
        <v>2766</v>
      </c>
      <c r="B90" s="4" t="s">
        <v>2765</v>
      </c>
      <c r="C90" s="116" t="s">
        <v>2731</v>
      </c>
      <c r="D90" s="309">
        <v>12</v>
      </c>
      <c r="E90" s="309">
        <v>1</v>
      </c>
      <c r="F90" s="309">
        <v>0</v>
      </c>
      <c r="G90" s="309">
        <v>0</v>
      </c>
      <c r="H90" s="309">
        <v>0</v>
      </c>
      <c r="I90" s="309">
        <v>0</v>
      </c>
      <c r="J90" s="309">
        <v>11</v>
      </c>
      <c r="K90" s="309">
        <v>0</v>
      </c>
      <c r="L90" s="309">
        <v>0</v>
      </c>
      <c r="M90" s="309">
        <v>0</v>
      </c>
    </row>
    <row r="91" spans="1:13" s="4" customFormat="1" ht="15" x14ac:dyDescent="0.2">
      <c r="A91" s="4" t="s">
        <v>2766</v>
      </c>
      <c r="B91" s="4" t="s">
        <v>2765</v>
      </c>
      <c r="C91" s="116" t="s">
        <v>2732</v>
      </c>
      <c r="D91" s="309">
        <v>255</v>
      </c>
      <c r="E91" s="309">
        <v>126</v>
      </c>
      <c r="F91" s="309">
        <v>0</v>
      </c>
      <c r="G91" s="309">
        <v>1</v>
      </c>
      <c r="H91" s="309">
        <v>0</v>
      </c>
      <c r="I91" s="309">
        <v>2</v>
      </c>
      <c r="J91" s="309">
        <v>104</v>
      </c>
      <c r="K91" s="309">
        <v>0</v>
      </c>
      <c r="L91" s="309">
        <v>4</v>
      </c>
      <c r="M91" s="309">
        <v>18</v>
      </c>
    </row>
    <row r="92" spans="1:13" s="4" customFormat="1" ht="15" x14ac:dyDescent="0.2">
      <c r="A92" s="4" t="s">
        <v>2766</v>
      </c>
      <c r="B92" s="4" t="s">
        <v>2765</v>
      </c>
      <c r="C92" s="116" t="s">
        <v>2733</v>
      </c>
      <c r="D92" s="309">
        <v>2380</v>
      </c>
      <c r="E92" s="309">
        <v>918</v>
      </c>
      <c r="F92" s="309">
        <v>2</v>
      </c>
      <c r="G92" s="309">
        <v>63</v>
      </c>
      <c r="H92" s="309">
        <v>6</v>
      </c>
      <c r="I92" s="309">
        <v>23</v>
      </c>
      <c r="J92" s="309">
        <v>1285</v>
      </c>
      <c r="K92" s="309">
        <v>1</v>
      </c>
      <c r="L92" s="309">
        <v>11</v>
      </c>
      <c r="M92" s="309">
        <v>71</v>
      </c>
    </row>
    <row r="93" spans="1:13" s="4" customFormat="1" ht="15" x14ac:dyDescent="0.2">
      <c r="A93" s="4" t="s">
        <v>2766</v>
      </c>
      <c r="B93" s="4" t="s">
        <v>2765</v>
      </c>
      <c r="C93" s="116" t="s">
        <v>2734</v>
      </c>
      <c r="D93" s="309">
        <v>5192</v>
      </c>
      <c r="E93" s="309">
        <v>1761</v>
      </c>
      <c r="F93" s="309">
        <v>11</v>
      </c>
      <c r="G93" s="309">
        <v>253</v>
      </c>
      <c r="H93" s="309">
        <v>14</v>
      </c>
      <c r="I93" s="309">
        <v>90</v>
      </c>
      <c r="J93" s="309">
        <v>2994</v>
      </c>
      <c r="K93" s="309">
        <v>0</v>
      </c>
      <c r="L93" s="309">
        <v>10</v>
      </c>
      <c r="M93" s="309">
        <v>59</v>
      </c>
    </row>
    <row r="94" spans="1:13" s="4" customFormat="1" ht="15" x14ac:dyDescent="0.2">
      <c r="A94" s="4" t="s">
        <v>2766</v>
      </c>
      <c r="B94" s="4" t="s">
        <v>2765</v>
      </c>
      <c r="C94" s="116" t="s">
        <v>2735</v>
      </c>
      <c r="D94" s="309">
        <v>9730</v>
      </c>
      <c r="E94" s="309">
        <v>2639</v>
      </c>
      <c r="F94" s="309">
        <v>45</v>
      </c>
      <c r="G94" s="309">
        <v>798</v>
      </c>
      <c r="H94" s="309">
        <v>19</v>
      </c>
      <c r="I94" s="309">
        <v>142</v>
      </c>
      <c r="J94" s="309">
        <v>5999</v>
      </c>
      <c r="K94" s="309">
        <v>3</v>
      </c>
      <c r="L94" s="309">
        <v>15</v>
      </c>
      <c r="M94" s="309">
        <v>70</v>
      </c>
    </row>
    <row r="95" spans="1:13" s="4" customFormat="1" ht="15" x14ac:dyDescent="0.2">
      <c r="A95" s="4" t="s">
        <v>2766</v>
      </c>
      <c r="B95" s="4" t="s">
        <v>2765</v>
      </c>
      <c r="C95" s="116" t="s">
        <v>2736</v>
      </c>
      <c r="D95" s="309">
        <v>10487</v>
      </c>
      <c r="E95" s="309">
        <v>2091</v>
      </c>
      <c r="F95" s="309">
        <v>105</v>
      </c>
      <c r="G95" s="309">
        <v>1590</v>
      </c>
      <c r="H95" s="309">
        <v>16</v>
      </c>
      <c r="I95" s="309">
        <v>95</v>
      </c>
      <c r="J95" s="309">
        <v>6518</v>
      </c>
      <c r="K95" s="309">
        <v>4</v>
      </c>
      <c r="L95" s="309">
        <v>19</v>
      </c>
      <c r="M95" s="309">
        <v>49</v>
      </c>
    </row>
    <row r="96" spans="1:13" s="4" customFormat="1" ht="20.100000000000001" customHeight="1" x14ac:dyDescent="0.2">
      <c r="A96" s="4" t="s">
        <v>2767</v>
      </c>
      <c r="B96" s="4" t="s">
        <v>2768</v>
      </c>
      <c r="C96" s="116" t="s">
        <v>2729</v>
      </c>
      <c r="D96" s="119">
        <v>14744</v>
      </c>
      <c r="E96" s="119">
        <v>3096</v>
      </c>
      <c r="F96" s="119">
        <v>33</v>
      </c>
      <c r="G96" s="119">
        <v>586</v>
      </c>
      <c r="H96" s="119">
        <v>41</v>
      </c>
      <c r="I96" s="119">
        <v>207</v>
      </c>
      <c r="J96" s="119">
        <v>10543</v>
      </c>
      <c r="K96" s="119">
        <v>8</v>
      </c>
      <c r="L96" s="119">
        <v>29</v>
      </c>
      <c r="M96" s="119">
        <v>201</v>
      </c>
    </row>
    <row r="97" spans="1:13" s="4" customFormat="1" ht="15" x14ac:dyDescent="0.2">
      <c r="A97" s="4" t="s">
        <v>2767</v>
      </c>
      <c r="B97" s="4" t="s">
        <v>2768</v>
      </c>
      <c r="C97" s="116" t="s">
        <v>2730</v>
      </c>
      <c r="D97" s="309">
        <v>14</v>
      </c>
      <c r="E97" s="309">
        <v>0</v>
      </c>
      <c r="F97" s="309">
        <v>0</v>
      </c>
      <c r="G97" s="309">
        <v>0</v>
      </c>
      <c r="H97" s="309">
        <v>0</v>
      </c>
      <c r="I97" s="309">
        <v>2</v>
      </c>
      <c r="J97" s="309">
        <v>12</v>
      </c>
      <c r="K97" s="309">
        <v>0</v>
      </c>
      <c r="L97" s="309">
        <v>0</v>
      </c>
      <c r="M97" s="309">
        <v>0</v>
      </c>
    </row>
    <row r="98" spans="1:13" s="4" customFormat="1" ht="15" x14ac:dyDescent="0.2">
      <c r="A98" s="4" t="s">
        <v>2769</v>
      </c>
      <c r="B98" s="4" t="s">
        <v>2768</v>
      </c>
      <c r="C98" s="116" t="s">
        <v>2731</v>
      </c>
      <c r="D98" s="309">
        <v>7</v>
      </c>
      <c r="E98" s="309">
        <v>3</v>
      </c>
      <c r="F98" s="309">
        <v>0</v>
      </c>
      <c r="G98" s="309">
        <v>0</v>
      </c>
      <c r="H98" s="309">
        <v>0</v>
      </c>
      <c r="I98" s="309">
        <v>1</v>
      </c>
      <c r="J98" s="309">
        <v>3</v>
      </c>
      <c r="K98" s="309">
        <v>0</v>
      </c>
      <c r="L98" s="309">
        <v>0</v>
      </c>
      <c r="M98" s="309">
        <v>0</v>
      </c>
    </row>
    <row r="99" spans="1:13" s="4" customFormat="1" ht="15" x14ac:dyDescent="0.2">
      <c r="A99" s="4" t="s">
        <v>2769</v>
      </c>
      <c r="B99" s="4" t="s">
        <v>2768</v>
      </c>
      <c r="C99" s="116" t="s">
        <v>2732</v>
      </c>
      <c r="D99" s="309">
        <v>903</v>
      </c>
      <c r="E99" s="309">
        <v>263</v>
      </c>
      <c r="F99" s="309">
        <v>0</v>
      </c>
      <c r="G99" s="309">
        <v>3</v>
      </c>
      <c r="H99" s="309">
        <v>0</v>
      </c>
      <c r="I99" s="309">
        <v>10</v>
      </c>
      <c r="J99" s="309">
        <v>572</v>
      </c>
      <c r="K99" s="309">
        <v>0</v>
      </c>
      <c r="L99" s="309">
        <v>3</v>
      </c>
      <c r="M99" s="309">
        <v>52</v>
      </c>
    </row>
    <row r="100" spans="1:13" s="4" customFormat="1" ht="15" x14ac:dyDescent="0.2">
      <c r="A100" s="4" t="s">
        <v>2769</v>
      </c>
      <c r="B100" s="4" t="s">
        <v>2768</v>
      </c>
      <c r="C100" s="116" t="s">
        <v>2733</v>
      </c>
      <c r="D100" s="309">
        <v>4400</v>
      </c>
      <c r="E100" s="309">
        <v>1325</v>
      </c>
      <c r="F100" s="309">
        <v>4</v>
      </c>
      <c r="G100" s="309">
        <v>71</v>
      </c>
      <c r="H100" s="309">
        <v>13</v>
      </c>
      <c r="I100" s="309">
        <v>54</v>
      </c>
      <c r="J100" s="309">
        <v>2816</v>
      </c>
      <c r="K100" s="309">
        <v>3</v>
      </c>
      <c r="L100" s="309">
        <v>9</v>
      </c>
      <c r="M100" s="309">
        <v>105</v>
      </c>
    </row>
    <row r="101" spans="1:13" s="4" customFormat="1" ht="15" x14ac:dyDescent="0.2">
      <c r="A101" s="4" t="s">
        <v>2769</v>
      </c>
      <c r="B101" s="4" t="s">
        <v>2768</v>
      </c>
      <c r="C101" s="116" t="s">
        <v>2734</v>
      </c>
      <c r="D101" s="309">
        <v>2922</v>
      </c>
      <c r="E101" s="309">
        <v>645</v>
      </c>
      <c r="F101" s="309">
        <v>6</v>
      </c>
      <c r="G101" s="309">
        <v>103</v>
      </c>
      <c r="H101" s="309">
        <v>9</v>
      </c>
      <c r="I101" s="309">
        <v>54</v>
      </c>
      <c r="J101" s="309">
        <v>2080</v>
      </c>
      <c r="K101" s="309">
        <v>1</v>
      </c>
      <c r="L101" s="309">
        <v>7</v>
      </c>
      <c r="M101" s="309">
        <v>17</v>
      </c>
    </row>
    <row r="102" spans="1:13" s="4" customFormat="1" ht="15" x14ac:dyDescent="0.2">
      <c r="A102" s="4" t="s">
        <v>2769</v>
      </c>
      <c r="B102" s="4" t="s">
        <v>2768</v>
      </c>
      <c r="C102" s="116" t="s">
        <v>2735</v>
      </c>
      <c r="D102" s="309">
        <v>3553</v>
      </c>
      <c r="E102" s="309">
        <v>522</v>
      </c>
      <c r="F102" s="309">
        <v>13</v>
      </c>
      <c r="G102" s="309">
        <v>182</v>
      </c>
      <c r="H102" s="309">
        <v>11</v>
      </c>
      <c r="I102" s="309">
        <v>47</v>
      </c>
      <c r="J102" s="309">
        <v>2758</v>
      </c>
      <c r="K102" s="309">
        <v>3</v>
      </c>
      <c r="L102" s="309">
        <v>1</v>
      </c>
      <c r="M102" s="309">
        <v>16</v>
      </c>
    </row>
    <row r="103" spans="1:13" s="4" customFormat="1" ht="15" x14ac:dyDescent="0.2">
      <c r="A103" s="4" t="s">
        <v>2769</v>
      </c>
      <c r="B103" s="4" t="s">
        <v>2768</v>
      </c>
      <c r="C103" s="116" t="s">
        <v>2736</v>
      </c>
      <c r="D103" s="309">
        <v>2945</v>
      </c>
      <c r="E103" s="309">
        <v>338</v>
      </c>
      <c r="F103" s="309">
        <v>10</v>
      </c>
      <c r="G103" s="309">
        <v>227</v>
      </c>
      <c r="H103" s="309">
        <v>8</v>
      </c>
      <c r="I103" s="309">
        <v>39</v>
      </c>
      <c r="J103" s="309">
        <v>2302</v>
      </c>
      <c r="K103" s="309">
        <v>1</v>
      </c>
      <c r="L103" s="309">
        <v>9</v>
      </c>
      <c r="M103" s="309">
        <v>11</v>
      </c>
    </row>
    <row r="104" spans="1:13" s="4" customFormat="1" ht="20.100000000000001" customHeight="1" x14ac:dyDescent="0.2">
      <c r="A104" s="4" t="s">
        <v>2770</v>
      </c>
      <c r="B104" s="4" t="s">
        <v>2771</v>
      </c>
      <c r="C104" s="116" t="s">
        <v>2729</v>
      </c>
      <c r="D104" s="119">
        <v>799</v>
      </c>
      <c r="E104" s="119">
        <v>70</v>
      </c>
      <c r="F104" s="119">
        <v>2</v>
      </c>
      <c r="G104" s="119">
        <v>65</v>
      </c>
      <c r="H104" s="119">
        <v>3</v>
      </c>
      <c r="I104" s="119">
        <v>7</v>
      </c>
      <c r="J104" s="119">
        <v>646</v>
      </c>
      <c r="K104" s="119">
        <v>0</v>
      </c>
      <c r="L104" s="119">
        <v>2</v>
      </c>
      <c r="M104" s="119">
        <v>4</v>
      </c>
    </row>
    <row r="105" spans="1:13" s="4" customFormat="1" ht="15" x14ac:dyDescent="0.2">
      <c r="A105" s="4" t="s">
        <v>2770</v>
      </c>
      <c r="B105" s="4" t="s">
        <v>2771</v>
      </c>
      <c r="C105" s="116" t="s">
        <v>2730</v>
      </c>
      <c r="D105" s="309">
        <v>0</v>
      </c>
      <c r="E105" s="309">
        <v>0</v>
      </c>
      <c r="F105" s="309">
        <v>0</v>
      </c>
      <c r="G105" s="309">
        <v>0</v>
      </c>
      <c r="H105" s="309">
        <v>0</v>
      </c>
      <c r="I105" s="309">
        <v>0</v>
      </c>
      <c r="J105" s="309">
        <v>0</v>
      </c>
      <c r="K105" s="309">
        <v>0</v>
      </c>
      <c r="L105" s="309">
        <v>0</v>
      </c>
      <c r="M105" s="309">
        <v>0</v>
      </c>
    </row>
    <row r="106" spans="1:13" s="4" customFormat="1" ht="15" x14ac:dyDescent="0.2">
      <c r="A106" s="4" t="s">
        <v>2772</v>
      </c>
      <c r="B106" s="4" t="s">
        <v>2771</v>
      </c>
      <c r="C106" s="116" t="s">
        <v>2731</v>
      </c>
      <c r="D106" s="309">
        <v>0</v>
      </c>
      <c r="E106" s="309">
        <v>0</v>
      </c>
      <c r="F106" s="309">
        <v>0</v>
      </c>
      <c r="G106" s="309">
        <v>0</v>
      </c>
      <c r="H106" s="309">
        <v>0</v>
      </c>
      <c r="I106" s="309">
        <v>0</v>
      </c>
      <c r="J106" s="309">
        <v>0</v>
      </c>
      <c r="K106" s="309">
        <v>0</v>
      </c>
      <c r="L106" s="309">
        <v>0</v>
      </c>
      <c r="M106" s="309">
        <v>0</v>
      </c>
    </row>
    <row r="107" spans="1:13" s="4" customFormat="1" ht="15" x14ac:dyDescent="0.2">
      <c r="A107" s="4" t="s">
        <v>2772</v>
      </c>
      <c r="B107" s="4" t="s">
        <v>2771</v>
      </c>
      <c r="C107" s="116" t="s">
        <v>2732</v>
      </c>
      <c r="D107" s="309">
        <v>13</v>
      </c>
      <c r="E107" s="309">
        <v>2</v>
      </c>
      <c r="F107" s="309">
        <v>0</v>
      </c>
      <c r="G107" s="309">
        <v>0</v>
      </c>
      <c r="H107" s="309">
        <v>0</v>
      </c>
      <c r="I107" s="309">
        <v>1</v>
      </c>
      <c r="J107" s="309">
        <v>9</v>
      </c>
      <c r="K107" s="309">
        <v>0</v>
      </c>
      <c r="L107" s="309">
        <v>0</v>
      </c>
      <c r="M107" s="309">
        <v>1</v>
      </c>
    </row>
    <row r="108" spans="1:13" s="4" customFormat="1" ht="15" x14ac:dyDescent="0.2">
      <c r="A108" s="4" t="s">
        <v>2772</v>
      </c>
      <c r="B108" s="4" t="s">
        <v>2771</v>
      </c>
      <c r="C108" s="116" t="s">
        <v>2733</v>
      </c>
      <c r="D108" s="309">
        <v>87</v>
      </c>
      <c r="E108" s="309">
        <v>7</v>
      </c>
      <c r="F108" s="309">
        <v>0</v>
      </c>
      <c r="G108" s="309">
        <v>4</v>
      </c>
      <c r="H108" s="309">
        <v>0</v>
      </c>
      <c r="I108" s="309">
        <v>0</v>
      </c>
      <c r="J108" s="309">
        <v>73</v>
      </c>
      <c r="K108" s="309">
        <v>0</v>
      </c>
      <c r="L108" s="309">
        <v>1</v>
      </c>
      <c r="M108" s="309">
        <v>2</v>
      </c>
    </row>
    <row r="109" spans="1:13" s="4" customFormat="1" ht="15" x14ac:dyDescent="0.2">
      <c r="A109" s="4" t="s">
        <v>2772</v>
      </c>
      <c r="B109" s="4" t="s">
        <v>2771</v>
      </c>
      <c r="C109" s="116" t="s">
        <v>2734</v>
      </c>
      <c r="D109" s="309">
        <v>163</v>
      </c>
      <c r="E109" s="309">
        <v>16</v>
      </c>
      <c r="F109" s="309">
        <v>0</v>
      </c>
      <c r="G109" s="309">
        <v>4</v>
      </c>
      <c r="H109" s="309">
        <v>1</v>
      </c>
      <c r="I109" s="309">
        <v>2</v>
      </c>
      <c r="J109" s="309">
        <v>139</v>
      </c>
      <c r="K109" s="309">
        <v>0</v>
      </c>
      <c r="L109" s="309">
        <v>1</v>
      </c>
      <c r="M109" s="309">
        <v>0</v>
      </c>
    </row>
    <row r="110" spans="1:13" s="4" customFormat="1" ht="15" x14ac:dyDescent="0.2">
      <c r="A110" s="4" t="s">
        <v>2772</v>
      </c>
      <c r="B110" s="4" t="s">
        <v>2771</v>
      </c>
      <c r="C110" s="116" t="s">
        <v>2735</v>
      </c>
      <c r="D110" s="309">
        <v>243</v>
      </c>
      <c r="E110" s="309">
        <v>21</v>
      </c>
      <c r="F110" s="309">
        <v>0</v>
      </c>
      <c r="G110" s="309">
        <v>18</v>
      </c>
      <c r="H110" s="309">
        <v>0</v>
      </c>
      <c r="I110" s="309">
        <v>3</v>
      </c>
      <c r="J110" s="309">
        <v>201</v>
      </c>
      <c r="K110" s="309">
        <v>0</v>
      </c>
      <c r="L110" s="309">
        <v>0</v>
      </c>
      <c r="M110" s="309">
        <v>0</v>
      </c>
    </row>
    <row r="111" spans="1:13" s="4" customFormat="1" ht="15" x14ac:dyDescent="0.2">
      <c r="A111" s="4" t="s">
        <v>2772</v>
      </c>
      <c r="B111" s="4" t="s">
        <v>2771</v>
      </c>
      <c r="C111" s="116" t="s">
        <v>2736</v>
      </c>
      <c r="D111" s="309">
        <v>293</v>
      </c>
      <c r="E111" s="309">
        <v>24</v>
      </c>
      <c r="F111" s="309">
        <v>2</v>
      </c>
      <c r="G111" s="309">
        <v>39</v>
      </c>
      <c r="H111" s="309">
        <v>2</v>
      </c>
      <c r="I111" s="309">
        <v>1</v>
      </c>
      <c r="J111" s="309">
        <v>224</v>
      </c>
      <c r="K111" s="309">
        <v>0</v>
      </c>
      <c r="L111" s="309">
        <v>0</v>
      </c>
      <c r="M111" s="309">
        <v>1</v>
      </c>
    </row>
    <row r="112" spans="1:13" s="4" customFormat="1" ht="20.100000000000001" customHeight="1" x14ac:dyDescent="0.2">
      <c r="A112" s="4" t="s">
        <v>2773</v>
      </c>
      <c r="B112" s="4" t="s">
        <v>2774</v>
      </c>
      <c r="C112" s="116" t="s">
        <v>2729</v>
      </c>
      <c r="D112" s="119">
        <v>1441</v>
      </c>
      <c r="E112" s="119">
        <v>184</v>
      </c>
      <c r="F112" s="119">
        <v>10</v>
      </c>
      <c r="G112" s="119">
        <v>142</v>
      </c>
      <c r="H112" s="119">
        <v>4</v>
      </c>
      <c r="I112" s="119">
        <v>23</v>
      </c>
      <c r="J112" s="119">
        <v>1069</v>
      </c>
      <c r="K112" s="119">
        <v>2</v>
      </c>
      <c r="L112" s="119">
        <v>3</v>
      </c>
      <c r="M112" s="119">
        <v>4</v>
      </c>
    </row>
    <row r="113" spans="1:13" s="4" customFormat="1" ht="15" x14ac:dyDescent="0.2">
      <c r="A113" s="4" t="s">
        <v>2773</v>
      </c>
      <c r="B113" s="4" t="s">
        <v>2774</v>
      </c>
      <c r="C113" s="116" t="s">
        <v>2730</v>
      </c>
      <c r="D113" s="309">
        <v>1</v>
      </c>
      <c r="E113" s="309">
        <v>0</v>
      </c>
      <c r="F113" s="309">
        <v>0</v>
      </c>
      <c r="G113" s="309">
        <v>0</v>
      </c>
      <c r="H113" s="309">
        <v>0</v>
      </c>
      <c r="I113" s="309">
        <v>0</v>
      </c>
      <c r="J113" s="309">
        <v>1</v>
      </c>
      <c r="K113" s="309">
        <v>0</v>
      </c>
      <c r="L113" s="309">
        <v>0</v>
      </c>
      <c r="M113" s="309">
        <v>0</v>
      </c>
    </row>
    <row r="114" spans="1:13" s="4" customFormat="1" ht="15" x14ac:dyDescent="0.2">
      <c r="A114" s="4" t="s">
        <v>2775</v>
      </c>
      <c r="B114" s="4" t="s">
        <v>2774</v>
      </c>
      <c r="C114" s="116" t="s">
        <v>2731</v>
      </c>
      <c r="D114" s="309">
        <v>4</v>
      </c>
      <c r="E114" s="309">
        <v>0</v>
      </c>
      <c r="F114" s="309">
        <v>0</v>
      </c>
      <c r="G114" s="309">
        <v>0</v>
      </c>
      <c r="H114" s="309">
        <v>0</v>
      </c>
      <c r="I114" s="309">
        <v>0</v>
      </c>
      <c r="J114" s="309">
        <v>4</v>
      </c>
      <c r="K114" s="309">
        <v>0</v>
      </c>
      <c r="L114" s="309">
        <v>0</v>
      </c>
      <c r="M114" s="309">
        <v>0</v>
      </c>
    </row>
    <row r="115" spans="1:13" s="4" customFormat="1" ht="15" x14ac:dyDescent="0.2">
      <c r="A115" s="4" t="s">
        <v>2775</v>
      </c>
      <c r="B115" s="4" t="s">
        <v>2774</v>
      </c>
      <c r="C115" s="116" t="s">
        <v>2732</v>
      </c>
      <c r="D115" s="309">
        <v>33</v>
      </c>
      <c r="E115" s="309">
        <v>4</v>
      </c>
      <c r="F115" s="309">
        <v>0</v>
      </c>
      <c r="G115" s="309">
        <v>1</v>
      </c>
      <c r="H115" s="309">
        <v>0</v>
      </c>
      <c r="I115" s="309">
        <v>0</v>
      </c>
      <c r="J115" s="309">
        <v>28</v>
      </c>
      <c r="K115" s="309">
        <v>0</v>
      </c>
      <c r="L115" s="309">
        <v>0</v>
      </c>
      <c r="M115" s="309">
        <v>0</v>
      </c>
    </row>
    <row r="116" spans="1:13" s="4" customFormat="1" ht="15" x14ac:dyDescent="0.2">
      <c r="A116" s="4" t="s">
        <v>2775</v>
      </c>
      <c r="B116" s="4" t="s">
        <v>2774</v>
      </c>
      <c r="C116" s="116" t="s">
        <v>2733</v>
      </c>
      <c r="D116" s="309">
        <v>155</v>
      </c>
      <c r="E116" s="309">
        <v>20</v>
      </c>
      <c r="F116" s="309">
        <v>0</v>
      </c>
      <c r="G116" s="309">
        <v>1</v>
      </c>
      <c r="H116" s="309">
        <v>1</v>
      </c>
      <c r="I116" s="309">
        <v>3</v>
      </c>
      <c r="J116" s="309">
        <v>127</v>
      </c>
      <c r="K116" s="309">
        <v>1</v>
      </c>
      <c r="L116" s="309">
        <v>0</v>
      </c>
      <c r="M116" s="309">
        <v>2</v>
      </c>
    </row>
    <row r="117" spans="1:13" s="4" customFormat="1" ht="15" x14ac:dyDescent="0.2">
      <c r="A117" s="4" t="s">
        <v>2775</v>
      </c>
      <c r="B117" s="4" t="s">
        <v>2774</v>
      </c>
      <c r="C117" s="116" t="s">
        <v>2734</v>
      </c>
      <c r="D117" s="309">
        <v>273</v>
      </c>
      <c r="E117" s="309">
        <v>35</v>
      </c>
      <c r="F117" s="309">
        <v>0</v>
      </c>
      <c r="G117" s="309">
        <v>18</v>
      </c>
      <c r="H117" s="309">
        <v>3</v>
      </c>
      <c r="I117" s="309">
        <v>1</v>
      </c>
      <c r="J117" s="309">
        <v>216</v>
      </c>
      <c r="K117" s="309">
        <v>0</v>
      </c>
      <c r="L117" s="309">
        <v>0</v>
      </c>
      <c r="M117" s="309">
        <v>0</v>
      </c>
    </row>
    <row r="118" spans="1:13" s="4" customFormat="1" ht="15" x14ac:dyDescent="0.2">
      <c r="A118" s="4" t="s">
        <v>2775</v>
      </c>
      <c r="B118" s="4" t="s">
        <v>2774</v>
      </c>
      <c r="C118" s="116" t="s">
        <v>2735</v>
      </c>
      <c r="D118" s="309">
        <v>483</v>
      </c>
      <c r="E118" s="309">
        <v>65</v>
      </c>
      <c r="F118" s="309">
        <v>3</v>
      </c>
      <c r="G118" s="309">
        <v>44</v>
      </c>
      <c r="H118" s="309">
        <v>0</v>
      </c>
      <c r="I118" s="309">
        <v>13</v>
      </c>
      <c r="J118" s="309">
        <v>355</v>
      </c>
      <c r="K118" s="309">
        <v>1</v>
      </c>
      <c r="L118" s="309">
        <v>1</v>
      </c>
      <c r="M118" s="309">
        <v>1</v>
      </c>
    </row>
    <row r="119" spans="1:13" s="4" customFormat="1" ht="15" x14ac:dyDescent="0.2">
      <c r="A119" s="4" t="s">
        <v>2775</v>
      </c>
      <c r="B119" s="4" t="s">
        <v>2774</v>
      </c>
      <c r="C119" s="116" t="s">
        <v>2736</v>
      </c>
      <c r="D119" s="309">
        <v>492</v>
      </c>
      <c r="E119" s="309">
        <v>60</v>
      </c>
      <c r="F119" s="309">
        <v>7</v>
      </c>
      <c r="G119" s="309">
        <v>78</v>
      </c>
      <c r="H119" s="309">
        <v>0</v>
      </c>
      <c r="I119" s="309">
        <v>6</v>
      </c>
      <c r="J119" s="309">
        <v>338</v>
      </c>
      <c r="K119" s="309">
        <v>0</v>
      </c>
      <c r="L119" s="309">
        <v>2</v>
      </c>
      <c r="M119" s="309">
        <v>1</v>
      </c>
    </row>
    <row r="120" spans="1:13" s="4" customFormat="1" ht="20.100000000000001" customHeight="1" x14ac:dyDescent="0.2">
      <c r="A120" s="4" t="s">
        <v>2776</v>
      </c>
      <c r="B120" s="4" t="s">
        <v>2777</v>
      </c>
      <c r="C120" s="116" t="s">
        <v>2729</v>
      </c>
      <c r="D120" s="119">
        <v>4045</v>
      </c>
      <c r="E120" s="119">
        <v>838</v>
      </c>
      <c r="F120" s="119">
        <v>33</v>
      </c>
      <c r="G120" s="119">
        <v>541</v>
      </c>
      <c r="H120" s="119">
        <v>7</v>
      </c>
      <c r="I120" s="119">
        <v>62</v>
      </c>
      <c r="J120" s="119">
        <v>2537</v>
      </c>
      <c r="K120" s="119">
        <v>1</v>
      </c>
      <c r="L120" s="119">
        <v>9</v>
      </c>
      <c r="M120" s="119">
        <v>17</v>
      </c>
    </row>
    <row r="121" spans="1:13" s="4" customFormat="1" ht="15" x14ac:dyDescent="0.2">
      <c r="A121" s="4" t="s">
        <v>2776</v>
      </c>
      <c r="B121" s="4" t="s">
        <v>2777</v>
      </c>
      <c r="C121" s="116" t="s">
        <v>2730</v>
      </c>
      <c r="D121" s="309">
        <v>4</v>
      </c>
      <c r="E121" s="309">
        <v>0</v>
      </c>
      <c r="F121" s="309">
        <v>0</v>
      </c>
      <c r="G121" s="309">
        <v>0</v>
      </c>
      <c r="H121" s="309">
        <v>0</v>
      </c>
      <c r="I121" s="309">
        <v>0</v>
      </c>
      <c r="J121" s="309">
        <v>4</v>
      </c>
      <c r="K121" s="309">
        <v>0</v>
      </c>
      <c r="L121" s="309">
        <v>0</v>
      </c>
      <c r="M121" s="309">
        <v>0</v>
      </c>
    </row>
    <row r="122" spans="1:13" s="4" customFormat="1" ht="15" x14ac:dyDescent="0.2">
      <c r="A122" s="4" t="s">
        <v>2778</v>
      </c>
      <c r="B122" s="4" t="s">
        <v>2777</v>
      </c>
      <c r="C122" s="116" t="s">
        <v>2731</v>
      </c>
      <c r="D122" s="309">
        <v>1</v>
      </c>
      <c r="E122" s="309">
        <v>0</v>
      </c>
      <c r="F122" s="309">
        <v>0</v>
      </c>
      <c r="G122" s="309">
        <v>0</v>
      </c>
      <c r="H122" s="309">
        <v>0</v>
      </c>
      <c r="I122" s="309">
        <v>0</v>
      </c>
      <c r="J122" s="309">
        <v>1</v>
      </c>
      <c r="K122" s="309">
        <v>0</v>
      </c>
      <c r="L122" s="309">
        <v>0</v>
      </c>
      <c r="M122" s="309">
        <v>0</v>
      </c>
    </row>
    <row r="123" spans="1:13" s="4" customFormat="1" ht="15" x14ac:dyDescent="0.2">
      <c r="A123" s="4" t="s">
        <v>2778</v>
      </c>
      <c r="B123" s="4" t="s">
        <v>2777</v>
      </c>
      <c r="C123" s="116" t="s">
        <v>2732</v>
      </c>
      <c r="D123" s="309">
        <v>40</v>
      </c>
      <c r="E123" s="309">
        <v>13</v>
      </c>
      <c r="F123" s="309">
        <v>0</v>
      </c>
      <c r="G123" s="309">
        <v>0</v>
      </c>
      <c r="H123" s="309">
        <v>0</v>
      </c>
      <c r="I123" s="309">
        <v>1</v>
      </c>
      <c r="J123" s="309">
        <v>25</v>
      </c>
      <c r="K123" s="309">
        <v>0</v>
      </c>
      <c r="L123" s="309">
        <v>0</v>
      </c>
      <c r="M123" s="309">
        <v>1</v>
      </c>
    </row>
    <row r="124" spans="1:13" s="4" customFormat="1" ht="15" x14ac:dyDescent="0.2">
      <c r="A124" s="4" t="s">
        <v>2778</v>
      </c>
      <c r="B124" s="4" t="s">
        <v>2777</v>
      </c>
      <c r="C124" s="116" t="s">
        <v>2733</v>
      </c>
      <c r="D124" s="309">
        <v>209</v>
      </c>
      <c r="E124" s="309">
        <v>54</v>
      </c>
      <c r="F124" s="309">
        <v>0</v>
      </c>
      <c r="G124" s="309">
        <v>6</v>
      </c>
      <c r="H124" s="309">
        <v>0</v>
      </c>
      <c r="I124" s="309">
        <v>2</v>
      </c>
      <c r="J124" s="309">
        <v>144</v>
      </c>
      <c r="K124" s="309">
        <v>1</v>
      </c>
      <c r="L124" s="309">
        <v>1</v>
      </c>
      <c r="M124" s="309">
        <v>1</v>
      </c>
    </row>
    <row r="125" spans="1:13" s="4" customFormat="1" ht="15" x14ac:dyDescent="0.2">
      <c r="A125" s="4" t="s">
        <v>2778</v>
      </c>
      <c r="B125" s="4" t="s">
        <v>2777</v>
      </c>
      <c r="C125" s="116" t="s">
        <v>2734</v>
      </c>
      <c r="D125" s="309">
        <v>498</v>
      </c>
      <c r="E125" s="309">
        <v>109</v>
      </c>
      <c r="F125" s="309">
        <v>2</v>
      </c>
      <c r="G125" s="309">
        <v>29</v>
      </c>
      <c r="H125" s="309">
        <v>0</v>
      </c>
      <c r="I125" s="309">
        <v>8</v>
      </c>
      <c r="J125" s="309">
        <v>348</v>
      </c>
      <c r="K125" s="309">
        <v>0</v>
      </c>
      <c r="L125" s="309">
        <v>0</v>
      </c>
      <c r="M125" s="309">
        <v>2</v>
      </c>
    </row>
    <row r="126" spans="1:13" s="4" customFormat="1" ht="15" x14ac:dyDescent="0.2">
      <c r="A126" s="4" t="s">
        <v>2778</v>
      </c>
      <c r="B126" s="4" t="s">
        <v>2777</v>
      </c>
      <c r="C126" s="116" t="s">
        <v>2735</v>
      </c>
      <c r="D126" s="309">
        <v>1220</v>
      </c>
      <c r="E126" s="309">
        <v>233</v>
      </c>
      <c r="F126" s="309">
        <v>7</v>
      </c>
      <c r="G126" s="309">
        <v>141</v>
      </c>
      <c r="H126" s="309">
        <v>1</v>
      </c>
      <c r="I126" s="309">
        <v>20</v>
      </c>
      <c r="J126" s="309">
        <v>810</v>
      </c>
      <c r="K126" s="309">
        <v>0</v>
      </c>
      <c r="L126" s="309">
        <v>3</v>
      </c>
      <c r="M126" s="309">
        <v>5</v>
      </c>
    </row>
    <row r="127" spans="1:13" s="4" customFormat="1" ht="15" x14ac:dyDescent="0.2">
      <c r="A127" s="4" t="s">
        <v>2778</v>
      </c>
      <c r="B127" s="4" t="s">
        <v>2777</v>
      </c>
      <c r="C127" s="116" t="s">
        <v>2736</v>
      </c>
      <c r="D127" s="309">
        <v>2073</v>
      </c>
      <c r="E127" s="309">
        <v>429</v>
      </c>
      <c r="F127" s="309">
        <v>24</v>
      </c>
      <c r="G127" s="309">
        <v>365</v>
      </c>
      <c r="H127" s="309">
        <v>6</v>
      </c>
      <c r="I127" s="309">
        <v>31</v>
      </c>
      <c r="J127" s="309">
        <v>1205</v>
      </c>
      <c r="K127" s="309">
        <v>0</v>
      </c>
      <c r="L127" s="309">
        <v>5</v>
      </c>
      <c r="M127" s="309">
        <v>8</v>
      </c>
    </row>
    <row r="128" spans="1:13" s="4" customFormat="1" ht="20.100000000000001" customHeight="1" x14ac:dyDescent="0.2">
      <c r="A128" s="4" t="s">
        <v>2779</v>
      </c>
      <c r="B128" s="4" t="s">
        <v>2780</v>
      </c>
      <c r="C128" s="116" t="s">
        <v>2729</v>
      </c>
      <c r="D128" s="90" t="s">
        <v>941</v>
      </c>
      <c r="E128" s="90" t="s">
        <v>941</v>
      </c>
      <c r="F128" s="90" t="s">
        <v>941</v>
      </c>
      <c r="G128" s="90" t="s">
        <v>941</v>
      </c>
      <c r="H128" s="90" t="s">
        <v>941</v>
      </c>
      <c r="I128" s="90" t="s">
        <v>941</v>
      </c>
      <c r="J128" s="90" t="s">
        <v>941</v>
      </c>
      <c r="K128" s="90" t="s">
        <v>941</v>
      </c>
      <c r="L128" s="90" t="s">
        <v>941</v>
      </c>
      <c r="M128" s="90" t="s">
        <v>941</v>
      </c>
    </row>
    <row r="129" spans="1:13" s="4" customFormat="1" ht="15" x14ac:dyDescent="0.2">
      <c r="A129" s="4" t="s">
        <v>2779</v>
      </c>
      <c r="B129" s="4" t="s">
        <v>2780</v>
      </c>
      <c r="C129" s="116" t="s">
        <v>2730</v>
      </c>
      <c r="D129" s="90" t="s">
        <v>941</v>
      </c>
      <c r="E129" s="90" t="s">
        <v>941</v>
      </c>
      <c r="F129" s="90" t="s">
        <v>941</v>
      </c>
      <c r="G129" s="90" t="s">
        <v>941</v>
      </c>
      <c r="H129" s="90" t="s">
        <v>941</v>
      </c>
      <c r="I129" s="90" t="s">
        <v>941</v>
      </c>
      <c r="J129" s="90" t="s">
        <v>941</v>
      </c>
      <c r="K129" s="90" t="s">
        <v>941</v>
      </c>
      <c r="L129" s="90" t="s">
        <v>941</v>
      </c>
      <c r="M129" s="90" t="s">
        <v>941</v>
      </c>
    </row>
    <row r="130" spans="1:13" s="4" customFormat="1" ht="15" x14ac:dyDescent="0.2">
      <c r="A130" s="4" t="s">
        <v>2781</v>
      </c>
      <c r="B130" s="4" t="s">
        <v>2780</v>
      </c>
      <c r="C130" s="116" t="s">
        <v>2731</v>
      </c>
      <c r="D130" s="90" t="s">
        <v>941</v>
      </c>
      <c r="E130" s="90" t="s">
        <v>941</v>
      </c>
      <c r="F130" s="90" t="s">
        <v>941</v>
      </c>
      <c r="G130" s="90" t="s">
        <v>941</v>
      </c>
      <c r="H130" s="90" t="s">
        <v>941</v>
      </c>
      <c r="I130" s="90" t="s">
        <v>941</v>
      </c>
      <c r="J130" s="90" t="s">
        <v>941</v>
      </c>
      <c r="K130" s="90" t="s">
        <v>941</v>
      </c>
      <c r="L130" s="90" t="s">
        <v>941</v>
      </c>
      <c r="M130" s="90" t="s">
        <v>941</v>
      </c>
    </row>
    <row r="131" spans="1:13" s="4" customFormat="1" ht="15" x14ac:dyDescent="0.2">
      <c r="A131" s="4" t="s">
        <v>2781</v>
      </c>
      <c r="B131" s="4" t="s">
        <v>2780</v>
      </c>
      <c r="C131" s="116" t="s">
        <v>2732</v>
      </c>
      <c r="D131" s="90" t="s">
        <v>941</v>
      </c>
      <c r="E131" s="90" t="s">
        <v>941</v>
      </c>
      <c r="F131" s="90" t="s">
        <v>941</v>
      </c>
      <c r="G131" s="90" t="s">
        <v>941</v>
      </c>
      <c r="H131" s="90" t="s">
        <v>941</v>
      </c>
      <c r="I131" s="90" t="s">
        <v>941</v>
      </c>
      <c r="J131" s="90" t="s">
        <v>941</v>
      </c>
      <c r="K131" s="90" t="s">
        <v>941</v>
      </c>
      <c r="L131" s="90" t="s">
        <v>941</v>
      </c>
      <c r="M131" s="90" t="s">
        <v>941</v>
      </c>
    </row>
    <row r="132" spans="1:13" s="4" customFormat="1" ht="15" x14ac:dyDescent="0.2">
      <c r="A132" s="4" t="s">
        <v>2781</v>
      </c>
      <c r="B132" s="4" t="s">
        <v>2780</v>
      </c>
      <c r="C132" s="116" t="s">
        <v>2733</v>
      </c>
      <c r="D132" s="90" t="s">
        <v>941</v>
      </c>
      <c r="E132" s="90" t="s">
        <v>941</v>
      </c>
      <c r="F132" s="90" t="s">
        <v>941</v>
      </c>
      <c r="G132" s="90" t="s">
        <v>941</v>
      </c>
      <c r="H132" s="90" t="s">
        <v>941</v>
      </c>
      <c r="I132" s="90" t="s">
        <v>941</v>
      </c>
      <c r="J132" s="90" t="s">
        <v>941</v>
      </c>
      <c r="K132" s="90" t="s">
        <v>941</v>
      </c>
      <c r="L132" s="90" t="s">
        <v>941</v>
      </c>
      <c r="M132" s="90" t="s">
        <v>941</v>
      </c>
    </row>
    <row r="133" spans="1:13" s="4" customFormat="1" ht="15" x14ac:dyDescent="0.2">
      <c r="A133" s="4" t="s">
        <v>2781</v>
      </c>
      <c r="B133" s="4" t="s">
        <v>2780</v>
      </c>
      <c r="C133" s="116" t="s">
        <v>2734</v>
      </c>
      <c r="D133" s="90" t="s">
        <v>941</v>
      </c>
      <c r="E133" s="90" t="s">
        <v>941</v>
      </c>
      <c r="F133" s="90" t="s">
        <v>941</v>
      </c>
      <c r="G133" s="90" t="s">
        <v>941</v>
      </c>
      <c r="H133" s="90" t="s">
        <v>941</v>
      </c>
      <c r="I133" s="90" t="s">
        <v>941</v>
      </c>
      <c r="J133" s="90" t="s">
        <v>941</v>
      </c>
      <c r="K133" s="90" t="s">
        <v>941</v>
      </c>
      <c r="L133" s="90" t="s">
        <v>941</v>
      </c>
      <c r="M133" s="90" t="s">
        <v>941</v>
      </c>
    </row>
    <row r="134" spans="1:13" s="4" customFormat="1" ht="15" x14ac:dyDescent="0.2">
      <c r="A134" s="4" t="s">
        <v>2781</v>
      </c>
      <c r="B134" s="4" t="s">
        <v>2780</v>
      </c>
      <c r="C134" s="116" t="s">
        <v>2735</v>
      </c>
      <c r="D134" s="90" t="s">
        <v>941</v>
      </c>
      <c r="E134" s="90" t="s">
        <v>941</v>
      </c>
      <c r="F134" s="90" t="s">
        <v>941</v>
      </c>
      <c r="G134" s="90" t="s">
        <v>941</v>
      </c>
      <c r="H134" s="90" t="s">
        <v>941</v>
      </c>
      <c r="I134" s="90" t="s">
        <v>941</v>
      </c>
      <c r="J134" s="90" t="s">
        <v>941</v>
      </c>
      <c r="K134" s="90" t="s">
        <v>941</v>
      </c>
      <c r="L134" s="90" t="s">
        <v>941</v>
      </c>
      <c r="M134" s="90" t="s">
        <v>941</v>
      </c>
    </row>
    <row r="135" spans="1:13" s="4" customFormat="1" ht="15" x14ac:dyDescent="0.2">
      <c r="A135" s="4" t="s">
        <v>2781</v>
      </c>
      <c r="B135" s="4" t="s">
        <v>2780</v>
      </c>
      <c r="C135" s="116" t="s">
        <v>2736</v>
      </c>
      <c r="D135" s="90" t="s">
        <v>941</v>
      </c>
      <c r="E135" s="90" t="s">
        <v>941</v>
      </c>
      <c r="F135" s="90" t="s">
        <v>941</v>
      </c>
      <c r="G135" s="90" t="s">
        <v>941</v>
      </c>
      <c r="H135" s="90" t="s">
        <v>941</v>
      </c>
      <c r="I135" s="90" t="s">
        <v>941</v>
      </c>
      <c r="J135" s="90" t="s">
        <v>941</v>
      </c>
      <c r="K135" s="90" t="s">
        <v>941</v>
      </c>
      <c r="L135" s="90" t="s">
        <v>941</v>
      </c>
      <c r="M135" s="90" t="s">
        <v>941</v>
      </c>
    </row>
    <row r="136" spans="1:13" s="4" customFormat="1" ht="20.100000000000001" customHeight="1" x14ac:dyDescent="0.2">
      <c r="A136" s="4" t="s">
        <v>2782</v>
      </c>
      <c r="B136" s="4" t="s">
        <v>2783</v>
      </c>
      <c r="C136" s="116" t="s">
        <v>2729</v>
      </c>
      <c r="D136" s="119">
        <v>110</v>
      </c>
      <c r="E136" s="119">
        <v>1</v>
      </c>
      <c r="F136" s="119">
        <v>0</v>
      </c>
      <c r="G136" s="119">
        <v>0</v>
      </c>
      <c r="H136" s="119">
        <v>0</v>
      </c>
      <c r="I136" s="119">
        <v>4</v>
      </c>
      <c r="J136" s="119">
        <v>105</v>
      </c>
      <c r="K136" s="119">
        <v>0</v>
      </c>
      <c r="L136" s="119">
        <v>0</v>
      </c>
      <c r="M136" s="119">
        <v>0</v>
      </c>
    </row>
    <row r="137" spans="1:13" s="4" customFormat="1" ht="15" x14ac:dyDescent="0.2">
      <c r="A137" s="4" t="s">
        <v>2782</v>
      </c>
      <c r="B137" s="4" t="s">
        <v>2783</v>
      </c>
      <c r="C137" s="116" t="s">
        <v>2730</v>
      </c>
      <c r="D137" s="309">
        <v>107</v>
      </c>
      <c r="E137" s="309">
        <v>0</v>
      </c>
      <c r="F137" s="309">
        <v>0</v>
      </c>
      <c r="G137" s="309">
        <v>0</v>
      </c>
      <c r="H137" s="309">
        <v>0</v>
      </c>
      <c r="I137" s="309">
        <v>3</v>
      </c>
      <c r="J137" s="309">
        <v>104</v>
      </c>
      <c r="K137" s="309">
        <v>0</v>
      </c>
      <c r="L137" s="309">
        <v>0</v>
      </c>
      <c r="M137" s="309">
        <v>0</v>
      </c>
    </row>
    <row r="138" spans="1:13" s="4" customFormat="1" ht="15" x14ac:dyDescent="0.2">
      <c r="A138" s="4" t="s">
        <v>2784</v>
      </c>
      <c r="B138" s="4" t="s">
        <v>2783</v>
      </c>
      <c r="C138" s="116" t="s">
        <v>2731</v>
      </c>
      <c r="D138" s="309">
        <v>2</v>
      </c>
      <c r="E138" s="309">
        <v>1</v>
      </c>
      <c r="F138" s="309">
        <v>0</v>
      </c>
      <c r="G138" s="309">
        <v>0</v>
      </c>
      <c r="H138" s="309">
        <v>0</v>
      </c>
      <c r="I138" s="309">
        <v>1</v>
      </c>
      <c r="J138" s="309">
        <v>0</v>
      </c>
      <c r="K138" s="309">
        <v>0</v>
      </c>
      <c r="L138" s="309">
        <v>0</v>
      </c>
      <c r="M138" s="309">
        <v>0</v>
      </c>
    </row>
    <row r="139" spans="1:13" s="4" customFormat="1" ht="15" x14ac:dyDescent="0.2">
      <c r="A139" s="4" t="s">
        <v>2784</v>
      </c>
      <c r="B139" s="4" t="s">
        <v>2783</v>
      </c>
      <c r="C139" s="116" t="s">
        <v>2732</v>
      </c>
      <c r="D139" s="309">
        <v>0</v>
      </c>
      <c r="E139" s="309">
        <v>0</v>
      </c>
      <c r="F139" s="309">
        <v>0</v>
      </c>
      <c r="G139" s="309">
        <v>0</v>
      </c>
      <c r="H139" s="309">
        <v>0</v>
      </c>
      <c r="I139" s="309">
        <v>0</v>
      </c>
      <c r="J139" s="309">
        <v>0</v>
      </c>
      <c r="K139" s="309">
        <v>0</v>
      </c>
      <c r="L139" s="309">
        <v>0</v>
      </c>
      <c r="M139" s="309">
        <v>0</v>
      </c>
    </row>
    <row r="140" spans="1:13" s="4" customFormat="1" ht="15" x14ac:dyDescent="0.2">
      <c r="A140" s="4" t="s">
        <v>2784</v>
      </c>
      <c r="B140" s="4" t="s">
        <v>2783</v>
      </c>
      <c r="C140" s="116" t="s">
        <v>2733</v>
      </c>
      <c r="D140" s="309">
        <v>1</v>
      </c>
      <c r="E140" s="309">
        <v>0</v>
      </c>
      <c r="F140" s="309">
        <v>0</v>
      </c>
      <c r="G140" s="309">
        <v>0</v>
      </c>
      <c r="H140" s="309">
        <v>0</v>
      </c>
      <c r="I140" s="309">
        <v>0</v>
      </c>
      <c r="J140" s="309">
        <v>1</v>
      </c>
      <c r="K140" s="309">
        <v>0</v>
      </c>
      <c r="L140" s="309">
        <v>0</v>
      </c>
      <c r="M140" s="309">
        <v>0</v>
      </c>
    </row>
    <row r="141" spans="1:13" s="4" customFormat="1" ht="15" x14ac:dyDescent="0.2">
      <c r="A141" s="4" t="s">
        <v>2784</v>
      </c>
      <c r="B141" s="4" t="s">
        <v>2783</v>
      </c>
      <c r="C141" s="116" t="s">
        <v>2734</v>
      </c>
      <c r="D141" s="309">
        <v>0</v>
      </c>
      <c r="E141" s="309">
        <v>0</v>
      </c>
      <c r="F141" s="309">
        <v>0</v>
      </c>
      <c r="G141" s="309">
        <v>0</v>
      </c>
      <c r="H141" s="309">
        <v>0</v>
      </c>
      <c r="I141" s="309">
        <v>0</v>
      </c>
      <c r="J141" s="309">
        <v>0</v>
      </c>
      <c r="K141" s="309">
        <v>0</v>
      </c>
      <c r="L141" s="309">
        <v>0</v>
      </c>
      <c r="M141" s="309">
        <v>0</v>
      </c>
    </row>
    <row r="142" spans="1:13" s="4" customFormat="1" ht="15" x14ac:dyDescent="0.2">
      <c r="A142" s="4" t="s">
        <v>2784</v>
      </c>
      <c r="B142" s="4" t="s">
        <v>2783</v>
      </c>
      <c r="C142" s="116" t="s">
        <v>2735</v>
      </c>
      <c r="D142" s="309">
        <v>0</v>
      </c>
      <c r="E142" s="309">
        <v>0</v>
      </c>
      <c r="F142" s="309">
        <v>0</v>
      </c>
      <c r="G142" s="309">
        <v>0</v>
      </c>
      <c r="H142" s="309">
        <v>0</v>
      </c>
      <c r="I142" s="309">
        <v>0</v>
      </c>
      <c r="J142" s="309">
        <v>0</v>
      </c>
      <c r="K142" s="309">
        <v>0</v>
      </c>
      <c r="L142" s="309">
        <v>0</v>
      </c>
      <c r="M142" s="309">
        <v>0</v>
      </c>
    </row>
    <row r="143" spans="1:13" s="4" customFormat="1" ht="15" x14ac:dyDescent="0.2">
      <c r="A143" s="4" t="s">
        <v>2784</v>
      </c>
      <c r="B143" s="4" t="s">
        <v>2783</v>
      </c>
      <c r="C143" s="116" t="s">
        <v>2736</v>
      </c>
      <c r="D143" s="309">
        <v>0</v>
      </c>
      <c r="E143" s="309">
        <v>0</v>
      </c>
      <c r="F143" s="309">
        <v>0</v>
      </c>
      <c r="G143" s="309">
        <v>0</v>
      </c>
      <c r="H143" s="309">
        <v>0</v>
      </c>
      <c r="I143" s="309">
        <v>0</v>
      </c>
      <c r="J143" s="309">
        <v>0</v>
      </c>
      <c r="K143" s="309">
        <v>0</v>
      </c>
      <c r="L143" s="309">
        <v>0</v>
      </c>
      <c r="M143" s="309">
        <v>0</v>
      </c>
    </row>
    <row r="144" spans="1:13" s="4" customFormat="1" ht="20.100000000000001" customHeight="1" x14ac:dyDescent="0.2">
      <c r="A144" s="4" t="s">
        <v>2785</v>
      </c>
      <c r="B144" s="4" t="s">
        <v>2786</v>
      </c>
      <c r="C144" s="116" t="s">
        <v>2729</v>
      </c>
      <c r="D144" s="119">
        <v>680</v>
      </c>
      <c r="E144" s="119">
        <v>147</v>
      </c>
      <c r="F144" s="119">
        <v>4</v>
      </c>
      <c r="G144" s="119">
        <v>66</v>
      </c>
      <c r="H144" s="119">
        <v>0</v>
      </c>
      <c r="I144" s="119">
        <v>29</v>
      </c>
      <c r="J144" s="119">
        <v>387</v>
      </c>
      <c r="K144" s="119">
        <v>2</v>
      </c>
      <c r="L144" s="119">
        <v>21</v>
      </c>
      <c r="M144" s="119">
        <v>24</v>
      </c>
    </row>
    <row r="145" spans="1:13" s="4" customFormat="1" ht="15" x14ac:dyDescent="0.2">
      <c r="A145" s="4" t="s">
        <v>2785</v>
      </c>
      <c r="B145" s="4" t="s">
        <v>2786</v>
      </c>
      <c r="C145" s="116" t="s">
        <v>2730</v>
      </c>
      <c r="D145" s="309">
        <v>110</v>
      </c>
      <c r="E145" s="309">
        <v>16</v>
      </c>
      <c r="F145" s="309">
        <v>0</v>
      </c>
      <c r="G145" s="309">
        <v>0</v>
      </c>
      <c r="H145" s="309">
        <v>0</v>
      </c>
      <c r="I145" s="309">
        <v>10</v>
      </c>
      <c r="J145" s="309">
        <v>82</v>
      </c>
      <c r="K145" s="309">
        <v>2</v>
      </c>
      <c r="L145" s="309">
        <v>0</v>
      </c>
      <c r="M145" s="309">
        <v>0</v>
      </c>
    </row>
    <row r="146" spans="1:13" s="4" customFormat="1" ht="15" x14ac:dyDescent="0.2">
      <c r="A146" s="4" t="s">
        <v>2654</v>
      </c>
      <c r="B146" s="4" t="s">
        <v>2786</v>
      </c>
      <c r="C146" s="116" t="s">
        <v>2731</v>
      </c>
      <c r="D146" s="309">
        <v>23</v>
      </c>
      <c r="E146" s="309">
        <v>7</v>
      </c>
      <c r="F146" s="309">
        <v>0</v>
      </c>
      <c r="G146" s="309">
        <v>0</v>
      </c>
      <c r="H146" s="309">
        <v>0</v>
      </c>
      <c r="I146" s="309">
        <v>3</v>
      </c>
      <c r="J146" s="309">
        <v>13</v>
      </c>
      <c r="K146" s="309">
        <v>0</v>
      </c>
      <c r="L146" s="309">
        <v>0</v>
      </c>
      <c r="M146" s="309">
        <v>0</v>
      </c>
    </row>
    <row r="147" spans="1:13" s="4" customFormat="1" ht="15" x14ac:dyDescent="0.2">
      <c r="A147" s="4" t="s">
        <v>2654</v>
      </c>
      <c r="B147" s="4" t="s">
        <v>2786</v>
      </c>
      <c r="C147" s="116" t="s">
        <v>2732</v>
      </c>
      <c r="D147" s="309">
        <v>97</v>
      </c>
      <c r="E147" s="309">
        <v>25</v>
      </c>
      <c r="F147" s="309">
        <v>0</v>
      </c>
      <c r="G147" s="309">
        <v>0</v>
      </c>
      <c r="H147" s="309">
        <v>0</v>
      </c>
      <c r="I147" s="309">
        <v>4</v>
      </c>
      <c r="J147" s="309">
        <v>57</v>
      </c>
      <c r="K147" s="309">
        <v>0</v>
      </c>
      <c r="L147" s="309">
        <v>1</v>
      </c>
      <c r="M147" s="309">
        <v>10</v>
      </c>
    </row>
    <row r="148" spans="1:13" s="4" customFormat="1" ht="15" x14ac:dyDescent="0.2">
      <c r="A148" s="4" t="s">
        <v>2654</v>
      </c>
      <c r="B148" s="4" t="s">
        <v>2786</v>
      </c>
      <c r="C148" s="116" t="s">
        <v>2733</v>
      </c>
      <c r="D148" s="309">
        <v>264</v>
      </c>
      <c r="E148" s="309">
        <v>52</v>
      </c>
      <c r="F148" s="309">
        <v>4</v>
      </c>
      <c r="G148" s="309">
        <v>36</v>
      </c>
      <c r="H148" s="309">
        <v>0</v>
      </c>
      <c r="I148" s="309">
        <v>2</v>
      </c>
      <c r="J148" s="309">
        <v>145</v>
      </c>
      <c r="K148" s="309">
        <v>0</v>
      </c>
      <c r="L148" s="309">
        <v>14</v>
      </c>
      <c r="M148" s="309">
        <v>11</v>
      </c>
    </row>
    <row r="149" spans="1:13" s="4" customFormat="1" ht="15" x14ac:dyDescent="0.2">
      <c r="A149" s="4" t="s">
        <v>2654</v>
      </c>
      <c r="B149" s="4" t="s">
        <v>2786</v>
      </c>
      <c r="C149" s="116" t="s">
        <v>2734</v>
      </c>
      <c r="D149" s="309">
        <v>93</v>
      </c>
      <c r="E149" s="309">
        <v>19</v>
      </c>
      <c r="F149" s="309">
        <v>0</v>
      </c>
      <c r="G149" s="309">
        <v>20</v>
      </c>
      <c r="H149" s="309">
        <v>0</v>
      </c>
      <c r="I149" s="309">
        <v>5</v>
      </c>
      <c r="J149" s="309">
        <v>43</v>
      </c>
      <c r="K149" s="309">
        <v>0</v>
      </c>
      <c r="L149" s="309">
        <v>5</v>
      </c>
      <c r="M149" s="309">
        <v>1</v>
      </c>
    </row>
    <row r="150" spans="1:13" s="4" customFormat="1" ht="15" x14ac:dyDescent="0.2">
      <c r="A150" s="4" t="s">
        <v>2654</v>
      </c>
      <c r="B150" s="4" t="s">
        <v>2786</v>
      </c>
      <c r="C150" s="116" t="s">
        <v>2735</v>
      </c>
      <c r="D150" s="309">
        <v>63</v>
      </c>
      <c r="E150" s="309">
        <v>23</v>
      </c>
      <c r="F150" s="309">
        <v>0</v>
      </c>
      <c r="G150" s="309">
        <v>6</v>
      </c>
      <c r="H150" s="309">
        <v>0</v>
      </c>
      <c r="I150" s="309">
        <v>4</v>
      </c>
      <c r="J150" s="309">
        <v>27</v>
      </c>
      <c r="K150" s="309">
        <v>0</v>
      </c>
      <c r="L150" s="309">
        <v>1</v>
      </c>
      <c r="M150" s="309">
        <v>2</v>
      </c>
    </row>
    <row r="151" spans="1:13" s="4" customFormat="1" ht="15" x14ac:dyDescent="0.2">
      <c r="A151" s="4" t="s">
        <v>2654</v>
      </c>
      <c r="B151" s="4" t="s">
        <v>2786</v>
      </c>
      <c r="C151" s="116" t="s">
        <v>2736</v>
      </c>
      <c r="D151" s="309">
        <v>30</v>
      </c>
      <c r="E151" s="309">
        <v>5</v>
      </c>
      <c r="F151" s="309">
        <v>0</v>
      </c>
      <c r="G151" s="309">
        <v>4</v>
      </c>
      <c r="H151" s="309">
        <v>0</v>
      </c>
      <c r="I151" s="309">
        <v>1</v>
      </c>
      <c r="J151" s="309">
        <v>20</v>
      </c>
      <c r="K151" s="309">
        <v>0</v>
      </c>
      <c r="L151" s="309">
        <v>0</v>
      </c>
      <c r="M151" s="309">
        <v>0</v>
      </c>
    </row>
    <row r="152" spans="1:13" s="4" customFormat="1" ht="20.100000000000001" customHeight="1" x14ac:dyDescent="0.2">
      <c r="A152" s="4" t="s">
        <v>2787</v>
      </c>
      <c r="B152" s="4" t="s">
        <v>2788</v>
      </c>
      <c r="C152" s="116" t="s">
        <v>2729</v>
      </c>
      <c r="D152" s="119">
        <v>4851</v>
      </c>
      <c r="E152" s="119">
        <v>2266</v>
      </c>
      <c r="F152" s="119">
        <v>85</v>
      </c>
      <c r="G152" s="119">
        <v>1886</v>
      </c>
      <c r="H152" s="119">
        <v>1</v>
      </c>
      <c r="I152" s="119">
        <v>11</v>
      </c>
      <c r="J152" s="119">
        <v>414</v>
      </c>
      <c r="K152" s="119">
        <v>0</v>
      </c>
      <c r="L152" s="119">
        <v>26</v>
      </c>
      <c r="M152" s="119">
        <v>162</v>
      </c>
    </row>
    <row r="153" spans="1:13" s="4" customFormat="1" ht="15" x14ac:dyDescent="0.2">
      <c r="A153" s="4" t="s">
        <v>2787</v>
      </c>
      <c r="B153" s="4" t="s">
        <v>2788</v>
      </c>
      <c r="C153" s="116" t="s">
        <v>2730</v>
      </c>
      <c r="D153" s="309">
        <v>101</v>
      </c>
      <c r="E153" s="309">
        <v>22</v>
      </c>
      <c r="F153" s="309">
        <v>0</v>
      </c>
      <c r="G153" s="309">
        <v>0</v>
      </c>
      <c r="H153" s="309">
        <v>0</v>
      </c>
      <c r="I153" s="309">
        <v>0</v>
      </c>
      <c r="J153" s="309">
        <v>74</v>
      </c>
      <c r="K153" s="309">
        <v>0</v>
      </c>
      <c r="L153" s="309">
        <v>0</v>
      </c>
      <c r="M153" s="309">
        <v>5</v>
      </c>
    </row>
    <row r="154" spans="1:13" s="4" customFormat="1" ht="15" x14ac:dyDescent="0.2">
      <c r="A154" s="4" t="s">
        <v>2658</v>
      </c>
      <c r="B154" s="4" t="s">
        <v>2788</v>
      </c>
      <c r="C154" s="116" t="s">
        <v>2731</v>
      </c>
      <c r="D154" s="309">
        <v>3</v>
      </c>
      <c r="E154" s="309">
        <v>1</v>
      </c>
      <c r="F154" s="309">
        <v>0</v>
      </c>
      <c r="G154" s="309">
        <v>0</v>
      </c>
      <c r="H154" s="309">
        <v>0</v>
      </c>
      <c r="I154" s="309">
        <v>0</v>
      </c>
      <c r="J154" s="309">
        <v>2</v>
      </c>
      <c r="K154" s="309">
        <v>0</v>
      </c>
      <c r="L154" s="309">
        <v>0</v>
      </c>
      <c r="M154" s="309">
        <v>0</v>
      </c>
    </row>
    <row r="155" spans="1:13" s="4" customFormat="1" ht="15" x14ac:dyDescent="0.2">
      <c r="A155" s="4" t="s">
        <v>2658</v>
      </c>
      <c r="B155" s="4" t="s">
        <v>2788</v>
      </c>
      <c r="C155" s="116" t="s">
        <v>2732</v>
      </c>
      <c r="D155" s="309">
        <v>170</v>
      </c>
      <c r="E155" s="309">
        <v>116</v>
      </c>
      <c r="F155" s="309">
        <v>0</v>
      </c>
      <c r="G155" s="309">
        <v>1</v>
      </c>
      <c r="H155" s="309">
        <v>0</v>
      </c>
      <c r="I155" s="309">
        <v>0</v>
      </c>
      <c r="J155" s="309">
        <v>17</v>
      </c>
      <c r="K155" s="309">
        <v>0</v>
      </c>
      <c r="L155" s="309">
        <v>4</v>
      </c>
      <c r="M155" s="309">
        <v>32</v>
      </c>
    </row>
    <row r="156" spans="1:13" s="4" customFormat="1" ht="15" x14ac:dyDescent="0.2">
      <c r="A156" s="4" t="s">
        <v>2658</v>
      </c>
      <c r="B156" s="4" t="s">
        <v>2788</v>
      </c>
      <c r="C156" s="116" t="s">
        <v>2733</v>
      </c>
      <c r="D156" s="309">
        <v>361</v>
      </c>
      <c r="E156" s="309">
        <v>307</v>
      </c>
      <c r="F156" s="309">
        <v>1</v>
      </c>
      <c r="G156" s="309">
        <v>2</v>
      </c>
      <c r="H156" s="309">
        <v>0</v>
      </c>
      <c r="I156" s="309">
        <v>0</v>
      </c>
      <c r="J156" s="309">
        <v>6</v>
      </c>
      <c r="K156" s="309">
        <v>0</v>
      </c>
      <c r="L156" s="309">
        <v>1</v>
      </c>
      <c r="M156" s="309">
        <v>44</v>
      </c>
    </row>
    <row r="157" spans="1:13" s="4" customFormat="1" ht="15" x14ac:dyDescent="0.2">
      <c r="A157" s="4" t="s">
        <v>2658</v>
      </c>
      <c r="B157" s="4" t="s">
        <v>2788</v>
      </c>
      <c r="C157" s="116" t="s">
        <v>2734</v>
      </c>
      <c r="D157" s="309">
        <v>176</v>
      </c>
      <c r="E157" s="309">
        <v>150</v>
      </c>
      <c r="F157" s="309">
        <v>1</v>
      </c>
      <c r="G157" s="309">
        <v>3</v>
      </c>
      <c r="H157" s="309">
        <v>0</v>
      </c>
      <c r="I157" s="309">
        <v>0</v>
      </c>
      <c r="J157" s="309">
        <v>7</v>
      </c>
      <c r="K157" s="309">
        <v>0</v>
      </c>
      <c r="L157" s="309">
        <v>0</v>
      </c>
      <c r="M157" s="309">
        <v>15</v>
      </c>
    </row>
    <row r="158" spans="1:13" s="4" customFormat="1" ht="15" x14ac:dyDescent="0.2">
      <c r="A158" s="4" t="s">
        <v>2658</v>
      </c>
      <c r="B158" s="4" t="s">
        <v>2788</v>
      </c>
      <c r="C158" s="116" t="s">
        <v>2735</v>
      </c>
      <c r="D158" s="309">
        <v>453</v>
      </c>
      <c r="E158" s="309">
        <v>212</v>
      </c>
      <c r="F158" s="309">
        <v>4</v>
      </c>
      <c r="G158" s="309">
        <v>178</v>
      </c>
      <c r="H158" s="309">
        <v>0</v>
      </c>
      <c r="I158" s="309">
        <v>1</v>
      </c>
      <c r="J158" s="309">
        <v>48</v>
      </c>
      <c r="K158" s="309">
        <v>0</v>
      </c>
      <c r="L158" s="309">
        <v>0</v>
      </c>
      <c r="M158" s="309">
        <v>10</v>
      </c>
    </row>
    <row r="159" spans="1:13" s="4" customFormat="1" ht="15" x14ac:dyDescent="0.2">
      <c r="A159" s="4" t="s">
        <v>2658</v>
      </c>
      <c r="B159" s="4" t="s">
        <v>2788</v>
      </c>
      <c r="C159" s="116" t="s">
        <v>2736</v>
      </c>
      <c r="D159" s="309">
        <v>3587</v>
      </c>
      <c r="E159" s="309">
        <v>1458</v>
      </c>
      <c r="F159" s="309">
        <v>79</v>
      </c>
      <c r="G159" s="309">
        <v>1702</v>
      </c>
      <c r="H159" s="309">
        <v>1</v>
      </c>
      <c r="I159" s="309">
        <v>10</v>
      </c>
      <c r="J159" s="309">
        <v>260</v>
      </c>
      <c r="K159" s="309">
        <v>0</v>
      </c>
      <c r="L159" s="309">
        <v>21</v>
      </c>
      <c r="M159" s="309">
        <v>56</v>
      </c>
    </row>
    <row r="160" spans="1:13" s="4" customFormat="1" ht="20.100000000000001" customHeight="1" x14ac:dyDescent="0.2">
      <c r="A160" s="4" t="s">
        <v>2789</v>
      </c>
      <c r="B160" s="4" t="s">
        <v>2790</v>
      </c>
      <c r="C160" s="116" t="s">
        <v>2729</v>
      </c>
      <c r="D160" s="119">
        <v>14638</v>
      </c>
      <c r="E160" s="119">
        <v>4764</v>
      </c>
      <c r="F160" s="119">
        <v>20</v>
      </c>
      <c r="G160" s="119">
        <v>425</v>
      </c>
      <c r="H160" s="119">
        <v>12</v>
      </c>
      <c r="I160" s="119">
        <v>60</v>
      </c>
      <c r="J160" s="119">
        <v>5771</v>
      </c>
      <c r="K160" s="119">
        <v>5</v>
      </c>
      <c r="L160" s="119">
        <v>101</v>
      </c>
      <c r="M160" s="119">
        <v>3480</v>
      </c>
    </row>
    <row r="161" spans="1:13" s="4" customFormat="1" ht="15" x14ac:dyDescent="0.2">
      <c r="A161" s="4" t="s">
        <v>2789</v>
      </c>
      <c r="B161" s="4" t="s">
        <v>2790</v>
      </c>
      <c r="C161" s="116" t="s">
        <v>2730</v>
      </c>
      <c r="D161" s="309">
        <v>44</v>
      </c>
      <c r="E161" s="309">
        <v>7</v>
      </c>
      <c r="F161" s="309">
        <v>0</v>
      </c>
      <c r="G161" s="309">
        <v>0</v>
      </c>
      <c r="H161" s="309">
        <v>0</v>
      </c>
      <c r="I161" s="309">
        <v>0</v>
      </c>
      <c r="J161" s="309">
        <v>31</v>
      </c>
      <c r="K161" s="309">
        <v>0</v>
      </c>
      <c r="L161" s="309">
        <v>0</v>
      </c>
      <c r="M161" s="309">
        <v>6</v>
      </c>
    </row>
    <row r="162" spans="1:13" s="4" customFormat="1" ht="15" x14ac:dyDescent="0.2">
      <c r="A162" s="4" t="s">
        <v>2791</v>
      </c>
      <c r="B162" s="4" t="s">
        <v>2790</v>
      </c>
      <c r="C162" s="116" t="s">
        <v>2731</v>
      </c>
      <c r="D162" s="309">
        <v>52</v>
      </c>
      <c r="E162" s="309">
        <v>10</v>
      </c>
      <c r="F162" s="309">
        <v>0</v>
      </c>
      <c r="G162" s="309">
        <v>0</v>
      </c>
      <c r="H162" s="309">
        <v>0</v>
      </c>
      <c r="I162" s="309">
        <v>0</v>
      </c>
      <c r="J162" s="309">
        <v>31</v>
      </c>
      <c r="K162" s="309">
        <v>0</v>
      </c>
      <c r="L162" s="309">
        <v>0</v>
      </c>
      <c r="M162" s="309">
        <v>11</v>
      </c>
    </row>
    <row r="163" spans="1:13" s="4" customFormat="1" ht="15" x14ac:dyDescent="0.2">
      <c r="A163" s="4" t="s">
        <v>2791</v>
      </c>
      <c r="B163" s="4" t="s">
        <v>2790</v>
      </c>
      <c r="C163" s="116" t="s">
        <v>2732</v>
      </c>
      <c r="D163" s="309">
        <v>4820</v>
      </c>
      <c r="E163" s="309">
        <v>1865</v>
      </c>
      <c r="F163" s="309">
        <v>1</v>
      </c>
      <c r="G163" s="309">
        <v>9</v>
      </c>
      <c r="H163" s="309">
        <v>1</v>
      </c>
      <c r="I163" s="309">
        <v>0</v>
      </c>
      <c r="J163" s="309">
        <v>917</v>
      </c>
      <c r="K163" s="309">
        <v>0</v>
      </c>
      <c r="L163" s="309">
        <v>58</v>
      </c>
      <c r="M163" s="309">
        <v>1969</v>
      </c>
    </row>
    <row r="164" spans="1:13" s="4" customFormat="1" ht="15" x14ac:dyDescent="0.2">
      <c r="A164" s="4" t="s">
        <v>2791</v>
      </c>
      <c r="B164" s="4" t="s">
        <v>2790</v>
      </c>
      <c r="C164" s="116" t="s">
        <v>2733</v>
      </c>
      <c r="D164" s="309">
        <v>4061</v>
      </c>
      <c r="E164" s="309">
        <v>1944</v>
      </c>
      <c r="F164" s="309">
        <v>0</v>
      </c>
      <c r="G164" s="309">
        <v>32</v>
      </c>
      <c r="H164" s="309">
        <v>1</v>
      </c>
      <c r="I164" s="309">
        <v>3</v>
      </c>
      <c r="J164" s="309">
        <v>893</v>
      </c>
      <c r="K164" s="309">
        <v>1</v>
      </c>
      <c r="L164" s="309">
        <v>27</v>
      </c>
      <c r="M164" s="309">
        <v>1160</v>
      </c>
    </row>
    <row r="165" spans="1:13" s="4" customFormat="1" ht="15" x14ac:dyDescent="0.2">
      <c r="A165" s="4" t="s">
        <v>2791</v>
      </c>
      <c r="B165" s="4" t="s">
        <v>2790</v>
      </c>
      <c r="C165" s="116" t="s">
        <v>2734</v>
      </c>
      <c r="D165" s="309">
        <v>1360</v>
      </c>
      <c r="E165" s="309">
        <v>436</v>
      </c>
      <c r="F165" s="309">
        <v>2</v>
      </c>
      <c r="G165" s="309">
        <v>26</v>
      </c>
      <c r="H165" s="309">
        <v>1</v>
      </c>
      <c r="I165" s="309">
        <v>12</v>
      </c>
      <c r="J165" s="309">
        <v>662</v>
      </c>
      <c r="K165" s="309">
        <v>1</v>
      </c>
      <c r="L165" s="309">
        <v>8</v>
      </c>
      <c r="M165" s="309">
        <v>212</v>
      </c>
    </row>
    <row r="166" spans="1:13" s="4" customFormat="1" ht="15" x14ac:dyDescent="0.2">
      <c r="A166" s="4" t="s">
        <v>2791</v>
      </c>
      <c r="B166" s="4" t="s">
        <v>2790</v>
      </c>
      <c r="C166" s="116" t="s">
        <v>2735</v>
      </c>
      <c r="D166" s="309">
        <v>1892</v>
      </c>
      <c r="E166" s="309">
        <v>277</v>
      </c>
      <c r="F166" s="309">
        <v>5</v>
      </c>
      <c r="G166" s="309">
        <v>115</v>
      </c>
      <c r="H166" s="309">
        <v>3</v>
      </c>
      <c r="I166" s="309">
        <v>16</v>
      </c>
      <c r="J166" s="309">
        <v>1387</v>
      </c>
      <c r="K166" s="309">
        <v>1</v>
      </c>
      <c r="L166" s="309">
        <v>6</v>
      </c>
      <c r="M166" s="309">
        <v>82</v>
      </c>
    </row>
    <row r="167" spans="1:13" s="4" customFormat="1" ht="15" x14ac:dyDescent="0.2">
      <c r="A167" s="4" t="s">
        <v>2791</v>
      </c>
      <c r="B167" s="4" t="s">
        <v>2790</v>
      </c>
      <c r="C167" s="116" t="s">
        <v>2736</v>
      </c>
      <c r="D167" s="309">
        <v>2409</v>
      </c>
      <c r="E167" s="309">
        <v>225</v>
      </c>
      <c r="F167" s="309">
        <v>12</v>
      </c>
      <c r="G167" s="309">
        <v>243</v>
      </c>
      <c r="H167" s="309">
        <v>6</v>
      </c>
      <c r="I167" s="309">
        <v>29</v>
      </c>
      <c r="J167" s="309">
        <v>1850</v>
      </c>
      <c r="K167" s="309">
        <v>2</v>
      </c>
      <c r="L167" s="309">
        <v>2</v>
      </c>
      <c r="M167" s="309">
        <v>40</v>
      </c>
    </row>
    <row r="168" spans="1:13" s="4" customFormat="1" ht="20.100000000000001" customHeight="1" x14ac:dyDescent="0.2">
      <c r="A168" s="4" t="s">
        <v>2792</v>
      </c>
      <c r="B168" s="4" t="s">
        <v>2793</v>
      </c>
      <c r="C168" s="116" t="s">
        <v>2729</v>
      </c>
      <c r="D168" s="119">
        <v>36794</v>
      </c>
      <c r="E168" s="119">
        <v>2601</v>
      </c>
      <c r="F168" s="119">
        <v>278</v>
      </c>
      <c r="G168" s="119">
        <v>3831</v>
      </c>
      <c r="H168" s="119">
        <v>81</v>
      </c>
      <c r="I168" s="119">
        <v>241</v>
      </c>
      <c r="J168" s="119">
        <v>29494</v>
      </c>
      <c r="K168" s="119">
        <v>23</v>
      </c>
      <c r="L168" s="119">
        <v>96</v>
      </c>
      <c r="M168" s="119">
        <v>149</v>
      </c>
    </row>
    <row r="169" spans="1:13" s="4" customFormat="1" ht="15" x14ac:dyDescent="0.2">
      <c r="A169" s="4" t="s">
        <v>2792</v>
      </c>
      <c r="B169" s="4" t="s">
        <v>2793</v>
      </c>
      <c r="C169" s="116" t="s">
        <v>2730</v>
      </c>
      <c r="D169" s="309">
        <v>4</v>
      </c>
      <c r="E169" s="309">
        <v>0</v>
      </c>
      <c r="F169" s="309">
        <v>0</v>
      </c>
      <c r="G169" s="309">
        <v>0</v>
      </c>
      <c r="H169" s="309">
        <v>0</v>
      </c>
      <c r="I169" s="309">
        <v>0</v>
      </c>
      <c r="J169" s="309">
        <v>4</v>
      </c>
      <c r="K169" s="309">
        <v>0</v>
      </c>
      <c r="L169" s="309">
        <v>0</v>
      </c>
      <c r="M169" s="309">
        <v>0</v>
      </c>
    </row>
    <row r="170" spans="1:13" s="4" customFormat="1" ht="15" x14ac:dyDescent="0.2">
      <c r="A170" s="4" t="s">
        <v>2792</v>
      </c>
      <c r="B170" s="4" t="s">
        <v>2793</v>
      </c>
      <c r="C170" s="116" t="s">
        <v>2731</v>
      </c>
      <c r="D170" s="309">
        <v>4</v>
      </c>
      <c r="E170" s="309">
        <v>0</v>
      </c>
      <c r="F170" s="309">
        <v>0</v>
      </c>
      <c r="G170" s="309">
        <v>0</v>
      </c>
      <c r="H170" s="309">
        <v>0</v>
      </c>
      <c r="I170" s="309">
        <v>0</v>
      </c>
      <c r="J170" s="309">
        <v>4</v>
      </c>
      <c r="K170" s="309">
        <v>0</v>
      </c>
      <c r="L170" s="309">
        <v>0</v>
      </c>
      <c r="M170" s="309">
        <v>0</v>
      </c>
    </row>
    <row r="171" spans="1:13" s="4" customFormat="1" ht="15" x14ac:dyDescent="0.2">
      <c r="A171" s="4" t="s">
        <v>2792</v>
      </c>
      <c r="B171" s="4" t="s">
        <v>2793</v>
      </c>
      <c r="C171" s="116" t="s">
        <v>2732</v>
      </c>
      <c r="D171" s="309">
        <v>820</v>
      </c>
      <c r="E171" s="309">
        <v>183</v>
      </c>
      <c r="F171" s="309">
        <v>1</v>
      </c>
      <c r="G171" s="309">
        <v>4</v>
      </c>
      <c r="H171" s="309">
        <v>0</v>
      </c>
      <c r="I171" s="309">
        <v>3</v>
      </c>
      <c r="J171" s="309">
        <v>606</v>
      </c>
      <c r="K171" s="309">
        <v>0</v>
      </c>
      <c r="L171" s="309">
        <v>2</v>
      </c>
      <c r="M171" s="309">
        <v>21</v>
      </c>
    </row>
    <row r="172" spans="1:13" s="4" customFormat="1" ht="15" x14ac:dyDescent="0.2">
      <c r="A172" s="4" t="s">
        <v>2792</v>
      </c>
      <c r="B172" s="4" t="s">
        <v>2793</v>
      </c>
      <c r="C172" s="116" t="s">
        <v>2733</v>
      </c>
      <c r="D172" s="309">
        <v>5766</v>
      </c>
      <c r="E172" s="309">
        <v>757</v>
      </c>
      <c r="F172" s="309">
        <v>5</v>
      </c>
      <c r="G172" s="309">
        <v>45</v>
      </c>
      <c r="H172" s="309">
        <v>9</v>
      </c>
      <c r="I172" s="309">
        <v>22</v>
      </c>
      <c r="J172" s="309">
        <v>4848</v>
      </c>
      <c r="K172" s="309">
        <v>2</v>
      </c>
      <c r="L172" s="309">
        <v>17</v>
      </c>
      <c r="M172" s="309">
        <v>61</v>
      </c>
    </row>
    <row r="173" spans="1:13" s="4" customFormat="1" ht="15" x14ac:dyDescent="0.2">
      <c r="A173" s="4" t="s">
        <v>2792</v>
      </c>
      <c r="B173" s="4" t="s">
        <v>2793</v>
      </c>
      <c r="C173" s="116" t="s">
        <v>2734</v>
      </c>
      <c r="D173" s="309">
        <v>7160</v>
      </c>
      <c r="E173" s="309">
        <v>544</v>
      </c>
      <c r="F173" s="309">
        <v>15</v>
      </c>
      <c r="G173" s="309">
        <v>259</v>
      </c>
      <c r="H173" s="309">
        <v>16</v>
      </c>
      <c r="I173" s="309">
        <v>60</v>
      </c>
      <c r="J173" s="309">
        <v>6232</v>
      </c>
      <c r="K173" s="309">
        <v>5</v>
      </c>
      <c r="L173" s="309">
        <v>9</v>
      </c>
      <c r="M173" s="309">
        <v>20</v>
      </c>
    </row>
    <row r="174" spans="1:13" s="4" customFormat="1" ht="15" x14ac:dyDescent="0.2">
      <c r="A174" s="4" t="s">
        <v>2792</v>
      </c>
      <c r="B174" s="4" t="s">
        <v>2793</v>
      </c>
      <c r="C174" s="116" t="s">
        <v>2735</v>
      </c>
      <c r="D174" s="309">
        <v>11345</v>
      </c>
      <c r="E174" s="309">
        <v>593</v>
      </c>
      <c r="F174" s="309">
        <v>92</v>
      </c>
      <c r="G174" s="309">
        <v>1178</v>
      </c>
      <c r="H174" s="309">
        <v>27</v>
      </c>
      <c r="I174" s="309">
        <v>74</v>
      </c>
      <c r="J174" s="309">
        <v>9318</v>
      </c>
      <c r="K174" s="309">
        <v>7</v>
      </c>
      <c r="L174" s="309">
        <v>31</v>
      </c>
      <c r="M174" s="309">
        <v>25</v>
      </c>
    </row>
    <row r="175" spans="1:13" s="4" customFormat="1" ht="15" x14ac:dyDescent="0.2">
      <c r="A175" s="4" t="s">
        <v>2792</v>
      </c>
      <c r="B175" s="4" t="s">
        <v>2793</v>
      </c>
      <c r="C175" s="116" t="s">
        <v>2736</v>
      </c>
      <c r="D175" s="309">
        <v>11695</v>
      </c>
      <c r="E175" s="309">
        <v>524</v>
      </c>
      <c r="F175" s="309">
        <v>165</v>
      </c>
      <c r="G175" s="309">
        <v>2345</v>
      </c>
      <c r="H175" s="309">
        <v>29</v>
      </c>
      <c r="I175" s="309">
        <v>82</v>
      </c>
      <c r="J175" s="309">
        <v>8482</v>
      </c>
      <c r="K175" s="309">
        <v>9</v>
      </c>
      <c r="L175" s="309">
        <v>37</v>
      </c>
      <c r="M175" s="309">
        <v>22</v>
      </c>
    </row>
    <row r="177" spans="5:13" x14ac:dyDescent="0.25">
      <c r="E177"/>
      <c r="F177"/>
      <c r="G177"/>
      <c r="H177"/>
      <c r="I177"/>
      <c r="J177"/>
      <c r="K177"/>
      <c r="L177"/>
      <c r="M177"/>
    </row>
    <row r="178" spans="5:13" x14ac:dyDescent="0.25">
      <c r="E178"/>
      <c r="F178"/>
      <c r="G178"/>
      <c r="H178"/>
      <c r="I178"/>
      <c r="J178"/>
      <c r="K178"/>
      <c r="L178"/>
      <c r="M178"/>
    </row>
    <row r="179" spans="5:13" x14ac:dyDescent="0.25">
      <c r="E179"/>
      <c r="F179"/>
      <c r="G179"/>
      <c r="H179"/>
      <c r="I179"/>
      <c r="J179"/>
      <c r="K179"/>
      <c r="L179"/>
      <c r="M179"/>
    </row>
    <row r="180" spans="5:13" x14ac:dyDescent="0.25">
      <c r="E180"/>
      <c r="F180"/>
      <c r="G180"/>
      <c r="H180"/>
      <c r="I180"/>
      <c r="J180"/>
      <c r="K180"/>
      <c r="L180"/>
      <c r="M180"/>
    </row>
    <row r="181" spans="5:13" x14ac:dyDescent="0.25">
      <c r="E181"/>
      <c r="F181"/>
      <c r="G181"/>
      <c r="H181"/>
      <c r="I181"/>
      <c r="J181"/>
      <c r="K181"/>
      <c r="L181"/>
      <c r="M181"/>
    </row>
    <row r="182" spans="5:13" x14ac:dyDescent="0.25">
      <c r="E182"/>
      <c r="F182"/>
      <c r="G182"/>
      <c r="H182"/>
      <c r="I182"/>
      <c r="J182"/>
      <c r="K182"/>
      <c r="L182"/>
      <c r="M182"/>
    </row>
    <row r="183" spans="5:13" x14ac:dyDescent="0.25">
      <c r="E183"/>
      <c r="F183"/>
      <c r="G183"/>
      <c r="H183"/>
      <c r="I183"/>
      <c r="J183"/>
      <c r="K183"/>
      <c r="L183"/>
      <c r="M183"/>
    </row>
    <row r="185" spans="5:13" x14ac:dyDescent="0.25">
      <c r="E185" s="360"/>
      <c r="F185" s="360"/>
      <c r="G185" s="360"/>
      <c r="H185" s="360"/>
      <c r="I185" s="360"/>
      <c r="J185" s="360"/>
      <c r="K185" s="360"/>
      <c r="L185" s="360"/>
      <c r="M185" s="360"/>
    </row>
    <row r="186" spans="5:13" x14ac:dyDescent="0.25">
      <c r="E186" s="360"/>
      <c r="F186" s="360"/>
      <c r="G186" s="360"/>
      <c r="H186" s="360"/>
      <c r="I186" s="360"/>
      <c r="J186" s="360"/>
      <c r="K186" s="360"/>
      <c r="L186" s="360"/>
      <c r="M186" s="360"/>
    </row>
    <row r="187" spans="5:13" x14ac:dyDescent="0.25">
      <c r="E187" s="360"/>
      <c r="F187" s="360"/>
      <c r="G187" s="360"/>
      <c r="H187" s="360"/>
      <c r="I187" s="360"/>
      <c r="J187" s="360"/>
      <c r="K187" s="360"/>
      <c r="L187" s="360"/>
      <c r="M187" s="360"/>
    </row>
    <row r="188" spans="5:13" x14ac:dyDescent="0.25">
      <c r="E188" s="360"/>
      <c r="F188" s="360"/>
      <c r="G188" s="360"/>
      <c r="H188" s="360"/>
      <c r="I188" s="360"/>
      <c r="J188" s="360"/>
      <c r="K188" s="360"/>
      <c r="L188" s="360"/>
      <c r="M188" s="360"/>
    </row>
    <row r="189" spans="5:13" x14ac:dyDescent="0.25">
      <c r="E189" s="360"/>
      <c r="F189" s="360"/>
      <c r="G189" s="360"/>
      <c r="H189" s="360"/>
      <c r="I189" s="360"/>
      <c r="J189" s="360"/>
      <c r="K189" s="360"/>
      <c r="L189" s="360"/>
      <c r="M189" s="360"/>
    </row>
    <row r="190" spans="5:13" x14ac:dyDescent="0.25">
      <c r="E190" s="360"/>
      <c r="F190" s="360"/>
      <c r="G190" s="360"/>
      <c r="H190" s="360"/>
      <c r="I190" s="360"/>
      <c r="J190" s="360"/>
      <c r="K190" s="360"/>
      <c r="L190" s="360"/>
      <c r="M190" s="360"/>
    </row>
    <row r="191" spans="5:13" x14ac:dyDescent="0.25">
      <c r="E191" s="360"/>
      <c r="F191" s="360"/>
      <c r="G191" s="360"/>
      <c r="H191" s="360"/>
      <c r="I191" s="360"/>
      <c r="J191" s="360"/>
      <c r="K191" s="360"/>
      <c r="L191" s="360"/>
      <c r="M191" s="360"/>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5"/>
  <sheetViews>
    <sheetView showGridLines="0" zoomScaleNormal="100" workbookViewId="0"/>
  </sheetViews>
  <sheetFormatPr baseColWidth="10" defaultColWidth="7.109375" defaultRowHeight="15.75" x14ac:dyDescent="0.25"/>
  <cols>
    <col min="1" max="1" width="21.88671875" style="146" customWidth="1"/>
    <col min="2" max="2" width="93.6640625" style="146" bestFit="1" customWidth="1"/>
    <col min="3" max="3" width="27.6640625" style="146" customWidth="1"/>
    <col min="4" max="13" width="18.6640625" style="146" customWidth="1"/>
    <col min="14" max="16384" width="7.109375" style="146"/>
  </cols>
  <sheetData>
    <row r="1" spans="1:13" s="6" customFormat="1" ht="21.6" customHeight="1" x14ac:dyDescent="0.25">
      <c r="A1" s="1" t="s">
        <v>2794</v>
      </c>
    </row>
    <row r="2" spans="1:13" s="175" customFormat="1" x14ac:dyDescent="0.25">
      <c r="A2" s="176" t="s">
        <v>2712</v>
      </c>
    </row>
    <row r="3" spans="1:13" s="3" customFormat="1" x14ac:dyDescent="0.25">
      <c r="A3" s="155" t="s">
        <v>51</v>
      </c>
    </row>
    <row r="4" spans="1:13" s="173" customFormat="1" ht="30" customHeight="1" x14ac:dyDescent="0.2">
      <c r="A4" s="174" t="s">
        <v>136</v>
      </c>
    </row>
    <row r="5" spans="1:13" s="3" customFormat="1" ht="39" customHeight="1" thickBot="1" x14ac:dyDescent="0.3">
      <c r="A5" s="80" t="s">
        <v>1265</v>
      </c>
      <c r="B5" s="80" t="s">
        <v>2713</v>
      </c>
      <c r="C5" s="81" t="s">
        <v>2639</v>
      </c>
      <c r="D5" s="211" t="s">
        <v>2714</v>
      </c>
      <c r="E5" s="211" t="s">
        <v>2715</v>
      </c>
      <c r="F5" s="211" t="s">
        <v>2716</v>
      </c>
      <c r="G5" s="211" t="s">
        <v>2717</v>
      </c>
      <c r="H5" s="211" t="s">
        <v>2718</v>
      </c>
      <c r="I5" s="211" t="s">
        <v>2719</v>
      </c>
      <c r="J5" s="211" t="s">
        <v>2720</v>
      </c>
      <c r="K5" s="211" t="s">
        <v>2721</v>
      </c>
      <c r="L5" s="211" t="s">
        <v>2722</v>
      </c>
      <c r="M5" s="211" t="s">
        <v>2723</v>
      </c>
    </row>
    <row r="6" spans="1:13" s="4" customFormat="1" ht="19.899999999999999" customHeight="1" x14ac:dyDescent="0.2">
      <c r="A6" s="4" t="s">
        <v>2724</v>
      </c>
      <c r="B6" s="4" t="s">
        <v>2725</v>
      </c>
      <c r="C6" s="116" t="s">
        <v>996</v>
      </c>
      <c r="D6" s="180">
        <v>288345</v>
      </c>
      <c r="E6" s="179">
        <v>76257</v>
      </c>
      <c r="F6" s="119">
        <v>4762</v>
      </c>
      <c r="G6" s="119">
        <v>68723</v>
      </c>
      <c r="H6" s="179">
        <v>1502</v>
      </c>
      <c r="I6" s="179">
        <v>10765</v>
      </c>
      <c r="J6" s="179">
        <v>120199</v>
      </c>
      <c r="K6" s="179">
        <v>163</v>
      </c>
      <c r="L6" s="179">
        <v>966</v>
      </c>
      <c r="M6" s="178">
        <v>5008</v>
      </c>
    </row>
    <row r="7" spans="1:13" s="4" customFormat="1" ht="15" x14ac:dyDescent="0.2">
      <c r="A7" s="4" t="s">
        <v>2724</v>
      </c>
      <c r="B7" s="4" t="s">
        <v>1235</v>
      </c>
      <c r="C7" s="116" t="s">
        <v>2726</v>
      </c>
      <c r="D7" s="180">
        <v>784</v>
      </c>
      <c r="E7" s="119">
        <v>14</v>
      </c>
      <c r="F7" s="357">
        <v>0</v>
      </c>
      <c r="G7" s="357">
        <v>0</v>
      </c>
      <c r="H7" s="119">
        <v>0</v>
      </c>
      <c r="I7" s="119">
        <v>18</v>
      </c>
      <c r="J7" s="119">
        <v>751</v>
      </c>
      <c r="K7" s="119">
        <v>0</v>
      </c>
      <c r="L7" s="119">
        <v>0</v>
      </c>
      <c r="M7" s="119">
        <v>1</v>
      </c>
    </row>
    <row r="8" spans="1:13" s="4" customFormat="1" ht="15" x14ac:dyDescent="0.2">
      <c r="A8" s="4" t="s">
        <v>2727</v>
      </c>
      <c r="B8" s="4" t="s">
        <v>2728</v>
      </c>
      <c r="C8" s="116" t="s">
        <v>2729</v>
      </c>
      <c r="D8" s="180">
        <v>287561</v>
      </c>
      <c r="E8" s="119">
        <v>76243</v>
      </c>
      <c r="F8" s="119">
        <v>4762</v>
      </c>
      <c r="G8" s="119">
        <v>68723</v>
      </c>
      <c r="H8" s="119">
        <v>1502</v>
      </c>
      <c r="I8" s="119">
        <v>10747</v>
      </c>
      <c r="J8" s="119">
        <v>119448</v>
      </c>
      <c r="K8" s="119">
        <v>163</v>
      </c>
      <c r="L8" s="119">
        <v>966</v>
      </c>
      <c r="M8" s="119">
        <v>5007</v>
      </c>
    </row>
    <row r="9" spans="1:13" s="4" customFormat="1" ht="15" x14ac:dyDescent="0.2">
      <c r="A9" s="4" t="s">
        <v>2727</v>
      </c>
      <c r="B9" s="4" t="s">
        <v>2728</v>
      </c>
      <c r="C9" s="116" t="s">
        <v>2730</v>
      </c>
      <c r="D9" s="180">
        <v>443</v>
      </c>
      <c r="E9" s="119">
        <v>74</v>
      </c>
      <c r="F9" s="119">
        <v>0</v>
      </c>
      <c r="G9" s="119">
        <v>0</v>
      </c>
      <c r="H9" s="119">
        <v>0</v>
      </c>
      <c r="I9" s="119">
        <v>19</v>
      </c>
      <c r="J9" s="119">
        <v>340</v>
      </c>
      <c r="K9" s="119">
        <v>0</v>
      </c>
      <c r="L9" s="119">
        <v>0</v>
      </c>
      <c r="M9" s="119">
        <v>10</v>
      </c>
    </row>
    <row r="10" spans="1:13" s="4" customFormat="1" ht="15" x14ac:dyDescent="0.2">
      <c r="A10" s="4" t="s">
        <v>2727</v>
      </c>
      <c r="B10" s="4" t="s">
        <v>2728</v>
      </c>
      <c r="C10" s="116" t="s">
        <v>2731</v>
      </c>
      <c r="D10" s="180">
        <v>234</v>
      </c>
      <c r="E10" s="119">
        <v>77</v>
      </c>
      <c r="F10" s="119">
        <v>0</v>
      </c>
      <c r="G10" s="119">
        <v>0</v>
      </c>
      <c r="H10" s="119">
        <v>0</v>
      </c>
      <c r="I10" s="119">
        <v>19</v>
      </c>
      <c r="J10" s="119">
        <v>126</v>
      </c>
      <c r="K10" s="119">
        <v>1</v>
      </c>
      <c r="L10" s="119">
        <v>1</v>
      </c>
      <c r="M10" s="119">
        <v>10</v>
      </c>
    </row>
    <row r="11" spans="1:13" s="4" customFormat="1" ht="15" x14ac:dyDescent="0.2">
      <c r="A11" s="4" t="s">
        <v>2727</v>
      </c>
      <c r="B11" s="4" t="s">
        <v>2728</v>
      </c>
      <c r="C11" s="116" t="s">
        <v>2732</v>
      </c>
      <c r="D11" s="180">
        <v>5986</v>
      </c>
      <c r="E11" s="119">
        <v>2175</v>
      </c>
      <c r="F11" s="119">
        <v>0</v>
      </c>
      <c r="G11" s="119">
        <v>46</v>
      </c>
      <c r="H11" s="119">
        <v>51</v>
      </c>
      <c r="I11" s="119">
        <v>410</v>
      </c>
      <c r="J11" s="119">
        <v>2630</v>
      </c>
      <c r="K11" s="119">
        <v>13</v>
      </c>
      <c r="L11" s="119">
        <v>33</v>
      </c>
      <c r="M11" s="119">
        <v>628</v>
      </c>
    </row>
    <row r="12" spans="1:13" s="4" customFormat="1" ht="15" x14ac:dyDescent="0.2">
      <c r="A12" s="4" t="s">
        <v>2727</v>
      </c>
      <c r="B12" s="4" t="s">
        <v>2728</v>
      </c>
      <c r="C12" s="116" t="s">
        <v>2733</v>
      </c>
      <c r="D12" s="180">
        <v>29421</v>
      </c>
      <c r="E12" s="119">
        <v>10388</v>
      </c>
      <c r="F12" s="119">
        <v>25</v>
      </c>
      <c r="G12" s="119">
        <v>821</v>
      </c>
      <c r="H12" s="119">
        <v>364</v>
      </c>
      <c r="I12" s="119">
        <v>2375</v>
      </c>
      <c r="J12" s="119">
        <v>14382</v>
      </c>
      <c r="K12" s="119">
        <v>41</v>
      </c>
      <c r="L12" s="119">
        <v>105</v>
      </c>
      <c r="M12" s="119">
        <v>920</v>
      </c>
    </row>
    <row r="13" spans="1:13" s="4" customFormat="1" ht="15" x14ac:dyDescent="0.2">
      <c r="A13" s="4" t="s">
        <v>2727</v>
      </c>
      <c r="B13" s="4" t="s">
        <v>2728</v>
      </c>
      <c r="C13" s="116" t="s">
        <v>2734</v>
      </c>
      <c r="D13" s="180">
        <v>40691</v>
      </c>
      <c r="E13" s="119">
        <v>13457</v>
      </c>
      <c r="F13" s="119">
        <v>129</v>
      </c>
      <c r="G13" s="119">
        <v>3205</v>
      </c>
      <c r="H13" s="119">
        <v>388</v>
      </c>
      <c r="I13" s="119">
        <v>2613</v>
      </c>
      <c r="J13" s="119">
        <v>20013</v>
      </c>
      <c r="K13" s="119">
        <v>28</v>
      </c>
      <c r="L13" s="119">
        <v>97</v>
      </c>
      <c r="M13" s="119">
        <v>761</v>
      </c>
    </row>
    <row r="14" spans="1:13" s="4" customFormat="1" ht="15" x14ac:dyDescent="0.2">
      <c r="A14" s="4" t="s">
        <v>2727</v>
      </c>
      <c r="B14" s="4" t="s">
        <v>2728</v>
      </c>
      <c r="C14" s="116" t="s">
        <v>2735</v>
      </c>
      <c r="D14" s="180">
        <v>77180</v>
      </c>
      <c r="E14" s="119">
        <v>21597</v>
      </c>
      <c r="F14" s="119">
        <v>885</v>
      </c>
      <c r="G14" s="119">
        <v>14496</v>
      </c>
      <c r="H14" s="119">
        <v>423</v>
      </c>
      <c r="I14" s="119">
        <v>3159</v>
      </c>
      <c r="J14" s="119">
        <v>35222</v>
      </c>
      <c r="K14" s="119">
        <v>32</v>
      </c>
      <c r="L14" s="119">
        <v>201</v>
      </c>
      <c r="M14" s="119">
        <v>1165</v>
      </c>
    </row>
    <row r="15" spans="1:13" s="4" customFormat="1" ht="15" x14ac:dyDescent="0.2">
      <c r="A15" s="4" t="s">
        <v>2727</v>
      </c>
      <c r="B15" s="4" t="s">
        <v>2728</v>
      </c>
      <c r="C15" s="116" t="s">
        <v>2736</v>
      </c>
      <c r="D15" s="180">
        <v>133606</v>
      </c>
      <c r="E15" s="119">
        <v>28475</v>
      </c>
      <c r="F15" s="119">
        <v>3723</v>
      </c>
      <c r="G15" s="119">
        <v>50155</v>
      </c>
      <c r="H15" s="119">
        <v>276</v>
      </c>
      <c r="I15" s="119">
        <v>2152</v>
      </c>
      <c r="J15" s="119">
        <v>46735</v>
      </c>
      <c r="K15" s="119">
        <v>48</v>
      </c>
      <c r="L15" s="119">
        <v>529</v>
      </c>
      <c r="M15" s="119">
        <v>1513</v>
      </c>
    </row>
    <row r="16" spans="1:13" s="4" customFormat="1" ht="30" customHeight="1" x14ac:dyDescent="0.2">
      <c r="A16" s="4" t="s">
        <v>2737</v>
      </c>
      <c r="B16" s="4" t="s">
        <v>2738</v>
      </c>
      <c r="C16" s="116" t="s">
        <v>2729</v>
      </c>
      <c r="D16" s="119">
        <v>2995</v>
      </c>
      <c r="E16" s="119">
        <v>208</v>
      </c>
      <c r="F16" s="119">
        <v>18</v>
      </c>
      <c r="G16" s="119">
        <v>187</v>
      </c>
      <c r="H16" s="119">
        <v>3</v>
      </c>
      <c r="I16" s="119">
        <v>39</v>
      </c>
      <c r="J16" s="119">
        <v>2512</v>
      </c>
      <c r="K16" s="119">
        <v>2</v>
      </c>
      <c r="L16" s="119">
        <v>4</v>
      </c>
      <c r="M16" s="119">
        <v>22</v>
      </c>
    </row>
    <row r="17" spans="1:13" s="4" customFormat="1" ht="15" x14ac:dyDescent="0.2">
      <c r="A17" s="4" t="s">
        <v>2737</v>
      </c>
      <c r="B17" s="4" t="s">
        <v>2738</v>
      </c>
      <c r="C17" s="116" t="s">
        <v>2730</v>
      </c>
      <c r="D17" s="119">
        <v>17</v>
      </c>
      <c r="E17" s="309">
        <v>1</v>
      </c>
      <c r="F17" s="309">
        <v>0</v>
      </c>
      <c r="G17" s="309">
        <v>0</v>
      </c>
      <c r="H17" s="309">
        <v>0</v>
      </c>
      <c r="I17" s="309">
        <v>1</v>
      </c>
      <c r="J17" s="309">
        <v>14</v>
      </c>
      <c r="K17" s="309">
        <v>0</v>
      </c>
      <c r="L17" s="309">
        <v>0</v>
      </c>
      <c r="M17" s="309">
        <v>1</v>
      </c>
    </row>
    <row r="18" spans="1:13" s="4" customFormat="1" ht="15" x14ac:dyDescent="0.2">
      <c r="A18" s="4" t="s">
        <v>2739</v>
      </c>
      <c r="B18" s="4" t="s">
        <v>2738</v>
      </c>
      <c r="C18" s="116" t="s">
        <v>2731</v>
      </c>
      <c r="D18" s="119">
        <v>7</v>
      </c>
      <c r="E18" s="309">
        <v>1</v>
      </c>
      <c r="F18" s="309">
        <v>0</v>
      </c>
      <c r="G18" s="309">
        <v>0</v>
      </c>
      <c r="H18" s="309">
        <v>0</v>
      </c>
      <c r="I18" s="309">
        <v>1</v>
      </c>
      <c r="J18" s="309">
        <v>4</v>
      </c>
      <c r="K18" s="309">
        <v>1</v>
      </c>
      <c r="L18" s="309">
        <v>0</v>
      </c>
      <c r="M18" s="309">
        <v>0</v>
      </c>
    </row>
    <row r="19" spans="1:13" s="4" customFormat="1" ht="15" x14ac:dyDescent="0.2">
      <c r="A19" s="4" t="s">
        <v>2739</v>
      </c>
      <c r="B19" s="4" t="s">
        <v>2738</v>
      </c>
      <c r="C19" s="116" t="s">
        <v>2732</v>
      </c>
      <c r="D19" s="119">
        <v>61</v>
      </c>
      <c r="E19" s="309">
        <v>9</v>
      </c>
      <c r="F19" s="309">
        <v>0</v>
      </c>
      <c r="G19" s="309">
        <v>0</v>
      </c>
      <c r="H19" s="309">
        <v>0</v>
      </c>
      <c r="I19" s="309">
        <v>1</v>
      </c>
      <c r="J19" s="309">
        <v>46</v>
      </c>
      <c r="K19" s="309">
        <v>0</v>
      </c>
      <c r="L19" s="309">
        <v>0</v>
      </c>
      <c r="M19" s="309">
        <v>5</v>
      </c>
    </row>
    <row r="20" spans="1:13" s="4" customFormat="1" ht="15" x14ac:dyDescent="0.2">
      <c r="A20" s="4" t="s">
        <v>2739</v>
      </c>
      <c r="B20" s="4" t="s">
        <v>2738</v>
      </c>
      <c r="C20" s="116" t="s">
        <v>2733</v>
      </c>
      <c r="D20" s="119">
        <v>251</v>
      </c>
      <c r="E20" s="309">
        <v>24</v>
      </c>
      <c r="F20" s="309">
        <v>0</v>
      </c>
      <c r="G20" s="309">
        <v>5</v>
      </c>
      <c r="H20" s="309">
        <v>1</v>
      </c>
      <c r="I20" s="309">
        <v>6</v>
      </c>
      <c r="J20" s="309">
        <v>208</v>
      </c>
      <c r="K20" s="309">
        <v>0</v>
      </c>
      <c r="L20" s="309">
        <v>3</v>
      </c>
      <c r="M20" s="309">
        <v>4</v>
      </c>
    </row>
    <row r="21" spans="1:13" s="4" customFormat="1" ht="15" x14ac:dyDescent="0.2">
      <c r="A21" s="4" t="s">
        <v>2739</v>
      </c>
      <c r="B21" s="4" t="s">
        <v>2738</v>
      </c>
      <c r="C21" s="116" t="s">
        <v>2734</v>
      </c>
      <c r="D21" s="119">
        <v>388</v>
      </c>
      <c r="E21" s="309">
        <v>39</v>
      </c>
      <c r="F21" s="309">
        <v>1</v>
      </c>
      <c r="G21" s="309">
        <v>14</v>
      </c>
      <c r="H21" s="309">
        <v>0</v>
      </c>
      <c r="I21" s="309">
        <v>7</v>
      </c>
      <c r="J21" s="309">
        <v>326</v>
      </c>
      <c r="K21" s="309">
        <v>0</v>
      </c>
      <c r="L21" s="309">
        <v>0</v>
      </c>
      <c r="M21" s="309">
        <v>1</v>
      </c>
    </row>
    <row r="22" spans="1:13" s="4" customFormat="1" ht="15" x14ac:dyDescent="0.2">
      <c r="A22" s="4" t="s">
        <v>2739</v>
      </c>
      <c r="B22" s="4" t="s">
        <v>2738</v>
      </c>
      <c r="C22" s="116" t="s">
        <v>2735</v>
      </c>
      <c r="D22" s="119">
        <v>901</v>
      </c>
      <c r="E22" s="309">
        <v>60</v>
      </c>
      <c r="F22" s="309">
        <v>5</v>
      </c>
      <c r="G22" s="309">
        <v>50</v>
      </c>
      <c r="H22" s="309">
        <v>1</v>
      </c>
      <c r="I22" s="309">
        <v>11</v>
      </c>
      <c r="J22" s="309">
        <v>769</v>
      </c>
      <c r="K22" s="309">
        <v>1</v>
      </c>
      <c r="L22" s="309">
        <v>0</v>
      </c>
      <c r="M22" s="309">
        <v>4</v>
      </c>
    </row>
    <row r="23" spans="1:13" s="4" customFormat="1" ht="15" x14ac:dyDescent="0.2">
      <c r="A23" s="4" t="s">
        <v>2739</v>
      </c>
      <c r="B23" s="4" t="s">
        <v>2738</v>
      </c>
      <c r="C23" s="116" t="s">
        <v>2736</v>
      </c>
      <c r="D23" s="119">
        <v>1370</v>
      </c>
      <c r="E23" s="309">
        <v>74</v>
      </c>
      <c r="F23" s="309">
        <v>12</v>
      </c>
      <c r="G23" s="309">
        <v>118</v>
      </c>
      <c r="H23" s="309">
        <v>1</v>
      </c>
      <c r="I23" s="309">
        <v>12</v>
      </c>
      <c r="J23" s="309">
        <v>1145</v>
      </c>
      <c r="K23" s="309">
        <v>0</v>
      </c>
      <c r="L23" s="309">
        <v>1</v>
      </c>
      <c r="M23" s="309">
        <v>7</v>
      </c>
    </row>
    <row r="24" spans="1:13" s="4" customFormat="1" ht="20.100000000000001" customHeight="1" x14ac:dyDescent="0.2">
      <c r="A24" s="4" t="s">
        <v>2740</v>
      </c>
      <c r="B24" s="4" t="s">
        <v>2741</v>
      </c>
      <c r="C24" s="116" t="s">
        <v>2729</v>
      </c>
      <c r="D24" s="119">
        <v>69271</v>
      </c>
      <c r="E24" s="119">
        <v>28143</v>
      </c>
      <c r="F24" s="119">
        <v>403</v>
      </c>
      <c r="G24" s="119">
        <v>8605</v>
      </c>
      <c r="H24" s="119">
        <v>1246</v>
      </c>
      <c r="I24" s="119">
        <v>8700</v>
      </c>
      <c r="J24" s="119">
        <v>20129</v>
      </c>
      <c r="K24" s="119">
        <v>84</v>
      </c>
      <c r="L24" s="119">
        <v>165</v>
      </c>
      <c r="M24" s="119">
        <v>1796</v>
      </c>
    </row>
    <row r="25" spans="1:13" s="4" customFormat="1" ht="15" x14ac:dyDescent="0.2">
      <c r="A25" s="4" t="s">
        <v>2740</v>
      </c>
      <c r="B25" s="4" t="s">
        <v>2741</v>
      </c>
      <c r="C25" s="116" t="s">
        <v>2730</v>
      </c>
      <c r="D25" s="119">
        <v>29</v>
      </c>
      <c r="E25" s="309">
        <v>9</v>
      </c>
      <c r="F25" s="309">
        <v>0</v>
      </c>
      <c r="G25" s="309">
        <v>0</v>
      </c>
      <c r="H25" s="309">
        <v>0</v>
      </c>
      <c r="I25" s="309">
        <v>3</v>
      </c>
      <c r="J25" s="309">
        <v>16</v>
      </c>
      <c r="K25" s="309">
        <v>0</v>
      </c>
      <c r="L25" s="309">
        <v>0</v>
      </c>
      <c r="M25" s="309">
        <v>1</v>
      </c>
    </row>
    <row r="26" spans="1:13" s="4" customFormat="1" ht="15" x14ac:dyDescent="0.2">
      <c r="A26" s="4" t="s">
        <v>2742</v>
      </c>
      <c r="B26" s="4" t="s">
        <v>2741</v>
      </c>
      <c r="C26" s="116" t="s">
        <v>2731</v>
      </c>
      <c r="D26" s="119">
        <v>62</v>
      </c>
      <c r="E26" s="309">
        <v>38</v>
      </c>
      <c r="F26" s="309">
        <v>0</v>
      </c>
      <c r="G26" s="309">
        <v>0</v>
      </c>
      <c r="H26" s="309">
        <v>0</v>
      </c>
      <c r="I26" s="309">
        <v>6</v>
      </c>
      <c r="J26" s="309">
        <v>17</v>
      </c>
      <c r="K26" s="309">
        <v>0</v>
      </c>
      <c r="L26" s="309">
        <v>0</v>
      </c>
      <c r="M26" s="309">
        <v>1</v>
      </c>
    </row>
    <row r="27" spans="1:13" s="4" customFormat="1" ht="15" x14ac:dyDescent="0.2">
      <c r="A27" s="4" t="s">
        <v>2742</v>
      </c>
      <c r="B27" s="4" t="s">
        <v>2741</v>
      </c>
      <c r="C27" s="116" t="s">
        <v>2732</v>
      </c>
      <c r="D27" s="119">
        <v>1652</v>
      </c>
      <c r="E27" s="309">
        <v>533</v>
      </c>
      <c r="F27" s="309">
        <v>0</v>
      </c>
      <c r="G27" s="309">
        <v>16</v>
      </c>
      <c r="H27" s="309">
        <v>48</v>
      </c>
      <c r="I27" s="309">
        <v>377</v>
      </c>
      <c r="J27" s="309">
        <v>582</v>
      </c>
      <c r="K27" s="309">
        <v>8</v>
      </c>
      <c r="L27" s="309">
        <v>6</v>
      </c>
      <c r="M27" s="309">
        <v>82</v>
      </c>
    </row>
    <row r="28" spans="1:13" s="4" customFormat="1" ht="15" x14ac:dyDescent="0.2">
      <c r="A28" s="4" t="s">
        <v>2742</v>
      </c>
      <c r="B28" s="4" t="s">
        <v>2741</v>
      </c>
      <c r="C28" s="116" t="s">
        <v>2733</v>
      </c>
      <c r="D28" s="119">
        <v>12198</v>
      </c>
      <c r="E28" s="309">
        <v>4928</v>
      </c>
      <c r="F28" s="309">
        <v>9</v>
      </c>
      <c r="G28" s="309">
        <v>348</v>
      </c>
      <c r="H28" s="309">
        <v>339</v>
      </c>
      <c r="I28" s="309">
        <v>2169</v>
      </c>
      <c r="J28" s="309">
        <v>4027</v>
      </c>
      <c r="K28" s="309">
        <v>33</v>
      </c>
      <c r="L28" s="309">
        <v>26</v>
      </c>
      <c r="M28" s="309">
        <v>319</v>
      </c>
    </row>
    <row r="29" spans="1:13" s="4" customFormat="1" ht="15" x14ac:dyDescent="0.2">
      <c r="A29" s="4" t="s">
        <v>2742</v>
      </c>
      <c r="B29" s="4" t="s">
        <v>2741</v>
      </c>
      <c r="C29" s="116" t="s">
        <v>2734</v>
      </c>
      <c r="D29" s="119">
        <v>16392</v>
      </c>
      <c r="E29" s="309">
        <v>7082</v>
      </c>
      <c r="F29" s="309">
        <v>26</v>
      </c>
      <c r="G29" s="309">
        <v>1039</v>
      </c>
      <c r="H29" s="309">
        <v>346</v>
      </c>
      <c r="I29" s="309">
        <v>2316</v>
      </c>
      <c r="J29" s="309">
        <v>5165</v>
      </c>
      <c r="K29" s="309">
        <v>19</v>
      </c>
      <c r="L29" s="309">
        <v>20</v>
      </c>
      <c r="M29" s="309">
        <v>379</v>
      </c>
    </row>
    <row r="30" spans="1:13" s="4" customFormat="1" ht="15" x14ac:dyDescent="0.2">
      <c r="A30" s="4" t="s">
        <v>2742</v>
      </c>
      <c r="B30" s="4" t="s">
        <v>2741</v>
      </c>
      <c r="C30" s="116" t="s">
        <v>2735</v>
      </c>
      <c r="D30" s="119">
        <v>22034</v>
      </c>
      <c r="E30" s="309">
        <v>9361</v>
      </c>
      <c r="F30" s="309">
        <v>121</v>
      </c>
      <c r="G30" s="309">
        <v>2741</v>
      </c>
      <c r="H30" s="309">
        <v>349</v>
      </c>
      <c r="I30" s="309">
        <v>2569</v>
      </c>
      <c r="J30" s="309">
        <v>6266</v>
      </c>
      <c r="K30" s="309">
        <v>15</v>
      </c>
      <c r="L30" s="309">
        <v>54</v>
      </c>
      <c r="M30" s="309">
        <v>558</v>
      </c>
    </row>
    <row r="31" spans="1:13" s="4" customFormat="1" ht="15" x14ac:dyDescent="0.2">
      <c r="A31" s="4" t="s">
        <v>2742</v>
      </c>
      <c r="B31" s="4" t="s">
        <v>2741</v>
      </c>
      <c r="C31" s="116" t="s">
        <v>2736</v>
      </c>
      <c r="D31" s="119">
        <v>16904</v>
      </c>
      <c r="E31" s="309">
        <v>6192</v>
      </c>
      <c r="F31" s="309">
        <v>247</v>
      </c>
      <c r="G31" s="309">
        <v>4461</v>
      </c>
      <c r="H31" s="309">
        <v>164</v>
      </c>
      <c r="I31" s="309">
        <v>1260</v>
      </c>
      <c r="J31" s="309">
        <v>4056</v>
      </c>
      <c r="K31" s="309">
        <v>9</v>
      </c>
      <c r="L31" s="309">
        <v>59</v>
      </c>
      <c r="M31" s="309">
        <v>456</v>
      </c>
    </row>
    <row r="32" spans="1:13" s="4" customFormat="1" ht="20.100000000000001" customHeight="1" x14ac:dyDescent="0.2">
      <c r="A32" s="4" t="s">
        <v>2743</v>
      </c>
      <c r="B32" s="4" t="s">
        <v>2744</v>
      </c>
      <c r="C32" s="116" t="s">
        <v>2729</v>
      </c>
      <c r="D32" s="119">
        <v>614</v>
      </c>
      <c r="E32" s="119">
        <v>133</v>
      </c>
      <c r="F32" s="119">
        <v>7</v>
      </c>
      <c r="G32" s="119">
        <v>90</v>
      </c>
      <c r="H32" s="119">
        <v>2</v>
      </c>
      <c r="I32" s="119">
        <v>10</v>
      </c>
      <c r="J32" s="119">
        <v>363</v>
      </c>
      <c r="K32" s="119">
        <v>2</v>
      </c>
      <c r="L32" s="119">
        <v>1</v>
      </c>
      <c r="M32" s="119">
        <v>6</v>
      </c>
    </row>
    <row r="33" spans="1:13" s="4" customFormat="1" ht="15" x14ac:dyDescent="0.2">
      <c r="A33" s="4" t="s">
        <v>2743</v>
      </c>
      <c r="B33" s="4" t="s">
        <v>2744</v>
      </c>
      <c r="C33" s="116" t="s">
        <v>2730</v>
      </c>
      <c r="D33" s="119">
        <v>9</v>
      </c>
      <c r="E33" s="309">
        <v>0</v>
      </c>
      <c r="F33" s="309">
        <v>0</v>
      </c>
      <c r="G33" s="309">
        <v>0</v>
      </c>
      <c r="H33" s="309">
        <v>0</v>
      </c>
      <c r="I33" s="309">
        <v>0</v>
      </c>
      <c r="J33" s="309">
        <v>9</v>
      </c>
      <c r="K33" s="309">
        <v>0</v>
      </c>
      <c r="L33" s="309">
        <v>0</v>
      </c>
      <c r="M33" s="309">
        <v>0</v>
      </c>
    </row>
    <row r="34" spans="1:13" s="4" customFormat="1" ht="15" x14ac:dyDescent="0.2">
      <c r="A34" s="4" t="s">
        <v>2745</v>
      </c>
      <c r="B34" s="4" t="s">
        <v>2744</v>
      </c>
      <c r="C34" s="116" t="s">
        <v>2731</v>
      </c>
      <c r="D34" s="119">
        <v>5</v>
      </c>
      <c r="E34" s="309">
        <v>1</v>
      </c>
      <c r="F34" s="309">
        <v>0</v>
      </c>
      <c r="G34" s="309">
        <v>0</v>
      </c>
      <c r="H34" s="309">
        <v>0</v>
      </c>
      <c r="I34" s="309">
        <v>0</v>
      </c>
      <c r="J34" s="309">
        <v>4</v>
      </c>
      <c r="K34" s="309">
        <v>0</v>
      </c>
      <c r="L34" s="309">
        <v>0</v>
      </c>
      <c r="M34" s="309">
        <v>0</v>
      </c>
    </row>
    <row r="35" spans="1:13" s="4" customFormat="1" ht="15" x14ac:dyDescent="0.2">
      <c r="A35" s="4" t="s">
        <v>2745</v>
      </c>
      <c r="B35" s="4" t="s">
        <v>2744</v>
      </c>
      <c r="C35" s="116" t="s">
        <v>2732</v>
      </c>
      <c r="D35" s="119">
        <v>43</v>
      </c>
      <c r="E35" s="309">
        <v>5</v>
      </c>
      <c r="F35" s="309">
        <v>0</v>
      </c>
      <c r="G35" s="309">
        <v>0</v>
      </c>
      <c r="H35" s="309">
        <v>0</v>
      </c>
      <c r="I35" s="309">
        <v>0</v>
      </c>
      <c r="J35" s="309">
        <v>36</v>
      </c>
      <c r="K35" s="309">
        <v>1</v>
      </c>
      <c r="L35" s="309">
        <v>0</v>
      </c>
      <c r="M35" s="309">
        <v>1</v>
      </c>
    </row>
    <row r="36" spans="1:13" s="4" customFormat="1" ht="15" x14ac:dyDescent="0.2">
      <c r="A36" s="4" t="s">
        <v>2745</v>
      </c>
      <c r="B36" s="4" t="s">
        <v>2744</v>
      </c>
      <c r="C36" s="116" t="s">
        <v>2733</v>
      </c>
      <c r="D36" s="119">
        <v>109</v>
      </c>
      <c r="E36" s="309">
        <v>14</v>
      </c>
      <c r="F36" s="309">
        <v>0</v>
      </c>
      <c r="G36" s="309">
        <v>0</v>
      </c>
      <c r="H36" s="309">
        <v>0</v>
      </c>
      <c r="I36" s="309">
        <v>1</v>
      </c>
      <c r="J36" s="309">
        <v>91</v>
      </c>
      <c r="K36" s="309">
        <v>1</v>
      </c>
      <c r="L36" s="309">
        <v>0</v>
      </c>
      <c r="M36" s="309">
        <v>2</v>
      </c>
    </row>
    <row r="37" spans="1:13" s="4" customFormat="1" ht="15" x14ac:dyDescent="0.2">
      <c r="A37" s="4" t="s">
        <v>2745</v>
      </c>
      <c r="B37" s="4" t="s">
        <v>2744</v>
      </c>
      <c r="C37" s="116" t="s">
        <v>2734</v>
      </c>
      <c r="D37" s="119">
        <v>88</v>
      </c>
      <c r="E37" s="309">
        <v>12</v>
      </c>
      <c r="F37" s="309">
        <v>0</v>
      </c>
      <c r="G37" s="309">
        <v>5</v>
      </c>
      <c r="H37" s="309">
        <v>0</v>
      </c>
      <c r="I37" s="309">
        <v>2</v>
      </c>
      <c r="J37" s="309">
        <v>69</v>
      </c>
      <c r="K37" s="309">
        <v>0</v>
      </c>
      <c r="L37" s="309">
        <v>0</v>
      </c>
      <c r="M37" s="309">
        <v>0</v>
      </c>
    </row>
    <row r="38" spans="1:13" s="4" customFormat="1" ht="15" x14ac:dyDescent="0.2">
      <c r="A38" s="4" t="s">
        <v>2745</v>
      </c>
      <c r="B38" s="4" t="s">
        <v>2744</v>
      </c>
      <c r="C38" s="116" t="s">
        <v>2735</v>
      </c>
      <c r="D38" s="119">
        <v>131</v>
      </c>
      <c r="E38" s="309">
        <v>29</v>
      </c>
      <c r="F38" s="309">
        <v>0</v>
      </c>
      <c r="G38" s="309">
        <v>15</v>
      </c>
      <c r="H38" s="309">
        <v>0</v>
      </c>
      <c r="I38" s="309">
        <v>2</v>
      </c>
      <c r="J38" s="309">
        <v>83</v>
      </c>
      <c r="K38" s="309">
        <v>0</v>
      </c>
      <c r="L38" s="309">
        <v>1</v>
      </c>
      <c r="M38" s="309">
        <v>1</v>
      </c>
    </row>
    <row r="39" spans="1:13" s="4" customFormat="1" ht="15" x14ac:dyDescent="0.2">
      <c r="A39" s="4" t="s">
        <v>2745</v>
      </c>
      <c r="B39" s="4" t="s">
        <v>2744</v>
      </c>
      <c r="C39" s="116" t="s">
        <v>2736</v>
      </c>
      <c r="D39" s="119">
        <v>229</v>
      </c>
      <c r="E39" s="309">
        <v>72</v>
      </c>
      <c r="F39" s="309">
        <v>7</v>
      </c>
      <c r="G39" s="309">
        <v>70</v>
      </c>
      <c r="H39" s="309">
        <v>2</v>
      </c>
      <c r="I39" s="309">
        <v>5</v>
      </c>
      <c r="J39" s="309">
        <v>71</v>
      </c>
      <c r="K39" s="309">
        <v>0</v>
      </c>
      <c r="L39" s="309">
        <v>0</v>
      </c>
      <c r="M39" s="309">
        <v>2</v>
      </c>
    </row>
    <row r="40" spans="1:13" s="4" customFormat="1" ht="20.100000000000001" customHeight="1" x14ac:dyDescent="0.2">
      <c r="A40" s="4" t="s">
        <v>2746</v>
      </c>
      <c r="B40" s="4" t="s">
        <v>2747</v>
      </c>
      <c r="C40" s="116" t="s">
        <v>2729</v>
      </c>
      <c r="D40" s="119">
        <v>4817</v>
      </c>
      <c r="E40" s="119">
        <v>1539</v>
      </c>
      <c r="F40" s="119">
        <v>81</v>
      </c>
      <c r="G40" s="119">
        <v>1185</v>
      </c>
      <c r="H40" s="119">
        <v>15</v>
      </c>
      <c r="I40" s="119">
        <v>72</v>
      </c>
      <c r="J40" s="119">
        <v>1834</v>
      </c>
      <c r="K40" s="119">
        <v>1</v>
      </c>
      <c r="L40" s="119">
        <v>13</v>
      </c>
      <c r="M40" s="119">
        <v>77</v>
      </c>
    </row>
    <row r="41" spans="1:13" s="4" customFormat="1" ht="15" x14ac:dyDescent="0.2">
      <c r="A41" s="4" t="s">
        <v>2746</v>
      </c>
      <c r="B41" s="4" t="s">
        <v>2747</v>
      </c>
      <c r="C41" s="116" t="s">
        <v>2730</v>
      </c>
      <c r="D41" s="119">
        <v>17</v>
      </c>
      <c r="E41" s="309">
        <v>3</v>
      </c>
      <c r="F41" s="309">
        <v>0</v>
      </c>
      <c r="G41" s="309">
        <v>0</v>
      </c>
      <c r="H41" s="309">
        <v>0</v>
      </c>
      <c r="I41" s="309">
        <v>0</v>
      </c>
      <c r="J41" s="309">
        <v>14</v>
      </c>
      <c r="K41" s="309">
        <v>0</v>
      </c>
      <c r="L41" s="309">
        <v>0</v>
      </c>
      <c r="M41" s="309">
        <v>0</v>
      </c>
    </row>
    <row r="42" spans="1:13" s="4" customFormat="1" ht="15" x14ac:dyDescent="0.2">
      <c r="A42" s="4" t="s">
        <v>2748</v>
      </c>
      <c r="B42" s="4" t="s">
        <v>2747</v>
      </c>
      <c r="C42" s="116" t="s">
        <v>2731</v>
      </c>
      <c r="D42" s="119">
        <v>17</v>
      </c>
      <c r="E42" s="309">
        <v>5</v>
      </c>
      <c r="F42" s="309">
        <v>0</v>
      </c>
      <c r="G42" s="309">
        <v>0</v>
      </c>
      <c r="H42" s="309">
        <v>0</v>
      </c>
      <c r="I42" s="309">
        <v>1</v>
      </c>
      <c r="J42" s="309">
        <v>11</v>
      </c>
      <c r="K42" s="309">
        <v>0</v>
      </c>
      <c r="L42" s="309">
        <v>0</v>
      </c>
      <c r="M42" s="309">
        <v>0</v>
      </c>
    </row>
    <row r="43" spans="1:13" s="4" customFormat="1" ht="15" x14ac:dyDescent="0.2">
      <c r="A43" s="4" t="s">
        <v>2748</v>
      </c>
      <c r="B43" s="4" t="s">
        <v>2747</v>
      </c>
      <c r="C43" s="116" t="s">
        <v>2732</v>
      </c>
      <c r="D43" s="119">
        <v>183</v>
      </c>
      <c r="E43" s="309">
        <v>88</v>
      </c>
      <c r="F43" s="309">
        <v>0</v>
      </c>
      <c r="G43" s="309">
        <v>2</v>
      </c>
      <c r="H43" s="309">
        <v>1</v>
      </c>
      <c r="I43" s="309">
        <v>2</v>
      </c>
      <c r="J43" s="309">
        <v>79</v>
      </c>
      <c r="K43" s="309">
        <v>0</v>
      </c>
      <c r="L43" s="309">
        <v>0</v>
      </c>
      <c r="M43" s="309">
        <v>11</v>
      </c>
    </row>
    <row r="44" spans="1:13" s="4" customFormat="1" ht="15" x14ac:dyDescent="0.2">
      <c r="A44" s="4" t="s">
        <v>2748</v>
      </c>
      <c r="B44" s="4" t="s">
        <v>2747</v>
      </c>
      <c r="C44" s="116" t="s">
        <v>2733</v>
      </c>
      <c r="D44" s="119">
        <v>606</v>
      </c>
      <c r="E44" s="309">
        <v>251</v>
      </c>
      <c r="F44" s="309">
        <v>0</v>
      </c>
      <c r="G44" s="309">
        <v>26</v>
      </c>
      <c r="H44" s="309">
        <v>1</v>
      </c>
      <c r="I44" s="309">
        <v>10</v>
      </c>
      <c r="J44" s="309">
        <v>304</v>
      </c>
      <c r="K44" s="309">
        <v>0</v>
      </c>
      <c r="L44" s="309">
        <v>2</v>
      </c>
      <c r="M44" s="309">
        <v>12</v>
      </c>
    </row>
    <row r="45" spans="1:13" s="4" customFormat="1" ht="15" x14ac:dyDescent="0.2">
      <c r="A45" s="4" t="s">
        <v>2748</v>
      </c>
      <c r="B45" s="4" t="s">
        <v>2747</v>
      </c>
      <c r="C45" s="116" t="s">
        <v>2734</v>
      </c>
      <c r="D45" s="119">
        <v>609</v>
      </c>
      <c r="E45" s="309">
        <v>176</v>
      </c>
      <c r="F45" s="309">
        <v>4</v>
      </c>
      <c r="G45" s="309">
        <v>45</v>
      </c>
      <c r="H45" s="309">
        <v>2</v>
      </c>
      <c r="I45" s="309">
        <v>17</v>
      </c>
      <c r="J45" s="309">
        <v>361</v>
      </c>
      <c r="K45" s="309">
        <v>0</v>
      </c>
      <c r="L45" s="309">
        <v>1</v>
      </c>
      <c r="M45" s="309">
        <v>3</v>
      </c>
    </row>
    <row r="46" spans="1:13" s="4" customFormat="1" ht="15" x14ac:dyDescent="0.2">
      <c r="A46" s="4" t="s">
        <v>2748</v>
      </c>
      <c r="B46" s="4" t="s">
        <v>2747</v>
      </c>
      <c r="C46" s="116" t="s">
        <v>2735</v>
      </c>
      <c r="D46" s="119">
        <v>1198</v>
      </c>
      <c r="E46" s="309">
        <v>355</v>
      </c>
      <c r="F46" s="309">
        <v>14</v>
      </c>
      <c r="G46" s="309">
        <v>252</v>
      </c>
      <c r="H46" s="309">
        <v>8</v>
      </c>
      <c r="I46" s="309">
        <v>17</v>
      </c>
      <c r="J46" s="309">
        <v>530</v>
      </c>
      <c r="K46" s="309">
        <v>0</v>
      </c>
      <c r="L46" s="309">
        <v>1</v>
      </c>
      <c r="M46" s="309">
        <v>21</v>
      </c>
    </row>
    <row r="47" spans="1:13" s="4" customFormat="1" ht="15" x14ac:dyDescent="0.2">
      <c r="A47" s="4" t="s">
        <v>2748</v>
      </c>
      <c r="B47" s="4" t="s">
        <v>2747</v>
      </c>
      <c r="C47" s="116" t="s">
        <v>2736</v>
      </c>
      <c r="D47" s="119">
        <v>2187</v>
      </c>
      <c r="E47" s="309">
        <v>661</v>
      </c>
      <c r="F47" s="309">
        <v>63</v>
      </c>
      <c r="G47" s="309">
        <v>860</v>
      </c>
      <c r="H47" s="309">
        <v>3</v>
      </c>
      <c r="I47" s="309">
        <v>25</v>
      </c>
      <c r="J47" s="309">
        <v>535</v>
      </c>
      <c r="K47" s="309">
        <v>1</v>
      </c>
      <c r="L47" s="309">
        <v>9</v>
      </c>
      <c r="M47" s="309">
        <v>30</v>
      </c>
    </row>
    <row r="48" spans="1:13" s="4" customFormat="1" ht="20.100000000000001" customHeight="1" x14ac:dyDescent="0.2">
      <c r="A48" s="4" t="s">
        <v>2749</v>
      </c>
      <c r="B48" s="4" t="s">
        <v>2750</v>
      </c>
      <c r="C48" s="116" t="s">
        <v>2729</v>
      </c>
      <c r="D48" s="119">
        <v>26355</v>
      </c>
      <c r="E48" s="119">
        <v>4452</v>
      </c>
      <c r="F48" s="119">
        <v>1172</v>
      </c>
      <c r="G48" s="119">
        <v>15433</v>
      </c>
      <c r="H48" s="119">
        <v>7</v>
      </c>
      <c r="I48" s="119">
        <v>129</v>
      </c>
      <c r="J48" s="119">
        <v>4861</v>
      </c>
      <c r="K48" s="119">
        <v>8</v>
      </c>
      <c r="L48" s="119">
        <v>152</v>
      </c>
      <c r="M48" s="119">
        <v>141</v>
      </c>
    </row>
    <row r="49" spans="1:13" s="4" customFormat="1" ht="15" x14ac:dyDescent="0.2">
      <c r="A49" s="4" t="s">
        <v>2749</v>
      </c>
      <c r="B49" s="4" t="s">
        <v>2750</v>
      </c>
      <c r="C49" s="116" t="s">
        <v>2730</v>
      </c>
      <c r="D49" s="119">
        <v>1</v>
      </c>
      <c r="E49" s="309">
        <v>0</v>
      </c>
      <c r="F49" s="309">
        <v>0</v>
      </c>
      <c r="G49" s="309">
        <v>0</v>
      </c>
      <c r="H49" s="309">
        <v>0</v>
      </c>
      <c r="I49" s="309">
        <v>0</v>
      </c>
      <c r="J49" s="309">
        <v>1</v>
      </c>
      <c r="K49" s="309">
        <v>0</v>
      </c>
      <c r="L49" s="309">
        <v>0</v>
      </c>
      <c r="M49" s="309">
        <v>0</v>
      </c>
    </row>
    <row r="50" spans="1:13" s="4" customFormat="1" ht="15" x14ac:dyDescent="0.2">
      <c r="A50" s="4" t="s">
        <v>2751</v>
      </c>
      <c r="B50" s="4" t="s">
        <v>2750</v>
      </c>
      <c r="C50" s="116" t="s">
        <v>2731</v>
      </c>
      <c r="D50" s="119">
        <v>3</v>
      </c>
      <c r="E50" s="309">
        <v>0</v>
      </c>
      <c r="F50" s="309">
        <v>0</v>
      </c>
      <c r="G50" s="309">
        <v>0</v>
      </c>
      <c r="H50" s="309">
        <v>0</v>
      </c>
      <c r="I50" s="309">
        <v>2</v>
      </c>
      <c r="J50" s="309">
        <v>1</v>
      </c>
      <c r="K50" s="309">
        <v>0</v>
      </c>
      <c r="L50" s="309">
        <v>0</v>
      </c>
      <c r="M50" s="309">
        <v>0</v>
      </c>
    </row>
    <row r="51" spans="1:13" s="4" customFormat="1" ht="15" x14ac:dyDescent="0.2">
      <c r="A51" s="4" t="s">
        <v>2751</v>
      </c>
      <c r="B51" s="4" t="s">
        <v>2750</v>
      </c>
      <c r="C51" s="116" t="s">
        <v>2732</v>
      </c>
      <c r="D51" s="119">
        <v>76</v>
      </c>
      <c r="E51" s="309">
        <v>42</v>
      </c>
      <c r="F51" s="309">
        <v>0</v>
      </c>
      <c r="G51" s="309">
        <v>2</v>
      </c>
      <c r="H51" s="309">
        <v>0</v>
      </c>
      <c r="I51" s="309">
        <v>0</v>
      </c>
      <c r="J51" s="309">
        <v>27</v>
      </c>
      <c r="K51" s="309">
        <v>0</v>
      </c>
      <c r="L51" s="309">
        <v>2</v>
      </c>
      <c r="M51" s="309">
        <v>3</v>
      </c>
    </row>
    <row r="52" spans="1:13" s="4" customFormat="1" ht="15" x14ac:dyDescent="0.2">
      <c r="A52" s="4" t="s">
        <v>2751</v>
      </c>
      <c r="B52" s="4" t="s">
        <v>2750</v>
      </c>
      <c r="C52" s="116" t="s">
        <v>2733</v>
      </c>
      <c r="D52" s="119">
        <v>218</v>
      </c>
      <c r="E52" s="309">
        <v>115</v>
      </c>
      <c r="F52" s="309">
        <v>0</v>
      </c>
      <c r="G52" s="309">
        <v>35</v>
      </c>
      <c r="H52" s="309">
        <v>0</v>
      </c>
      <c r="I52" s="309">
        <v>1</v>
      </c>
      <c r="J52" s="309">
        <v>59</v>
      </c>
      <c r="K52" s="309">
        <v>0</v>
      </c>
      <c r="L52" s="309">
        <v>2</v>
      </c>
      <c r="M52" s="309">
        <v>6</v>
      </c>
    </row>
    <row r="53" spans="1:13" s="4" customFormat="1" ht="15" x14ac:dyDescent="0.2">
      <c r="A53" s="4" t="s">
        <v>2751</v>
      </c>
      <c r="B53" s="4" t="s">
        <v>2750</v>
      </c>
      <c r="C53" s="116" t="s">
        <v>2734</v>
      </c>
      <c r="D53" s="119">
        <v>917</v>
      </c>
      <c r="E53" s="309">
        <v>194</v>
      </c>
      <c r="F53" s="309">
        <v>14</v>
      </c>
      <c r="G53" s="309">
        <v>446</v>
      </c>
      <c r="H53" s="309">
        <v>2</v>
      </c>
      <c r="I53" s="309">
        <v>7</v>
      </c>
      <c r="J53" s="309">
        <v>235</v>
      </c>
      <c r="K53" s="309">
        <v>0</v>
      </c>
      <c r="L53" s="309">
        <v>11</v>
      </c>
      <c r="M53" s="309">
        <v>8</v>
      </c>
    </row>
    <row r="54" spans="1:13" s="4" customFormat="1" ht="15" x14ac:dyDescent="0.2">
      <c r="A54" s="4" t="s">
        <v>2751</v>
      </c>
      <c r="B54" s="4" t="s">
        <v>2750</v>
      </c>
      <c r="C54" s="116" t="s">
        <v>2735</v>
      </c>
      <c r="D54" s="119">
        <v>5772</v>
      </c>
      <c r="E54" s="309">
        <v>1045</v>
      </c>
      <c r="F54" s="309">
        <v>215</v>
      </c>
      <c r="G54" s="309">
        <v>3109</v>
      </c>
      <c r="H54" s="309">
        <v>1</v>
      </c>
      <c r="I54" s="309">
        <v>37</v>
      </c>
      <c r="J54" s="309">
        <v>1298</v>
      </c>
      <c r="K54" s="309">
        <v>1</v>
      </c>
      <c r="L54" s="309">
        <v>31</v>
      </c>
      <c r="M54" s="309">
        <v>35</v>
      </c>
    </row>
    <row r="55" spans="1:13" s="4" customFormat="1" ht="15" x14ac:dyDescent="0.2">
      <c r="A55" s="4" t="s">
        <v>2751</v>
      </c>
      <c r="B55" s="4" t="s">
        <v>2750</v>
      </c>
      <c r="C55" s="116" t="s">
        <v>2736</v>
      </c>
      <c r="D55" s="119">
        <v>19368</v>
      </c>
      <c r="E55" s="309">
        <v>3056</v>
      </c>
      <c r="F55" s="309">
        <v>943</v>
      </c>
      <c r="G55" s="309">
        <v>11841</v>
      </c>
      <c r="H55" s="309">
        <v>4</v>
      </c>
      <c r="I55" s="309">
        <v>82</v>
      </c>
      <c r="J55" s="309">
        <v>3240</v>
      </c>
      <c r="K55" s="309">
        <v>7</v>
      </c>
      <c r="L55" s="309">
        <v>106</v>
      </c>
      <c r="M55" s="309">
        <v>89</v>
      </c>
    </row>
    <row r="56" spans="1:13" s="4" customFormat="1" ht="20.100000000000001" customHeight="1" x14ac:dyDescent="0.2">
      <c r="A56" s="4" t="s">
        <v>2752</v>
      </c>
      <c r="B56" s="4" t="s">
        <v>2753</v>
      </c>
      <c r="C56" s="116" t="s">
        <v>2729</v>
      </c>
      <c r="D56" s="119">
        <v>21665</v>
      </c>
      <c r="E56" s="119">
        <v>4623</v>
      </c>
      <c r="F56" s="119">
        <v>860</v>
      </c>
      <c r="G56" s="119">
        <v>11814</v>
      </c>
      <c r="H56" s="119">
        <v>30</v>
      </c>
      <c r="I56" s="119">
        <v>292</v>
      </c>
      <c r="J56" s="119">
        <v>3743</v>
      </c>
      <c r="K56" s="119">
        <v>6</v>
      </c>
      <c r="L56" s="119">
        <v>150</v>
      </c>
      <c r="M56" s="119">
        <v>147</v>
      </c>
    </row>
    <row r="57" spans="1:13" s="4" customFormat="1" ht="15" x14ac:dyDescent="0.2">
      <c r="A57" s="4" t="s">
        <v>2752</v>
      </c>
      <c r="B57" s="4" t="s">
        <v>2753</v>
      </c>
      <c r="C57" s="116" t="s">
        <v>2730</v>
      </c>
      <c r="D57" s="119">
        <v>32</v>
      </c>
      <c r="E57" s="309">
        <v>9</v>
      </c>
      <c r="F57" s="309">
        <v>0</v>
      </c>
      <c r="G57" s="309">
        <v>0</v>
      </c>
      <c r="H57" s="309">
        <v>0</v>
      </c>
      <c r="I57" s="309">
        <v>4</v>
      </c>
      <c r="J57" s="309">
        <v>19</v>
      </c>
      <c r="K57" s="309">
        <v>0</v>
      </c>
      <c r="L57" s="309">
        <v>0</v>
      </c>
      <c r="M57" s="309">
        <v>0</v>
      </c>
    </row>
    <row r="58" spans="1:13" s="4" customFormat="1" ht="15" x14ac:dyDescent="0.2">
      <c r="A58" s="4" t="s">
        <v>2754</v>
      </c>
      <c r="B58" s="4" t="s">
        <v>2753</v>
      </c>
      <c r="C58" s="116" t="s">
        <v>2731</v>
      </c>
      <c r="D58" s="119">
        <v>28</v>
      </c>
      <c r="E58" s="309">
        <v>7</v>
      </c>
      <c r="F58" s="309">
        <v>0</v>
      </c>
      <c r="G58" s="309">
        <v>0</v>
      </c>
      <c r="H58" s="309">
        <v>0</v>
      </c>
      <c r="I58" s="309">
        <v>3</v>
      </c>
      <c r="J58" s="309">
        <v>18</v>
      </c>
      <c r="K58" s="309">
        <v>0</v>
      </c>
      <c r="L58" s="309">
        <v>0</v>
      </c>
      <c r="M58" s="309">
        <v>0</v>
      </c>
    </row>
    <row r="59" spans="1:13" s="4" customFormat="1" ht="15" x14ac:dyDescent="0.2">
      <c r="A59" s="4" t="s">
        <v>2754</v>
      </c>
      <c r="B59" s="4" t="s">
        <v>2753</v>
      </c>
      <c r="C59" s="116" t="s">
        <v>2732</v>
      </c>
      <c r="D59" s="119">
        <v>238</v>
      </c>
      <c r="E59" s="309">
        <v>94</v>
      </c>
      <c r="F59" s="309">
        <v>0</v>
      </c>
      <c r="G59" s="309">
        <v>9</v>
      </c>
      <c r="H59" s="309">
        <v>0</v>
      </c>
      <c r="I59" s="309">
        <v>9</v>
      </c>
      <c r="J59" s="309">
        <v>112</v>
      </c>
      <c r="K59" s="309">
        <v>0</v>
      </c>
      <c r="L59" s="309">
        <v>3</v>
      </c>
      <c r="M59" s="309">
        <v>11</v>
      </c>
    </row>
    <row r="60" spans="1:13" s="4" customFormat="1" ht="15" x14ac:dyDescent="0.2">
      <c r="A60" s="4" t="s">
        <v>2754</v>
      </c>
      <c r="B60" s="4" t="s">
        <v>2753</v>
      </c>
      <c r="C60" s="116" t="s">
        <v>2733</v>
      </c>
      <c r="D60" s="119">
        <v>1011</v>
      </c>
      <c r="E60" s="309">
        <v>299</v>
      </c>
      <c r="F60" s="309">
        <v>5</v>
      </c>
      <c r="G60" s="309">
        <v>163</v>
      </c>
      <c r="H60" s="309">
        <v>5</v>
      </c>
      <c r="I60" s="309">
        <v>41</v>
      </c>
      <c r="J60" s="309">
        <v>466</v>
      </c>
      <c r="K60" s="309">
        <v>1</v>
      </c>
      <c r="L60" s="309">
        <v>24</v>
      </c>
      <c r="M60" s="309">
        <v>7</v>
      </c>
    </row>
    <row r="61" spans="1:13" s="4" customFormat="1" ht="15" x14ac:dyDescent="0.2">
      <c r="A61" s="4" t="s">
        <v>2754</v>
      </c>
      <c r="B61" s="4" t="s">
        <v>2753</v>
      </c>
      <c r="C61" s="116" t="s">
        <v>2734</v>
      </c>
      <c r="D61" s="119">
        <v>2007</v>
      </c>
      <c r="E61" s="309">
        <v>546</v>
      </c>
      <c r="F61" s="309">
        <v>39</v>
      </c>
      <c r="G61" s="309">
        <v>683</v>
      </c>
      <c r="H61" s="309">
        <v>5</v>
      </c>
      <c r="I61" s="309">
        <v>67</v>
      </c>
      <c r="J61" s="309">
        <v>632</v>
      </c>
      <c r="K61" s="309">
        <v>1</v>
      </c>
      <c r="L61" s="309">
        <v>17</v>
      </c>
      <c r="M61" s="309">
        <v>17</v>
      </c>
    </row>
    <row r="62" spans="1:13" s="4" customFormat="1" ht="15" x14ac:dyDescent="0.2">
      <c r="A62" s="4" t="s">
        <v>2754</v>
      </c>
      <c r="B62" s="4" t="s">
        <v>2753</v>
      </c>
      <c r="C62" s="116" t="s">
        <v>2735</v>
      </c>
      <c r="D62" s="119">
        <v>6185</v>
      </c>
      <c r="E62" s="309">
        <v>1415</v>
      </c>
      <c r="F62" s="309">
        <v>205</v>
      </c>
      <c r="G62" s="309">
        <v>3209</v>
      </c>
      <c r="H62" s="309">
        <v>9</v>
      </c>
      <c r="I62" s="309">
        <v>95</v>
      </c>
      <c r="J62" s="309">
        <v>1191</v>
      </c>
      <c r="K62" s="309">
        <v>2</v>
      </c>
      <c r="L62" s="309">
        <v>30</v>
      </c>
      <c r="M62" s="309">
        <v>29</v>
      </c>
    </row>
    <row r="63" spans="1:13" s="4" customFormat="1" ht="15" x14ac:dyDescent="0.2">
      <c r="A63" s="4" t="s">
        <v>2754</v>
      </c>
      <c r="B63" s="4" t="s">
        <v>2753</v>
      </c>
      <c r="C63" s="116" t="s">
        <v>2736</v>
      </c>
      <c r="D63" s="119">
        <v>12164</v>
      </c>
      <c r="E63" s="309">
        <v>2253</v>
      </c>
      <c r="F63" s="309">
        <v>611</v>
      </c>
      <c r="G63" s="309">
        <v>7750</v>
      </c>
      <c r="H63" s="309">
        <v>11</v>
      </c>
      <c r="I63" s="309">
        <v>73</v>
      </c>
      <c r="J63" s="309">
        <v>1305</v>
      </c>
      <c r="K63" s="309">
        <v>2</v>
      </c>
      <c r="L63" s="309">
        <v>76</v>
      </c>
      <c r="M63" s="309">
        <v>83</v>
      </c>
    </row>
    <row r="64" spans="1:13" s="4" customFormat="1" ht="20.100000000000001" customHeight="1" x14ac:dyDescent="0.2">
      <c r="A64" s="4" t="s">
        <v>2755</v>
      </c>
      <c r="B64" s="4" t="s">
        <v>2756</v>
      </c>
      <c r="C64" s="116" t="s">
        <v>2729</v>
      </c>
      <c r="D64" s="119">
        <v>8</v>
      </c>
      <c r="E64" s="119">
        <v>0</v>
      </c>
      <c r="F64" s="119">
        <v>0</v>
      </c>
      <c r="G64" s="119">
        <v>3</v>
      </c>
      <c r="H64" s="119">
        <v>0</v>
      </c>
      <c r="I64" s="119">
        <v>0</v>
      </c>
      <c r="J64" s="119">
        <v>5</v>
      </c>
      <c r="K64" s="119">
        <v>0</v>
      </c>
      <c r="L64" s="119">
        <v>0</v>
      </c>
      <c r="M64" s="119">
        <v>0</v>
      </c>
    </row>
    <row r="65" spans="1:13" s="4" customFormat="1" ht="15" x14ac:dyDescent="0.2">
      <c r="A65" s="4" t="s">
        <v>2755</v>
      </c>
      <c r="B65" s="4" t="s">
        <v>2756</v>
      </c>
      <c r="C65" s="116" t="s">
        <v>2730</v>
      </c>
      <c r="D65" s="119">
        <v>0</v>
      </c>
      <c r="E65" s="309">
        <v>0</v>
      </c>
      <c r="F65" s="309">
        <v>0</v>
      </c>
      <c r="G65" s="309">
        <v>0</v>
      </c>
      <c r="H65" s="309">
        <v>0</v>
      </c>
      <c r="I65" s="309">
        <v>0</v>
      </c>
      <c r="J65" s="309">
        <v>0</v>
      </c>
      <c r="K65" s="309">
        <v>0</v>
      </c>
      <c r="L65" s="309">
        <v>0</v>
      </c>
      <c r="M65" s="309">
        <v>0</v>
      </c>
    </row>
    <row r="66" spans="1:13" s="4" customFormat="1" ht="15" x14ac:dyDescent="0.2">
      <c r="A66" s="4" t="s">
        <v>2757</v>
      </c>
      <c r="B66" s="4" t="s">
        <v>2756</v>
      </c>
      <c r="C66" s="116" t="s">
        <v>2731</v>
      </c>
      <c r="D66" s="119">
        <v>0</v>
      </c>
      <c r="E66" s="309">
        <v>0</v>
      </c>
      <c r="F66" s="309">
        <v>0</v>
      </c>
      <c r="G66" s="309">
        <v>0</v>
      </c>
      <c r="H66" s="309">
        <v>0</v>
      </c>
      <c r="I66" s="309">
        <v>0</v>
      </c>
      <c r="J66" s="309">
        <v>0</v>
      </c>
      <c r="K66" s="309">
        <v>0</v>
      </c>
      <c r="L66" s="309">
        <v>0</v>
      </c>
      <c r="M66" s="309">
        <v>0</v>
      </c>
    </row>
    <row r="67" spans="1:13" s="4" customFormat="1" ht="15" x14ac:dyDescent="0.2">
      <c r="A67" s="4" t="s">
        <v>2757</v>
      </c>
      <c r="B67" s="4" t="s">
        <v>2756</v>
      </c>
      <c r="C67" s="116" t="s">
        <v>2732</v>
      </c>
      <c r="D67" s="119">
        <v>0</v>
      </c>
      <c r="E67" s="309">
        <v>0</v>
      </c>
      <c r="F67" s="309">
        <v>0</v>
      </c>
      <c r="G67" s="309">
        <v>0</v>
      </c>
      <c r="H67" s="309">
        <v>0</v>
      </c>
      <c r="I67" s="309">
        <v>0</v>
      </c>
      <c r="J67" s="309">
        <v>0</v>
      </c>
      <c r="K67" s="309">
        <v>0</v>
      </c>
      <c r="L67" s="309">
        <v>0</v>
      </c>
      <c r="M67" s="309">
        <v>0</v>
      </c>
    </row>
    <row r="68" spans="1:13" s="4" customFormat="1" ht="15" x14ac:dyDescent="0.2">
      <c r="A68" s="4" t="s">
        <v>2757</v>
      </c>
      <c r="B68" s="4" t="s">
        <v>2756</v>
      </c>
      <c r="C68" s="116" t="s">
        <v>2733</v>
      </c>
      <c r="D68" s="119">
        <v>1</v>
      </c>
      <c r="E68" s="309">
        <v>0</v>
      </c>
      <c r="F68" s="309">
        <v>0</v>
      </c>
      <c r="G68" s="309">
        <v>0</v>
      </c>
      <c r="H68" s="309">
        <v>0</v>
      </c>
      <c r="I68" s="309">
        <v>0</v>
      </c>
      <c r="J68" s="309">
        <v>1</v>
      </c>
      <c r="K68" s="309">
        <v>0</v>
      </c>
      <c r="L68" s="309">
        <v>0</v>
      </c>
      <c r="M68" s="309">
        <v>0</v>
      </c>
    </row>
    <row r="69" spans="1:13" s="4" customFormat="1" ht="15" x14ac:dyDescent="0.2">
      <c r="A69" s="4" t="s">
        <v>2757</v>
      </c>
      <c r="B69" s="4" t="s">
        <v>2756</v>
      </c>
      <c r="C69" s="116" t="s">
        <v>2734</v>
      </c>
      <c r="D69" s="119">
        <v>1</v>
      </c>
      <c r="E69" s="309">
        <v>0</v>
      </c>
      <c r="F69" s="309">
        <v>0</v>
      </c>
      <c r="G69" s="309">
        <v>0</v>
      </c>
      <c r="H69" s="309">
        <v>0</v>
      </c>
      <c r="I69" s="309">
        <v>0</v>
      </c>
      <c r="J69" s="309">
        <v>1</v>
      </c>
      <c r="K69" s="309">
        <v>0</v>
      </c>
      <c r="L69" s="309">
        <v>0</v>
      </c>
      <c r="M69" s="309">
        <v>0</v>
      </c>
    </row>
    <row r="70" spans="1:13" s="4" customFormat="1" ht="15" x14ac:dyDescent="0.2">
      <c r="A70" s="4" t="s">
        <v>2757</v>
      </c>
      <c r="B70" s="4" t="s">
        <v>2756</v>
      </c>
      <c r="C70" s="116" t="s">
        <v>2735</v>
      </c>
      <c r="D70" s="119">
        <v>2</v>
      </c>
      <c r="E70" s="309">
        <v>0</v>
      </c>
      <c r="F70" s="309">
        <v>0</v>
      </c>
      <c r="G70" s="309">
        <v>0</v>
      </c>
      <c r="H70" s="309">
        <v>0</v>
      </c>
      <c r="I70" s="309">
        <v>0</v>
      </c>
      <c r="J70" s="309">
        <v>2</v>
      </c>
      <c r="K70" s="309">
        <v>0</v>
      </c>
      <c r="L70" s="309">
        <v>0</v>
      </c>
      <c r="M70" s="309">
        <v>0</v>
      </c>
    </row>
    <row r="71" spans="1:13" s="4" customFormat="1" ht="15" x14ac:dyDescent="0.2">
      <c r="A71" s="4" t="s">
        <v>2757</v>
      </c>
      <c r="B71" s="4" t="s">
        <v>2756</v>
      </c>
      <c r="C71" s="116" t="s">
        <v>2736</v>
      </c>
      <c r="D71" s="119">
        <v>4</v>
      </c>
      <c r="E71" s="309">
        <v>0</v>
      </c>
      <c r="F71" s="309">
        <v>0</v>
      </c>
      <c r="G71" s="309">
        <v>3</v>
      </c>
      <c r="H71" s="309">
        <v>0</v>
      </c>
      <c r="I71" s="309">
        <v>0</v>
      </c>
      <c r="J71" s="309">
        <v>1</v>
      </c>
      <c r="K71" s="309">
        <v>0</v>
      </c>
      <c r="L71" s="309">
        <v>0</v>
      </c>
      <c r="M71" s="309">
        <v>0</v>
      </c>
    </row>
    <row r="72" spans="1:13" s="4" customFormat="1" ht="20.100000000000001" customHeight="1" x14ac:dyDescent="0.2">
      <c r="A72" s="4" t="s">
        <v>2758</v>
      </c>
      <c r="B72" s="4" t="s">
        <v>2759</v>
      </c>
      <c r="C72" s="116" t="s">
        <v>2729</v>
      </c>
      <c r="D72" s="119">
        <v>11</v>
      </c>
      <c r="E72" s="119">
        <v>2</v>
      </c>
      <c r="F72" s="119">
        <v>0</v>
      </c>
      <c r="G72" s="119">
        <v>1</v>
      </c>
      <c r="H72" s="119">
        <v>0</v>
      </c>
      <c r="I72" s="119">
        <v>0</v>
      </c>
      <c r="J72" s="119">
        <v>8</v>
      </c>
      <c r="K72" s="119">
        <v>0</v>
      </c>
      <c r="L72" s="119">
        <v>0</v>
      </c>
      <c r="M72" s="119">
        <v>0</v>
      </c>
    </row>
    <row r="73" spans="1:13" s="4" customFormat="1" ht="15" x14ac:dyDescent="0.2">
      <c r="A73" s="4" t="s">
        <v>2758</v>
      </c>
      <c r="B73" s="4" t="s">
        <v>2759</v>
      </c>
      <c r="C73" s="116" t="s">
        <v>2730</v>
      </c>
      <c r="D73" s="119">
        <v>0</v>
      </c>
      <c r="E73" s="309">
        <v>0</v>
      </c>
      <c r="F73" s="309">
        <v>0</v>
      </c>
      <c r="G73" s="309">
        <v>0</v>
      </c>
      <c r="H73" s="309">
        <v>0</v>
      </c>
      <c r="I73" s="309">
        <v>0</v>
      </c>
      <c r="J73" s="309">
        <v>0</v>
      </c>
      <c r="K73" s="309">
        <v>0</v>
      </c>
      <c r="L73" s="309">
        <v>0</v>
      </c>
      <c r="M73" s="309">
        <v>0</v>
      </c>
    </row>
    <row r="74" spans="1:13" s="4" customFormat="1" ht="15" x14ac:dyDescent="0.2">
      <c r="A74" s="4" t="s">
        <v>2760</v>
      </c>
      <c r="B74" s="4" t="s">
        <v>2759</v>
      </c>
      <c r="C74" s="116" t="s">
        <v>2731</v>
      </c>
      <c r="D74" s="119">
        <v>0</v>
      </c>
      <c r="E74" s="309">
        <v>0</v>
      </c>
      <c r="F74" s="309">
        <v>0</v>
      </c>
      <c r="G74" s="309">
        <v>0</v>
      </c>
      <c r="H74" s="309">
        <v>0</v>
      </c>
      <c r="I74" s="309">
        <v>0</v>
      </c>
      <c r="J74" s="309">
        <v>0</v>
      </c>
      <c r="K74" s="309">
        <v>0</v>
      </c>
      <c r="L74" s="309">
        <v>0</v>
      </c>
      <c r="M74" s="309">
        <v>0</v>
      </c>
    </row>
    <row r="75" spans="1:13" s="4" customFormat="1" ht="15" x14ac:dyDescent="0.2">
      <c r="A75" s="4" t="s">
        <v>2760</v>
      </c>
      <c r="B75" s="4" t="s">
        <v>2759</v>
      </c>
      <c r="C75" s="116" t="s">
        <v>2732</v>
      </c>
      <c r="D75" s="119">
        <v>1</v>
      </c>
      <c r="E75" s="309">
        <v>0</v>
      </c>
      <c r="F75" s="309">
        <v>0</v>
      </c>
      <c r="G75" s="309">
        <v>0</v>
      </c>
      <c r="H75" s="309">
        <v>0</v>
      </c>
      <c r="I75" s="309">
        <v>0</v>
      </c>
      <c r="J75" s="309">
        <v>1</v>
      </c>
      <c r="K75" s="309">
        <v>0</v>
      </c>
      <c r="L75" s="309">
        <v>0</v>
      </c>
      <c r="M75" s="309">
        <v>0</v>
      </c>
    </row>
    <row r="76" spans="1:13" s="4" customFormat="1" ht="15" x14ac:dyDescent="0.2">
      <c r="A76" s="4" t="s">
        <v>2760</v>
      </c>
      <c r="B76" s="4" t="s">
        <v>2759</v>
      </c>
      <c r="C76" s="116" t="s">
        <v>2733</v>
      </c>
      <c r="D76" s="119">
        <v>0</v>
      </c>
      <c r="E76" s="309">
        <v>0</v>
      </c>
      <c r="F76" s="309">
        <v>0</v>
      </c>
      <c r="G76" s="309">
        <v>0</v>
      </c>
      <c r="H76" s="309">
        <v>0</v>
      </c>
      <c r="I76" s="309">
        <v>0</v>
      </c>
      <c r="J76" s="309">
        <v>0</v>
      </c>
      <c r="K76" s="309">
        <v>0</v>
      </c>
      <c r="L76" s="309">
        <v>0</v>
      </c>
      <c r="M76" s="309">
        <v>0</v>
      </c>
    </row>
    <row r="77" spans="1:13" s="4" customFormat="1" ht="15" x14ac:dyDescent="0.2">
      <c r="A77" s="4" t="s">
        <v>2760</v>
      </c>
      <c r="B77" s="4" t="s">
        <v>2759</v>
      </c>
      <c r="C77" s="116" t="s">
        <v>2734</v>
      </c>
      <c r="D77" s="119">
        <v>3</v>
      </c>
      <c r="E77" s="309">
        <v>0</v>
      </c>
      <c r="F77" s="309">
        <v>0</v>
      </c>
      <c r="G77" s="309">
        <v>0</v>
      </c>
      <c r="H77" s="309">
        <v>0</v>
      </c>
      <c r="I77" s="309">
        <v>0</v>
      </c>
      <c r="J77" s="309">
        <v>3</v>
      </c>
      <c r="K77" s="309">
        <v>0</v>
      </c>
      <c r="L77" s="309">
        <v>0</v>
      </c>
      <c r="M77" s="309">
        <v>0</v>
      </c>
    </row>
    <row r="78" spans="1:13" s="4" customFormat="1" ht="15" x14ac:dyDescent="0.2">
      <c r="A78" s="4" t="s">
        <v>2760</v>
      </c>
      <c r="B78" s="4" t="s">
        <v>2759</v>
      </c>
      <c r="C78" s="116" t="s">
        <v>2735</v>
      </c>
      <c r="D78" s="119">
        <v>5</v>
      </c>
      <c r="E78" s="309">
        <v>2</v>
      </c>
      <c r="F78" s="309">
        <v>0</v>
      </c>
      <c r="G78" s="309">
        <v>0</v>
      </c>
      <c r="H78" s="309">
        <v>0</v>
      </c>
      <c r="I78" s="309">
        <v>0</v>
      </c>
      <c r="J78" s="309">
        <v>3</v>
      </c>
      <c r="K78" s="309">
        <v>0</v>
      </c>
      <c r="L78" s="309">
        <v>0</v>
      </c>
      <c r="M78" s="309">
        <v>0</v>
      </c>
    </row>
    <row r="79" spans="1:13" s="4" customFormat="1" ht="15" x14ac:dyDescent="0.2">
      <c r="A79" s="4" t="s">
        <v>2760</v>
      </c>
      <c r="B79" s="4" t="s">
        <v>2759</v>
      </c>
      <c r="C79" s="116" t="s">
        <v>2736</v>
      </c>
      <c r="D79" s="119">
        <v>2</v>
      </c>
      <c r="E79" s="309">
        <v>0</v>
      </c>
      <c r="F79" s="309">
        <v>0</v>
      </c>
      <c r="G79" s="309">
        <v>1</v>
      </c>
      <c r="H79" s="309">
        <v>0</v>
      </c>
      <c r="I79" s="309">
        <v>0</v>
      </c>
      <c r="J79" s="309">
        <v>1</v>
      </c>
      <c r="K79" s="309">
        <v>0</v>
      </c>
      <c r="L79" s="309">
        <v>0</v>
      </c>
      <c r="M79" s="309">
        <v>0</v>
      </c>
    </row>
    <row r="80" spans="1:13" s="4" customFormat="1" ht="20.100000000000001" customHeight="1" x14ac:dyDescent="0.2">
      <c r="A80" s="4" t="s">
        <v>2761</v>
      </c>
      <c r="B80" s="4" t="s">
        <v>2762</v>
      </c>
      <c r="C80" s="116" t="s">
        <v>2729</v>
      </c>
      <c r="D80" s="119">
        <v>61745</v>
      </c>
      <c r="E80" s="119">
        <v>19060</v>
      </c>
      <c r="F80" s="119">
        <v>821</v>
      </c>
      <c r="G80" s="119">
        <v>11842</v>
      </c>
      <c r="H80" s="119">
        <v>62</v>
      </c>
      <c r="I80" s="119">
        <v>587</v>
      </c>
      <c r="J80" s="119">
        <v>28075</v>
      </c>
      <c r="K80" s="119">
        <v>19</v>
      </c>
      <c r="L80" s="119">
        <v>165</v>
      </c>
      <c r="M80" s="119">
        <v>1114</v>
      </c>
    </row>
    <row r="81" spans="1:13" s="4" customFormat="1" ht="15" x14ac:dyDescent="0.2">
      <c r="A81" s="4" t="s">
        <v>2761</v>
      </c>
      <c r="B81" s="4" t="s">
        <v>2762</v>
      </c>
      <c r="C81" s="116" t="s">
        <v>2730</v>
      </c>
      <c r="D81" s="119">
        <v>36</v>
      </c>
      <c r="E81" s="309">
        <v>3</v>
      </c>
      <c r="F81" s="309">
        <v>0</v>
      </c>
      <c r="G81" s="309">
        <v>0</v>
      </c>
      <c r="H81" s="309">
        <v>0</v>
      </c>
      <c r="I81" s="309">
        <v>0</v>
      </c>
      <c r="J81" s="309">
        <v>33</v>
      </c>
      <c r="K81" s="309">
        <v>0</v>
      </c>
      <c r="L81" s="309">
        <v>0</v>
      </c>
      <c r="M81" s="309">
        <v>0</v>
      </c>
    </row>
    <row r="82" spans="1:13" s="4" customFormat="1" ht="15" x14ac:dyDescent="0.2">
      <c r="A82" s="4" t="s">
        <v>2763</v>
      </c>
      <c r="B82" s="4" t="s">
        <v>2762</v>
      </c>
      <c r="C82" s="116" t="s">
        <v>2731</v>
      </c>
      <c r="D82" s="119">
        <v>16</v>
      </c>
      <c r="E82" s="309">
        <v>3</v>
      </c>
      <c r="F82" s="309">
        <v>0</v>
      </c>
      <c r="G82" s="309">
        <v>0</v>
      </c>
      <c r="H82" s="309">
        <v>0</v>
      </c>
      <c r="I82" s="309">
        <v>0</v>
      </c>
      <c r="J82" s="309">
        <v>12</v>
      </c>
      <c r="K82" s="309">
        <v>0</v>
      </c>
      <c r="L82" s="309">
        <v>0</v>
      </c>
      <c r="M82" s="309">
        <v>1</v>
      </c>
    </row>
    <row r="83" spans="1:13" s="4" customFormat="1" ht="15" x14ac:dyDescent="0.2">
      <c r="A83" s="4" t="s">
        <v>2763</v>
      </c>
      <c r="B83" s="4" t="s">
        <v>2762</v>
      </c>
      <c r="C83" s="116" t="s">
        <v>2732</v>
      </c>
      <c r="D83" s="119">
        <v>639</v>
      </c>
      <c r="E83" s="309">
        <v>248</v>
      </c>
      <c r="F83" s="309">
        <v>0</v>
      </c>
      <c r="G83" s="309">
        <v>5</v>
      </c>
      <c r="H83" s="309">
        <v>0</v>
      </c>
      <c r="I83" s="309">
        <v>7</v>
      </c>
      <c r="J83" s="309">
        <v>346</v>
      </c>
      <c r="K83" s="309">
        <v>2</v>
      </c>
      <c r="L83" s="309">
        <v>5</v>
      </c>
      <c r="M83" s="309">
        <v>26</v>
      </c>
    </row>
    <row r="84" spans="1:13" s="4" customFormat="1" ht="15" x14ac:dyDescent="0.2">
      <c r="A84" s="4" t="s">
        <v>2763</v>
      </c>
      <c r="B84" s="4" t="s">
        <v>2762</v>
      </c>
      <c r="C84" s="116" t="s">
        <v>2733</v>
      </c>
      <c r="D84" s="119">
        <v>4627</v>
      </c>
      <c r="E84" s="309">
        <v>2064</v>
      </c>
      <c r="F84" s="309">
        <v>4</v>
      </c>
      <c r="G84" s="309">
        <v>68</v>
      </c>
      <c r="H84" s="309">
        <v>6</v>
      </c>
      <c r="I84" s="309">
        <v>34</v>
      </c>
      <c r="J84" s="309">
        <v>2246</v>
      </c>
      <c r="K84" s="309">
        <v>1</v>
      </c>
      <c r="L84" s="309">
        <v>15</v>
      </c>
      <c r="M84" s="309">
        <v>189</v>
      </c>
    </row>
    <row r="85" spans="1:13" s="4" customFormat="1" ht="15" x14ac:dyDescent="0.2">
      <c r="A85" s="4" t="s">
        <v>2763</v>
      </c>
      <c r="B85" s="4" t="s">
        <v>2762</v>
      </c>
      <c r="C85" s="116" t="s">
        <v>2734</v>
      </c>
      <c r="D85" s="119">
        <v>7408</v>
      </c>
      <c r="E85" s="309">
        <v>2994</v>
      </c>
      <c r="F85" s="309">
        <v>23</v>
      </c>
      <c r="G85" s="309">
        <v>382</v>
      </c>
      <c r="H85" s="309">
        <v>11</v>
      </c>
      <c r="I85" s="309">
        <v>54</v>
      </c>
      <c r="J85" s="309">
        <v>3747</v>
      </c>
      <c r="K85" s="309">
        <v>2</v>
      </c>
      <c r="L85" s="309">
        <v>18</v>
      </c>
      <c r="M85" s="309">
        <v>177</v>
      </c>
    </row>
    <row r="86" spans="1:13" s="4" customFormat="1" ht="15" x14ac:dyDescent="0.2">
      <c r="A86" s="4" t="s">
        <v>2763</v>
      </c>
      <c r="B86" s="4" t="s">
        <v>2762</v>
      </c>
      <c r="C86" s="116" t="s">
        <v>2735</v>
      </c>
      <c r="D86" s="119">
        <v>16632</v>
      </c>
      <c r="E86" s="309">
        <v>5390</v>
      </c>
      <c r="F86" s="309">
        <v>126</v>
      </c>
      <c r="G86" s="309">
        <v>2048</v>
      </c>
      <c r="H86" s="309">
        <v>14</v>
      </c>
      <c r="I86" s="309">
        <v>163</v>
      </c>
      <c r="J86" s="309">
        <v>8571</v>
      </c>
      <c r="K86" s="309">
        <v>4</v>
      </c>
      <c r="L86" s="309">
        <v>37</v>
      </c>
      <c r="M86" s="309">
        <v>279</v>
      </c>
    </row>
    <row r="87" spans="1:13" s="4" customFormat="1" ht="15" x14ac:dyDescent="0.2">
      <c r="A87" s="4" t="s">
        <v>2763</v>
      </c>
      <c r="B87" s="4" t="s">
        <v>2762</v>
      </c>
      <c r="C87" s="116" t="s">
        <v>2736</v>
      </c>
      <c r="D87" s="119">
        <v>32387</v>
      </c>
      <c r="E87" s="309">
        <v>8358</v>
      </c>
      <c r="F87" s="309">
        <v>668</v>
      </c>
      <c r="G87" s="309">
        <v>9339</v>
      </c>
      <c r="H87" s="309">
        <v>31</v>
      </c>
      <c r="I87" s="309">
        <v>329</v>
      </c>
      <c r="J87" s="309">
        <v>13120</v>
      </c>
      <c r="K87" s="309">
        <v>10</v>
      </c>
      <c r="L87" s="309">
        <v>90</v>
      </c>
      <c r="M87" s="309">
        <v>442</v>
      </c>
    </row>
    <row r="88" spans="1:13" s="4" customFormat="1" ht="20.100000000000001" customHeight="1" x14ac:dyDescent="0.2">
      <c r="A88" s="4" t="s">
        <v>2764</v>
      </c>
      <c r="B88" s="4" t="s">
        <v>2765</v>
      </c>
      <c r="C88" s="116" t="s">
        <v>2729</v>
      </c>
      <c r="D88" s="119">
        <v>26751</v>
      </c>
      <c r="E88" s="119">
        <v>6316</v>
      </c>
      <c r="F88" s="119">
        <v>216</v>
      </c>
      <c r="G88" s="119">
        <v>3713</v>
      </c>
      <c r="H88" s="119">
        <v>27</v>
      </c>
      <c r="I88" s="119">
        <v>280</v>
      </c>
      <c r="J88" s="119">
        <v>15831</v>
      </c>
      <c r="K88" s="119">
        <v>5</v>
      </c>
      <c r="L88" s="119">
        <v>57</v>
      </c>
      <c r="M88" s="119">
        <v>306</v>
      </c>
    </row>
    <row r="89" spans="1:13" s="4" customFormat="1" ht="15" x14ac:dyDescent="0.2">
      <c r="A89" s="4" t="s">
        <v>2764</v>
      </c>
      <c r="B89" s="4" t="s">
        <v>2765</v>
      </c>
      <c r="C89" s="116" t="s">
        <v>2730</v>
      </c>
      <c r="D89" s="119">
        <v>22</v>
      </c>
      <c r="E89" s="309">
        <v>3</v>
      </c>
      <c r="F89" s="309">
        <v>0</v>
      </c>
      <c r="G89" s="309">
        <v>0</v>
      </c>
      <c r="H89" s="309">
        <v>0</v>
      </c>
      <c r="I89" s="309">
        <v>0</v>
      </c>
      <c r="J89" s="309">
        <v>17</v>
      </c>
      <c r="K89" s="309">
        <v>0</v>
      </c>
      <c r="L89" s="309">
        <v>0</v>
      </c>
      <c r="M89" s="309">
        <v>2</v>
      </c>
    </row>
    <row r="90" spans="1:13" s="4" customFormat="1" ht="15" x14ac:dyDescent="0.2">
      <c r="A90" s="4" t="s">
        <v>2766</v>
      </c>
      <c r="B90" s="4" t="s">
        <v>2765</v>
      </c>
      <c r="C90" s="116" t="s">
        <v>2731</v>
      </c>
      <c r="D90" s="119">
        <v>10</v>
      </c>
      <c r="E90" s="309">
        <v>2</v>
      </c>
      <c r="F90" s="309">
        <v>0</v>
      </c>
      <c r="G90" s="309">
        <v>0</v>
      </c>
      <c r="H90" s="309">
        <v>0</v>
      </c>
      <c r="I90" s="309">
        <v>0</v>
      </c>
      <c r="J90" s="309">
        <v>8</v>
      </c>
      <c r="K90" s="309">
        <v>0</v>
      </c>
      <c r="L90" s="309">
        <v>0</v>
      </c>
      <c r="M90" s="309">
        <v>0</v>
      </c>
    </row>
    <row r="91" spans="1:13" s="4" customFormat="1" ht="15" x14ac:dyDescent="0.2">
      <c r="A91" s="4" t="s">
        <v>2766</v>
      </c>
      <c r="B91" s="4" t="s">
        <v>2765</v>
      </c>
      <c r="C91" s="116" t="s">
        <v>2732</v>
      </c>
      <c r="D91" s="119">
        <v>151</v>
      </c>
      <c r="E91" s="309">
        <v>54</v>
      </c>
      <c r="F91" s="309">
        <v>0</v>
      </c>
      <c r="G91" s="309">
        <v>2</v>
      </c>
      <c r="H91" s="309">
        <v>0</v>
      </c>
      <c r="I91" s="309">
        <v>3</v>
      </c>
      <c r="J91" s="309">
        <v>88</v>
      </c>
      <c r="K91" s="309">
        <v>0</v>
      </c>
      <c r="L91" s="309">
        <v>0</v>
      </c>
      <c r="M91" s="309">
        <v>4</v>
      </c>
    </row>
    <row r="92" spans="1:13" s="4" customFormat="1" ht="15" x14ac:dyDescent="0.2">
      <c r="A92" s="4" t="s">
        <v>2766</v>
      </c>
      <c r="B92" s="4" t="s">
        <v>2765</v>
      </c>
      <c r="C92" s="116" t="s">
        <v>2733</v>
      </c>
      <c r="D92" s="119">
        <v>1841</v>
      </c>
      <c r="E92" s="309">
        <v>582</v>
      </c>
      <c r="F92" s="309">
        <v>1</v>
      </c>
      <c r="G92" s="309">
        <v>46</v>
      </c>
      <c r="H92" s="309">
        <v>0</v>
      </c>
      <c r="I92" s="309">
        <v>31</v>
      </c>
      <c r="J92" s="309">
        <v>1132</v>
      </c>
      <c r="K92" s="309">
        <v>0</v>
      </c>
      <c r="L92" s="309">
        <v>8</v>
      </c>
      <c r="M92" s="309">
        <v>41</v>
      </c>
    </row>
    <row r="93" spans="1:13" s="4" customFormat="1" ht="15" x14ac:dyDescent="0.2">
      <c r="A93" s="4" t="s">
        <v>2766</v>
      </c>
      <c r="B93" s="4" t="s">
        <v>2765</v>
      </c>
      <c r="C93" s="116" t="s">
        <v>2734</v>
      </c>
      <c r="D93" s="119">
        <v>4238</v>
      </c>
      <c r="E93" s="309">
        <v>1263</v>
      </c>
      <c r="F93" s="309">
        <v>6</v>
      </c>
      <c r="G93" s="309">
        <v>206</v>
      </c>
      <c r="H93" s="309">
        <v>6</v>
      </c>
      <c r="I93" s="309">
        <v>64</v>
      </c>
      <c r="J93" s="309">
        <v>2623</v>
      </c>
      <c r="K93" s="309">
        <v>0</v>
      </c>
      <c r="L93" s="309">
        <v>12</v>
      </c>
      <c r="M93" s="309">
        <v>58</v>
      </c>
    </row>
    <row r="94" spans="1:13" s="4" customFormat="1" ht="15" x14ac:dyDescent="0.2">
      <c r="A94" s="4" t="s">
        <v>2766</v>
      </c>
      <c r="B94" s="4" t="s">
        <v>2765</v>
      </c>
      <c r="C94" s="116" t="s">
        <v>2735</v>
      </c>
      <c r="D94" s="119">
        <v>8121</v>
      </c>
      <c r="E94" s="309">
        <v>2113</v>
      </c>
      <c r="F94" s="309">
        <v>39</v>
      </c>
      <c r="G94" s="309">
        <v>860</v>
      </c>
      <c r="H94" s="309">
        <v>13</v>
      </c>
      <c r="I94" s="309">
        <v>97</v>
      </c>
      <c r="J94" s="309">
        <v>4897</v>
      </c>
      <c r="K94" s="309">
        <v>1</v>
      </c>
      <c r="L94" s="309">
        <v>8</v>
      </c>
      <c r="M94" s="309">
        <v>93</v>
      </c>
    </row>
    <row r="95" spans="1:13" s="4" customFormat="1" ht="15" x14ac:dyDescent="0.2">
      <c r="A95" s="4" t="s">
        <v>2766</v>
      </c>
      <c r="B95" s="4" t="s">
        <v>2765</v>
      </c>
      <c r="C95" s="116" t="s">
        <v>2736</v>
      </c>
      <c r="D95" s="119">
        <v>12368</v>
      </c>
      <c r="E95" s="309">
        <v>2299</v>
      </c>
      <c r="F95" s="309">
        <v>170</v>
      </c>
      <c r="G95" s="309">
        <v>2599</v>
      </c>
      <c r="H95" s="309">
        <v>8</v>
      </c>
      <c r="I95" s="309">
        <v>85</v>
      </c>
      <c r="J95" s="309">
        <v>7066</v>
      </c>
      <c r="K95" s="309">
        <v>4</v>
      </c>
      <c r="L95" s="309">
        <v>29</v>
      </c>
      <c r="M95" s="309">
        <v>108</v>
      </c>
    </row>
    <row r="96" spans="1:13" s="4" customFormat="1" ht="20.100000000000001" customHeight="1" x14ac:dyDescent="0.2">
      <c r="A96" s="4" t="s">
        <v>2767</v>
      </c>
      <c r="B96" s="4" t="s">
        <v>2768</v>
      </c>
      <c r="C96" s="116" t="s">
        <v>2729</v>
      </c>
      <c r="D96" s="119">
        <v>13773</v>
      </c>
      <c r="E96" s="119">
        <v>2107</v>
      </c>
      <c r="F96" s="119">
        <v>44</v>
      </c>
      <c r="G96" s="119">
        <v>865</v>
      </c>
      <c r="H96" s="119">
        <v>31</v>
      </c>
      <c r="I96" s="119">
        <v>229</v>
      </c>
      <c r="J96" s="119">
        <v>10355</v>
      </c>
      <c r="K96" s="119">
        <v>5</v>
      </c>
      <c r="L96" s="119">
        <v>15</v>
      </c>
      <c r="M96" s="119">
        <v>122</v>
      </c>
    </row>
    <row r="97" spans="1:13" s="4" customFormat="1" ht="15" x14ac:dyDescent="0.2">
      <c r="A97" s="4" t="s">
        <v>2767</v>
      </c>
      <c r="B97" s="4" t="s">
        <v>2768</v>
      </c>
      <c r="C97" s="116" t="s">
        <v>2730</v>
      </c>
      <c r="D97" s="119">
        <v>6</v>
      </c>
      <c r="E97" s="309">
        <v>0</v>
      </c>
      <c r="F97" s="309">
        <v>0</v>
      </c>
      <c r="G97" s="309">
        <v>0</v>
      </c>
      <c r="H97" s="309">
        <v>0</v>
      </c>
      <c r="I97" s="309">
        <v>0</v>
      </c>
      <c r="J97" s="309">
        <v>6</v>
      </c>
      <c r="K97" s="309">
        <v>0</v>
      </c>
      <c r="L97" s="309">
        <v>0</v>
      </c>
      <c r="M97" s="309">
        <v>0</v>
      </c>
    </row>
    <row r="98" spans="1:13" s="4" customFormat="1" ht="15" x14ac:dyDescent="0.2">
      <c r="A98" s="4" t="s">
        <v>2769</v>
      </c>
      <c r="B98" s="4" t="s">
        <v>2768</v>
      </c>
      <c r="C98" s="116" t="s">
        <v>2731</v>
      </c>
      <c r="D98" s="119">
        <v>4</v>
      </c>
      <c r="E98" s="309">
        <v>1</v>
      </c>
      <c r="F98" s="309">
        <v>0</v>
      </c>
      <c r="G98" s="309">
        <v>0</v>
      </c>
      <c r="H98" s="309">
        <v>0</v>
      </c>
      <c r="I98" s="309">
        <v>0</v>
      </c>
      <c r="J98" s="309">
        <v>3</v>
      </c>
      <c r="K98" s="309">
        <v>0</v>
      </c>
      <c r="L98" s="309">
        <v>0</v>
      </c>
      <c r="M98" s="309">
        <v>0</v>
      </c>
    </row>
    <row r="99" spans="1:13" s="4" customFormat="1" ht="15" x14ac:dyDescent="0.2">
      <c r="A99" s="4" t="s">
        <v>2769</v>
      </c>
      <c r="B99" s="4" t="s">
        <v>2768</v>
      </c>
      <c r="C99" s="116" t="s">
        <v>2732</v>
      </c>
      <c r="D99" s="119">
        <v>536</v>
      </c>
      <c r="E99" s="309">
        <v>114</v>
      </c>
      <c r="F99" s="309">
        <v>0</v>
      </c>
      <c r="G99" s="309">
        <v>3</v>
      </c>
      <c r="H99" s="309">
        <v>0</v>
      </c>
      <c r="I99" s="309">
        <v>2</v>
      </c>
      <c r="J99" s="309">
        <v>403</v>
      </c>
      <c r="K99" s="309">
        <v>0</v>
      </c>
      <c r="L99" s="309">
        <v>0</v>
      </c>
      <c r="M99" s="309">
        <v>14</v>
      </c>
    </row>
    <row r="100" spans="1:13" s="4" customFormat="1" ht="15" x14ac:dyDescent="0.2">
      <c r="A100" s="4" t="s">
        <v>2769</v>
      </c>
      <c r="B100" s="4" t="s">
        <v>2768</v>
      </c>
      <c r="C100" s="116" t="s">
        <v>2733</v>
      </c>
      <c r="D100" s="119">
        <v>2741</v>
      </c>
      <c r="E100" s="309">
        <v>621</v>
      </c>
      <c r="F100" s="309">
        <v>0</v>
      </c>
      <c r="G100" s="309">
        <v>29</v>
      </c>
      <c r="H100" s="309">
        <v>4</v>
      </c>
      <c r="I100" s="309">
        <v>42</v>
      </c>
      <c r="J100" s="309">
        <v>2009</v>
      </c>
      <c r="K100" s="309">
        <v>1</v>
      </c>
      <c r="L100" s="309">
        <v>3</v>
      </c>
      <c r="M100" s="309">
        <v>32</v>
      </c>
    </row>
    <row r="101" spans="1:13" s="4" customFormat="1" ht="15" x14ac:dyDescent="0.2">
      <c r="A101" s="4" t="s">
        <v>2769</v>
      </c>
      <c r="B101" s="4" t="s">
        <v>2768</v>
      </c>
      <c r="C101" s="116" t="s">
        <v>2734</v>
      </c>
      <c r="D101" s="119">
        <v>2281</v>
      </c>
      <c r="E101" s="309">
        <v>405</v>
      </c>
      <c r="F101" s="309">
        <v>1</v>
      </c>
      <c r="G101" s="309">
        <v>83</v>
      </c>
      <c r="H101" s="309">
        <v>6</v>
      </c>
      <c r="I101" s="309">
        <v>42</v>
      </c>
      <c r="J101" s="309">
        <v>1720</v>
      </c>
      <c r="K101" s="309">
        <v>2</v>
      </c>
      <c r="L101" s="309">
        <v>1</v>
      </c>
      <c r="M101" s="309">
        <v>21</v>
      </c>
    </row>
    <row r="102" spans="1:13" s="4" customFormat="1" ht="15" x14ac:dyDescent="0.2">
      <c r="A102" s="4" t="s">
        <v>2769</v>
      </c>
      <c r="B102" s="4" t="s">
        <v>2768</v>
      </c>
      <c r="C102" s="116" t="s">
        <v>2735</v>
      </c>
      <c r="D102" s="119">
        <v>3575</v>
      </c>
      <c r="E102" s="309">
        <v>493</v>
      </c>
      <c r="F102" s="309">
        <v>10</v>
      </c>
      <c r="G102" s="309">
        <v>236</v>
      </c>
      <c r="H102" s="309">
        <v>9</v>
      </c>
      <c r="I102" s="309">
        <v>64</v>
      </c>
      <c r="J102" s="309">
        <v>2737</v>
      </c>
      <c r="K102" s="309">
        <v>2</v>
      </c>
      <c r="L102" s="309">
        <v>2</v>
      </c>
      <c r="M102" s="309">
        <v>22</v>
      </c>
    </row>
    <row r="103" spans="1:13" s="4" customFormat="1" ht="15" x14ac:dyDescent="0.2">
      <c r="A103" s="4" t="s">
        <v>2769</v>
      </c>
      <c r="B103" s="4" t="s">
        <v>2768</v>
      </c>
      <c r="C103" s="116" t="s">
        <v>2736</v>
      </c>
      <c r="D103" s="119">
        <v>4630</v>
      </c>
      <c r="E103" s="309">
        <v>473</v>
      </c>
      <c r="F103" s="309">
        <v>33</v>
      </c>
      <c r="G103" s="309">
        <v>514</v>
      </c>
      <c r="H103" s="309">
        <v>12</v>
      </c>
      <c r="I103" s="309">
        <v>79</v>
      </c>
      <c r="J103" s="309">
        <v>3477</v>
      </c>
      <c r="K103" s="309">
        <v>0</v>
      </c>
      <c r="L103" s="309">
        <v>9</v>
      </c>
      <c r="M103" s="309">
        <v>33</v>
      </c>
    </row>
    <row r="104" spans="1:13" s="4" customFormat="1" ht="20.100000000000001" customHeight="1" x14ac:dyDescent="0.2">
      <c r="A104" s="4" t="s">
        <v>2770</v>
      </c>
      <c r="B104" s="4" t="s">
        <v>2771</v>
      </c>
      <c r="C104" s="116" t="s">
        <v>2729</v>
      </c>
      <c r="D104" s="119">
        <v>1407</v>
      </c>
      <c r="E104" s="119">
        <v>118</v>
      </c>
      <c r="F104" s="119">
        <v>13</v>
      </c>
      <c r="G104" s="119">
        <v>166</v>
      </c>
      <c r="H104" s="119">
        <v>0</v>
      </c>
      <c r="I104" s="119">
        <v>12</v>
      </c>
      <c r="J104" s="119">
        <v>1087</v>
      </c>
      <c r="K104" s="119">
        <v>3</v>
      </c>
      <c r="L104" s="119">
        <v>2</v>
      </c>
      <c r="M104" s="119">
        <v>6</v>
      </c>
    </row>
    <row r="105" spans="1:13" s="4" customFormat="1" ht="15" x14ac:dyDescent="0.2">
      <c r="A105" s="4" t="s">
        <v>2770</v>
      </c>
      <c r="B105" s="4" t="s">
        <v>2771</v>
      </c>
      <c r="C105" s="116" t="s">
        <v>2730</v>
      </c>
      <c r="D105" s="119">
        <v>0</v>
      </c>
      <c r="E105" s="309">
        <v>0</v>
      </c>
      <c r="F105" s="309">
        <v>0</v>
      </c>
      <c r="G105" s="309">
        <v>0</v>
      </c>
      <c r="H105" s="309">
        <v>0</v>
      </c>
      <c r="I105" s="309">
        <v>0</v>
      </c>
      <c r="J105" s="309">
        <v>0</v>
      </c>
      <c r="K105" s="309">
        <v>0</v>
      </c>
      <c r="L105" s="309">
        <v>0</v>
      </c>
      <c r="M105" s="309">
        <v>0</v>
      </c>
    </row>
    <row r="106" spans="1:13" s="4" customFormat="1" ht="15" x14ac:dyDescent="0.2">
      <c r="A106" s="4" t="s">
        <v>2772</v>
      </c>
      <c r="B106" s="4" t="s">
        <v>2771</v>
      </c>
      <c r="C106" s="116" t="s">
        <v>2731</v>
      </c>
      <c r="D106" s="119">
        <v>0</v>
      </c>
      <c r="E106" s="309">
        <v>0</v>
      </c>
      <c r="F106" s="309">
        <v>0</v>
      </c>
      <c r="G106" s="309">
        <v>0</v>
      </c>
      <c r="H106" s="309">
        <v>0</v>
      </c>
      <c r="I106" s="309">
        <v>0</v>
      </c>
      <c r="J106" s="309">
        <v>0</v>
      </c>
      <c r="K106" s="309">
        <v>0</v>
      </c>
      <c r="L106" s="309">
        <v>0</v>
      </c>
      <c r="M106" s="309">
        <v>0</v>
      </c>
    </row>
    <row r="107" spans="1:13" s="4" customFormat="1" ht="15" x14ac:dyDescent="0.2">
      <c r="A107" s="4" t="s">
        <v>2772</v>
      </c>
      <c r="B107" s="4" t="s">
        <v>2771</v>
      </c>
      <c r="C107" s="116" t="s">
        <v>2732</v>
      </c>
      <c r="D107" s="119">
        <v>13</v>
      </c>
      <c r="E107" s="309">
        <v>1</v>
      </c>
      <c r="F107" s="309">
        <v>0</v>
      </c>
      <c r="G107" s="309">
        <v>0</v>
      </c>
      <c r="H107" s="309">
        <v>0</v>
      </c>
      <c r="I107" s="309">
        <v>0</v>
      </c>
      <c r="J107" s="309">
        <v>11</v>
      </c>
      <c r="K107" s="309">
        <v>1</v>
      </c>
      <c r="L107" s="309">
        <v>0</v>
      </c>
      <c r="M107" s="309">
        <v>0</v>
      </c>
    </row>
    <row r="108" spans="1:13" s="4" customFormat="1" ht="15" x14ac:dyDescent="0.2">
      <c r="A108" s="4" t="s">
        <v>2772</v>
      </c>
      <c r="B108" s="4" t="s">
        <v>2771</v>
      </c>
      <c r="C108" s="116" t="s">
        <v>2733</v>
      </c>
      <c r="D108" s="119">
        <v>95</v>
      </c>
      <c r="E108" s="309">
        <v>5</v>
      </c>
      <c r="F108" s="309">
        <v>0</v>
      </c>
      <c r="G108" s="309">
        <v>2</v>
      </c>
      <c r="H108" s="309">
        <v>0</v>
      </c>
      <c r="I108" s="309">
        <v>0</v>
      </c>
      <c r="J108" s="309">
        <v>87</v>
      </c>
      <c r="K108" s="309">
        <v>0</v>
      </c>
      <c r="L108" s="309">
        <v>1</v>
      </c>
      <c r="M108" s="309">
        <v>0</v>
      </c>
    </row>
    <row r="109" spans="1:13" s="4" customFormat="1" ht="15" x14ac:dyDescent="0.2">
      <c r="A109" s="4" t="s">
        <v>2772</v>
      </c>
      <c r="B109" s="4" t="s">
        <v>2771</v>
      </c>
      <c r="C109" s="116" t="s">
        <v>2734</v>
      </c>
      <c r="D109" s="119">
        <v>187</v>
      </c>
      <c r="E109" s="309">
        <v>16</v>
      </c>
      <c r="F109" s="309">
        <v>0</v>
      </c>
      <c r="G109" s="309">
        <v>6</v>
      </c>
      <c r="H109" s="309">
        <v>0</v>
      </c>
      <c r="I109" s="309">
        <v>1</v>
      </c>
      <c r="J109" s="309">
        <v>163</v>
      </c>
      <c r="K109" s="309">
        <v>0</v>
      </c>
      <c r="L109" s="309">
        <v>0</v>
      </c>
      <c r="M109" s="309">
        <v>1</v>
      </c>
    </row>
    <row r="110" spans="1:13" s="4" customFormat="1" ht="15" x14ac:dyDescent="0.2">
      <c r="A110" s="4" t="s">
        <v>2772</v>
      </c>
      <c r="B110" s="4" t="s">
        <v>2771</v>
      </c>
      <c r="C110" s="116" t="s">
        <v>2735</v>
      </c>
      <c r="D110" s="119">
        <v>357</v>
      </c>
      <c r="E110" s="309">
        <v>29</v>
      </c>
      <c r="F110" s="309">
        <v>1</v>
      </c>
      <c r="G110" s="309">
        <v>27</v>
      </c>
      <c r="H110" s="309">
        <v>0</v>
      </c>
      <c r="I110" s="309">
        <v>2</v>
      </c>
      <c r="J110" s="309">
        <v>295</v>
      </c>
      <c r="K110" s="309">
        <v>1</v>
      </c>
      <c r="L110" s="309">
        <v>1</v>
      </c>
      <c r="M110" s="309">
        <v>1</v>
      </c>
    </row>
    <row r="111" spans="1:13" s="4" customFormat="1" ht="15" x14ac:dyDescent="0.2">
      <c r="A111" s="4" t="s">
        <v>2772</v>
      </c>
      <c r="B111" s="4" t="s">
        <v>2771</v>
      </c>
      <c r="C111" s="116" t="s">
        <v>2736</v>
      </c>
      <c r="D111" s="119">
        <v>755</v>
      </c>
      <c r="E111" s="309">
        <v>67</v>
      </c>
      <c r="F111" s="309">
        <v>12</v>
      </c>
      <c r="G111" s="309">
        <v>131</v>
      </c>
      <c r="H111" s="309">
        <v>0</v>
      </c>
      <c r="I111" s="309">
        <v>9</v>
      </c>
      <c r="J111" s="309">
        <v>531</v>
      </c>
      <c r="K111" s="309">
        <v>1</v>
      </c>
      <c r="L111" s="309">
        <v>0</v>
      </c>
      <c r="M111" s="309">
        <v>4</v>
      </c>
    </row>
    <row r="112" spans="1:13" s="4" customFormat="1" ht="20.100000000000001" customHeight="1" x14ac:dyDescent="0.2">
      <c r="A112" s="4" t="s">
        <v>2773</v>
      </c>
      <c r="B112" s="4" t="s">
        <v>2774</v>
      </c>
      <c r="C112" s="116" t="s">
        <v>2729</v>
      </c>
      <c r="D112" s="119">
        <v>2231</v>
      </c>
      <c r="E112" s="119">
        <v>401</v>
      </c>
      <c r="F112" s="119">
        <v>14</v>
      </c>
      <c r="G112" s="119">
        <v>366</v>
      </c>
      <c r="H112" s="119">
        <v>3</v>
      </c>
      <c r="I112" s="119">
        <v>27</v>
      </c>
      <c r="J112" s="119">
        <v>1399</v>
      </c>
      <c r="K112" s="119">
        <v>2</v>
      </c>
      <c r="L112" s="119">
        <v>1</v>
      </c>
      <c r="M112" s="119">
        <v>18</v>
      </c>
    </row>
    <row r="113" spans="1:13" s="4" customFormat="1" ht="15" x14ac:dyDescent="0.2">
      <c r="A113" s="4" t="s">
        <v>2773</v>
      </c>
      <c r="B113" s="4" t="s">
        <v>2774</v>
      </c>
      <c r="C113" s="116" t="s">
        <v>2730</v>
      </c>
      <c r="D113" s="119">
        <v>2</v>
      </c>
      <c r="E113" s="309">
        <v>0</v>
      </c>
      <c r="F113" s="309">
        <v>0</v>
      </c>
      <c r="G113" s="309">
        <v>0</v>
      </c>
      <c r="H113" s="309">
        <v>0</v>
      </c>
      <c r="I113" s="309">
        <v>0</v>
      </c>
      <c r="J113" s="309">
        <v>2</v>
      </c>
      <c r="K113" s="309">
        <v>0</v>
      </c>
      <c r="L113" s="309">
        <v>0</v>
      </c>
      <c r="M113" s="309">
        <v>0</v>
      </c>
    </row>
    <row r="114" spans="1:13" s="4" customFormat="1" ht="15" x14ac:dyDescent="0.2">
      <c r="A114" s="4" t="s">
        <v>2775</v>
      </c>
      <c r="B114" s="4" t="s">
        <v>2774</v>
      </c>
      <c r="C114" s="116" t="s">
        <v>2731</v>
      </c>
      <c r="D114" s="119">
        <v>1</v>
      </c>
      <c r="E114" s="309">
        <v>0</v>
      </c>
      <c r="F114" s="309">
        <v>0</v>
      </c>
      <c r="G114" s="309">
        <v>0</v>
      </c>
      <c r="H114" s="309">
        <v>0</v>
      </c>
      <c r="I114" s="309">
        <v>0</v>
      </c>
      <c r="J114" s="309">
        <v>1</v>
      </c>
      <c r="K114" s="309">
        <v>0</v>
      </c>
      <c r="L114" s="309">
        <v>0</v>
      </c>
      <c r="M114" s="309">
        <v>0</v>
      </c>
    </row>
    <row r="115" spans="1:13" s="4" customFormat="1" ht="15" x14ac:dyDescent="0.2">
      <c r="A115" s="4" t="s">
        <v>2775</v>
      </c>
      <c r="B115" s="4" t="s">
        <v>2774</v>
      </c>
      <c r="C115" s="116" t="s">
        <v>2732</v>
      </c>
      <c r="D115" s="119">
        <v>33</v>
      </c>
      <c r="E115" s="309">
        <v>3</v>
      </c>
      <c r="F115" s="309">
        <v>0</v>
      </c>
      <c r="G115" s="309">
        <v>0</v>
      </c>
      <c r="H115" s="309">
        <v>0</v>
      </c>
      <c r="I115" s="309">
        <v>0</v>
      </c>
      <c r="J115" s="309">
        <v>29</v>
      </c>
      <c r="K115" s="309">
        <v>0</v>
      </c>
      <c r="L115" s="309">
        <v>0</v>
      </c>
      <c r="M115" s="309">
        <v>1</v>
      </c>
    </row>
    <row r="116" spans="1:13" s="4" customFormat="1" ht="15" x14ac:dyDescent="0.2">
      <c r="A116" s="4" t="s">
        <v>2775</v>
      </c>
      <c r="B116" s="4" t="s">
        <v>2774</v>
      </c>
      <c r="C116" s="116" t="s">
        <v>2733</v>
      </c>
      <c r="D116" s="119">
        <v>204</v>
      </c>
      <c r="E116" s="309">
        <v>33</v>
      </c>
      <c r="F116" s="309">
        <v>0</v>
      </c>
      <c r="G116" s="309">
        <v>1</v>
      </c>
      <c r="H116" s="309">
        <v>0</v>
      </c>
      <c r="I116" s="309">
        <v>6</v>
      </c>
      <c r="J116" s="309">
        <v>162</v>
      </c>
      <c r="K116" s="309">
        <v>1</v>
      </c>
      <c r="L116" s="309">
        <v>0</v>
      </c>
      <c r="M116" s="309">
        <v>1</v>
      </c>
    </row>
    <row r="117" spans="1:13" s="4" customFormat="1" ht="15" x14ac:dyDescent="0.2">
      <c r="A117" s="4" t="s">
        <v>2775</v>
      </c>
      <c r="B117" s="4" t="s">
        <v>2774</v>
      </c>
      <c r="C117" s="116" t="s">
        <v>2734</v>
      </c>
      <c r="D117" s="119">
        <v>313</v>
      </c>
      <c r="E117" s="309">
        <v>52</v>
      </c>
      <c r="F117" s="309">
        <v>2</v>
      </c>
      <c r="G117" s="309">
        <v>16</v>
      </c>
      <c r="H117" s="309">
        <v>0</v>
      </c>
      <c r="I117" s="309">
        <v>5</v>
      </c>
      <c r="J117" s="309">
        <v>236</v>
      </c>
      <c r="K117" s="309">
        <v>0</v>
      </c>
      <c r="L117" s="309">
        <v>0</v>
      </c>
      <c r="M117" s="309">
        <v>2</v>
      </c>
    </row>
    <row r="118" spans="1:13" s="4" customFormat="1" ht="15" x14ac:dyDescent="0.2">
      <c r="A118" s="4" t="s">
        <v>2775</v>
      </c>
      <c r="B118" s="4" t="s">
        <v>2774</v>
      </c>
      <c r="C118" s="116" t="s">
        <v>2735</v>
      </c>
      <c r="D118" s="119">
        <v>672</v>
      </c>
      <c r="E118" s="309">
        <v>128</v>
      </c>
      <c r="F118" s="309">
        <v>4</v>
      </c>
      <c r="G118" s="309">
        <v>80</v>
      </c>
      <c r="H118" s="309">
        <v>0</v>
      </c>
      <c r="I118" s="309">
        <v>9</v>
      </c>
      <c r="J118" s="309">
        <v>445</v>
      </c>
      <c r="K118" s="309">
        <v>0</v>
      </c>
      <c r="L118" s="309">
        <v>1</v>
      </c>
      <c r="M118" s="309">
        <v>5</v>
      </c>
    </row>
    <row r="119" spans="1:13" s="4" customFormat="1" ht="15" x14ac:dyDescent="0.2">
      <c r="A119" s="4" t="s">
        <v>2775</v>
      </c>
      <c r="B119" s="4" t="s">
        <v>2774</v>
      </c>
      <c r="C119" s="116" t="s">
        <v>2736</v>
      </c>
      <c r="D119" s="119">
        <v>1006</v>
      </c>
      <c r="E119" s="309">
        <v>185</v>
      </c>
      <c r="F119" s="309">
        <v>8</v>
      </c>
      <c r="G119" s="309">
        <v>269</v>
      </c>
      <c r="H119" s="309">
        <v>3</v>
      </c>
      <c r="I119" s="309">
        <v>7</v>
      </c>
      <c r="J119" s="309">
        <v>524</v>
      </c>
      <c r="K119" s="309">
        <v>1</v>
      </c>
      <c r="L119" s="309">
        <v>0</v>
      </c>
      <c r="M119" s="309">
        <v>9</v>
      </c>
    </row>
    <row r="120" spans="1:13" s="4" customFormat="1" ht="20.100000000000001" customHeight="1" x14ac:dyDescent="0.2">
      <c r="A120" s="4" t="s">
        <v>2776</v>
      </c>
      <c r="B120" s="4" t="s">
        <v>2777</v>
      </c>
      <c r="C120" s="116" t="s">
        <v>2729</v>
      </c>
      <c r="D120" s="119">
        <v>4574</v>
      </c>
      <c r="E120" s="119">
        <v>911</v>
      </c>
      <c r="F120" s="119">
        <v>67</v>
      </c>
      <c r="G120" s="119">
        <v>882</v>
      </c>
      <c r="H120" s="119">
        <v>5</v>
      </c>
      <c r="I120" s="119">
        <v>54</v>
      </c>
      <c r="J120" s="119">
        <v>2586</v>
      </c>
      <c r="K120" s="119">
        <v>3</v>
      </c>
      <c r="L120" s="119">
        <v>17</v>
      </c>
      <c r="M120" s="119">
        <v>49</v>
      </c>
    </row>
    <row r="121" spans="1:13" s="4" customFormat="1" ht="15" x14ac:dyDescent="0.2">
      <c r="A121" s="4" t="s">
        <v>2776</v>
      </c>
      <c r="B121" s="4" t="s">
        <v>2777</v>
      </c>
      <c r="C121" s="116" t="s">
        <v>2730</v>
      </c>
      <c r="D121" s="119">
        <v>1</v>
      </c>
      <c r="E121" s="309">
        <v>1</v>
      </c>
      <c r="F121" s="309">
        <v>0</v>
      </c>
      <c r="G121" s="309">
        <v>0</v>
      </c>
      <c r="H121" s="309">
        <v>0</v>
      </c>
      <c r="I121" s="309">
        <v>0</v>
      </c>
      <c r="J121" s="309">
        <v>0</v>
      </c>
      <c r="K121" s="309">
        <v>0</v>
      </c>
      <c r="L121" s="309">
        <v>0</v>
      </c>
      <c r="M121" s="309">
        <v>0</v>
      </c>
    </row>
    <row r="122" spans="1:13" s="4" customFormat="1" ht="15" x14ac:dyDescent="0.2">
      <c r="A122" s="4" t="s">
        <v>2778</v>
      </c>
      <c r="B122" s="4" t="s">
        <v>2777</v>
      </c>
      <c r="C122" s="116" t="s">
        <v>2731</v>
      </c>
      <c r="D122" s="119">
        <v>4</v>
      </c>
      <c r="E122" s="309">
        <v>0</v>
      </c>
      <c r="F122" s="309">
        <v>0</v>
      </c>
      <c r="G122" s="309">
        <v>0</v>
      </c>
      <c r="H122" s="309">
        <v>0</v>
      </c>
      <c r="I122" s="309">
        <v>1</v>
      </c>
      <c r="J122" s="309">
        <v>3</v>
      </c>
      <c r="K122" s="309">
        <v>0</v>
      </c>
      <c r="L122" s="309">
        <v>0</v>
      </c>
      <c r="M122" s="309">
        <v>0</v>
      </c>
    </row>
    <row r="123" spans="1:13" s="4" customFormat="1" ht="15" x14ac:dyDescent="0.2">
      <c r="A123" s="4" t="s">
        <v>2778</v>
      </c>
      <c r="B123" s="4" t="s">
        <v>2777</v>
      </c>
      <c r="C123" s="116" t="s">
        <v>2732</v>
      </c>
      <c r="D123" s="119">
        <v>38</v>
      </c>
      <c r="E123" s="309">
        <v>9</v>
      </c>
      <c r="F123" s="309">
        <v>0</v>
      </c>
      <c r="G123" s="309">
        <v>2</v>
      </c>
      <c r="H123" s="309">
        <v>0</v>
      </c>
      <c r="I123" s="309">
        <v>1</v>
      </c>
      <c r="J123" s="309">
        <v>25</v>
      </c>
      <c r="K123" s="309">
        <v>0</v>
      </c>
      <c r="L123" s="309">
        <v>0</v>
      </c>
      <c r="M123" s="309">
        <v>1</v>
      </c>
    </row>
    <row r="124" spans="1:13" s="4" customFormat="1" ht="15" x14ac:dyDescent="0.2">
      <c r="A124" s="4" t="s">
        <v>2778</v>
      </c>
      <c r="B124" s="4" t="s">
        <v>2777</v>
      </c>
      <c r="C124" s="116" t="s">
        <v>2733</v>
      </c>
      <c r="D124" s="119">
        <v>209</v>
      </c>
      <c r="E124" s="309">
        <v>37</v>
      </c>
      <c r="F124" s="309">
        <v>0</v>
      </c>
      <c r="G124" s="309">
        <v>9</v>
      </c>
      <c r="H124" s="309">
        <v>2</v>
      </c>
      <c r="I124" s="309">
        <v>2</v>
      </c>
      <c r="J124" s="309">
        <v>155</v>
      </c>
      <c r="K124" s="309">
        <v>1</v>
      </c>
      <c r="L124" s="309">
        <v>0</v>
      </c>
      <c r="M124" s="309">
        <v>3</v>
      </c>
    </row>
    <row r="125" spans="1:13" s="4" customFormat="1" ht="15" x14ac:dyDescent="0.2">
      <c r="A125" s="4" t="s">
        <v>2778</v>
      </c>
      <c r="B125" s="4" t="s">
        <v>2777</v>
      </c>
      <c r="C125" s="116" t="s">
        <v>2734</v>
      </c>
      <c r="D125" s="119">
        <v>444</v>
      </c>
      <c r="E125" s="309">
        <v>77</v>
      </c>
      <c r="F125" s="309">
        <v>1</v>
      </c>
      <c r="G125" s="309">
        <v>30</v>
      </c>
      <c r="H125" s="309">
        <v>1</v>
      </c>
      <c r="I125" s="309">
        <v>1</v>
      </c>
      <c r="J125" s="309">
        <v>327</v>
      </c>
      <c r="K125" s="309">
        <v>0</v>
      </c>
      <c r="L125" s="309">
        <v>2</v>
      </c>
      <c r="M125" s="309">
        <v>5</v>
      </c>
    </row>
    <row r="126" spans="1:13" s="4" customFormat="1" ht="15" x14ac:dyDescent="0.2">
      <c r="A126" s="4" t="s">
        <v>2778</v>
      </c>
      <c r="B126" s="4" t="s">
        <v>2777</v>
      </c>
      <c r="C126" s="116" t="s">
        <v>2735</v>
      </c>
      <c r="D126" s="119">
        <v>1112</v>
      </c>
      <c r="E126" s="309">
        <v>212</v>
      </c>
      <c r="F126" s="309">
        <v>14</v>
      </c>
      <c r="G126" s="309">
        <v>119</v>
      </c>
      <c r="H126" s="309">
        <v>0</v>
      </c>
      <c r="I126" s="309">
        <v>20</v>
      </c>
      <c r="J126" s="309">
        <v>728</v>
      </c>
      <c r="K126" s="309">
        <v>1</v>
      </c>
      <c r="L126" s="309">
        <v>3</v>
      </c>
      <c r="M126" s="309">
        <v>15</v>
      </c>
    </row>
    <row r="127" spans="1:13" s="4" customFormat="1" ht="15" x14ac:dyDescent="0.2">
      <c r="A127" s="4" t="s">
        <v>2778</v>
      </c>
      <c r="B127" s="4" t="s">
        <v>2777</v>
      </c>
      <c r="C127" s="116" t="s">
        <v>2736</v>
      </c>
      <c r="D127" s="119">
        <v>2766</v>
      </c>
      <c r="E127" s="309">
        <v>575</v>
      </c>
      <c r="F127" s="309">
        <v>52</v>
      </c>
      <c r="G127" s="309">
        <v>722</v>
      </c>
      <c r="H127" s="309">
        <v>2</v>
      </c>
      <c r="I127" s="309">
        <v>29</v>
      </c>
      <c r="J127" s="309">
        <v>1348</v>
      </c>
      <c r="K127" s="309">
        <v>1</v>
      </c>
      <c r="L127" s="309">
        <v>12</v>
      </c>
      <c r="M127" s="309">
        <v>25</v>
      </c>
    </row>
    <row r="128" spans="1:13" s="4" customFormat="1" ht="20.100000000000001" customHeight="1" x14ac:dyDescent="0.2">
      <c r="A128" s="4" t="s">
        <v>2779</v>
      </c>
      <c r="B128" s="4" t="s">
        <v>2780</v>
      </c>
      <c r="C128" s="116" t="s">
        <v>2729</v>
      </c>
      <c r="D128" s="119">
        <v>46</v>
      </c>
      <c r="E128" s="119">
        <v>8</v>
      </c>
      <c r="F128" s="119">
        <v>0</v>
      </c>
      <c r="G128" s="119">
        <v>0</v>
      </c>
      <c r="H128" s="119">
        <v>1</v>
      </c>
      <c r="I128" s="119">
        <v>0</v>
      </c>
      <c r="J128" s="119">
        <v>36</v>
      </c>
      <c r="K128" s="119">
        <v>0</v>
      </c>
      <c r="L128" s="119">
        <v>0</v>
      </c>
      <c r="M128" s="119">
        <v>1</v>
      </c>
    </row>
    <row r="129" spans="1:13" s="4" customFormat="1" ht="15" x14ac:dyDescent="0.2">
      <c r="A129" s="4" t="s">
        <v>2779</v>
      </c>
      <c r="B129" s="4" t="s">
        <v>2780</v>
      </c>
      <c r="C129" s="116" t="s">
        <v>2730</v>
      </c>
      <c r="D129" s="119">
        <v>0</v>
      </c>
      <c r="E129" s="119">
        <v>0</v>
      </c>
      <c r="F129" s="309">
        <v>0</v>
      </c>
      <c r="G129" s="309">
        <v>0</v>
      </c>
      <c r="H129" s="119">
        <v>0</v>
      </c>
      <c r="I129" s="119">
        <v>0</v>
      </c>
      <c r="J129" s="119">
        <v>0</v>
      </c>
      <c r="K129" s="119">
        <v>0</v>
      </c>
      <c r="L129" s="119">
        <v>0</v>
      </c>
      <c r="M129" s="119">
        <v>0</v>
      </c>
    </row>
    <row r="130" spans="1:13" s="4" customFormat="1" ht="15" x14ac:dyDescent="0.2">
      <c r="A130" s="4" t="s">
        <v>2781</v>
      </c>
      <c r="B130" s="4" t="s">
        <v>2780</v>
      </c>
      <c r="C130" s="116" t="s">
        <v>2731</v>
      </c>
      <c r="D130" s="119">
        <v>0</v>
      </c>
      <c r="E130" s="119">
        <v>0</v>
      </c>
      <c r="F130" s="309">
        <v>0</v>
      </c>
      <c r="G130" s="309">
        <v>0</v>
      </c>
      <c r="H130" s="119">
        <v>0</v>
      </c>
      <c r="I130" s="119">
        <v>0</v>
      </c>
      <c r="J130" s="119">
        <v>0</v>
      </c>
      <c r="K130" s="119">
        <v>0</v>
      </c>
      <c r="L130" s="119">
        <v>0</v>
      </c>
      <c r="M130" s="119">
        <v>0</v>
      </c>
    </row>
    <row r="131" spans="1:13" s="4" customFormat="1" ht="15" x14ac:dyDescent="0.2">
      <c r="A131" s="4" t="s">
        <v>2781</v>
      </c>
      <c r="B131" s="4" t="s">
        <v>2780</v>
      </c>
      <c r="C131" s="116" t="s">
        <v>2732</v>
      </c>
      <c r="D131" s="119">
        <v>45</v>
      </c>
      <c r="E131" s="119">
        <v>8</v>
      </c>
      <c r="F131" s="309">
        <v>0</v>
      </c>
      <c r="G131" s="309">
        <v>0</v>
      </c>
      <c r="H131" s="119">
        <v>1</v>
      </c>
      <c r="I131" s="119">
        <v>0</v>
      </c>
      <c r="J131" s="119">
        <v>35</v>
      </c>
      <c r="K131" s="119">
        <v>0</v>
      </c>
      <c r="L131" s="119">
        <v>0</v>
      </c>
      <c r="M131" s="119">
        <v>1</v>
      </c>
    </row>
    <row r="132" spans="1:13" s="4" customFormat="1" ht="15" x14ac:dyDescent="0.2">
      <c r="A132" s="4" t="s">
        <v>2781</v>
      </c>
      <c r="B132" s="4" t="s">
        <v>2780</v>
      </c>
      <c r="C132" s="116" t="s">
        <v>2733</v>
      </c>
      <c r="D132" s="119">
        <v>1</v>
      </c>
      <c r="E132" s="119">
        <v>0</v>
      </c>
      <c r="F132" s="309">
        <v>0</v>
      </c>
      <c r="G132" s="309">
        <v>0</v>
      </c>
      <c r="H132" s="119">
        <v>0</v>
      </c>
      <c r="I132" s="119">
        <v>0</v>
      </c>
      <c r="J132" s="119">
        <v>1</v>
      </c>
      <c r="K132" s="119">
        <v>0</v>
      </c>
      <c r="L132" s="119">
        <v>0</v>
      </c>
      <c r="M132" s="119">
        <v>0</v>
      </c>
    </row>
    <row r="133" spans="1:13" s="4" customFormat="1" ht="15" x14ac:dyDescent="0.2">
      <c r="A133" s="4" t="s">
        <v>2781</v>
      </c>
      <c r="B133" s="4" t="s">
        <v>2780</v>
      </c>
      <c r="C133" s="116" t="s">
        <v>2734</v>
      </c>
      <c r="D133" s="119">
        <v>0</v>
      </c>
      <c r="E133" s="119">
        <v>0</v>
      </c>
      <c r="F133" s="309">
        <v>0</v>
      </c>
      <c r="G133" s="309">
        <v>0</v>
      </c>
      <c r="H133" s="119">
        <v>0</v>
      </c>
      <c r="I133" s="119">
        <v>0</v>
      </c>
      <c r="J133" s="119">
        <v>0</v>
      </c>
      <c r="K133" s="119">
        <v>0</v>
      </c>
      <c r="L133" s="119">
        <v>0</v>
      </c>
      <c r="M133" s="119">
        <v>0</v>
      </c>
    </row>
    <row r="134" spans="1:13" s="4" customFormat="1" ht="15" x14ac:dyDescent="0.2">
      <c r="A134" s="4" t="s">
        <v>2781</v>
      </c>
      <c r="B134" s="4" t="s">
        <v>2780</v>
      </c>
      <c r="C134" s="116" t="s">
        <v>2735</v>
      </c>
      <c r="D134" s="119">
        <v>0</v>
      </c>
      <c r="E134" s="119">
        <v>0</v>
      </c>
      <c r="F134" s="309">
        <v>0</v>
      </c>
      <c r="G134" s="309">
        <v>0</v>
      </c>
      <c r="H134" s="119">
        <v>0</v>
      </c>
      <c r="I134" s="119">
        <v>0</v>
      </c>
      <c r="J134" s="119">
        <v>0</v>
      </c>
      <c r="K134" s="119">
        <v>0</v>
      </c>
      <c r="L134" s="119">
        <v>0</v>
      </c>
      <c r="M134" s="119">
        <v>0</v>
      </c>
    </row>
    <row r="135" spans="1:13" s="4" customFormat="1" ht="15" x14ac:dyDescent="0.2">
      <c r="A135" s="4" t="s">
        <v>2781</v>
      </c>
      <c r="B135" s="4" t="s">
        <v>2780</v>
      </c>
      <c r="C135" s="116" t="s">
        <v>2736</v>
      </c>
      <c r="D135" s="119">
        <v>0</v>
      </c>
      <c r="E135" s="119">
        <v>0</v>
      </c>
      <c r="F135" s="309">
        <v>0</v>
      </c>
      <c r="G135" s="309">
        <v>0</v>
      </c>
      <c r="H135" s="119">
        <v>0</v>
      </c>
      <c r="I135" s="119">
        <v>0</v>
      </c>
      <c r="J135" s="119">
        <v>0</v>
      </c>
      <c r="K135" s="119">
        <v>0</v>
      </c>
      <c r="L135" s="119">
        <v>0</v>
      </c>
      <c r="M135" s="119">
        <v>0</v>
      </c>
    </row>
    <row r="136" spans="1:13" s="4" customFormat="1" ht="20.100000000000001" customHeight="1" x14ac:dyDescent="0.2">
      <c r="A136" s="4" t="s">
        <v>2782</v>
      </c>
      <c r="B136" s="4" t="s">
        <v>2783</v>
      </c>
      <c r="C136" s="116" t="s">
        <v>2729</v>
      </c>
      <c r="D136" s="119">
        <v>65</v>
      </c>
      <c r="E136" s="119">
        <v>4</v>
      </c>
      <c r="F136" s="119">
        <v>0</v>
      </c>
      <c r="G136" s="119">
        <v>0</v>
      </c>
      <c r="H136" s="119">
        <v>0</v>
      </c>
      <c r="I136" s="119">
        <v>4</v>
      </c>
      <c r="J136" s="119">
        <v>57</v>
      </c>
      <c r="K136" s="119">
        <v>0</v>
      </c>
      <c r="L136" s="119">
        <v>0</v>
      </c>
      <c r="M136" s="119">
        <v>0</v>
      </c>
    </row>
    <row r="137" spans="1:13" s="4" customFormat="1" ht="15" x14ac:dyDescent="0.2">
      <c r="A137" s="4" t="s">
        <v>2782</v>
      </c>
      <c r="B137" s="4" t="s">
        <v>2783</v>
      </c>
      <c r="C137" s="116" t="s">
        <v>2730</v>
      </c>
      <c r="D137" s="119">
        <v>59</v>
      </c>
      <c r="E137" s="309">
        <v>2</v>
      </c>
      <c r="F137" s="309">
        <v>0</v>
      </c>
      <c r="G137" s="309">
        <v>0</v>
      </c>
      <c r="H137" s="309">
        <v>0</v>
      </c>
      <c r="I137" s="309">
        <v>2</v>
      </c>
      <c r="J137" s="309">
        <v>55</v>
      </c>
      <c r="K137" s="309">
        <v>0</v>
      </c>
      <c r="L137" s="309">
        <v>0</v>
      </c>
      <c r="M137" s="309">
        <v>0</v>
      </c>
    </row>
    <row r="138" spans="1:13" s="4" customFormat="1" ht="15" x14ac:dyDescent="0.2">
      <c r="A138" s="4" t="s">
        <v>2784</v>
      </c>
      <c r="B138" s="4" t="s">
        <v>2783</v>
      </c>
      <c r="C138" s="116" t="s">
        <v>2731</v>
      </c>
      <c r="D138" s="119">
        <v>4</v>
      </c>
      <c r="E138" s="309">
        <v>2</v>
      </c>
      <c r="F138" s="309">
        <v>0</v>
      </c>
      <c r="G138" s="309">
        <v>0</v>
      </c>
      <c r="H138" s="309">
        <v>0</v>
      </c>
      <c r="I138" s="309">
        <v>2</v>
      </c>
      <c r="J138" s="309">
        <v>0</v>
      </c>
      <c r="K138" s="309">
        <v>0</v>
      </c>
      <c r="L138" s="309">
        <v>0</v>
      </c>
      <c r="M138" s="309">
        <v>0</v>
      </c>
    </row>
    <row r="139" spans="1:13" s="4" customFormat="1" ht="15" x14ac:dyDescent="0.2">
      <c r="A139" s="4" t="s">
        <v>2784</v>
      </c>
      <c r="B139" s="4" t="s">
        <v>2783</v>
      </c>
      <c r="C139" s="116" t="s">
        <v>2732</v>
      </c>
      <c r="D139" s="119">
        <v>1</v>
      </c>
      <c r="E139" s="309">
        <v>0</v>
      </c>
      <c r="F139" s="309">
        <v>0</v>
      </c>
      <c r="G139" s="309">
        <v>0</v>
      </c>
      <c r="H139" s="309">
        <v>0</v>
      </c>
      <c r="I139" s="309">
        <v>0</v>
      </c>
      <c r="J139" s="309">
        <v>1</v>
      </c>
      <c r="K139" s="309">
        <v>0</v>
      </c>
      <c r="L139" s="309">
        <v>0</v>
      </c>
      <c r="M139" s="309">
        <v>0</v>
      </c>
    </row>
    <row r="140" spans="1:13" s="4" customFormat="1" ht="15" x14ac:dyDescent="0.2">
      <c r="A140" s="4" t="s">
        <v>2784</v>
      </c>
      <c r="B140" s="4" t="s">
        <v>2783</v>
      </c>
      <c r="C140" s="116" t="s">
        <v>2733</v>
      </c>
      <c r="D140" s="119">
        <v>1</v>
      </c>
      <c r="E140" s="309">
        <v>0</v>
      </c>
      <c r="F140" s="309">
        <v>0</v>
      </c>
      <c r="G140" s="309">
        <v>0</v>
      </c>
      <c r="H140" s="309">
        <v>0</v>
      </c>
      <c r="I140" s="309">
        <v>0</v>
      </c>
      <c r="J140" s="309">
        <v>1</v>
      </c>
      <c r="K140" s="309">
        <v>0</v>
      </c>
      <c r="L140" s="309">
        <v>0</v>
      </c>
      <c r="M140" s="309">
        <v>0</v>
      </c>
    </row>
    <row r="141" spans="1:13" s="4" customFormat="1" ht="15" x14ac:dyDescent="0.2">
      <c r="A141" s="4" t="s">
        <v>2784</v>
      </c>
      <c r="B141" s="4" t="s">
        <v>2783</v>
      </c>
      <c r="C141" s="116" t="s">
        <v>2734</v>
      </c>
      <c r="D141" s="119">
        <v>0</v>
      </c>
      <c r="E141" s="309">
        <v>0</v>
      </c>
      <c r="F141" s="309">
        <v>0</v>
      </c>
      <c r="G141" s="309">
        <v>0</v>
      </c>
      <c r="H141" s="309">
        <v>0</v>
      </c>
      <c r="I141" s="309">
        <v>0</v>
      </c>
      <c r="J141" s="309">
        <v>0</v>
      </c>
      <c r="K141" s="309">
        <v>0</v>
      </c>
      <c r="L141" s="309">
        <v>0</v>
      </c>
      <c r="M141" s="309">
        <v>0</v>
      </c>
    </row>
    <row r="142" spans="1:13" s="4" customFormat="1" ht="15" x14ac:dyDescent="0.2">
      <c r="A142" s="4" t="s">
        <v>2784</v>
      </c>
      <c r="B142" s="4" t="s">
        <v>2783</v>
      </c>
      <c r="C142" s="116" t="s">
        <v>2735</v>
      </c>
      <c r="D142" s="119">
        <v>0</v>
      </c>
      <c r="E142" s="309">
        <v>0</v>
      </c>
      <c r="F142" s="309">
        <v>0</v>
      </c>
      <c r="G142" s="309">
        <v>0</v>
      </c>
      <c r="H142" s="309">
        <v>0</v>
      </c>
      <c r="I142" s="309">
        <v>0</v>
      </c>
      <c r="J142" s="309">
        <v>0</v>
      </c>
      <c r="K142" s="309">
        <v>0</v>
      </c>
      <c r="L142" s="309">
        <v>0</v>
      </c>
      <c r="M142" s="309">
        <v>0</v>
      </c>
    </row>
    <row r="143" spans="1:13" s="4" customFormat="1" ht="15" x14ac:dyDescent="0.2">
      <c r="A143" s="4" t="s">
        <v>2784</v>
      </c>
      <c r="B143" s="4" t="s">
        <v>2783</v>
      </c>
      <c r="C143" s="116" t="s">
        <v>2736</v>
      </c>
      <c r="D143" s="119">
        <v>0</v>
      </c>
      <c r="E143" s="309">
        <v>0</v>
      </c>
      <c r="F143" s="309">
        <v>0</v>
      </c>
      <c r="G143" s="309">
        <v>0</v>
      </c>
      <c r="H143" s="309">
        <v>0</v>
      </c>
      <c r="I143" s="309">
        <v>0</v>
      </c>
      <c r="J143" s="309">
        <v>0</v>
      </c>
      <c r="K143" s="309">
        <v>0</v>
      </c>
      <c r="L143" s="309">
        <v>0</v>
      </c>
      <c r="M143" s="309">
        <v>0</v>
      </c>
    </row>
    <row r="144" spans="1:13" s="4" customFormat="1" ht="20.100000000000001" customHeight="1" x14ac:dyDescent="0.2">
      <c r="A144" s="4" t="s">
        <v>2785</v>
      </c>
      <c r="B144" s="4" t="s">
        <v>2786</v>
      </c>
      <c r="C144" s="116" t="s">
        <v>2729</v>
      </c>
      <c r="D144" s="119">
        <v>634</v>
      </c>
      <c r="E144" s="119">
        <v>150</v>
      </c>
      <c r="F144" s="119">
        <v>5</v>
      </c>
      <c r="G144" s="119">
        <v>57</v>
      </c>
      <c r="H144" s="119">
        <v>1</v>
      </c>
      <c r="I144" s="119">
        <v>23</v>
      </c>
      <c r="J144" s="119">
        <v>370</v>
      </c>
      <c r="K144" s="119">
        <v>1</v>
      </c>
      <c r="L144" s="119">
        <v>18</v>
      </c>
      <c r="M144" s="119">
        <v>9</v>
      </c>
    </row>
    <row r="145" spans="1:13" s="4" customFormat="1" ht="15" x14ac:dyDescent="0.2">
      <c r="A145" s="4" t="s">
        <v>2785</v>
      </c>
      <c r="B145" s="4" t="s">
        <v>2786</v>
      </c>
      <c r="C145" s="116" t="s">
        <v>2730</v>
      </c>
      <c r="D145" s="119">
        <v>106</v>
      </c>
      <c r="E145" s="309">
        <v>21</v>
      </c>
      <c r="F145" s="309">
        <v>0</v>
      </c>
      <c r="G145" s="309">
        <v>0</v>
      </c>
      <c r="H145" s="309">
        <v>0</v>
      </c>
      <c r="I145" s="309">
        <v>7</v>
      </c>
      <c r="J145" s="309">
        <v>76</v>
      </c>
      <c r="K145" s="309">
        <v>0</v>
      </c>
      <c r="L145" s="309">
        <v>0</v>
      </c>
      <c r="M145" s="309">
        <v>2</v>
      </c>
    </row>
    <row r="146" spans="1:13" s="4" customFormat="1" ht="15" x14ac:dyDescent="0.2">
      <c r="A146" s="4" t="s">
        <v>2654</v>
      </c>
      <c r="B146" s="4" t="s">
        <v>2786</v>
      </c>
      <c r="C146" s="116" t="s">
        <v>2731</v>
      </c>
      <c r="D146" s="119">
        <v>28</v>
      </c>
      <c r="E146" s="309">
        <v>7</v>
      </c>
      <c r="F146" s="309">
        <v>0</v>
      </c>
      <c r="G146" s="309">
        <v>0</v>
      </c>
      <c r="H146" s="309">
        <v>0</v>
      </c>
      <c r="I146" s="309">
        <v>2</v>
      </c>
      <c r="J146" s="309">
        <v>19</v>
      </c>
      <c r="K146" s="309">
        <v>0</v>
      </c>
      <c r="L146" s="309">
        <v>0</v>
      </c>
      <c r="M146" s="309">
        <v>0</v>
      </c>
    </row>
    <row r="147" spans="1:13" s="4" customFormat="1" ht="15" x14ac:dyDescent="0.2">
      <c r="A147" s="4" t="s">
        <v>2654</v>
      </c>
      <c r="B147" s="4" t="s">
        <v>2786</v>
      </c>
      <c r="C147" s="116" t="s">
        <v>2732</v>
      </c>
      <c r="D147" s="119">
        <v>90</v>
      </c>
      <c r="E147" s="309">
        <v>26</v>
      </c>
      <c r="F147" s="309">
        <v>0</v>
      </c>
      <c r="G147" s="309">
        <v>0</v>
      </c>
      <c r="H147" s="309">
        <v>0</v>
      </c>
      <c r="I147" s="309">
        <v>4</v>
      </c>
      <c r="J147" s="309">
        <v>52</v>
      </c>
      <c r="K147" s="309">
        <v>1</v>
      </c>
      <c r="L147" s="309">
        <v>2</v>
      </c>
      <c r="M147" s="309">
        <v>5</v>
      </c>
    </row>
    <row r="148" spans="1:13" s="4" customFormat="1" ht="15" x14ac:dyDescent="0.2">
      <c r="A148" s="4" t="s">
        <v>2654</v>
      </c>
      <c r="B148" s="4" t="s">
        <v>2786</v>
      </c>
      <c r="C148" s="116" t="s">
        <v>2733</v>
      </c>
      <c r="D148" s="119">
        <v>221</v>
      </c>
      <c r="E148" s="309">
        <v>53</v>
      </c>
      <c r="F148" s="309">
        <v>4</v>
      </c>
      <c r="G148" s="309">
        <v>34</v>
      </c>
      <c r="H148" s="309">
        <v>1</v>
      </c>
      <c r="I148" s="309">
        <v>6</v>
      </c>
      <c r="J148" s="309">
        <v>113</v>
      </c>
      <c r="K148" s="309">
        <v>0</v>
      </c>
      <c r="L148" s="309">
        <v>9</v>
      </c>
      <c r="M148" s="309">
        <v>1</v>
      </c>
    </row>
    <row r="149" spans="1:13" s="4" customFormat="1" ht="15" x14ac:dyDescent="0.2">
      <c r="A149" s="4" t="s">
        <v>2654</v>
      </c>
      <c r="B149" s="4" t="s">
        <v>2786</v>
      </c>
      <c r="C149" s="116" t="s">
        <v>2734</v>
      </c>
      <c r="D149" s="119">
        <v>77</v>
      </c>
      <c r="E149" s="309">
        <v>16</v>
      </c>
      <c r="F149" s="309">
        <v>1</v>
      </c>
      <c r="G149" s="309">
        <v>13</v>
      </c>
      <c r="H149" s="309">
        <v>0</v>
      </c>
      <c r="I149" s="309">
        <v>2</v>
      </c>
      <c r="J149" s="309">
        <v>39</v>
      </c>
      <c r="K149" s="309">
        <v>0</v>
      </c>
      <c r="L149" s="309">
        <v>6</v>
      </c>
      <c r="M149" s="309">
        <v>0</v>
      </c>
    </row>
    <row r="150" spans="1:13" s="4" customFormat="1" ht="15" x14ac:dyDescent="0.2">
      <c r="A150" s="4" t="s">
        <v>2654</v>
      </c>
      <c r="B150" s="4" t="s">
        <v>2786</v>
      </c>
      <c r="C150" s="116" t="s">
        <v>2735</v>
      </c>
      <c r="D150" s="119">
        <v>57</v>
      </c>
      <c r="E150" s="309">
        <v>15</v>
      </c>
      <c r="F150" s="309">
        <v>0</v>
      </c>
      <c r="G150" s="309">
        <v>5</v>
      </c>
      <c r="H150" s="309">
        <v>0</v>
      </c>
      <c r="I150" s="309">
        <v>1</v>
      </c>
      <c r="J150" s="309">
        <v>34</v>
      </c>
      <c r="K150" s="309">
        <v>0</v>
      </c>
      <c r="L150" s="309">
        <v>1</v>
      </c>
      <c r="M150" s="309">
        <v>1</v>
      </c>
    </row>
    <row r="151" spans="1:13" s="4" customFormat="1" ht="15" x14ac:dyDescent="0.2">
      <c r="A151" s="4" t="s">
        <v>2654</v>
      </c>
      <c r="B151" s="4" t="s">
        <v>2786</v>
      </c>
      <c r="C151" s="116" t="s">
        <v>2736</v>
      </c>
      <c r="D151" s="119">
        <v>55</v>
      </c>
      <c r="E151" s="309">
        <v>12</v>
      </c>
      <c r="F151" s="309">
        <v>0</v>
      </c>
      <c r="G151" s="309">
        <v>5</v>
      </c>
      <c r="H151" s="309">
        <v>0</v>
      </c>
      <c r="I151" s="309">
        <v>1</v>
      </c>
      <c r="J151" s="309">
        <v>37</v>
      </c>
      <c r="K151" s="309">
        <v>0</v>
      </c>
      <c r="L151" s="309">
        <v>0</v>
      </c>
      <c r="M151" s="309">
        <v>0</v>
      </c>
    </row>
    <row r="152" spans="1:13" s="4" customFormat="1" ht="20.100000000000001" customHeight="1" x14ac:dyDescent="0.2">
      <c r="A152" s="4" t="s">
        <v>2787</v>
      </c>
      <c r="B152" s="4" t="s">
        <v>2788</v>
      </c>
      <c r="C152" s="116" t="s">
        <v>2729</v>
      </c>
      <c r="D152" s="119">
        <v>11354</v>
      </c>
      <c r="E152" s="119">
        <v>3768</v>
      </c>
      <c r="F152" s="119">
        <v>388</v>
      </c>
      <c r="G152" s="119">
        <v>6252</v>
      </c>
      <c r="H152" s="119">
        <v>1</v>
      </c>
      <c r="I152" s="119">
        <v>34</v>
      </c>
      <c r="J152" s="119">
        <v>650</v>
      </c>
      <c r="K152" s="119">
        <v>3</v>
      </c>
      <c r="L152" s="119">
        <v>87</v>
      </c>
      <c r="M152" s="119">
        <v>171</v>
      </c>
    </row>
    <row r="153" spans="1:13" s="4" customFormat="1" ht="15" x14ac:dyDescent="0.2">
      <c r="A153" s="4" t="s">
        <v>2787</v>
      </c>
      <c r="B153" s="4" t="s">
        <v>2788</v>
      </c>
      <c r="C153" s="116" t="s">
        <v>2730</v>
      </c>
      <c r="D153" s="119">
        <v>66</v>
      </c>
      <c r="E153" s="309">
        <v>16</v>
      </c>
      <c r="F153" s="309">
        <v>0</v>
      </c>
      <c r="G153" s="309">
        <v>0</v>
      </c>
      <c r="H153" s="309">
        <v>0</v>
      </c>
      <c r="I153" s="309">
        <v>1</v>
      </c>
      <c r="J153" s="309">
        <v>48</v>
      </c>
      <c r="K153" s="309">
        <v>0</v>
      </c>
      <c r="L153" s="309">
        <v>0</v>
      </c>
      <c r="M153" s="309">
        <v>1</v>
      </c>
    </row>
    <row r="154" spans="1:13" s="4" customFormat="1" ht="15" x14ac:dyDescent="0.2">
      <c r="A154" s="4" t="s">
        <v>2658</v>
      </c>
      <c r="B154" s="4" t="s">
        <v>2788</v>
      </c>
      <c r="C154" s="116" t="s">
        <v>2731</v>
      </c>
      <c r="D154" s="119">
        <v>2</v>
      </c>
      <c r="E154" s="309">
        <v>0</v>
      </c>
      <c r="F154" s="309">
        <v>0</v>
      </c>
      <c r="G154" s="309">
        <v>0</v>
      </c>
      <c r="H154" s="309">
        <v>0</v>
      </c>
      <c r="I154" s="309">
        <v>0</v>
      </c>
      <c r="J154" s="309">
        <v>2</v>
      </c>
      <c r="K154" s="309">
        <v>0</v>
      </c>
      <c r="L154" s="309">
        <v>0</v>
      </c>
      <c r="M154" s="309">
        <v>0</v>
      </c>
    </row>
    <row r="155" spans="1:13" s="4" customFormat="1" ht="15" x14ac:dyDescent="0.2">
      <c r="A155" s="4" t="s">
        <v>2658</v>
      </c>
      <c r="B155" s="4" t="s">
        <v>2788</v>
      </c>
      <c r="C155" s="116" t="s">
        <v>2732</v>
      </c>
      <c r="D155" s="119">
        <v>83</v>
      </c>
      <c r="E155" s="309">
        <v>60</v>
      </c>
      <c r="F155" s="309">
        <v>0</v>
      </c>
      <c r="G155" s="309">
        <v>0</v>
      </c>
      <c r="H155" s="309">
        <v>0</v>
      </c>
      <c r="I155" s="309">
        <v>0</v>
      </c>
      <c r="J155" s="309">
        <v>10</v>
      </c>
      <c r="K155" s="309">
        <v>0</v>
      </c>
      <c r="L155" s="309">
        <v>0</v>
      </c>
      <c r="M155" s="309">
        <v>13</v>
      </c>
    </row>
    <row r="156" spans="1:13" s="4" customFormat="1" ht="15" x14ac:dyDescent="0.2">
      <c r="A156" s="4" t="s">
        <v>2658</v>
      </c>
      <c r="B156" s="4" t="s">
        <v>2788</v>
      </c>
      <c r="C156" s="116" t="s">
        <v>2733</v>
      </c>
      <c r="D156" s="119">
        <v>121</v>
      </c>
      <c r="E156" s="309">
        <v>101</v>
      </c>
      <c r="F156" s="309">
        <v>0</v>
      </c>
      <c r="G156" s="309">
        <v>2</v>
      </c>
      <c r="H156" s="309">
        <v>0</v>
      </c>
      <c r="I156" s="309">
        <v>0</v>
      </c>
      <c r="J156" s="309">
        <v>8</v>
      </c>
      <c r="K156" s="309">
        <v>1</v>
      </c>
      <c r="L156" s="309">
        <v>0</v>
      </c>
      <c r="M156" s="309">
        <v>9</v>
      </c>
    </row>
    <row r="157" spans="1:13" s="4" customFormat="1" ht="15" x14ac:dyDescent="0.2">
      <c r="A157" s="4" t="s">
        <v>2658</v>
      </c>
      <c r="B157" s="4" t="s">
        <v>2788</v>
      </c>
      <c r="C157" s="116" t="s">
        <v>2734</v>
      </c>
      <c r="D157" s="119">
        <v>73</v>
      </c>
      <c r="E157" s="309">
        <v>60</v>
      </c>
      <c r="F157" s="309">
        <v>0</v>
      </c>
      <c r="G157" s="309">
        <v>7</v>
      </c>
      <c r="H157" s="309">
        <v>0</v>
      </c>
      <c r="I157" s="309">
        <v>0</v>
      </c>
      <c r="J157" s="309">
        <v>3</v>
      </c>
      <c r="K157" s="309">
        <v>0</v>
      </c>
      <c r="L157" s="309">
        <v>0</v>
      </c>
      <c r="M157" s="309">
        <v>3</v>
      </c>
    </row>
    <row r="158" spans="1:13" s="4" customFormat="1" ht="15" x14ac:dyDescent="0.2">
      <c r="A158" s="4" t="s">
        <v>2658</v>
      </c>
      <c r="B158" s="4" t="s">
        <v>2788</v>
      </c>
      <c r="C158" s="116" t="s">
        <v>2735</v>
      </c>
      <c r="D158" s="119">
        <v>718</v>
      </c>
      <c r="E158" s="309">
        <v>289</v>
      </c>
      <c r="F158" s="309">
        <v>18</v>
      </c>
      <c r="G158" s="309">
        <v>333</v>
      </c>
      <c r="H158" s="309">
        <v>0</v>
      </c>
      <c r="I158" s="309">
        <v>2</v>
      </c>
      <c r="J158" s="309">
        <v>59</v>
      </c>
      <c r="K158" s="309">
        <v>0</v>
      </c>
      <c r="L158" s="309">
        <v>6</v>
      </c>
      <c r="M158" s="309">
        <v>11</v>
      </c>
    </row>
    <row r="159" spans="1:13" s="4" customFormat="1" ht="15" x14ac:dyDescent="0.2">
      <c r="A159" s="4" t="s">
        <v>2658</v>
      </c>
      <c r="B159" s="4" t="s">
        <v>2788</v>
      </c>
      <c r="C159" s="116" t="s">
        <v>2736</v>
      </c>
      <c r="D159" s="119">
        <v>10291</v>
      </c>
      <c r="E159" s="309">
        <v>3242</v>
      </c>
      <c r="F159" s="309">
        <v>370</v>
      </c>
      <c r="G159" s="309">
        <v>5910</v>
      </c>
      <c r="H159" s="309">
        <v>1</v>
      </c>
      <c r="I159" s="309">
        <v>31</v>
      </c>
      <c r="J159" s="309">
        <v>520</v>
      </c>
      <c r="K159" s="309">
        <v>2</v>
      </c>
      <c r="L159" s="309">
        <v>81</v>
      </c>
      <c r="M159" s="309">
        <v>134</v>
      </c>
    </row>
    <row r="160" spans="1:13" s="4" customFormat="1" ht="20.100000000000001" customHeight="1" x14ac:dyDescent="0.2">
      <c r="A160" s="4" t="s">
        <v>2789</v>
      </c>
      <c r="B160" s="4" t="s">
        <v>2790</v>
      </c>
      <c r="C160" s="116" t="s">
        <v>2729</v>
      </c>
      <c r="D160" s="119">
        <v>8681</v>
      </c>
      <c r="E160" s="119">
        <v>2439</v>
      </c>
      <c r="F160" s="119">
        <v>51</v>
      </c>
      <c r="G160" s="119">
        <v>700</v>
      </c>
      <c r="H160" s="119">
        <v>13</v>
      </c>
      <c r="I160" s="119">
        <v>58</v>
      </c>
      <c r="J160" s="119">
        <v>4486</v>
      </c>
      <c r="K160" s="119">
        <v>2</v>
      </c>
      <c r="L160" s="119">
        <v>33</v>
      </c>
      <c r="M160" s="119">
        <v>899</v>
      </c>
    </row>
    <row r="161" spans="1:13" s="4" customFormat="1" ht="15" x14ac:dyDescent="0.2">
      <c r="A161" s="4" t="s">
        <v>2789</v>
      </c>
      <c r="B161" s="4" t="s">
        <v>2790</v>
      </c>
      <c r="C161" s="116" t="s">
        <v>2730</v>
      </c>
      <c r="D161" s="119">
        <v>37</v>
      </c>
      <c r="E161" s="309">
        <v>6</v>
      </c>
      <c r="F161" s="309">
        <v>0</v>
      </c>
      <c r="G161" s="309">
        <v>0</v>
      </c>
      <c r="H161" s="309">
        <v>0</v>
      </c>
      <c r="I161" s="309">
        <v>0</v>
      </c>
      <c r="J161" s="309">
        <v>28</v>
      </c>
      <c r="K161" s="309">
        <v>0</v>
      </c>
      <c r="L161" s="309">
        <v>0</v>
      </c>
      <c r="M161" s="309">
        <v>3</v>
      </c>
    </row>
    <row r="162" spans="1:13" s="4" customFormat="1" ht="15" x14ac:dyDescent="0.2">
      <c r="A162" s="4" t="s">
        <v>2791</v>
      </c>
      <c r="B162" s="4" t="s">
        <v>2790</v>
      </c>
      <c r="C162" s="116" t="s">
        <v>2731</v>
      </c>
      <c r="D162" s="119">
        <v>28</v>
      </c>
      <c r="E162" s="309">
        <v>9</v>
      </c>
      <c r="F162" s="309">
        <v>0</v>
      </c>
      <c r="G162" s="309">
        <v>0</v>
      </c>
      <c r="H162" s="309">
        <v>0</v>
      </c>
      <c r="I162" s="309">
        <v>0</v>
      </c>
      <c r="J162" s="309">
        <v>11</v>
      </c>
      <c r="K162" s="309">
        <v>0</v>
      </c>
      <c r="L162" s="309">
        <v>1</v>
      </c>
      <c r="M162" s="309">
        <v>7</v>
      </c>
    </row>
    <row r="163" spans="1:13" s="4" customFormat="1" ht="15" x14ac:dyDescent="0.2">
      <c r="A163" s="4" t="s">
        <v>2791</v>
      </c>
      <c r="B163" s="4" t="s">
        <v>2790</v>
      </c>
      <c r="C163" s="116" t="s">
        <v>2732</v>
      </c>
      <c r="D163" s="119">
        <v>1592</v>
      </c>
      <c r="E163" s="309">
        <v>796</v>
      </c>
      <c r="F163" s="309">
        <v>0</v>
      </c>
      <c r="G163" s="309">
        <v>2</v>
      </c>
      <c r="H163" s="309">
        <v>1</v>
      </c>
      <c r="I163" s="309">
        <v>2</v>
      </c>
      <c r="J163" s="309">
        <v>333</v>
      </c>
      <c r="K163" s="309">
        <v>0</v>
      </c>
      <c r="L163" s="309">
        <v>15</v>
      </c>
      <c r="M163" s="309">
        <v>443</v>
      </c>
    </row>
    <row r="164" spans="1:13" s="4" customFormat="1" ht="15" x14ac:dyDescent="0.2">
      <c r="A164" s="4" t="s">
        <v>2791</v>
      </c>
      <c r="B164" s="4" t="s">
        <v>2790</v>
      </c>
      <c r="C164" s="116" t="s">
        <v>2733</v>
      </c>
      <c r="D164" s="119">
        <v>1606</v>
      </c>
      <c r="E164" s="309">
        <v>895</v>
      </c>
      <c r="F164" s="309">
        <v>1</v>
      </c>
      <c r="G164" s="309">
        <v>11</v>
      </c>
      <c r="H164" s="309">
        <v>0</v>
      </c>
      <c r="I164" s="309">
        <v>4</v>
      </c>
      <c r="J164" s="309">
        <v>420</v>
      </c>
      <c r="K164" s="309">
        <v>0</v>
      </c>
      <c r="L164" s="309">
        <v>4</v>
      </c>
      <c r="M164" s="309">
        <v>271</v>
      </c>
    </row>
    <row r="165" spans="1:13" s="4" customFormat="1" ht="15" x14ac:dyDescent="0.2">
      <c r="A165" s="4" t="s">
        <v>2791</v>
      </c>
      <c r="B165" s="4" t="s">
        <v>2790</v>
      </c>
      <c r="C165" s="116" t="s">
        <v>2734</v>
      </c>
      <c r="D165" s="119">
        <v>776</v>
      </c>
      <c r="E165" s="309">
        <v>226</v>
      </c>
      <c r="F165" s="309">
        <v>0</v>
      </c>
      <c r="G165" s="309">
        <v>26</v>
      </c>
      <c r="H165" s="309">
        <v>2</v>
      </c>
      <c r="I165" s="309">
        <v>8</v>
      </c>
      <c r="J165" s="309">
        <v>445</v>
      </c>
      <c r="K165" s="309">
        <v>1</v>
      </c>
      <c r="L165" s="309">
        <v>0</v>
      </c>
      <c r="M165" s="309">
        <v>68</v>
      </c>
    </row>
    <row r="166" spans="1:13" s="4" customFormat="1" ht="15" x14ac:dyDescent="0.2">
      <c r="A166" s="4" t="s">
        <v>2791</v>
      </c>
      <c r="B166" s="4" t="s">
        <v>2790</v>
      </c>
      <c r="C166" s="116" t="s">
        <v>2735</v>
      </c>
      <c r="D166" s="119">
        <v>1516</v>
      </c>
      <c r="E166" s="309">
        <v>213</v>
      </c>
      <c r="F166" s="309">
        <v>7</v>
      </c>
      <c r="G166" s="309">
        <v>121</v>
      </c>
      <c r="H166" s="309">
        <v>5</v>
      </c>
      <c r="I166" s="309">
        <v>14</v>
      </c>
      <c r="J166" s="309">
        <v>1093</v>
      </c>
      <c r="K166" s="309">
        <v>1</v>
      </c>
      <c r="L166" s="309">
        <v>3</v>
      </c>
      <c r="M166" s="309">
        <v>59</v>
      </c>
    </row>
    <row r="167" spans="1:13" s="4" customFormat="1" ht="15" x14ac:dyDescent="0.2">
      <c r="A167" s="4" t="s">
        <v>2791</v>
      </c>
      <c r="B167" s="4" t="s">
        <v>2790</v>
      </c>
      <c r="C167" s="116" t="s">
        <v>2736</v>
      </c>
      <c r="D167" s="119">
        <v>3126</v>
      </c>
      <c r="E167" s="309">
        <v>294</v>
      </c>
      <c r="F167" s="309">
        <v>43</v>
      </c>
      <c r="G167" s="309">
        <v>540</v>
      </c>
      <c r="H167" s="309">
        <v>5</v>
      </c>
      <c r="I167" s="309">
        <v>30</v>
      </c>
      <c r="J167" s="309">
        <v>2156</v>
      </c>
      <c r="K167" s="309">
        <v>0</v>
      </c>
      <c r="L167" s="309">
        <v>10</v>
      </c>
      <c r="M167" s="309">
        <v>48</v>
      </c>
    </row>
    <row r="168" spans="1:13" s="4" customFormat="1" ht="20.100000000000001" customHeight="1" x14ac:dyDescent="0.2">
      <c r="A168" s="4" t="s">
        <v>2792</v>
      </c>
      <c r="B168" s="4" t="s">
        <v>2793</v>
      </c>
      <c r="C168" s="116" t="s">
        <v>2729</v>
      </c>
      <c r="D168" s="119">
        <v>30556</v>
      </c>
      <c r="E168" s="119">
        <v>1861</v>
      </c>
      <c r="F168" s="119">
        <v>602</v>
      </c>
      <c r="G168" s="119">
        <v>6562</v>
      </c>
      <c r="H168" s="119">
        <v>55</v>
      </c>
      <c r="I168" s="119">
        <v>197</v>
      </c>
      <c r="J168" s="119">
        <v>21053</v>
      </c>
      <c r="K168" s="119">
        <v>17</v>
      </c>
      <c r="L168" s="119">
        <v>86</v>
      </c>
      <c r="M168" s="119">
        <v>123</v>
      </c>
    </row>
    <row r="169" spans="1:13" s="4" customFormat="1" ht="15" x14ac:dyDescent="0.2">
      <c r="A169" s="4" t="s">
        <v>2792</v>
      </c>
      <c r="B169" s="4" t="s">
        <v>2793</v>
      </c>
      <c r="C169" s="116" t="s">
        <v>2730</v>
      </c>
      <c r="D169" s="119">
        <v>3</v>
      </c>
      <c r="E169" s="309">
        <v>0</v>
      </c>
      <c r="F169" s="309">
        <v>0</v>
      </c>
      <c r="G169" s="309">
        <v>0</v>
      </c>
      <c r="H169" s="309">
        <v>0</v>
      </c>
      <c r="I169" s="309">
        <v>1</v>
      </c>
      <c r="J169" s="309">
        <v>2</v>
      </c>
      <c r="K169" s="309">
        <v>0</v>
      </c>
      <c r="L169" s="309">
        <v>0</v>
      </c>
      <c r="M169" s="309">
        <v>0</v>
      </c>
    </row>
    <row r="170" spans="1:13" s="4" customFormat="1" ht="15" x14ac:dyDescent="0.2">
      <c r="A170" s="4" t="s">
        <v>2792</v>
      </c>
      <c r="B170" s="4" t="s">
        <v>2793</v>
      </c>
      <c r="C170" s="116" t="s">
        <v>2731</v>
      </c>
      <c r="D170" s="119">
        <v>15</v>
      </c>
      <c r="E170" s="309">
        <v>1</v>
      </c>
      <c r="F170" s="309">
        <v>0</v>
      </c>
      <c r="G170" s="309">
        <v>0</v>
      </c>
      <c r="H170" s="309">
        <v>0</v>
      </c>
      <c r="I170" s="309">
        <v>1</v>
      </c>
      <c r="J170" s="309">
        <v>12</v>
      </c>
      <c r="K170" s="309">
        <v>0</v>
      </c>
      <c r="L170" s="309">
        <v>0</v>
      </c>
      <c r="M170" s="309">
        <v>1</v>
      </c>
    </row>
    <row r="171" spans="1:13" s="4" customFormat="1" ht="15" x14ac:dyDescent="0.2">
      <c r="A171" s="4" t="s">
        <v>2792</v>
      </c>
      <c r="B171" s="4" t="s">
        <v>2793</v>
      </c>
      <c r="C171" s="116" t="s">
        <v>2732</v>
      </c>
      <c r="D171" s="119">
        <v>506</v>
      </c>
      <c r="E171" s="309">
        <v>85</v>
      </c>
      <c r="F171" s="309">
        <v>0</v>
      </c>
      <c r="G171" s="309">
        <v>3</v>
      </c>
      <c r="H171" s="309">
        <v>0</v>
      </c>
      <c r="I171" s="309">
        <v>2</v>
      </c>
      <c r="J171" s="309">
        <v>409</v>
      </c>
      <c r="K171" s="309">
        <v>0</v>
      </c>
      <c r="L171" s="309">
        <v>0</v>
      </c>
      <c r="M171" s="309">
        <v>7</v>
      </c>
    </row>
    <row r="172" spans="1:13" s="4" customFormat="1" ht="15" x14ac:dyDescent="0.2">
      <c r="A172" s="4" t="s">
        <v>2792</v>
      </c>
      <c r="B172" s="4" t="s">
        <v>2793</v>
      </c>
      <c r="C172" s="116" t="s">
        <v>2733</v>
      </c>
      <c r="D172" s="119">
        <v>3357</v>
      </c>
      <c r="E172" s="309">
        <v>366</v>
      </c>
      <c r="F172" s="309">
        <v>1</v>
      </c>
      <c r="G172" s="309">
        <v>42</v>
      </c>
      <c r="H172" s="309">
        <v>5</v>
      </c>
      <c r="I172" s="309">
        <v>22</v>
      </c>
      <c r="J172" s="309">
        <v>2889</v>
      </c>
      <c r="K172" s="309">
        <v>1</v>
      </c>
      <c r="L172" s="309">
        <v>8</v>
      </c>
      <c r="M172" s="309">
        <v>23</v>
      </c>
    </row>
    <row r="173" spans="1:13" s="4" customFormat="1" ht="15" x14ac:dyDescent="0.2">
      <c r="A173" s="4" t="s">
        <v>2792</v>
      </c>
      <c r="B173" s="4" t="s">
        <v>2793</v>
      </c>
      <c r="C173" s="116" t="s">
        <v>2734</v>
      </c>
      <c r="D173" s="119">
        <v>4489</v>
      </c>
      <c r="E173" s="309">
        <v>299</v>
      </c>
      <c r="F173" s="309">
        <v>11</v>
      </c>
      <c r="G173" s="309">
        <v>204</v>
      </c>
      <c r="H173" s="309">
        <v>7</v>
      </c>
      <c r="I173" s="309">
        <v>20</v>
      </c>
      <c r="J173" s="309">
        <v>3918</v>
      </c>
      <c r="K173" s="309">
        <v>3</v>
      </c>
      <c r="L173" s="309">
        <v>9</v>
      </c>
      <c r="M173" s="309">
        <v>18</v>
      </c>
    </row>
    <row r="174" spans="1:13" s="4" customFormat="1" ht="15" x14ac:dyDescent="0.2">
      <c r="A174" s="4" t="s">
        <v>2792</v>
      </c>
      <c r="B174" s="4" t="s">
        <v>2793</v>
      </c>
      <c r="C174" s="116" t="s">
        <v>2735</v>
      </c>
      <c r="D174" s="119">
        <v>8192</v>
      </c>
      <c r="E174" s="309">
        <v>448</v>
      </c>
      <c r="F174" s="309">
        <v>106</v>
      </c>
      <c r="G174" s="309">
        <v>1291</v>
      </c>
      <c r="H174" s="309">
        <v>14</v>
      </c>
      <c r="I174" s="309">
        <v>56</v>
      </c>
      <c r="J174" s="309">
        <v>6221</v>
      </c>
      <c r="K174" s="309">
        <v>3</v>
      </c>
      <c r="L174" s="309">
        <v>22</v>
      </c>
      <c r="M174" s="309">
        <v>31</v>
      </c>
    </row>
    <row r="175" spans="1:13" s="4" customFormat="1" ht="15" x14ac:dyDescent="0.2">
      <c r="A175" s="4" t="s">
        <v>2792</v>
      </c>
      <c r="B175" s="4" t="s">
        <v>2793</v>
      </c>
      <c r="C175" s="116" t="s">
        <v>2736</v>
      </c>
      <c r="D175" s="119">
        <v>13994</v>
      </c>
      <c r="E175" s="309">
        <v>662</v>
      </c>
      <c r="F175" s="309">
        <v>484</v>
      </c>
      <c r="G175" s="309">
        <v>5022</v>
      </c>
      <c r="H175" s="309">
        <v>29</v>
      </c>
      <c r="I175" s="309">
        <v>95</v>
      </c>
      <c r="J175" s="309">
        <v>7602</v>
      </c>
      <c r="K175" s="309">
        <v>10</v>
      </c>
      <c r="L175" s="309">
        <v>47</v>
      </c>
      <c r="M175" s="309">
        <v>43</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showGridLines="0" zoomScaleNormal="100" workbookViewId="0"/>
  </sheetViews>
  <sheetFormatPr baseColWidth="10" defaultColWidth="7.109375" defaultRowHeight="15.75" x14ac:dyDescent="0.25"/>
  <cols>
    <col min="1" max="1" width="23.44140625" style="146" customWidth="1"/>
    <col min="2" max="2" width="41.6640625" style="146" customWidth="1"/>
    <col min="3" max="3" width="17.109375" style="146" customWidth="1"/>
    <col min="4" max="20" width="15.109375" style="146" customWidth="1"/>
    <col min="21" max="22" width="15.109375" style="175" customWidth="1"/>
    <col min="23" max="16384" width="7.109375" style="146"/>
  </cols>
  <sheetData>
    <row r="1" spans="1:22" s="6" customFormat="1" ht="21.6" customHeight="1" x14ac:dyDescent="0.25">
      <c r="A1" s="1" t="s">
        <v>2795</v>
      </c>
      <c r="U1" s="350"/>
      <c r="V1" s="350"/>
    </row>
    <row r="2" spans="1:22" s="94" customFormat="1" x14ac:dyDescent="0.25">
      <c r="A2" s="192" t="s">
        <v>2796</v>
      </c>
      <c r="B2" s="190"/>
      <c r="C2" s="8"/>
      <c r="D2" s="149"/>
      <c r="E2" s="190"/>
      <c r="F2" s="190"/>
      <c r="G2" s="190"/>
      <c r="H2" s="190"/>
      <c r="I2" s="190"/>
      <c r="J2" s="190"/>
      <c r="K2" s="190"/>
      <c r="L2" s="190"/>
      <c r="M2" s="190"/>
      <c r="N2" s="190"/>
      <c r="O2" s="190"/>
      <c r="P2" s="190"/>
      <c r="Q2" s="190"/>
      <c r="R2" s="190"/>
      <c r="S2" s="190"/>
      <c r="T2" s="190"/>
      <c r="U2" s="192"/>
      <c r="V2" s="192"/>
    </row>
    <row r="3" spans="1:22" s="94" customFormat="1" x14ac:dyDescent="0.25">
      <c r="A3" s="5" t="s">
        <v>2637</v>
      </c>
      <c r="B3" s="190"/>
      <c r="C3" s="8"/>
      <c r="D3" s="149"/>
      <c r="E3" s="190"/>
      <c r="F3" s="190"/>
      <c r="G3" s="190"/>
      <c r="H3" s="190"/>
      <c r="I3" s="190"/>
      <c r="J3" s="190"/>
      <c r="K3" s="190"/>
      <c r="L3" s="190"/>
      <c r="M3" s="190"/>
      <c r="N3" s="190"/>
      <c r="O3" s="190"/>
      <c r="P3" s="190"/>
      <c r="Q3" s="190"/>
      <c r="R3" s="190"/>
      <c r="S3" s="190"/>
      <c r="T3" s="190"/>
      <c r="U3" s="192"/>
      <c r="V3" s="192"/>
    </row>
    <row r="4" spans="1:22" s="94" customFormat="1" ht="30" customHeight="1" x14ac:dyDescent="0.25">
      <c r="A4" s="191" t="s">
        <v>136</v>
      </c>
      <c r="B4" s="190"/>
      <c r="C4" s="8"/>
      <c r="D4" s="149"/>
      <c r="E4" s="190"/>
      <c r="F4" s="190"/>
      <c r="G4" s="190"/>
      <c r="H4" s="190"/>
      <c r="I4" s="190"/>
      <c r="J4" s="190"/>
      <c r="K4" s="190"/>
      <c r="L4" s="190"/>
      <c r="M4" s="190"/>
      <c r="N4" s="190"/>
      <c r="O4" s="190"/>
      <c r="P4" s="190"/>
      <c r="Q4" s="190"/>
      <c r="R4" s="190"/>
      <c r="S4" s="190"/>
      <c r="T4" s="190"/>
      <c r="U4" s="192"/>
      <c r="V4" s="192"/>
    </row>
    <row r="5" spans="1:22" s="147" customFormat="1" ht="30" customHeight="1" x14ac:dyDescent="0.2">
      <c r="A5" s="154" t="s">
        <v>2797</v>
      </c>
      <c r="U5" s="153"/>
      <c r="V5" s="153"/>
    </row>
    <row r="6" spans="1:22" s="184" customFormat="1" ht="69" customHeight="1" thickBot="1" x14ac:dyDescent="0.25">
      <c r="A6" s="185" t="s">
        <v>164</v>
      </c>
      <c r="B6" s="185" t="s">
        <v>165</v>
      </c>
      <c r="C6" s="224" t="s">
        <v>2714</v>
      </c>
      <c r="D6" s="225" t="s">
        <v>2798</v>
      </c>
      <c r="E6" s="225" t="s">
        <v>2799</v>
      </c>
      <c r="F6" s="225" t="s">
        <v>2800</v>
      </c>
      <c r="G6" s="226" t="s">
        <v>2801</v>
      </c>
      <c r="H6" s="226" t="s">
        <v>2802</v>
      </c>
      <c r="I6" s="226" t="s">
        <v>2803</v>
      </c>
      <c r="J6" s="226" t="s">
        <v>2804</v>
      </c>
      <c r="K6" s="227" t="s">
        <v>2805</v>
      </c>
      <c r="L6" s="228" t="s">
        <v>2806</v>
      </c>
      <c r="M6" s="225" t="s">
        <v>2807</v>
      </c>
      <c r="N6" s="225" t="s">
        <v>2808</v>
      </c>
      <c r="O6" s="225" t="s">
        <v>2809</v>
      </c>
      <c r="P6" s="226" t="s">
        <v>2810</v>
      </c>
      <c r="Q6" s="226" t="s">
        <v>2811</v>
      </c>
      <c r="R6" s="226" t="s">
        <v>2812</v>
      </c>
      <c r="S6" s="226" t="s">
        <v>2813</v>
      </c>
      <c r="T6" s="227" t="s">
        <v>2814</v>
      </c>
      <c r="U6" s="226" t="s">
        <v>2815</v>
      </c>
      <c r="V6" s="353"/>
    </row>
    <row r="7" spans="1:22" ht="19.899999999999999" customHeight="1" x14ac:dyDescent="0.25">
      <c r="A7" s="183" t="s">
        <v>2816</v>
      </c>
      <c r="B7" s="182" t="s">
        <v>2817</v>
      </c>
      <c r="C7" s="180">
        <v>586334</v>
      </c>
      <c r="D7" s="179">
        <v>168280</v>
      </c>
      <c r="E7" s="179">
        <v>6994</v>
      </c>
      <c r="F7" s="179">
        <v>108914</v>
      </c>
      <c r="G7" s="179">
        <v>3103</v>
      </c>
      <c r="H7" s="179">
        <v>21517</v>
      </c>
      <c r="I7" s="179">
        <v>261113</v>
      </c>
      <c r="J7" s="179">
        <v>322</v>
      </c>
      <c r="K7" s="179">
        <v>1938</v>
      </c>
      <c r="L7" s="178">
        <v>14153</v>
      </c>
      <c r="M7" s="177">
        <v>28.7</v>
      </c>
      <c r="N7" s="177">
        <v>1.2</v>
      </c>
      <c r="O7" s="177">
        <v>18.600000000000001</v>
      </c>
      <c r="P7" s="177">
        <v>0.5</v>
      </c>
      <c r="Q7" s="177">
        <v>3.7</v>
      </c>
      <c r="R7" s="177">
        <v>44.5</v>
      </c>
      <c r="S7" s="177">
        <v>0.1</v>
      </c>
      <c r="T7" s="177">
        <v>0.3</v>
      </c>
      <c r="U7" s="351">
        <v>2.4</v>
      </c>
      <c r="V7" s="351"/>
    </row>
    <row r="8" spans="1:22" ht="30" customHeight="1" x14ac:dyDescent="0.25">
      <c r="A8" s="181" t="s">
        <v>170</v>
      </c>
      <c r="B8" s="181" t="s">
        <v>2818</v>
      </c>
      <c r="C8" s="180">
        <v>549349</v>
      </c>
      <c r="D8" s="179">
        <v>157339</v>
      </c>
      <c r="E8" s="179">
        <v>6605</v>
      </c>
      <c r="F8" s="179">
        <v>103807</v>
      </c>
      <c r="G8" s="179">
        <v>3099</v>
      </c>
      <c r="H8" s="179">
        <v>20814</v>
      </c>
      <c r="I8" s="179">
        <v>242620</v>
      </c>
      <c r="J8" s="179">
        <v>261</v>
      </c>
      <c r="K8" s="179">
        <v>1820</v>
      </c>
      <c r="L8" s="178">
        <v>12984</v>
      </c>
      <c r="M8" s="177">
        <v>28.6</v>
      </c>
      <c r="N8" s="177">
        <v>1.2</v>
      </c>
      <c r="O8" s="177">
        <v>18.899999999999999</v>
      </c>
      <c r="P8" s="177">
        <v>0.6</v>
      </c>
      <c r="Q8" s="177">
        <v>3.8</v>
      </c>
      <c r="R8" s="177">
        <v>44.2</v>
      </c>
      <c r="S8" s="177">
        <v>0</v>
      </c>
      <c r="T8" s="177">
        <v>0.3</v>
      </c>
      <c r="U8" s="351">
        <v>2.4</v>
      </c>
      <c r="V8" s="351"/>
    </row>
    <row r="9" spans="1:22" ht="15" customHeight="1" x14ac:dyDescent="0.25">
      <c r="A9" s="94" t="s">
        <v>172</v>
      </c>
      <c r="B9" s="155" t="s">
        <v>2819</v>
      </c>
      <c r="C9" s="180">
        <v>30274</v>
      </c>
      <c r="D9" s="179">
        <v>8589</v>
      </c>
      <c r="E9" s="179">
        <v>88</v>
      </c>
      <c r="F9" s="179">
        <v>6267</v>
      </c>
      <c r="G9" s="179">
        <v>182</v>
      </c>
      <c r="H9" s="179">
        <v>635</v>
      </c>
      <c r="I9" s="179">
        <v>13601</v>
      </c>
      <c r="J9" s="179">
        <v>0</v>
      </c>
      <c r="K9" s="179">
        <v>167</v>
      </c>
      <c r="L9" s="178">
        <v>745</v>
      </c>
      <c r="M9" s="177">
        <v>28.4</v>
      </c>
      <c r="N9" s="177">
        <v>0.3</v>
      </c>
      <c r="O9" s="177">
        <v>20.7</v>
      </c>
      <c r="P9" s="177">
        <v>0.6</v>
      </c>
      <c r="Q9" s="177">
        <v>2.1</v>
      </c>
      <c r="R9" s="177">
        <v>44.9</v>
      </c>
      <c r="S9" s="177">
        <v>0</v>
      </c>
      <c r="T9" s="177">
        <v>0.6</v>
      </c>
      <c r="U9" s="351">
        <v>2.5</v>
      </c>
      <c r="V9" s="351"/>
    </row>
    <row r="10" spans="1:22" ht="15" customHeight="1" x14ac:dyDescent="0.25">
      <c r="A10" s="94" t="s">
        <v>204</v>
      </c>
      <c r="B10" s="155" t="s">
        <v>2820</v>
      </c>
      <c r="C10" s="180">
        <v>78959</v>
      </c>
      <c r="D10" s="179">
        <v>22543</v>
      </c>
      <c r="E10" s="179">
        <v>587</v>
      </c>
      <c r="F10" s="179">
        <v>13733</v>
      </c>
      <c r="G10" s="179">
        <v>142</v>
      </c>
      <c r="H10" s="179">
        <v>2900</v>
      </c>
      <c r="I10" s="179">
        <v>37072</v>
      </c>
      <c r="J10" s="179">
        <v>40</v>
      </c>
      <c r="K10" s="179">
        <v>227</v>
      </c>
      <c r="L10" s="178">
        <v>1715</v>
      </c>
      <c r="M10" s="177">
        <v>28.6</v>
      </c>
      <c r="N10" s="177">
        <v>0.7</v>
      </c>
      <c r="O10" s="177">
        <v>17.399999999999999</v>
      </c>
      <c r="P10" s="177">
        <v>0.2</v>
      </c>
      <c r="Q10" s="177">
        <v>3.7</v>
      </c>
      <c r="R10" s="177">
        <v>47</v>
      </c>
      <c r="S10" s="177">
        <v>0.1</v>
      </c>
      <c r="T10" s="177">
        <v>0.3</v>
      </c>
      <c r="U10" s="351">
        <v>2.2000000000000002</v>
      </c>
      <c r="V10" s="351"/>
    </row>
    <row r="11" spans="1:22" ht="15" customHeight="1" x14ac:dyDescent="0.25">
      <c r="A11" s="94" t="s">
        <v>294</v>
      </c>
      <c r="B11" s="155" t="s">
        <v>2821</v>
      </c>
      <c r="C11" s="180">
        <v>56155</v>
      </c>
      <c r="D11" s="179">
        <v>16379</v>
      </c>
      <c r="E11" s="179">
        <v>615</v>
      </c>
      <c r="F11" s="179">
        <v>10231</v>
      </c>
      <c r="G11" s="179">
        <v>0</v>
      </c>
      <c r="H11" s="179">
        <v>2885</v>
      </c>
      <c r="I11" s="179">
        <v>24400</v>
      </c>
      <c r="J11" s="179">
        <v>3</v>
      </c>
      <c r="K11" s="179">
        <v>163</v>
      </c>
      <c r="L11" s="178">
        <v>1479</v>
      </c>
      <c r="M11" s="177">
        <v>29.2</v>
      </c>
      <c r="N11" s="177">
        <v>1.1000000000000001</v>
      </c>
      <c r="O11" s="177">
        <v>18.2</v>
      </c>
      <c r="P11" s="177">
        <v>0</v>
      </c>
      <c r="Q11" s="177">
        <v>5.0999999999999996</v>
      </c>
      <c r="R11" s="177">
        <v>43.5</v>
      </c>
      <c r="S11" s="177">
        <v>0</v>
      </c>
      <c r="T11" s="177">
        <v>0.3</v>
      </c>
      <c r="U11" s="351">
        <v>2.6</v>
      </c>
      <c r="V11" s="351"/>
    </row>
    <row r="12" spans="1:22" ht="15" customHeight="1" x14ac:dyDescent="0.25">
      <c r="A12" s="94" t="s">
        <v>344</v>
      </c>
      <c r="B12" s="155" t="s">
        <v>2822</v>
      </c>
      <c r="C12" s="180">
        <v>50448</v>
      </c>
      <c r="D12" s="179">
        <v>14636</v>
      </c>
      <c r="E12" s="179">
        <v>726</v>
      </c>
      <c r="F12" s="179">
        <v>9736</v>
      </c>
      <c r="G12" s="179">
        <v>852</v>
      </c>
      <c r="H12" s="179">
        <v>1063</v>
      </c>
      <c r="I12" s="179">
        <v>22216</v>
      </c>
      <c r="J12" s="179">
        <v>4</v>
      </c>
      <c r="K12" s="179">
        <v>159</v>
      </c>
      <c r="L12" s="178">
        <v>1056</v>
      </c>
      <c r="M12" s="177">
        <v>29</v>
      </c>
      <c r="N12" s="177">
        <v>1.4</v>
      </c>
      <c r="O12" s="177">
        <v>19.3</v>
      </c>
      <c r="P12" s="177">
        <v>1.7</v>
      </c>
      <c r="Q12" s="177">
        <v>2.1</v>
      </c>
      <c r="R12" s="177">
        <v>44</v>
      </c>
      <c r="S12" s="177">
        <v>0</v>
      </c>
      <c r="T12" s="177">
        <v>0.3</v>
      </c>
      <c r="U12" s="351">
        <v>2.1</v>
      </c>
      <c r="V12" s="351"/>
    </row>
    <row r="13" spans="1:22" ht="15" customHeight="1" x14ac:dyDescent="0.25">
      <c r="A13" s="94" t="s">
        <v>424</v>
      </c>
      <c r="B13" s="155" t="s">
        <v>2823</v>
      </c>
      <c r="C13" s="180">
        <v>61528</v>
      </c>
      <c r="D13" s="179">
        <v>17539</v>
      </c>
      <c r="E13" s="179">
        <v>646</v>
      </c>
      <c r="F13" s="179">
        <v>10765</v>
      </c>
      <c r="G13" s="179">
        <v>156</v>
      </c>
      <c r="H13" s="179">
        <v>2459</v>
      </c>
      <c r="I13" s="179">
        <v>28370</v>
      </c>
      <c r="J13" s="179">
        <v>3</v>
      </c>
      <c r="K13" s="179">
        <v>245</v>
      </c>
      <c r="L13" s="178">
        <v>1345</v>
      </c>
      <c r="M13" s="177">
        <v>28.5</v>
      </c>
      <c r="N13" s="177">
        <v>1</v>
      </c>
      <c r="O13" s="177">
        <v>17.5</v>
      </c>
      <c r="P13" s="177">
        <v>0.3</v>
      </c>
      <c r="Q13" s="177">
        <v>4</v>
      </c>
      <c r="R13" s="177">
        <v>46.1</v>
      </c>
      <c r="S13" s="177">
        <v>0</v>
      </c>
      <c r="T13" s="177">
        <v>0.4</v>
      </c>
      <c r="U13" s="351">
        <v>2.2000000000000002</v>
      </c>
      <c r="V13" s="351"/>
    </row>
    <row r="14" spans="1:22" ht="15" customHeight="1" x14ac:dyDescent="0.25">
      <c r="A14" s="94" t="s">
        <v>494</v>
      </c>
      <c r="B14" s="155" t="s">
        <v>2824</v>
      </c>
      <c r="C14" s="180">
        <v>63598</v>
      </c>
      <c r="D14" s="179">
        <v>17821</v>
      </c>
      <c r="E14" s="179">
        <v>1348</v>
      </c>
      <c r="F14" s="179">
        <v>12314</v>
      </c>
      <c r="G14" s="179">
        <v>160</v>
      </c>
      <c r="H14" s="179">
        <v>2258</v>
      </c>
      <c r="I14" s="179">
        <v>28230</v>
      </c>
      <c r="J14" s="179">
        <v>31</v>
      </c>
      <c r="K14" s="179">
        <v>106</v>
      </c>
      <c r="L14" s="178">
        <v>1330</v>
      </c>
      <c r="M14" s="177">
        <v>28</v>
      </c>
      <c r="N14" s="177">
        <v>2.1</v>
      </c>
      <c r="O14" s="177">
        <v>19.399999999999999</v>
      </c>
      <c r="P14" s="177">
        <v>0.3</v>
      </c>
      <c r="Q14" s="177">
        <v>3.6</v>
      </c>
      <c r="R14" s="177">
        <v>44.4</v>
      </c>
      <c r="S14" s="177">
        <v>0</v>
      </c>
      <c r="T14" s="177">
        <v>0.2</v>
      </c>
      <c r="U14" s="351">
        <v>2.1</v>
      </c>
      <c r="V14" s="351"/>
    </row>
    <row r="15" spans="1:22" ht="15" customHeight="1" x14ac:dyDescent="0.25">
      <c r="A15" s="94" t="s">
        <v>596</v>
      </c>
      <c r="B15" s="155" t="s">
        <v>2825</v>
      </c>
      <c r="C15" s="180">
        <v>56945</v>
      </c>
      <c r="D15" s="179">
        <v>16747</v>
      </c>
      <c r="E15" s="179">
        <v>600</v>
      </c>
      <c r="F15" s="179">
        <v>6392</v>
      </c>
      <c r="G15" s="179">
        <v>124</v>
      </c>
      <c r="H15" s="179">
        <v>2395</v>
      </c>
      <c r="I15" s="179">
        <v>28573</v>
      </c>
      <c r="J15" s="179">
        <v>127</v>
      </c>
      <c r="K15" s="179">
        <v>187</v>
      </c>
      <c r="L15" s="178">
        <v>1800</v>
      </c>
      <c r="M15" s="177">
        <v>29.4</v>
      </c>
      <c r="N15" s="177">
        <v>1.1000000000000001</v>
      </c>
      <c r="O15" s="177">
        <v>11.2</v>
      </c>
      <c r="P15" s="177">
        <v>0.2</v>
      </c>
      <c r="Q15" s="177">
        <v>4.2</v>
      </c>
      <c r="R15" s="177">
        <v>50.2</v>
      </c>
      <c r="S15" s="177">
        <v>0.2</v>
      </c>
      <c r="T15" s="177">
        <v>0.3</v>
      </c>
      <c r="U15" s="351">
        <v>3.2</v>
      </c>
      <c r="V15" s="351"/>
    </row>
    <row r="16" spans="1:22" ht="15" customHeight="1" x14ac:dyDescent="0.25">
      <c r="A16" s="94" t="s">
        <v>670</v>
      </c>
      <c r="B16" s="155" t="s">
        <v>2826</v>
      </c>
      <c r="C16" s="180">
        <v>90193</v>
      </c>
      <c r="D16" s="179">
        <v>24286</v>
      </c>
      <c r="E16" s="179">
        <v>920</v>
      </c>
      <c r="F16" s="179">
        <v>20330</v>
      </c>
      <c r="G16" s="179">
        <v>1056</v>
      </c>
      <c r="H16" s="179">
        <v>4392</v>
      </c>
      <c r="I16" s="179">
        <v>36720</v>
      </c>
      <c r="J16" s="179">
        <v>42</v>
      </c>
      <c r="K16" s="179">
        <v>381</v>
      </c>
      <c r="L16" s="178">
        <v>2066</v>
      </c>
      <c r="M16" s="177">
        <v>26.9</v>
      </c>
      <c r="N16" s="177">
        <v>1</v>
      </c>
      <c r="O16" s="177">
        <v>22.5</v>
      </c>
      <c r="P16" s="177">
        <v>1.2</v>
      </c>
      <c r="Q16" s="177">
        <v>4.9000000000000004</v>
      </c>
      <c r="R16" s="177">
        <v>40.700000000000003</v>
      </c>
      <c r="S16" s="177">
        <v>0</v>
      </c>
      <c r="T16" s="177">
        <v>0.4</v>
      </c>
      <c r="U16" s="351">
        <v>2.2999999999999998</v>
      </c>
      <c r="V16" s="351"/>
    </row>
    <row r="17" spans="1:22" ht="15" customHeight="1" x14ac:dyDescent="0.25">
      <c r="A17" s="94" t="s">
        <v>812</v>
      </c>
      <c r="B17" s="155" t="s">
        <v>2827</v>
      </c>
      <c r="C17" s="180">
        <v>61249</v>
      </c>
      <c r="D17" s="179">
        <v>18799</v>
      </c>
      <c r="E17" s="179">
        <v>1075</v>
      </c>
      <c r="F17" s="179">
        <v>14039</v>
      </c>
      <c r="G17" s="179">
        <v>427</v>
      </c>
      <c r="H17" s="179">
        <v>1827</v>
      </c>
      <c r="I17" s="179">
        <v>23438</v>
      </c>
      <c r="J17" s="179">
        <v>11</v>
      </c>
      <c r="K17" s="179">
        <v>185</v>
      </c>
      <c r="L17" s="178">
        <v>1448</v>
      </c>
      <c r="M17" s="177">
        <v>30.7</v>
      </c>
      <c r="N17" s="177">
        <v>1.8</v>
      </c>
      <c r="O17" s="177">
        <v>22.9</v>
      </c>
      <c r="P17" s="177">
        <v>0.7</v>
      </c>
      <c r="Q17" s="177">
        <v>3</v>
      </c>
      <c r="R17" s="177">
        <v>38.299999999999997</v>
      </c>
      <c r="S17" s="177">
        <v>0</v>
      </c>
      <c r="T17" s="177">
        <v>0.3</v>
      </c>
      <c r="U17" s="351">
        <v>2.4</v>
      </c>
      <c r="V17" s="351"/>
    </row>
    <row r="18" spans="1:22" ht="30" customHeight="1" x14ac:dyDescent="0.25">
      <c r="A18" s="137" t="s">
        <v>878</v>
      </c>
      <c r="B18" s="137" t="s">
        <v>2828</v>
      </c>
      <c r="C18" s="180">
        <v>36135</v>
      </c>
      <c r="D18" s="179">
        <v>10941</v>
      </c>
      <c r="E18" s="179">
        <v>386</v>
      </c>
      <c r="F18" s="179">
        <v>5069</v>
      </c>
      <c r="G18" s="179">
        <v>1</v>
      </c>
      <c r="H18" s="179">
        <v>681</v>
      </c>
      <c r="I18" s="179">
        <v>18016</v>
      </c>
      <c r="J18" s="179">
        <v>1</v>
      </c>
      <c r="K18" s="179">
        <v>115</v>
      </c>
      <c r="L18" s="178">
        <v>925</v>
      </c>
      <c r="M18" s="177">
        <v>30.3</v>
      </c>
      <c r="N18" s="177">
        <v>1.1000000000000001</v>
      </c>
      <c r="O18" s="177">
        <v>14</v>
      </c>
      <c r="P18" s="177">
        <v>0</v>
      </c>
      <c r="Q18" s="177">
        <v>1.9</v>
      </c>
      <c r="R18" s="177">
        <v>49.9</v>
      </c>
      <c r="S18" s="177">
        <v>0</v>
      </c>
      <c r="T18" s="177">
        <v>0.3</v>
      </c>
      <c r="U18" s="351">
        <v>2.6</v>
      </c>
      <c r="V18" s="351"/>
    </row>
    <row r="19" spans="1:22" ht="15" customHeight="1" x14ac:dyDescent="0.25">
      <c r="A19" s="94" t="s">
        <v>927</v>
      </c>
      <c r="B19" s="94" t="s">
        <v>928</v>
      </c>
      <c r="C19" s="180">
        <v>8519</v>
      </c>
      <c r="D19" s="179">
        <v>2429</v>
      </c>
      <c r="E19" s="179">
        <v>99</v>
      </c>
      <c r="F19" s="179">
        <v>1423</v>
      </c>
      <c r="G19" s="179">
        <v>0</v>
      </c>
      <c r="H19" s="179">
        <v>269</v>
      </c>
      <c r="I19" s="179">
        <v>4067</v>
      </c>
      <c r="J19" s="179">
        <v>0</v>
      </c>
      <c r="K19" s="179">
        <v>23</v>
      </c>
      <c r="L19" s="178">
        <v>209</v>
      </c>
      <c r="M19" s="177">
        <v>28.5</v>
      </c>
      <c r="N19" s="177">
        <v>1.2</v>
      </c>
      <c r="O19" s="177">
        <v>16.7</v>
      </c>
      <c r="P19" s="177">
        <v>0</v>
      </c>
      <c r="Q19" s="177">
        <v>3.2</v>
      </c>
      <c r="R19" s="177">
        <v>47.7</v>
      </c>
      <c r="S19" s="177">
        <v>0</v>
      </c>
      <c r="T19" s="177">
        <v>0.3</v>
      </c>
      <c r="U19" s="351">
        <v>2.5</v>
      </c>
      <c r="V19" s="351"/>
    </row>
    <row r="20" spans="1:22" ht="15" customHeight="1" x14ac:dyDescent="0.25">
      <c r="A20" s="94" t="s">
        <v>935</v>
      </c>
      <c r="B20" s="94" t="s">
        <v>936</v>
      </c>
      <c r="C20" s="180">
        <v>1770</v>
      </c>
      <c r="D20" s="179">
        <v>480</v>
      </c>
      <c r="E20" s="179">
        <v>55</v>
      </c>
      <c r="F20" s="179">
        <v>243</v>
      </c>
      <c r="G20" s="179">
        <v>0</v>
      </c>
      <c r="H20" s="179">
        <v>51</v>
      </c>
      <c r="I20" s="179">
        <v>889</v>
      </c>
      <c r="J20" s="179">
        <v>0</v>
      </c>
      <c r="K20" s="179">
        <v>0</v>
      </c>
      <c r="L20" s="178">
        <v>52</v>
      </c>
      <c r="M20" s="177">
        <v>27.1</v>
      </c>
      <c r="N20" s="177">
        <v>3.1</v>
      </c>
      <c r="O20" s="177">
        <v>13.7</v>
      </c>
      <c r="P20" s="177">
        <v>0</v>
      </c>
      <c r="Q20" s="177">
        <v>2.9</v>
      </c>
      <c r="R20" s="177">
        <v>50.2</v>
      </c>
      <c r="S20" s="177">
        <v>0</v>
      </c>
      <c r="T20" s="177">
        <v>0</v>
      </c>
      <c r="U20" s="351">
        <v>2.9</v>
      </c>
      <c r="V20" s="351"/>
    </row>
    <row r="21" spans="1:22" ht="15" customHeight="1" x14ac:dyDescent="0.25">
      <c r="A21" s="94" t="s">
        <v>933</v>
      </c>
      <c r="B21" s="94" t="s">
        <v>934</v>
      </c>
      <c r="C21" s="180">
        <v>5012</v>
      </c>
      <c r="D21" s="179">
        <v>1630</v>
      </c>
      <c r="E21" s="179">
        <v>112</v>
      </c>
      <c r="F21" s="179">
        <v>817</v>
      </c>
      <c r="G21" s="179">
        <v>0</v>
      </c>
      <c r="H21" s="179">
        <v>45</v>
      </c>
      <c r="I21" s="179">
        <v>2271</v>
      </c>
      <c r="J21" s="179">
        <v>0</v>
      </c>
      <c r="K21" s="179">
        <v>7</v>
      </c>
      <c r="L21" s="178">
        <v>130</v>
      </c>
      <c r="M21" s="177">
        <v>32.5</v>
      </c>
      <c r="N21" s="177">
        <v>2.2000000000000002</v>
      </c>
      <c r="O21" s="177">
        <v>16.3</v>
      </c>
      <c r="P21" s="177">
        <v>0</v>
      </c>
      <c r="Q21" s="177">
        <v>0.9</v>
      </c>
      <c r="R21" s="177">
        <v>45.3</v>
      </c>
      <c r="S21" s="177">
        <v>0</v>
      </c>
      <c r="T21" s="177">
        <v>0.1</v>
      </c>
      <c r="U21" s="351">
        <v>2.6</v>
      </c>
      <c r="V21" s="351"/>
    </row>
    <row r="22" spans="1:22" ht="15" customHeight="1" x14ac:dyDescent="0.25">
      <c r="A22" s="94" t="s">
        <v>924</v>
      </c>
      <c r="B22" s="94" t="s">
        <v>925</v>
      </c>
      <c r="C22" s="180">
        <v>6616</v>
      </c>
      <c r="D22" s="179">
        <v>2135</v>
      </c>
      <c r="E22" s="179">
        <v>55</v>
      </c>
      <c r="F22" s="179">
        <v>771</v>
      </c>
      <c r="G22" s="179">
        <v>1</v>
      </c>
      <c r="H22" s="179">
        <v>120</v>
      </c>
      <c r="I22" s="179">
        <v>3371</v>
      </c>
      <c r="J22" s="179">
        <v>1</v>
      </c>
      <c r="K22" s="179">
        <v>16</v>
      </c>
      <c r="L22" s="178">
        <v>146</v>
      </c>
      <c r="M22" s="177">
        <v>32.299999999999997</v>
      </c>
      <c r="N22" s="177">
        <v>0.8</v>
      </c>
      <c r="O22" s="177">
        <v>11.7</v>
      </c>
      <c r="P22" s="177">
        <v>0</v>
      </c>
      <c r="Q22" s="177">
        <v>1.8</v>
      </c>
      <c r="R22" s="177">
        <v>51</v>
      </c>
      <c r="S22" s="177">
        <v>0</v>
      </c>
      <c r="T22" s="177">
        <v>0.2</v>
      </c>
      <c r="U22" s="351">
        <v>2.2000000000000002</v>
      </c>
      <c r="V22" s="351"/>
    </row>
    <row r="23" spans="1:22" ht="15" customHeight="1" x14ac:dyDescent="0.25">
      <c r="A23" s="94" t="s">
        <v>929</v>
      </c>
      <c r="B23" s="94" t="s">
        <v>930</v>
      </c>
      <c r="C23" s="180">
        <v>4506</v>
      </c>
      <c r="D23" s="179">
        <v>1359</v>
      </c>
      <c r="E23" s="179">
        <v>5</v>
      </c>
      <c r="F23" s="179">
        <v>607</v>
      </c>
      <c r="G23" s="179">
        <v>0</v>
      </c>
      <c r="H23" s="179">
        <v>192</v>
      </c>
      <c r="I23" s="179">
        <v>2232</v>
      </c>
      <c r="J23" s="179">
        <v>0</v>
      </c>
      <c r="K23" s="179">
        <v>6</v>
      </c>
      <c r="L23" s="178">
        <v>105</v>
      </c>
      <c r="M23" s="177">
        <v>30.2</v>
      </c>
      <c r="N23" s="177">
        <v>0.1</v>
      </c>
      <c r="O23" s="177">
        <v>13.5</v>
      </c>
      <c r="P23" s="177">
        <v>0</v>
      </c>
      <c r="Q23" s="177">
        <v>4.3</v>
      </c>
      <c r="R23" s="177">
        <v>49.5</v>
      </c>
      <c r="S23" s="177">
        <v>0</v>
      </c>
      <c r="T23" s="177">
        <v>0.1</v>
      </c>
      <c r="U23" s="351">
        <v>2.2999999999999998</v>
      </c>
      <c r="V23" s="351"/>
    </row>
    <row r="24" spans="1:22" ht="15" customHeight="1" x14ac:dyDescent="0.25">
      <c r="A24" s="94" t="s">
        <v>931</v>
      </c>
      <c r="B24" s="94" t="s">
        <v>932</v>
      </c>
      <c r="C24" s="180">
        <v>5126</v>
      </c>
      <c r="D24" s="179">
        <v>1439</v>
      </c>
      <c r="E24" s="179">
        <v>31</v>
      </c>
      <c r="F24" s="179">
        <v>542</v>
      </c>
      <c r="G24" s="179">
        <v>0</v>
      </c>
      <c r="H24" s="179">
        <v>3</v>
      </c>
      <c r="I24" s="179">
        <v>2949</v>
      </c>
      <c r="J24" s="179">
        <v>0</v>
      </c>
      <c r="K24" s="179">
        <v>25</v>
      </c>
      <c r="L24" s="178">
        <v>137</v>
      </c>
      <c r="M24" s="177">
        <v>28.1</v>
      </c>
      <c r="N24" s="177">
        <v>0.6</v>
      </c>
      <c r="O24" s="177">
        <v>10.6</v>
      </c>
      <c r="P24" s="177">
        <v>0</v>
      </c>
      <c r="Q24" s="177">
        <v>0.1</v>
      </c>
      <c r="R24" s="177">
        <v>57.5</v>
      </c>
      <c r="S24" s="177">
        <v>0</v>
      </c>
      <c r="T24" s="177">
        <v>0.5</v>
      </c>
      <c r="U24" s="351">
        <v>2.7</v>
      </c>
      <c r="V24" s="351"/>
    </row>
    <row r="25" spans="1:22" ht="15" customHeight="1" x14ac:dyDescent="0.25">
      <c r="A25" s="94" t="s">
        <v>937</v>
      </c>
      <c r="B25" s="94" t="s">
        <v>938</v>
      </c>
      <c r="C25" s="180">
        <v>4586</v>
      </c>
      <c r="D25" s="179">
        <v>1469</v>
      </c>
      <c r="E25" s="179">
        <v>29</v>
      </c>
      <c r="F25" s="179">
        <v>666</v>
      </c>
      <c r="G25" s="179">
        <v>0</v>
      </c>
      <c r="H25" s="179">
        <v>1</v>
      </c>
      <c r="I25" s="179">
        <v>2237</v>
      </c>
      <c r="J25" s="179">
        <v>0</v>
      </c>
      <c r="K25" s="179">
        <v>38</v>
      </c>
      <c r="L25" s="178">
        <v>146</v>
      </c>
      <c r="M25" s="177">
        <v>32</v>
      </c>
      <c r="N25" s="177">
        <v>0.6</v>
      </c>
      <c r="O25" s="177">
        <v>14.5</v>
      </c>
      <c r="P25" s="177">
        <v>0</v>
      </c>
      <c r="Q25" s="177">
        <v>0</v>
      </c>
      <c r="R25" s="177">
        <v>48.8</v>
      </c>
      <c r="S25" s="177">
        <v>0</v>
      </c>
      <c r="T25" s="177">
        <v>0.8</v>
      </c>
      <c r="U25" s="351">
        <v>3.2</v>
      </c>
      <c r="V25" s="351"/>
    </row>
    <row r="26" spans="1:22" ht="30" customHeight="1" x14ac:dyDescent="0.25">
      <c r="A26" s="137" t="s">
        <v>939</v>
      </c>
      <c r="B26" s="137" t="s">
        <v>940</v>
      </c>
      <c r="C26" s="180">
        <v>850</v>
      </c>
      <c r="D26" s="179">
        <v>0</v>
      </c>
      <c r="E26" s="179">
        <v>3</v>
      </c>
      <c r="F26" s="179">
        <v>38</v>
      </c>
      <c r="G26" s="179">
        <v>3</v>
      </c>
      <c r="H26" s="179">
        <v>22</v>
      </c>
      <c r="I26" s="179">
        <v>477</v>
      </c>
      <c r="J26" s="179">
        <v>60</v>
      </c>
      <c r="K26" s="179">
        <v>3</v>
      </c>
      <c r="L26" s="178">
        <v>244</v>
      </c>
      <c r="M26" s="177">
        <v>0</v>
      </c>
      <c r="N26" s="177">
        <v>0.4</v>
      </c>
      <c r="O26" s="177">
        <v>4.5</v>
      </c>
      <c r="P26" s="177">
        <v>0.4</v>
      </c>
      <c r="Q26" s="177">
        <v>2.6</v>
      </c>
      <c r="R26" s="177">
        <v>56.1</v>
      </c>
      <c r="S26" s="177">
        <v>7.1</v>
      </c>
      <c r="T26" s="177">
        <v>0.4</v>
      </c>
      <c r="U26" s="351">
        <v>28.7</v>
      </c>
      <c r="V26" s="351"/>
    </row>
    <row r="27" spans="1:22" x14ac:dyDescent="0.25">
      <c r="A27" s="94"/>
      <c r="B27" s="94"/>
      <c r="C27" s="179"/>
      <c r="D27" s="179"/>
      <c r="E27" s="179"/>
      <c r="F27" s="179"/>
      <c r="G27" s="179"/>
      <c r="H27" s="179"/>
      <c r="I27" s="179"/>
      <c r="J27" s="179"/>
      <c r="K27" s="179"/>
      <c r="L27" s="179"/>
      <c r="M27" s="177"/>
      <c r="N27" s="189"/>
      <c r="O27" s="189"/>
      <c r="P27" s="189"/>
      <c r="Q27" s="189"/>
      <c r="R27" s="189"/>
      <c r="S27" s="189"/>
      <c r="T27" s="189"/>
      <c r="U27" s="352"/>
      <c r="V27" s="352"/>
    </row>
    <row r="28" spans="1:22" s="147" customFormat="1" ht="30" customHeight="1" x14ac:dyDescent="0.2">
      <c r="A28" s="154" t="s">
        <v>2829</v>
      </c>
      <c r="U28" s="153"/>
      <c r="V28" s="153"/>
    </row>
    <row r="29" spans="1:22" s="184" customFormat="1" ht="69" customHeight="1" thickBot="1" x14ac:dyDescent="0.25">
      <c r="A29" s="185" t="s">
        <v>164</v>
      </c>
      <c r="B29" s="185" t="s">
        <v>165</v>
      </c>
      <c r="C29" s="188" t="s">
        <v>2714</v>
      </c>
      <c r="D29" s="186" t="s">
        <v>2798</v>
      </c>
      <c r="E29" s="186" t="s">
        <v>2799</v>
      </c>
      <c r="F29" s="186" t="s">
        <v>2800</v>
      </c>
      <c r="G29" s="185" t="s">
        <v>2801</v>
      </c>
      <c r="H29" s="185" t="s">
        <v>2802</v>
      </c>
      <c r="I29" s="185" t="s">
        <v>2803</v>
      </c>
      <c r="J29" s="185" t="s">
        <v>2804</v>
      </c>
      <c r="K29" s="204" t="s">
        <v>2805</v>
      </c>
      <c r="L29" s="187" t="s">
        <v>2806</v>
      </c>
      <c r="M29" s="186" t="s">
        <v>2807</v>
      </c>
      <c r="N29" s="186" t="s">
        <v>2808</v>
      </c>
      <c r="O29" s="186" t="s">
        <v>2809</v>
      </c>
      <c r="P29" s="185" t="s">
        <v>2810</v>
      </c>
      <c r="Q29" s="185" t="s">
        <v>2811</v>
      </c>
      <c r="R29" s="185" t="s">
        <v>2812</v>
      </c>
      <c r="S29" s="185" t="s">
        <v>2813</v>
      </c>
      <c r="T29" s="204" t="s">
        <v>2814</v>
      </c>
      <c r="U29" s="185" t="s">
        <v>2815</v>
      </c>
      <c r="V29" s="354"/>
    </row>
    <row r="30" spans="1:22" ht="19.899999999999999" customHeight="1" x14ac:dyDescent="0.25">
      <c r="A30" s="183" t="s">
        <v>2816</v>
      </c>
      <c r="B30" s="182" t="s">
        <v>2817</v>
      </c>
      <c r="C30" s="180">
        <v>297989</v>
      </c>
      <c r="D30" s="179">
        <v>92023</v>
      </c>
      <c r="E30" s="179">
        <v>2232</v>
      </c>
      <c r="F30" s="179">
        <v>40191</v>
      </c>
      <c r="G30" s="179">
        <v>1601</v>
      </c>
      <c r="H30" s="179">
        <v>10752</v>
      </c>
      <c r="I30" s="179">
        <v>140914</v>
      </c>
      <c r="J30" s="179">
        <v>159</v>
      </c>
      <c r="K30" s="179">
        <v>972</v>
      </c>
      <c r="L30" s="178">
        <v>9145</v>
      </c>
      <c r="M30" s="177">
        <v>30.9</v>
      </c>
      <c r="N30" s="177">
        <v>0.7</v>
      </c>
      <c r="O30" s="177">
        <v>13.5</v>
      </c>
      <c r="P30" s="177">
        <v>0.5</v>
      </c>
      <c r="Q30" s="177">
        <v>3.6</v>
      </c>
      <c r="R30" s="177">
        <v>47.3</v>
      </c>
      <c r="S30" s="177">
        <v>0.1</v>
      </c>
      <c r="T30" s="177">
        <v>0.3</v>
      </c>
      <c r="U30" s="351">
        <v>3.1</v>
      </c>
      <c r="V30" s="351"/>
    </row>
    <row r="31" spans="1:22" ht="30" customHeight="1" x14ac:dyDescent="0.25">
      <c r="A31" s="181" t="s">
        <v>170</v>
      </c>
      <c r="B31" s="181" t="s">
        <v>2818</v>
      </c>
      <c r="C31" s="180">
        <v>279173</v>
      </c>
      <c r="D31" s="179">
        <v>86037</v>
      </c>
      <c r="E31" s="179">
        <v>2109</v>
      </c>
      <c r="F31" s="179">
        <v>38402</v>
      </c>
      <c r="G31" s="179">
        <v>1600</v>
      </c>
      <c r="H31" s="179">
        <v>10399</v>
      </c>
      <c r="I31" s="179">
        <v>131217</v>
      </c>
      <c r="J31" s="179">
        <v>130</v>
      </c>
      <c r="K31" s="179">
        <v>891</v>
      </c>
      <c r="L31" s="178">
        <v>8388</v>
      </c>
      <c r="M31" s="177">
        <v>30.8</v>
      </c>
      <c r="N31" s="177">
        <v>0.8</v>
      </c>
      <c r="O31" s="177">
        <v>13.8</v>
      </c>
      <c r="P31" s="177">
        <v>0.6</v>
      </c>
      <c r="Q31" s="177">
        <v>3.7</v>
      </c>
      <c r="R31" s="177">
        <v>47</v>
      </c>
      <c r="S31" s="177">
        <v>0</v>
      </c>
      <c r="T31" s="177">
        <v>0.3</v>
      </c>
      <c r="U31" s="351">
        <v>3</v>
      </c>
      <c r="V31" s="351"/>
    </row>
    <row r="32" spans="1:22" ht="15" customHeight="1" x14ac:dyDescent="0.25">
      <c r="A32" s="94" t="s">
        <v>172</v>
      </c>
      <c r="B32" s="155" t="s">
        <v>2819</v>
      </c>
      <c r="C32" s="180">
        <v>15249</v>
      </c>
      <c r="D32" s="179">
        <v>4692</v>
      </c>
      <c r="E32" s="179">
        <v>30</v>
      </c>
      <c r="F32" s="179">
        <v>2379</v>
      </c>
      <c r="G32" s="179">
        <v>91</v>
      </c>
      <c r="H32" s="179">
        <v>312</v>
      </c>
      <c r="I32" s="179">
        <v>7165</v>
      </c>
      <c r="J32" s="179">
        <v>0</v>
      </c>
      <c r="K32" s="179">
        <v>92</v>
      </c>
      <c r="L32" s="178">
        <v>488</v>
      </c>
      <c r="M32" s="177">
        <v>30.8</v>
      </c>
      <c r="N32" s="177">
        <v>0.2</v>
      </c>
      <c r="O32" s="177">
        <v>15.6</v>
      </c>
      <c r="P32" s="177">
        <v>0.6</v>
      </c>
      <c r="Q32" s="177">
        <v>2</v>
      </c>
      <c r="R32" s="177">
        <v>47</v>
      </c>
      <c r="S32" s="177">
        <v>0</v>
      </c>
      <c r="T32" s="177">
        <v>0.6</v>
      </c>
      <c r="U32" s="351">
        <v>3.2</v>
      </c>
      <c r="V32" s="351"/>
    </row>
    <row r="33" spans="1:22" ht="15" customHeight="1" x14ac:dyDescent="0.25">
      <c r="A33" s="94" t="s">
        <v>204</v>
      </c>
      <c r="B33" s="155" t="s">
        <v>2820</v>
      </c>
      <c r="C33" s="180">
        <v>40429</v>
      </c>
      <c r="D33" s="179">
        <v>12465</v>
      </c>
      <c r="E33" s="179">
        <v>175</v>
      </c>
      <c r="F33" s="179">
        <v>5117</v>
      </c>
      <c r="G33" s="179">
        <v>62</v>
      </c>
      <c r="H33" s="179">
        <v>1453</v>
      </c>
      <c r="I33" s="179">
        <v>19964</v>
      </c>
      <c r="J33" s="179">
        <v>18</v>
      </c>
      <c r="K33" s="179">
        <v>98</v>
      </c>
      <c r="L33" s="178">
        <v>1077</v>
      </c>
      <c r="M33" s="177">
        <v>30.8</v>
      </c>
      <c r="N33" s="177">
        <v>0.4</v>
      </c>
      <c r="O33" s="177">
        <v>12.7</v>
      </c>
      <c r="P33" s="177">
        <v>0.2</v>
      </c>
      <c r="Q33" s="177">
        <v>3.6</v>
      </c>
      <c r="R33" s="177">
        <v>49.4</v>
      </c>
      <c r="S33" s="177">
        <v>0</v>
      </c>
      <c r="T33" s="177">
        <v>0.2</v>
      </c>
      <c r="U33" s="351">
        <v>2.7</v>
      </c>
      <c r="V33" s="351"/>
    </row>
    <row r="34" spans="1:22" ht="15" customHeight="1" x14ac:dyDescent="0.25">
      <c r="A34" s="94" t="s">
        <v>294</v>
      </c>
      <c r="B34" s="155" t="s">
        <v>2821</v>
      </c>
      <c r="C34" s="180">
        <v>28395</v>
      </c>
      <c r="D34" s="179">
        <v>8975</v>
      </c>
      <c r="E34" s="179">
        <v>194</v>
      </c>
      <c r="F34" s="179">
        <v>3762</v>
      </c>
      <c r="G34" s="179">
        <v>0</v>
      </c>
      <c r="H34" s="179">
        <v>1467</v>
      </c>
      <c r="I34" s="179">
        <v>12952</v>
      </c>
      <c r="J34" s="179">
        <v>2</v>
      </c>
      <c r="K34" s="179">
        <v>80</v>
      </c>
      <c r="L34" s="178">
        <v>963</v>
      </c>
      <c r="M34" s="177">
        <v>31.6</v>
      </c>
      <c r="N34" s="177">
        <v>0.7</v>
      </c>
      <c r="O34" s="177">
        <v>13.2</v>
      </c>
      <c r="P34" s="177">
        <v>0</v>
      </c>
      <c r="Q34" s="177">
        <v>5.2</v>
      </c>
      <c r="R34" s="177">
        <v>45.6</v>
      </c>
      <c r="S34" s="177">
        <v>0</v>
      </c>
      <c r="T34" s="177">
        <v>0.3</v>
      </c>
      <c r="U34" s="351">
        <v>3.4</v>
      </c>
      <c r="V34" s="351"/>
    </row>
    <row r="35" spans="1:22" ht="15" customHeight="1" x14ac:dyDescent="0.25">
      <c r="A35" s="94" t="s">
        <v>344</v>
      </c>
      <c r="B35" s="155" t="s">
        <v>2822</v>
      </c>
      <c r="C35" s="180">
        <v>25871</v>
      </c>
      <c r="D35" s="179">
        <v>8075</v>
      </c>
      <c r="E35" s="179">
        <v>215</v>
      </c>
      <c r="F35" s="179">
        <v>3646</v>
      </c>
      <c r="G35" s="179">
        <v>455</v>
      </c>
      <c r="H35" s="179">
        <v>522</v>
      </c>
      <c r="I35" s="179">
        <v>12195</v>
      </c>
      <c r="J35" s="179">
        <v>1</v>
      </c>
      <c r="K35" s="179">
        <v>81</v>
      </c>
      <c r="L35" s="178">
        <v>681</v>
      </c>
      <c r="M35" s="177">
        <v>31.2</v>
      </c>
      <c r="N35" s="177">
        <v>0.8</v>
      </c>
      <c r="O35" s="177">
        <v>14.1</v>
      </c>
      <c r="P35" s="177">
        <v>1.8</v>
      </c>
      <c r="Q35" s="177">
        <v>2</v>
      </c>
      <c r="R35" s="177">
        <v>47.1</v>
      </c>
      <c r="S35" s="177">
        <v>0</v>
      </c>
      <c r="T35" s="177">
        <v>0.3</v>
      </c>
      <c r="U35" s="351">
        <v>2.6</v>
      </c>
      <c r="V35" s="351"/>
    </row>
    <row r="36" spans="1:22" ht="15" customHeight="1" x14ac:dyDescent="0.25">
      <c r="A36" s="94" t="s">
        <v>424</v>
      </c>
      <c r="B36" s="155" t="s">
        <v>2823</v>
      </c>
      <c r="C36" s="180">
        <v>31522</v>
      </c>
      <c r="D36" s="179">
        <v>9719</v>
      </c>
      <c r="E36" s="179">
        <v>192</v>
      </c>
      <c r="F36" s="179">
        <v>3881</v>
      </c>
      <c r="G36" s="179">
        <v>78</v>
      </c>
      <c r="H36" s="179">
        <v>1267</v>
      </c>
      <c r="I36" s="179">
        <v>15400</v>
      </c>
      <c r="J36" s="179">
        <v>1</v>
      </c>
      <c r="K36" s="179">
        <v>133</v>
      </c>
      <c r="L36" s="178">
        <v>851</v>
      </c>
      <c r="M36" s="177">
        <v>30.8</v>
      </c>
      <c r="N36" s="177">
        <v>0.6</v>
      </c>
      <c r="O36" s="177">
        <v>12.3</v>
      </c>
      <c r="P36" s="177">
        <v>0.2</v>
      </c>
      <c r="Q36" s="177">
        <v>4</v>
      </c>
      <c r="R36" s="177">
        <v>48.9</v>
      </c>
      <c r="S36" s="177">
        <v>0</v>
      </c>
      <c r="T36" s="177">
        <v>0.4</v>
      </c>
      <c r="U36" s="351">
        <v>2.7</v>
      </c>
      <c r="V36" s="351"/>
    </row>
    <row r="37" spans="1:22" ht="15" customHeight="1" x14ac:dyDescent="0.25">
      <c r="A37" s="94" t="s">
        <v>494</v>
      </c>
      <c r="B37" s="155" t="s">
        <v>2824</v>
      </c>
      <c r="C37" s="180">
        <v>32021</v>
      </c>
      <c r="D37" s="179">
        <v>9620</v>
      </c>
      <c r="E37" s="179">
        <v>435</v>
      </c>
      <c r="F37" s="179">
        <v>4571</v>
      </c>
      <c r="G37" s="179">
        <v>79</v>
      </c>
      <c r="H37" s="179">
        <v>1086</v>
      </c>
      <c r="I37" s="179">
        <v>15329</v>
      </c>
      <c r="J37" s="179">
        <v>14</v>
      </c>
      <c r="K37" s="179">
        <v>51</v>
      </c>
      <c r="L37" s="178">
        <v>836</v>
      </c>
      <c r="M37" s="177">
        <v>30</v>
      </c>
      <c r="N37" s="177">
        <v>1.4</v>
      </c>
      <c r="O37" s="177">
        <v>14.3</v>
      </c>
      <c r="P37" s="177">
        <v>0.2</v>
      </c>
      <c r="Q37" s="177">
        <v>3.4</v>
      </c>
      <c r="R37" s="177">
        <v>47.9</v>
      </c>
      <c r="S37" s="177">
        <v>0</v>
      </c>
      <c r="T37" s="177">
        <v>0.2</v>
      </c>
      <c r="U37" s="351">
        <v>2.6</v>
      </c>
      <c r="V37" s="351"/>
    </row>
    <row r="38" spans="1:22" ht="15" customHeight="1" x14ac:dyDescent="0.25">
      <c r="A38" s="94" t="s">
        <v>596</v>
      </c>
      <c r="B38" s="155" t="s">
        <v>2825</v>
      </c>
      <c r="C38" s="180">
        <v>29539</v>
      </c>
      <c r="D38" s="179">
        <v>8977</v>
      </c>
      <c r="E38" s="179">
        <v>223</v>
      </c>
      <c r="F38" s="179">
        <v>2445</v>
      </c>
      <c r="G38" s="179">
        <v>58</v>
      </c>
      <c r="H38" s="179">
        <v>1156</v>
      </c>
      <c r="I38" s="179">
        <v>15327</v>
      </c>
      <c r="J38" s="179">
        <v>71</v>
      </c>
      <c r="K38" s="179">
        <v>77</v>
      </c>
      <c r="L38" s="178">
        <v>1205</v>
      </c>
      <c r="M38" s="177">
        <v>30.4</v>
      </c>
      <c r="N38" s="177">
        <v>0.8</v>
      </c>
      <c r="O38" s="177">
        <v>8.3000000000000007</v>
      </c>
      <c r="P38" s="177">
        <v>0.2</v>
      </c>
      <c r="Q38" s="177">
        <v>3.9</v>
      </c>
      <c r="R38" s="177">
        <v>51.9</v>
      </c>
      <c r="S38" s="177">
        <v>0.2</v>
      </c>
      <c r="T38" s="177">
        <v>0.3</v>
      </c>
      <c r="U38" s="351">
        <v>4.0999999999999996</v>
      </c>
      <c r="V38" s="351"/>
    </row>
    <row r="39" spans="1:22" ht="15" customHeight="1" x14ac:dyDescent="0.25">
      <c r="A39" s="94" t="s">
        <v>670</v>
      </c>
      <c r="B39" s="155" t="s">
        <v>2826</v>
      </c>
      <c r="C39" s="180">
        <v>45407</v>
      </c>
      <c r="D39" s="179">
        <v>13204</v>
      </c>
      <c r="E39" s="179">
        <v>305</v>
      </c>
      <c r="F39" s="179">
        <v>7429</v>
      </c>
      <c r="G39" s="179">
        <v>559</v>
      </c>
      <c r="H39" s="179">
        <v>2254</v>
      </c>
      <c r="I39" s="179">
        <v>20097</v>
      </c>
      <c r="J39" s="179">
        <v>18</v>
      </c>
      <c r="K39" s="179">
        <v>193</v>
      </c>
      <c r="L39" s="178">
        <v>1348</v>
      </c>
      <c r="M39" s="177">
        <v>29.1</v>
      </c>
      <c r="N39" s="177">
        <v>0.7</v>
      </c>
      <c r="O39" s="177">
        <v>16.399999999999999</v>
      </c>
      <c r="P39" s="177">
        <v>1.2</v>
      </c>
      <c r="Q39" s="177">
        <v>5</v>
      </c>
      <c r="R39" s="177">
        <v>44.3</v>
      </c>
      <c r="S39" s="177">
        <v>0</v>
      </c>
      <c r="T39" s="177">
        <v>0.4</v>
      </c>
      <c r="U39" s="351">
        <v>3</v>
      </c>
      <c r="V39" s="351"/>
    </row>
    <row r="40" spans="1:22" ht="15" customHeight="1" x14ac:dyDescent="0.25">
      <c r="A40" s="94" t="s">
        <v>812</v>
      </c>
      <c r="B40" s="155" t="s">
        <v>2827</v>
      </c>
      <c r="C40" s="180">
        <v>30740</v>
      </c>
      <c r="D40" s="179">
        <v>10310</v>
      </c>
      <c r="E40" s="179">
        <v>340</v>
      </c>
      <c r="F40" s="179">
        <v>5172</v>
      </c>
      <c r="G40" s="179">
        <v>218</v>
      </c>
      <c r="H40" s="179">
        <v>882</v>
      </c>
      <c r="I40" s="179">
        <v>12788</v>
      </c>
      <c r="J40" s="179">
        <v>5</v>
      </c>
      <c r="K40" s="179">
        <v>86</v>
      </c>
      <c r="L40" s="178">
        <v>939</v>
      </c>
      <c r="M40" s="177">
        <v>33.5</v>
      </c>
      <c r="N40" s="177">
        <v>1.1000000000000001</v>
      </c>
      <c r="O40" s="177">
        <v>16.8</v>
      </c>
      <c r="P40" s="177">
        <v>0.7</v>
      </c>
      <c r="Q40" s="177">
        <v>2.9</v>
      </c>
      <c r="R40" s="177">
        <v>41.6</v>
      </c>
      <c r="S40" s="177">
        <v>0</v>
      </c>
      <c r="T40" s="177">
        <v>0.3</v>
      </c>
      <c r="U40" s="351">
        <v>3.1</v>
      </c>
      <c r="V40" s="351"/>
    </row>
    <row r="41" spans="1:22" ht="30" customHeight="1" x14ac:dyDescent="0.25">
      <c r="A41" s="137" t="s">
        <v>878</v>
      </c>
      <c r="B41" s="137" t="s">
        <v>2828</v>
      </c>
      <c r="C41" s="180">
        <v>18315</v>
      </c>
      <c r="D41" s="179">
        <v>5986</v>
      </c>
      <c r="E41" s="179">
        <v>122</v>
      </c>
      <c r="F41" s="179">
        <v>1774</v>
      </c>
      <c r="G41" s="179">
        <v>0</v>
      </c>
      <c r="H41" s="179">
        <v>344</v>
      </c>
      <c r="I41" s="179">
        <v>9411</v>
      </c>
      <c r="J41" s="179">
        <v>1</v>
      </c>
      <c r="K41" s="179">
        <v>79</v>
      </c>
      <c r="L41" s="178">
        <v>598</v>
      </c>
      <c r="M41" s="177">
        <v>32.700000000000003</v>
      </c>
      <c r="N41" s="177">
        <v>0.7</v>
      </c>
      <c r="O41" s="177">
        <v>9.6999999999999993</v>
      </c>
      <c r="P41" s="177">
        <v>0</v>
      </c>
      <c r="Q41" s="177">
        <v>1.9</v>
      </c>
      <c r="R41" s="177">
        <v>51.4</v>
      </c>
      <c r="S41" s="177">
        <v>0</v>
      </c>
      <c r="T41" s="177">
        <v>0.4</v>
      </c>
      <c r="U41" s="351">
        <v>3.3</v>
      </c>
      <c r="V41" s="351"/>
    </row>
    <row r="42" spans="1:22" ht="15" customHeight="1" x14ac:dyDescent="0.25">
      <c r="A42" s="94" t="s">
        <v>927</v>
      </c>
      <c r="B42" s="94" t="s">
        <v>928</v>
      </c>
      <c r="C42" s="180">
        <v>4229</v>
      </c>
      <c r="D42" s="179">
        <v>1359</v>
      </c>
      <c r="E42" s="179">
        <v>31</v>
      </c>
      <c r="F42" s="179">
        <v>482</v>
      </c>
      <c r="G42" s="179">
        <v>0</v>
      </c>
      <c r="H42" s="179">
        <v>132</v>
      </c>
      <c r="I42" s="179">
        <v>2076</v>
      </c>
      <c r="J42" s="179">
        <v>0</v>
      </c>
      <c r="K42" s="179">
        <v>16</v>
      </c>
      <c r="L42" s="178">
        <v>133</v>
      </c>
      <c r="M42" s="177">
        <v>32.1</v>
      </c>
      <c r="N42" s="177">
        <v>0.7</v>
      </c>
      <c r="O42" s="177">
        <v>11.4</v>
      </c>
      <c r="P42" s="177">
        <v>0</v>
      </c>
      <c r="Q42" s="177">
        <v>3.1</v>
      </c>
      <c r="R42" s="177">
        <v>49.1</v>
      </c>
      <c r="S42" s="177">
        <v>0</v>
      </c>
      <c r="T42" s="177">
        <v>0.4</v>
      </c>
      <c r="U42" s="351">
        <v>3.1</v>
      </c>
      <c r="V42" s="351"/>
    </row>
    <row r="43" spans="1:22" ht="15" customHeight="1" x14ac:dyDescent="0.25">
      <c r="A43" s="94" t="s">
        <v>935</v>
      </c>
      <c r="B43" s="94" t="s">
        <v>936</v>
      </c>
      <c r="C43" s="180">
        <v>925</v>
      </c>
      <c r="D43" s="179">
        <v>276</v>
      </c>
      <c r="E43" s="179">
        <v>17</v>
      </c>
      <c r="F43" s="179">
        <v>93</v>
      </c>
      <c r="G43" s="179">
        <v>0</v>
      </c>
      <c r="H43" s="179">
        <v>21</v>
      </c>
      <c r="I43" s="179">
        <v>479</v>
      </c>
      <c r="J43" s="179">
        <v>0</v>
      </c>
      <c r="K43" s="179">
        <v>0</v>
      </c>
      <c r="L43" s="178">
        <v>39</v>
      </c>
      <c r="M43" s="177">
        <v>29.8</v>
      </c>
      <c r="N43" s="177">
        <v>1.8</v>
      </c>
      <c r="O43" s="177">
        <v>10.1</v>
      </c>
      <c r="P43" s="177">
        <v>0</v>
      </c>
      <c r="Q43" s="177">
        <v>2.2999999999999998</v>
      </c>
      <c r="R43" s="177">
        <v>51.8</v>
      </c>
      <c r="S43" s="177">
        <v>0</v>
      </c>
      <c r="T43" s="177">
        <v>0</v>
      </c>
      <c r="U43" s="351">
        <v>4.2</v>
      </c>
      <c r="V43" s="351"/>
    </row>
    <row r="44" spans="1:22" ht="15" customHeight="1" x14ac:dyDescent="0.25">
      <c r="A44" s="94" t="s">
        <v>933</v>
      </c>
      <c r="B44" s="94" t="s">
        <v>934</v>
      </c>
      <c r="C44" s="180">
        <v>2578</v>
      </c>
      <c r="D44" s="179">
        <v>902</v>
      </c>
      <c r="E44" s="179">
        <v>35</v>
      </c>
      <c r="F44" s="179">
        <v>304</v>
      </c>
      <c r="G44" s="179">
        <v>0</v>
      </c>
      <c r="H44" s="179">
        <v>20</v>
      </c>
      <c r="I44" s="179">
        <v>1235</v>
      </c>
      <c r="J44" s="179">
        <v>0</v>
      </c>
      <c r="K44" s="179">
        <v>5</v>
      </c>
      <c r="L44" s="178">
        <v>77</v>
      </c>
      <c r="M44" s="177">
        <v>35</v>
      </c>
      <c r="N44" s="177">
        <v>1.4</v>
      </c>
      <c r="O44" s="177">
        <v>11.8</v>
      </c>
      <c r="P44" s="177">
        <v>0</v>
      </c>
      <c r="Q44" s="177">
        <v>0.8</v>
      </c>
      <c r="R44" s="177">
        <v>47.9</v>
      </c>
      <c r="S44" s="177">
        <v>0</v>
      </c>
      <c r="T44" s="177">
        <v>0.2</v>
      </c>
      <c r="U44" s="351">
        <v>3</v>
      </c>
      <c r="V44" s="351"/>
    </row>
    <row r="45" spans="1:22" ht="15" customHeight="1" x14ac:dyDescent="0.25">
      <c r="A45" s="94" t="s">
        <v>924</v>
      </c>
      <c r="B45" s="94" t="s">
        <v>925</v>
      </c>
      <c r="C45" s="180">
        <v>3346</v>
      </c>
      <c r="D45" s="179">
        <v>1156</v>
      </c>
      <c r="E45" s="179">
        <v>16</v>
      </c>
      <c r="F45" s="179">
        <v>276</v>
      </c>
      <c r="G45" s="179">
        <v>0</v>
      </c>
      <c r="H45" s="179">
        <v>66</v>
      </c>
      <c r="I45" s="179">
        <v>1730</v>
      </c>
      <c r="J45" s="179">
        <v>1</v>
      </c>
      <c r="K45" s="179">
        <v>7</v>
      </c>
      <c r="L45" s="178">
        <v>94</v>
      </c>
      <c r="M45" s="177">
        <v>34.5</v>
      </c>
      <c r="N45" s="177">
        <v>0.5</v>
      </c>
      <c r="O45" s="177">
        <v>8.1999999999999993</v>
      </c>
      <c r="P45" s="177">
        <v>0</v>
      </c>
      <c r="Q45" s="177">
        <v>2</v>
      </c>
      <c r="R45" s="177">
        <v>51.7</v>
      </c>
      <c r="S45" s="177">
        <v>0</v>
      </c>
      <c r="T45" s="177">
        <v>0.2</v>
      </c>
      <c r="U45" s="351">
        <v>2.8</v>
      </c>
      <c r="V45" s="351"/>
    </row>
    <row r="46" spans="1:22" ht="15" customHeight="1" x14ac:dyDescent="0.25">
      <c r="A46" s="94" t="s">
        <v>929</v>
      </c>
      <c r="B46" s="94" t="s">
        <v>930</v>
      </c>
      <c r="C46" s="180">
        <v>2302</v>
      </c>
      <c r="D46" s="179">
        <v>743</v>
      </c>
      <c r="E46" s="179">
        <v>4</v>
      </c>
      <c r="F46" s="179">
        <v>212</v>
      </c>
      <c r="G46" s="179">
        <v>0</v>
      </c>
      <c r="H46" s="179">
        <v>102</v>
      </c>
      <c r="I46" s="179">
        <v>1170</v>
      </c>
      <c r="J46" s="179">
        <v>0</v>
      </c>
      <c r="K46" s="179">
        <v>5</v>
      </c>
      <c r="L46" s="178">
        <v>66</v>
      </c>
      <c r="M46" s="177">
        <v>32.299999999999997</v>
      </c>
      <c r="N46" s="177">
        <v>0.2</v>
      </c>
      <c r="O46" s="177">
        <v>9.1999999999999993</v>
      </c>
      <c r="P46" s="177">
        <v>0</v>
      </c>
      <c r="Q46" s="177">
        <v>4.4000000000000004</v>
      </c>
      <c r="R46" s="177">
        <v>50.8</v>
      </c>
      <c r="S46" s="177">
        <v>0</v>
      </c>
      <c r="T46" s="177">
        <v>0.2</v>
      </c>
      <c r="U46" s="351">
        <v>2.9</v>
      </c>
      <c r="V46" s="351"/>
    </row>
    <row r="47" spans="1:22" ht="15" customHeight="1" x14ac:dyDescent="0.25">
      <c r="A47" s="94" t="s">
        <v>931</v>
      </c>
      <c r="B47" s="94" t="s">
        <v>932</v>
      </c>
      <c r="C47" s="180">
        <v>2563</v>
      </c>
      <c r="D47" s="179">
        <v>768</v>
      </c>
      <c r="E47" s="179">
        <v>10</v>
      </c>
      <c r="F47" s="179">
        <v>169</v>
      </c>
      <c r="G47" s="179">
        <v>0</v>
      </c>
      <c r="H47" s="179">
        <v>3</v>
      </c>
      <c r="I47" s="179">
        <v>1510</v>
      </c>
      <c r="J47" s="179">
        <v>0</v>
      </c>
      <c r="K47" s="179">
        <v>18</v>
      </c>
      <c r="L47" s="178">
        <v>85</v>
      </c>
      <c r="M47" s="177">
        <v>30</v>
      </c>
      <c r="N47" s="177">
        <v>0.4</v>
      </c>
      <c r="O47" s="177">
        <v>6.6</v>
      </c>
      <c r="P47" s="177">
        <v>0</v>
      </c>
      <c r="Q47" s="177">
        <v>0.1</v>
      </c>
      <c r="R47" s="177">
        <v>58.9</v>
      </c>
      <c r="S47" s="177">
        <v>0</v>
      </c>
      <c r="T47" s="177">
        <v>0.7</v>
      </c>
      <c r="U47" s="351">
        <v>3.3</v>
      </c>
      <c r="V47" s="351"/>
    </row>
    <row r="48" spans="1:22" ht="15" customHeight="1" x14ac:dyDescent="0.25">
      <c r="A48" s="94" t="s">
        <v>937</v>
      </c>
      <c r="B48" s="94" t="s">
        <v>938</v>
      </c>
      <c r="C48" s="180">
        <v>2372</v>
      </c>
      <c r="D48" s="179">
        <v>782</v>
      </c>
      <c r="E48" s="179">
        <v>9</v>
      </c>
      <c r="F48" s="179">
        <v>238</v>
      </c>
      <c r="G48" s="179">
        <v>0</v>
      </c>
      <c r="H48" s="179">
        <v>0</v>
      </c>
      <c r="I48" s="179">
        <v>1211</v>
      </c>
      <c r="J48" s="179">
        <v>0</v>
      </c>
      <c r="K48" s="179">
        <v>28</v>
      </c>
      <c r="L48" s="178">
        <v>104</v>
      </c>
      <c r="M48" s="177">
        <v>33</v>
      </c>
      <c r="N48" s="177">
        <v>0.4</v>
      </c>
      <c r="O48" s="177">
        <v>10</v>
      </c>
      <c r="P48" s="177">
        <v>0</v>
      </c>
      <c r="Q48" s="177">
        <v>0</v>
      </c>
      <c r="R48" s="177">
        <v>51.1</v>
      </c>
      <c r="S48" s="177">
        <v>0</v>
      </c>
      <c r="T48" s="177">
        <v>1.2</v>
      </c>
      <c r="U48" s="351">
        <v>4.4000000000000004</v>
      </c>
      <c r="V48" s="351"/>
    </row>
    <row r="49" spans="1:22" ht="30" customHeight="1" x14ac:dyDescent="0.25">
      <c r="A49" s="137" t="s">
        <v>939</v>
      </c>
      <c r="B49" s="137" t="s">
        <v>940</v>
      </c>
      <c r="C49" s="180">
        <v>501</v>
      </c>
      <c r="D49" s="179">
        <v>0</v>
      </c>
      <c r="E49" s="179">
        <v>1</v>
      </c>
      <c r="F49" s="179">
        <v>15</v>
      </c>
      <c r="G49" s="179">
        <v>1</v>
      </c>
      <c r="H49" s="179">
        <v>9</v>
      </c>
      <c r="I49" s="179">
        <v>286</v>
      </c>
      <c r="J49" s="179">
        <v>28</v>
      </c>
      <c r="K49" s="179">
        <v>2</v>
      </c>
      <c r="L49" s="178">
        <v>159</v>
      </c>
      <c r="M49" s="177">
        <v>0</v>
      </c>
      <c r="N49" s="177">
        <v>0.2</v>
      </c>
      <c r="O49" s="177">
        <v>3</v>
      </c>
      <c r="P49" s="177">
        <v>0.2</v>
      </c>
      <c r="Q49" s="177">
        <v>1.8</v>
      </c>
      <c r="R49" s="177">
        <v>57.1</v>
      </c>
      <c r="S49" s="177">
        <v>5.6</v>
      </c>
      <c r="T49" s="177">
        <v>0.4</v>
      </c>
      <c r="U49" s="351">
        <v>31.7</v>
      </c>
      <c r="V49" s="351"/>
    </row>
    <row r="51" spans="1:22" s="147" customFormat="1" ht="30" customHeight="1" x14ac:dyDescent="0.2">
      <c r="A51" s="154" t="s">
        <v>2830</v>
      </c>
      <c r="U51" s="153"/>
      <c r="V51" s="153"/>
    </row>
    <row r="52" spans="1:22" s="184" customFormat="1" ht="69" customHeight="1" thickBot="1" x14ac:dyDescent="0.25">
      <c r="A52" s="185" t="s">
        <v>164</v>
      </c>
      <c r="B52" s="185" t="s">
        <v>165</v>
      </c>
      <c r="C52" s="188" t="s">
        <v>2714</v>
      </c>
      <c r="D52" s="186" t="s">
        <v>2798</v>
      </c>
      <c r="E52" s="186" t="s">
        <v>2799</v>
      </c>
      <c r="F52" s="186" t="s">
        <v>2800</v>
      </c>
      <c r="G52" s="185" t="s">
        <v>2801</v>
      </c>
      <c r="H52" s="185" t="s">
        <v>2802</v>
      </c>
      <c r="I52" s="185" t="s">
        <v>2803</v>
      </c>
      <c r="J52" s="185" t="s">
        <v>2804</v>
      </c>
      <c r="K52" s="204" t="s">
        <v>2805</v>
      </c>
      <c r="L52" s="187" t="s">
        <v>2806</v>
      </c>
      <c r="M52" s="186" t="s">
        <v>2807</v>
      </c>
      <c r="N52" s="186" t="s">
        <v>2808</v>
      </c>
      <c r="O52" s="186" t="s">
        <v>2809</v>
      </c>
      <c r="P52" s="185" t="s">
        <v>2810</v>
      </c>
      <c r="Q52" s="185" t="s">
        <v>2811</v>
      </c>
      <c r="R52" s="185" t="s">
        <v>2812</v>
      </c>
      <c r="S52" s="185" t="s">
        <v>2813</v>
      </c>
      <c r="T52" s="204" t="s">
        <v>2814</v>
      </c>
      <c r="U52" s="185" t="s">
        <v>2815</v>
      </c>
      <c r="V52" s="354"/>
    </row>
    <row r="53" spans="1:22" ht="19.899999999999999" customHeight="1" x14ac:dyDescent="0.25">
      <c r="A53" s="183" t="s">
        <v>2816</v>
      </c>
      <c r="B53" s="182" t="s">
        <v>2817</v>
      </c>
      <c r="C53" s="180">
        <v>288345</v>
      </c>
      <c r="D53" s="179">
        <v>76257</v>
      </c>
      <c r="E53" s="179">
        <v>4762</v>
      </c>
      <c r="F53" s="179">
        <v>68723</v>
      </c>
      <c r="G53" s="179">
        <v>1502</v>
      </c>
      <c r="H53" s="179">
        <v>10765</v>
      </c>
      <c r="I53" s="179">
        <v>120199</v>
      </c>
      <c r="J53" s="179">
        <v>163</v>
      </c>
      <c r="K53" s="179">
        <v>966</v>
      </c>
      <c r="L53" s="178">
        <v>5008</v>
      </c>
      <c r="M53" s="177">
        <v>26.4</v>
      </c>
      <c r="N53" s="177">
        <v>1.7</v>
      </c>
      <c r="O53" s="177">
        <v>23.8</v>
      </c>
      <c r="P53" s="177">
        <v>0.5</v>
      </c>
      <c r="Q53" s="177">
        <v>3.7</v>
      </c>
      <c r="R53" s="177">
        <v>41.7</v>
      </c>
      <c r="S53" s="177">
        <v>0.1</v>
      </c>
      <c r="T53" s="177">
        <v>0.3</v>
      </c>
      <c r="U53" s="351">
        <v>1.7</v>
      </c>
      <c r="V53" s="351"/>
    </row>
    <row r="54" spans="1:22" ht="30" customHeight="1" x14ac:dyDescent="0.25">
      <c r="A54" s="181" t="s">
        <v>170</v>
      </c>
      <c r="B54" s="181" t="s">
        <v>2818</v>
      </c>
      <c r="C54" s="180">
        <v>270176</v>
      </c>
      <c r="D54" s="179">
        <v>71302</v>
      </c>
      <c r="E54" s="179">
        <v>4496</v>
      </c>
      <c r="F54" s="179">
        <v>65405</v>
      </c>
      <c r="G54" s="179">
        <v>1499</v>
      </c>
      <c r="H54" s="179">
        <v>10415</v>
      </c>
      <c r="I54" s="179">
        <v>111403</v>
      </c>
      <c r="J54" s="179">
        <v>131</v>
      </c>
      <c r="K54" s="179">
        <v>929</v>
      </c>
      <c r="L54" s="178">
        <v>4596</v>
      </c>
      <c r="M54" s="177">
        <v>26.4</v>
      </c>
      <c r="N54" s="177">
        <v>1.7</v>
      </c>
      <c r="O54" s="177">
        <v>24.2</v>
      </c>
      <c r="P54" s="177">
        <v>0.6</v>
      </c>
      <c r="Q54" s="177">
        <v>3.9</v>
      </c>
      <c r="R54" s="177">
        <v>41.2</v>
      </c>
      <c r="S54" s="177">
        <v>0</v>
      </c>
      <c r="T54" s="177">
        <v>0.3</v>
      </c>
      <c r="U54" s="351">
        <v>1.7</v>
      </c>
      <c r="V54" s="351"/>
    </row>
    <row r="55" spans="1:22" ht="15" customHeight="1" x14ac:dyDescent="0.25">
      <c r="A55" s="94" t="s">
        <v>172</v>
      </c>
      <c r="B55" s="155" t="s">
        <v>2819</v>
      </c>
      <c r="C55" s="180">
        <v>15025</v>
      </c>
      <c r="D55" s="179">
        <v>3897</v>
      </c>
      <c r="E55" s="179">
        <v>58</v>
      </c>
      <c r="F55" s="179">
        <v>3888</v>
      </c>
      <c r="G55" s="179">
        <v>91</v>
      </c>
      <c r="H55" s="179">
        <v>323</v>
      </c>
      <c r="I55" s="179">
        <v>6436</v>
      </c>
      <c r="J55" s="179">
        <v>0</v>
      </c>
      <c r="K55" s="179">
        <v>75</v>
      </c>
      <c r="L55" s="178">
        <v>257</v>
      </c>
      <c r="M55" s="177">
        <v>25.9</v>
      </c>
      <c r="N55" s="177">
        <v>0.4</v>
      </c>
      <c r="O55" s="177">
        <v>25.9</v>
      </c>
      <c r="P55" s="177">
        <v>0.6</v>
      </c>
      <c r="Q55" s="177">
        <v>2.1</v>
      </c>
      <c r="R55" s="177">
        <v>42.8</v>
      </c>
      <c r="S55" s="177">
        <v>0</v>
      </c>
      <c r="T55" s="177">
        <v>0.5</v>
      </c>
      <c r="U55" s="351">
        <v>1.7</v>
      </c>
      <c r="V55" s="351"/>
    </row>
    <row r="56" spans="1:22" ht="15" customHeight="1" x14ac:dyDescent="0.25">
      <c r="A56" s="94" t="s">
        <v>204</v>
      </c>
      <c r="B56" s="155" t="s">
        <v>2820</v>
      </c>
      <c r="C56" s="180">
        <v>38530</v>
      </c>
      <c r="D56" s="179">
        <v>10078</v>
      </c>
      <c r="E56" s="179">
        <v>412</v>
      </c>
      <c r="F56" s="179">
        <v>8616</v>
      </c>
      <c r="G56" s="179">
        <v>80</v>
      </c>
      <c r="H56" s="179">
        <v>1447</v>
      </c>
      <c r="I56" s="179">
        <v>17108</v>
      </c>
      <c r="J56" s="179">
        <v>22</v>
      </c>
      <c r="K56" s="179">
        <v>129</v>
      </c>
      <c r="L56" s="178">
        <v>638</v>
      </c>
      <c r="M56" s="177">
        <v>26.2</v>
      </c>
      <c r="N56" s="177">
        <v>1.1000000000000001</v>
      </c>
      <c r="O56" s="177">
        <v>22.4</v>
      </c>
      <c r="P56" s="177">
        <v>0.2</v>
      </c>
      <c r="Q56" s="177">
        <v>3.8</v>
      </c>
      <c r="R56" s="177">
        <v>44.4</v>
      </c>
      <c r="S56" s="177">
        <v>0.1</v>
      </c>
      <c r="T56" s="177">
        <v>0.3</v>
      </c>
      <c r="U56" s="351">
        <v>1.7</v>
      </c>
      <c r="V56" s="351"/>
    </row>
    <row r="57" spans="1:22" ht="15" customHeight="1" x14ac:dyDescent="0.25">
      <c r="A57" s="94" t="s">
        <v>294</v>
      </c>
      <c r="B57" s="155" t="s">
        <v>2821</v>
      </c>
      <c r="C57" s="180">
        <v>27760</v>
      </c>
      <c r="D57" s="179">
        <v>7404</v>
      </c>
      <c r="E57" s="179">
        <v>421</v>
      </c>
      <c r="F57" s="179">
        <v>6469</v>
      </c>
      <c r="G57" s="179">
        <v>0</v>
      </c>
      <c r="H57" s="179">
        <v>1418</v>
      </c>
      <c r="I57" s="179">
        <v>11448</v>
      </c>
      <c r="J57" s="179">
        <v>1</v>
      </c>
      <c r="K57" s="179">
        <v>83</v>
      </c>
      <c r="L57" s="178">
        <v>516</v>
      </c>
      <c r="M57" s="177">
        <v>26.7</v>
      </c>
      <c r="N57" s="177">
        <v>1.5</v>
      </c>
      <c r="O57" s="177">
        <v>23.3</v>
      </c>
      <c r="P57" s="177">
        <v>0</v>
      </c>
      <c r="Q57" s="177">
        <v>5.0999999999999996</v>
      </c>
      <c r="R57" s="177">
        <v>41.2</v>
      </c>
      <c r="S57" s="177">
        <v>0</v>
      </c>
      <c r="T57" s="177">
        <v>0.3</v>
      </c>
      <c r="U57" s="351">
        <v>1.9</v>
      </c>
      <c r="V57" s="351"/>
    </row>
    <row r="58" spans="1:22" ht="15" customHeight="1" x14ac:dyDescent="0.25">
      <c r="A58" s="94" t="s">
        <v>344</v>
      </c>
      <c r="B58" s="155" t="s">
        <v>2822</v>
      </c>
      <c r="C58" s="180">
        <v>24577</v>
      </c>
      <c r="D58" s="179">
        <v>6561</v>
      </c>
      <c r="E58" s="179">
        <v>511</v>
      </c>
      <c r="F58" s="179">
        <v>6090</v>
      </c>
      <c r="G58" s="179">
        <v>397</v>
      </c>
      <c r="H58" s="179">
        <v>541</v>
      </c>
      <c r="I58" s="179">
        <v>10021</v>
      </c>
      <c r="J58" s="179">
        <v>3</v>
      </c>
      <c r="K58" s="179">
        <v>78</v>
      </c>
      <c r="L58" s="178">
        <v>375</v>
      </c>
      <c r="M58" s="177">
        <v>26.7</v>
      </c>
      <c r="N58" s="177">
        <v>2.1</v>
      </c>
      <c r="O58" s="177">
        <v>24.8</v>
      </c>
      <c r="P58" s="177">
        <v>1.6</v>
      </c>
      <c r="Q58" s="177">
        <v>2.2000000000000002</v>
      </c>
      <c r="R58" s="177">
        <v>40.799999999999997</v>
      </c>
      <c r="S58" s="177">
        <v>0</v>
      </c>
      <c r="T58" s="177">
        <v>0.3</v>
      </c>
      <c r="U58" s="351">
        <v>1.5</v>
      </c>
      <c r="V58" s="351"/>
    </row>
    <row r="59" spans="1:22" ht="15" customHeight="1" x14ac:dyDescent="0.25">
      <c r="A59" s="94" t="s">
        <v>424</v>
      </c>
      <c r="B59" s="155" t="s">
        <v>2823</v>
      </c>
      <c r="C59" s="180">
        <v>30006</v>
      </c>
      <c r="D59" s="179">
        <v>7820</v>
      </c>
      <c r="E59" s="179">
        <v>454</v>
      </c>
      <c r="F59" s="179">
        <v>6884</v>
      </c>
      <c r="G59" s="179">
        <v>78</v>
      </c>
      <c r="H59" s="179">
        <v>1192</v>
      </c>
      <c r="I59" s="179">
        <v>12970</v>
      </c>
      <c r="J59" s="179">
        <v>2</v>
      </c>
      <c r="K59" s="179">
        <v>112</v>
      </c>
      <c r="L59" s="178">
        <v>494</v>
      </c>
      <c r="M59" s="177">
        <v>26.1</v>
      </c>
      <c r="N59" s="177">
        <v>1.5</v>
      </c>
      <c r="O59" s="177">
        <v>22.9</v>
      </c>
      <c r="P59" s="177">
        <v>0.3</v>
      </c>
      <c r="Q59" s="177">
        <v>4</v>
      </c>
      <c r="R59" s="177">
        <v>43.2</v>
      </c>
      <c r="S59" s="177">
        <v>0</v>
      </c>
      <c r="T59" s="177">
        <v>0.4</v>
      </c>
      <c r="U59" s="351">
        <v>1.6</v>
      </c>
      <c r="V59" s="351"/>
    </row>
    <row r="60" spans="1:22" ht="15" customHeight="1" x14ac:dyDescent="0.25">
      <c r="A60" s="94" t="s">
        <v>494</v>
      </c>
      <c r="B60" s="155" t="s">
        <v>2824</v>
      </c>
      <c r="C60" s="180">
        <v>31577</v>
      </c>
      <c r="D60" s="179">
        <v>8201</v>
      </c>
      <c r="E60" s="179">
        <v>913</v>
      </c>
      <c r="F60" s="179">
        <v>7743</v>
      </c>
      <c r="G60" s="179">
        <v>81</v>
      </c>
      <c r="H60" s="179">
        <v>1172</v>
      </c>
      <c r="I60" s="179">
        <v>12901</v>
      </c>
      <c r="J60" s="179">
        <v>17</v>
      </c>
      <c r="K60" s="179">
        <v>55</v>
      </c>
      <c r="L60" s="178">
        <v>494</v>
      </c>
      <c r="M60" s="177">
        <v>26</v>
      </c>
      <c r="N60" s="177">
        <v>2.9</v>
      </c>
      <c r="O60" s="177">
        <v>24.5</v>
      </c>
      <c r="P60" s="177">
        <v>0.3</v>
      </c>
      <c r="Q60" s="177">
        <v>3.7</v>
      </c>
      <c r="R60" s="177">
        <v>40.9</v>
      </c>
      <c r="S60" s="177">
        <v>0.1</v>
      </c>
      <c r="T60" s="177">
        <v>0.2</v>
      </c>
      <c r="U60" s="351">
        <v>1.6</v>
      </c>
      <c r="V60" s="351"/>
    </row>
    <row r="61" spans="1:22" ht="15" customHeight="1" x14ac:dyDescent="0.25">
      <c r="A61" s="94" t="s">
        <v>596</v>
      </c>
      <c r="B61" s="155" t="s">
        <v>2825</v>
      </c>
      <c r="C61" s="180">
        <v>27406</v>
      </c>
      <c r="D61" s="179">
        <v>7770</v>
      </c>
      <c r="E61" s="179">
        <v>377</v>
      </c>
      <c r="F61" s="179">
        <v>3947</v>
      </c>
      <c r="G61" s="179">
        <v>66</v>
      </c>
      <c r="H61" s="179">
        <v>1239</v>
      </c>
      <c r="I61" s="179">
        <v>13246</v>
      </c>
      <c r="J61" s="179">
        <v>56</v>
      </c>
      <c r="K61" s="179">
        <v>110</v>
      </c>
      <c r="L61" s="178">
        <v>595</v>
      </c>
      <c r="M61" s="177">
        <v>28.4</v>
      </c>
      <c r="N61" s="177">
        <v>1.4</v>
      </c>
      <c r="O61" s="177">
        <v>14.4</v>
      </c>
      <c r="P61" s="177">
        <v>0.2</v>
      </c>
      <c r="Q61" s="177">
        <v>4.5</v>
      </c>
      <c r="R61" s="177">
        <v>48.3</v>
      </c>
      <c r="S61" s="177">
        <v>0.2</v>
      </c>
      <c r="T61" s="177">
        <v>0.4</v>
      </c>
      <c r="U61" s="351">
        <v>2.2000000000000002</v>
      </c>
      <c r="V61" s="351"/>
    </row>
    <row r="62" spans="1:22" ht="15" customHeight="1" x14ac:dyDescent="0.25">
      <c r="A62" s="94" t="s">
        <v>670</v>
      </c>
      <c r="B62" s="155" t="s">
        <v>2826</v>
      </c>
      <c r="C62" s="180">
        <v>44786</v>
      </c>
      <c r="D62" s="179">
        <v>11082</v>
      </c>
      <c r="E62" s="179">
        <v>615</v>
      </c>
      <c r="F62" s="179">
        <v>12901</v>
      </c>
      <c r="G62" s="179">
        <v>497</v>
      </c>
      <c r="H62" s="179">
        <v>2138</v>
      </c>
      <c r="I62" s="179">
        <v>16623</v>
      </c>
      <c r="J62" s="179">
        <v>24</v>
      </c>
      <c r="K62" s="179">
        <v>188</v>
      </c>
      <c r="L62" s="178">
        <v>718</v>
      </c>
      <c r="M62" s="177">
        <v>24.7</v>
      </c>
      <c r="N62" s="177">
        <v>1.4</v>
      </c>
      <c r="O62" s="177">
        <v>28.8</v>
      </c>
      <c r="P62" s="177">
        <v>1.1000000000000001</v>
      </c>
      <c r="Q62" s="177">
        <v>4.8</v>
      </c>
      <c r="R62" s="177">
        <v>37.1</v>
      </c>
      <c r="S62" s="177">
        <v>0.1</v>
      </c>
      <c r="T62" s="177">
        <v>0.4</v>
      </c>
      <c r="U62" s="351">
        <v>1.6</v>
      </c>
      <c r="V62" s="351"/>
    </row>
    <row r="63" spans="1:22" ht="15" customHeight="1" x14ac:dyDescent="0.25">
      <c r="A63" s="94" t="s">
        <v>812</v>
      </c>
      <c r="B63" s="155" t="s">
        <v>2827</v>
      </c>
      <c r="C63" s="180">
        <v>30509</v>
      </c>
      <c r="D63" s="179">
        <v>8489</v>
      </c>
      <c r="E63" s="179">
        <v>735</v>
      </c>
      <c r="F63" s="179">
        <v>8867</v>
      </c>
      <c r="G63" s="179">
        <v>209</v>
      </c>
      <c r="H63" s="179">
        <v>945</v>
      </c>
      <c r="I63" s="179">
        <v>10650</v>
      </c>
      <c r="J63" s="179">
        <v>6</v>
      </c>
      <c r="K63" s="179">
        <v>99</v>
      </c>
      <c r="L63" s="178">
        <v>509</v>
      </c>
      <c r="M63" s="177">
        <v>27.8</v>
      </c>
      <c r="N63" s="177">
        <v>2.4</v>
      </c>
      <c r="O63" s="177">
        <v>29.1</v>
      </c>
      <c r="P63" s="177">
        <v>0.7</v>
      </c>
      <c r="Q63" s="177">
        <v>3.1</v>
      </c>
      <c r="R63" s="177">
        <v>34.9</v>
      </c>
      <c r="S63" s="177">
        <v>0</v>
      </c>
      <c r="T63" s="177">
        <v>0.3</v>
      </c>
      <c r="U63" s="351">
        <v>1.7</v>
      </c>
      <c r="V63" s="351"/>
    </row>
    <row r="64" spans="1:22" ht="30" customHeight="1" x14ac:dyDescent="0.25">
      <c r="A64" s="137" t="s">
        <v>878</v>
      </c>
      <c r="B64" s="137" t="s">
        <v>2828</v>
      </c>
      <c r="C64" s="180">
        <v>17820</v>
      </c>
      <c r="D64" s="179">
        <v>4955</v>
      </c>
      <c r="E64" s="179">
        <v>264</v>
      </c>
      <c r="F64" s="179">
        <v>3295</v>
      </c>
      <c r="G64" s="179">
        <v>1</v>
      </c>
      <c r="H64" s="179">
        <v>337</v>
      </c>
      <c r="I64" s="179">
        <v>8605</v>
      </c>
      <c r="J64" s="179">
        <v>0</v>
      </c>
      <c r="K64" s="179">
        <v>36</v>
      </c>
      <c r="L64" s="178">
        <v>327</v>
      </c>
      <c r="M64" s="177">
        <v>27.8</v>
      </c>
      <c r="N64" s="177">
        <v>1.5</v>
      </c>
      <c r="O64" s="177">
        <v>18.5</v>
      </c>
      <c r="P64" s="177">
        <v>0</v>
      </c>
      <c r="Q64" s="177">
        <v>1.9</v>
      </c>
      <c r="R64" s="177">
        <v>48.3</v>
      </c>
      <c r="S64" s="177">
        <v>0</v>
      </c>
      <c r="T64" s="177">
        <v>0.2</v>
      </c>
      <c r="U64" s="351">
        <v>1.8</v>
      </c>
      <c r="V64" s="351"/>
    </row>
    <row r="65" spans="1:22" ht="15" customHeight="1" x14ac:dyDescent="0.25">
      <c r="A65" s="94" t="s">
        <v>927</v>
      </c>
      <c r="B65" s="94" t="s">
        <v>928</v>
      </c>
      <c r="C65" s="180">
        <v>4290</v>
      </c>
      <c r="D65" s="179">
        <v>1070</v>
      </c>
      <c r="E65" s="179">
        <v>68</v>
      </c>
      <c r="F65" s="179">
        <v>941</v>
      </c>
      <c r="G65" s="179">
        <v>0</v>
      </c>
      <c r="H65" s="179">
        <v>137</v>
      </c>
      <c r="I65" s="179">
        <v>1991</v>
      </c>
      <c r="J65" s="179">
        <v>0</v>
      </c>
      <c r="K65" s="179">
        <v>7</v>
      </c>
      <c r="L65" s="178">
        <v>76</v>
      </c>
      <c r="M65" s="177">
        <v>24.9</v>
      </c>
      <c r="N65" s="177">
        <v>1.6</v>
      </c>
      <c r="O65" s="177">
        <v>21.9</v>
      </c>
      <c r="P65" s="177">
        <v>0</v>
      </c>
      <c r="Q65" s="177">
        <v>3.2</v>
      </c>
      <c r="R65" s="177">
        <v>46.4</v>
      </c>
      <c r="S65" s="177">
        <v>0</v>
      </c>
      <c r="T65" s="177">
        <v>0.2</v>
      </c>
      <c r="U65" s="351">
        <v>1.8</v>
      </c>
      <c r="V65" s="351"/>
    </row>
    <row r="66" spans="1:22" ht="15" customHeight="1" x14ac:dyDescent="0.25">
      <c r="A66" s="94" t="s">
        <v>935</v>
      </c>
      <c r="B66" s="94" t="s">
        <v>936</v>
      </c>
      <c r="C66" s="180">
        <v>845</v>
      </c>
      <c r="D66" s="179">
        <v>204</v>
      </c>
      <c r="E66" s="179">
        <v>38</v>
      </c>
      <c r="F66" s="179">
        <v>150</v>
      </c>
      <c r="G66" s="179">
        <v>0</v>
      </c>
      <c r="H66" s="179">
        <v>30</v>
      </c>
      <c r="I66" s="179">
        <v>410</v>
      </c>
      <c r="J66" s="179">
        <v>0</v>
      </c>
      <c r="K66" s="179">
        <v>0</v>
      </c>
      <c r="L66" s="178">
        <v>13</v>
      </c>
      <c r="M66" s="177">
        <v>24.1</v>
      </c>
      <c r="N66" s="177">
        <v>4.5</v>
      </c>
      <c r="O66" s="177">
        <v>17.8</v>
      </c>
      <c r="P66" s="177">
        <v>0</v>
      </c>
      <c r="Q66" s="177">
        <v>3.6</v>
      </c>
      <c r="R66" s="177">
        <v>48.5</v>
      </c>
      <c r="S66" s="177">
        <v>0</v>
      </c>
      <c r="T66" s="177">
        <v>0</v>
      </c>
      <c r="U66" s="351">
        <v>1.5</v>
      </c>
      <c r="V66" s="351"/>
    </row>
    <row r="67" spans="1:22" ht="15" customHeight="1" x14ac:dyDescent="0.25">
      <c r="A67" s="94" t="s">
        <v>933</v>
      </c>
      <c r="B67" s="94" t="s">
        <v>934</v>
      </c>
      <c r="C67" s="180">
        <v>2434</v>
      </c>
      <c r="D67" s="179">
        <v>728</v>
      </c>
      <c r="E67" s="179">
        <v>77</v>
      </c>
      <c r="F67" s="179">
        <v>513</v>
      </c>
      <c r="G67" s="179">
        <v>0</v>
      </c>
      <c r="H67" s="179">
        <v>25</v>
      </c>
      <c r="I67" s="179">
        <v>1036</v>
      </c>
      <c r="J67" s="179">
        <v>0</v>
      </c>
      <c r="K67" s="179">
        <v>2</v>
      </c>
      <c r="L67" s="178">
        <v>53</v>
      </c>
      <c r="M67" s="177">
        <v>29.9</v>
      </c>
      <c r="N67" s="177">
        <v>3.2</v>
      </c>
      <c r="O67" s="177">
        <v>21.1</v>
      </c>
      <c r="P67" s="177">
        <v>0</v>
      </c>
      <c r="Q67" s="177">
        <v>1</v>
      </c>
      <c r="R67" s="177">
        <v>42.6</v>
      </c>
      <c r="S67" s="177">
        <v>0</v>
      </c>
      <c r="T67" s="177">
        <v>0.1</v>
      </c>
      <c r="U67" s="351">
        <v>2.2000000000000002</v>
      </c>
      <c r="V67" s="351"/>
    </row>
    <row r="68" spans="1:22" ht="15" customHeight="1" x14ac:dyDescent="0.25">
      <c r="A68" s="94" t="s">
        <v>924</v>
      </c>
      <c r="B68" s="94" t="s">
        <v>925</v>
      </c>
      <c r="C68" s="180">
        <v>3270</v>
      </c>
      <c r="D68" s="179">
        <v>979</v>
      </c>
      <c r="E68" s="179">
        <v>39</v>
      </c>
      <c r="F68" s="179">
        <v>495</v>
      </c>
      <c r="G68" s="179">
        <v>1</v>
      </c>
      <c r="H68" s="179">
        <v>54</v>
      </c>
      <c r="I68" s="179">
        <v>1641</v>
      </c>
      <c r="J68" s="179">
        <v>0</v>
      </c>
      <c r="K68" s="179">
        <v>9</v>
      </c>
      <c r="L68" s="178">
        <v>52</v>
      </c>
      <c r="M68" s="177">
        <v>29.9</v>
      </c>
      <c r="N68" s="177">
        <v>1.2</v>
      </c>
      <c r="O68" s="177">
        <v>15.1</v>
      </c>
      <c r="P68" s="177">
        <v>0</v>
      </c>
      <c r="Q68" s="177">
        <v>1.7</v>
      </c>
      <c r="R68" s="177">
        <v>50.2</v>
      </c>
      <c r="S68" s="177">
        <v>0</v>
      </c>
      <c r="T68" s="177">
        <v>0.3</v>
      </c>
      <c r="U68" s="351">
        <v>1.6</v>
      </c>
      <c r="V68" s="351"/>
    </row>
    <row r="69" spans="1:22" ht="15" customHeight="1" x14ac:dyDescent="0.25">
      <c r="A69" s="94" t="s">
        <v>929</v>
      </c>
      <c r="B69" s="94" t="s">
        <v>930</v>
      </c>
      <c r="C69" s="180">
        <v>2204</v>
      </c>
      <c r="D69" s="179">
        <v>616</v>
      </c>
      <c r="E69" s="179">
        <v>1</v>
      </c>
      <c r="F69" s="179">
        <v>395</v>
      </c>
      <c r="G69" s="179">
        <v>0</v>
      </c>
      <c r="H69" s="179">
        <v>90</v>
      </c>
      <c r="I69" s="179">
        <v>1062</v>
      </c>
      <c r="J69" s="179">
        <v>0</v>
      </c>
      <c r="K69" s="179">
        <v>1</v>
      </c>
      <c r="L69" s="178">
        <v>39</v>
      </c>
      <c r="M69" s="177">
        <v>27.9</v>
      </c>
      <c r="N69" s="177">
        <v>0</v>
      </c>
      <c r="O69" s="177">
        <v>17.899999999999999</v>
      </c>
      <c r="P69" s="177">
        <v>0</v>
      </c>
      <c r="Q69" s="177">
        <v>4.0999999999999996</v>
      </c>
      <c r="R69" s="177">
        <v>48.2</v>
      </c>
      <c r="S69" s="177">
        <v>0</v>
      </c>
      <c r="T69" s="177">
        <v>0</v>
      </c>
      <c r="U69" s="351">
        <v>1.8</v>
      </c>
      <c r="V69" s="351"/>
    </row>
    <row r="70" spans="1:22" ht="15" customHeight="1" x14ac:dyDescent="0.25">
      <c r="A70" s="94" t="s">
        <v>931</v>
      </c>
      <c r="B70" s="94" t="s">
        <v>932</v>
      </c>
      <c r="C70" s="180">
        <v>2563</v>
      </c>
      <c r="D70" s="179">
        <v>671</v>
      </c>
      <c r="E70" s="179">
        <v>21</v>
      </c>
      <c r="F70" s="179">
        <v>373</v>
      </c>
      <c r="G70" s="179">
        <v>0</v>
      </c>
      <c r="H70" s="179">
        <v>0</v>
      </c>
      <c r="I70" s="179">
        <v>1439</v>
      </c>
      <c r="J70" s="179">
        <v>0</v>
      </c>
      <c r="K70" s="179">
        <v>7</v>
      </c>
      <c r="L70" s="178">
        <v>52</v>
      </c>
      <c r="M70" s="177">
        <v>26.2</v>
      </c>
      <c r="N70" s="177">
        <v>0.8</v>
      </c>
      <c r="O70" s="177">
        <v>14.6</v>
      </c>
      <c r="P70" s="177">
        <v>0</v>
      </c>
      <c r="Q70" s="177">
        <v>0</v>
      </c>
      <c r="R70" s="177">
        <v>56.1</v>
      </c>
      <c r="S70" s="177">
        <v>0</v>
      </c>
      <c r="T70" s="177">
        <v>0.3</v>
      </c>
      <c r="U70" s="351">
        <v>2</v>
      </c>
      <c r="V70" s="351"/>
    </row>
    <row r="71" spans="1:22" ht="15" customHeight="1" x14ac:dyDescent="0.25">
      <c r="A71" s="94" t="s">
        <v>937</v>
      </c>
      <c r="B71" s="94" t="s">
        <v>938</v>
      </c>
      <c r="C71" s="180">
        <v>2214</v>
      </c>
      <c r="D71" s="179">
        <v>687</v>
      </c>
      <c r="E71" s="179">
        <v>20</v>
      </c>
      <c r="F71" s="179">
        <v>428</v>
      </c>
      <c r="G71" s="179">
        <v>0</v>
      </c>
      <c r="H71" s="179">
        <v>1</v>
      </c>
      <c r="I71" s="179">
        <v>1026</v>
      </c>
      <c r="J71" s="179">
        <v>0</v>
      </c>
      <c r="K71" s="179">
        <v>10</v>
      </c>
      <c r="L71" s="178">
        <v>42</v>
      </c>
      <c r="M71" s="177">
        <v>31</v>
      </c>
      <c r="N71" s="177">
        <v>0.9</v>
      </c>
      <c r="O71" s="177">
        <v>19.3</v>
      </c>
      <c r="P71" s="177">
        <v>0</v>
      </c>
      <c r="Q71" s="177">
        <v>0</v>
      </c>
      <c r="R71" s="177">
        <v>46.3</v>
      </c>
      <c r="S71" s="177">
        <v>0</v>
      </c>
      <c r="T71" s="177">
        <v>0.5</v>
      </c>
      <c r="U71" s="351">
        <v>1.9</v>
      </c>
      <c r="V71" s="351"/>
    </row>
    <row r="72" spans="1:22" ht="30" customHeight="1" x14ac:dyDescent="0.25">
      <c r="A72" s="137" t="s">
        <v>939</v>
      </c>
      <c r="B72" s="137" t="s">
        <v>940</v>
      </c>
      <c r="C72" s="180">
        <v>349</v>
      </c>
      <c r="D72" s="179">
        <v>0</v>
      </c>
      <c r="E72" s="179">
        <v>2</v>
      </c>
      <c r="F72" s="179">
        <v>23</v>
      </c>
      <c r="G72" s="179">
        <v>2</v>
      </c>
      <c r="H72" s="179">
        <v>13</v>
      </c>
      <c r="I72" s="179">
        <v>191</v>
      </c>
      <c r="J72" s="179">
        <v>32</v>
      </c>
      <c r="K72" s="179">
        <v>1</v>
      </c>
      <c r="L72" s="178">
        <v>85</v>
      </c>
      <c r="M72" s="177">
        <v>0</v>
      </c>
      <c r="N72" s="177">
        <v>0.6</v>
      </c>
      <c r="O72" s="177">
        <v>6.6</v>
      </c>
      <c r="P72" s="177">
        <v>0.6</v>
      </c>
      <c r="Q72" s="177">
        <v>3.7</v>
      </c>
      <c r="R72" s="177">
        <v>54.7</v>
      </c>
      <c r="S72" s="177">
        <v>9.1999999999999993</v>
      </c>
      <c r="T72" s="177">
        <v>0.3</v>
      </c>
      <c r="U72" s="351">
        <v>24.4</v>
      </c>
      <c r="V72" s="351"/>
    </row>
    <row r="74" spans="1:22" x14ac:dyDescent="0.25">
      <c r="Q74" s="356"/>
    </row>
    <row r="75" spans="1:22" x14ac:dyDescent="0.25">
      <c r="Q75" s="356"/>
    </row>
    <row r="76" spans="1:22" x14ac:dyDescent="0.25">
      <c r="Q76" s="356"/>
    </row>
    <row r="77" spans="1:22" x14ac:dyDescent="0.25">
      <c r="Q77" s="356"/>
    </row>
    <row r="78" spans="1:22" x14ac:dyDescent="0.25">
      <c r="Q78" s="356"/>
    </row>
    <row r="79" spans="1:22" x14ac:dyDescent="0.25">
      <c r="Q79" s="356"/>
    </row>
    <row r="80" spans="1:22" x14ac:dyDescent="0.25">
      <c r="Q80" s="356"/>
    </row>
    <row r="81" spans="17:17" x14ac:dyDescent="0.25">
      <c r="Q81" s="356"/>
    </row>
    <row r="82" spans="17:17" x14ac:dyDescent="0.25">
      <c r="Q82" s="356"/>
    </row>
  </sheetData>
  <pageMargins left="0.7" right="0.7" top="0.75" bottom="0.75" header="0.3" footer="0.3"/>
  <pageSetup paperSize="9" orientation="portrait"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zoomScaleNormal="100" workbookViewId="0"/>
  </sheetViews>
  <sheetFormatPr baseColWidth="10" defaultColWidth="7.109375" defaultRowHeight="15" x14ac:dyDescent="0.2"/>
  <cols>
    <col min="1" max="1" width="21.5546875" style="4" customWidth="1"/>
    <col min="2" max="2" width="58.109375" style="4" customWidth="1"/>
    <col min="3" max="3" width="15.88671875" style="4" customWidth="1"/>
    <col min="4" max="4" width="20.109375" style="4" customWidth="1"/>
    <col min="5" max="5" width="18.109375" style="4" customWidth="1"/>
    <col min="6" max="6" width="25.109375" style="4" customWidth="1"/>
    <col min="7" max="7" width="28.109375" style="4" customWidth="1"/>
    <col min="8" max="8" width="25.109375" style="4" customWidth="1"/>
    <col min="9" max="9" width="28.88671875" style="4" customWidth="1"/>
    <col min="10" max="10" width="25.109375" style="4" customWidth="1"/>
    <col min="11" max="11" width="29.44140625" style="4" customWidth="1"/>
    <col min="12" max="12" width="25.109375" style="4" customWidth="1"/>
    <col min="13" max="13" width="28.44140625" style="4" customWidth="1"/>
    <col min="14" max="16384" width="7.109375" style="4"/>
  </cols>
  <sheetData>
    <row r="1" spans="1:14" s="6" customFormat="1" ht="21.6" customHeight="1" x14ac:dyDescent="0.25">
      <c r="A1" s="1" t="s">
        <v>2831</v>
      </c>
    </row>
    <row r="2" spans="1:14" ht="15.75" x14ac:dyDescent="0.25">
      <c r="A2" s="3" t="s">
        <v>2832</v>
      </c>
    </row>
    <row r="3" spans="1:14" x14ac:dyDescent="0.2">
      <c r="A3" s="5" t="s">
        <v>969</v>
      </c>
    </row>
    <row r="4" spans="1:14" s="10" customFormat="1" ht="30" customHeight="1" x14ac:dyDescent="0.2">
      <c r="A4" s="10" t="s">
        <v>136</v>
      </c>
    </row>
    <row r="5" spans="1:14" s="147" customFormat="1" ht="30" customHeight="1" x14ac:dyDescent="0.2">
      <c r="A5" s="154" t="s">
        <v>2833</v>
      </c>
    </row>
    <row r="6" spans="1:14" s="198" customFormat="1" ht="57.95" customHeight="1" thickBot="1" x14ac:dyDescent="0.25">
      <c r="A6" s="202" t="s">
        <v>2834</v>
      </c>
      <c r="B6" s="201" t="s">
        <v>2835</v>
      </c>
      <c r="C6" s="225" t="s">
        <v>2714</v>
      </c>
      <c r="D6" s="229" t="s">
        <v>2836</v>
      </c>
      <c r="E6" s="229" t="s">
        <v>2837</v>
      </c>
      <c r="F6" s="229" t="s">
        <v>2838</v>
      </c>
      <c r="G6" s="229" t="s">
        <v>2839</v>
      </c>
      <c r="H6" s="229" t="s">
        <v>2840</v>
      </c>
      <c r="I6" s="229" t="s">
        <v>2841</v>
      </c>
      <c r="J6" s="229" t="s">
        <v>2842</v>
      </c>
      <c r="K6" s="229" t="s">
        <v>2843</v>
      </c>
      <c r="L6" s="229" t="s">
        <v>2844</v>
      </c>
      <c r="M6" s="229" t="s">
        <v>2845</v>
      </c>
    </row>
    <row r="7" spans="1:14" s="94" customFormat="1" ht="19.899999999999999" customHeight="1" x14ac:dyDescent="0.2">
      <c r="A7" s="4" t="s">
        <v>2724</v>
      </c>
      <c r="B7" s="195" t="s">
        <v>2846</v>
      </c>
      <c r="C7" s="168">
        <v>297989</v>
      </c>
      <c r="D7" s="151">
        <v>1001.3</v>
      </c>
      <c r="E7" s="194">
        <v>76</v>
      </c>
      <c r="F7" s="168">
        <v>766</v>
      </c>
      <c r="G7" s="150">
        <v>2573.8000000000002</v>
      </c>
      <c r="H7" s="168">
        <v>792</v>
      </c>
      <c r="I7" s="150">
        <v>2660.3</v>
      </c>
      <c r="J7" s="168">
        <v>1621</v>
      </c>
      <c r="K7" s="150">
        <v>5446.9</v>
      </c>
      <c r="L7" s="168">
        <v>3209</v>
      </c>
      <c r="M7" s="150">
        <v>10782.5</v>
      </c>
    </row>
    <row r="8" spans="1:14" s="94" customFormat="1" ht="15" customHeight="1" x14ac:dyDescent="0.2">
      <c r="A8" s="4" t="s">
        <v>2727</v>
      </c>
      <c r="B8" s="195" t="s">
        <v>2847</v>
      </c>
      <c r="C8" s="194">
        <v>1005</v>
      </c>
      <c r="D8" s="151">
        <v>3.4</v>
      </c>
      <c r="E8" s="194">
        <v>0</v>
      </c>
      <c r="F8" s="194">
        <v>49</v>
      </c>
      <c r="G8" s="151">
        <v>165.5</v>
      </c>
      <c r="H8" s="194">
        <v>65</v>
      </c>
      <c r="I8" s="151">
        <v>217.8</v>
      </c>
      <c r="J8" s="194">
        <v>75</v>
      </c>
      <c r="K8" s="151">
        <v>251.6</v>
      </c>
      <c r="L8" s="194">
        <v>85</v>
      </c>
      <c r="M8" s="151">
        <v>285.39999999999998</v>
      </c>
      <c r="N8" s="193"/>
    </row>
    <row r="9" spans="1:14" s="94" customFormat="1" ht="15" customHeight="1" x14ac:dyDescent="0.2">
      <c r="A9" s="4" t="s">
        <v>2727</v>
      </c>
      <c r="B9" s="195" t="s">
        <v>2848</v>
      </c>
      <c r="C9" s="194">
        <v>296984</v>
      </c>
      <c r="D9" s="151">
        <v>997.9</v>
      </c>
      <c r="E9" s="194">
        <v>76</v>
      </c>
      <c r="F9" s="194">
        <v>717</v>
      </c>
      <c r="G9" s="151">
        <v>2408.4</v>
      </c>
      <c r="H9" s="194">
        <v>727</v>
      </c>
      <c r="I9" s="151">
        <v>2442.5</v>
      </c>
      <c r="J9" s="194">
        <v>1546</v>
      </c>
      <c r="K9" s="151">
        <v>5195.3</v>
      </c>
      <c r="L9" s="194">
        <v>3124</v>
      </c>
      <c r="M9" s="151">
        <v>10497.2</v>
      </c>
      <c r="N9" s="193"/>
    </row>
    <row r="10" spans="1:14" s="94" customFormat="1" ht="30" customHeight="1" x14ac:dyDescent="0.2">
      <c r="A10" s="196" t="s">
        <v>2849</v>
      </c>
      <c r="B10" s="195" t="s">
        <v>2850</v>
      </c>
      <c r="C10" s="194">
        <v>108</v>
      </c>
      <c r="D10" s="151">
        <v>0.4</v>
      </c>
      <c r="E10" s="194">
        <v>66</v>
      </c>
      <c r="F10" s="194">
        <v>1</v>
      </c>
      <c r="G10" s="151">
        <v>2.4</v>
      </c>
      <c r="H10" s="194">
        <v>1</v>
      </c>
      <c r="I10" s="151">
        <v>2.4</v>
      </c>
      <c r="J10" s="194">
        <v>1</v>
      </c>
      <c r="K10" s="151">
        <v>4.4000000000000004</v>
      </c>
      <c r="L10" s="194">
        <v>2</v>
      </c>
      <c r="M10" s="151">
        <v>7.1</v>
      </c>
      <c r="N10" s="193"/>
    </row>
    <row r="11" spans="1:14" s="94" customFormat="1" ht="15" customHeight="1" x14ac:dyDescent="0.2">
      <c r="A11" s="196" t="s">
        <v>2851</v>
      </c>
      <c r="B11" s="195" t="s">
        <v>2852</v>
      </c>
      <c r="C11" s="194">
        <v>42</v>
      </c>
      <c r="D11" s="151">
        <v>0.1</v>
      </c>
      <c r="E11" s="194">
        <v>49</v>
      </c>
      <c r="F11" s="194">
        <v>1</v>
      </c>
      <c r="G11" s="151">
        <v>2.6</v>
      </c>
      <c r="H11" s="194">
        <v>1</v>
      </c>
      <c r="I11" s="151">
        <v>2.7</v>
      </c>
      <c r="J11" s="194">
        <v>1</v>
      </c>
      <c r="K11" s="151">
        <v>3.8</v>
      </c>
      <c r="L11" s="194">
        <v>2</v>
      </c>
      <c r="M11" s="151">
        <v>5.0999999999999996</v>
      </c>
      <c r="N11" s="193"/>
    </row>
    <row r="12" spans="1:14" s="94" customFormat="1" ht="15" customHeight="1" x14ac:dyDescent="0.2">
      <c r="A12" s="196" t="s">
        <v>2853</v>
      </c>
      <c r="B12" s="195" t="s">
        <v>2854</v>
      </c>
      <c r="C12" s="194">
        <v>4838</v>
      </c>
      <c r="D12" s="151">
        <v>16.3</v>
      </c>
      <c r="E12" s="194">
        <v>73</v>
      </c>
      <c r="F12" s="194">
        <v>8</v>
      </c>
      <c r="G12" s="151">
        <v>27.1</v>
      </c>
      <c r="H12" s="194">
        <v>8</v>
      </c>
      <c r="I12" s="151">
        <v>27.1</v>
      </c>
      <c r="J12" s="194">
        <v>26</v>
      </c>
      <c r="K12" s="151">
        <v>87.4</v>
      </c>
      <c r="L12" s="194">
        <v>60</v>
      </c>
      <c r="M12" s="151">
        <v>203.2</v>
      </c>
      <c r="N12" s="193"/>
    </row>
    <row r="13" spans="1:14" s="94" customFormat="1" ht="15" customHeight="1" x14ac:dyDescent="0.2">
      <c r="A13" s="196" t="s">
        <v>2855</v>
      </c>
      <c r="B13" s="195" t="s">
        <v>2856</v>
      </c>
      <c r="C13" s="194">
        <v>2124</v>
      </c>
      <c r="D13" s="151">
        <v>7.1</v>
      </c>
      <c r="E13" s="194">
        <v>74</v>
      </c>
      <c r="F13" s="194">
        <v>4</v>
      </c>
      <c r="G13" s="151">
        <v>14.9</v>
      </c>
      <c r="H13" s="194">
        <v>4</v>
      </c>
      <c r="I13" s="151">
        <v>14.9</v>
      </c>
      <c r="J13" s="194">
        <v>12</v>
      </c>
      <c r="K13" s="151">
        <v>38.700000000000003</v>
      </c>
      <c r="L13" s="194">
        <v>25</v>
      </c>
      <c r="M13" s="151">
        <v>83.3</v>
      </c>
      <c r="N13" s="193"/>
    </row>
    <row r="14" spans="1:14" s="94" customFormat="1" ht="15" customHeight="1" x14ac:dyDescent="0.2">
      <c r="A14" s="196" t="s">
        <v>2857</v>
      </c>
      <c r="B14" s="195" t="s">
        <v>2858</v>
      </c>
      <c r="C14" s="194">
        <v>8334</v>
      </c>
      <c r="D14" s="151">
        <v>28</v>
      </c>
      <c r="E14" s="194">
        <v>75</v>
      </c>
      <c r="F14" s="194">
        <v>16</v>
      </c>
      <c r="G14" s="151">
        <v>54.9</v>
      </c>
      <c r="H14" s="194">
        <v>16</v>
      </c>
      <c r="I14" s="151">
        <v>54.9</v>
      </c>
      <c r="J14" s="194">
        <v>43</v>
      </c>
      <c r="K14" s="151">
        <v>144.30000000000001</v>
      </c>
      <c r="L14" s="194">
        <v>94</v>
      </c>
      <c r="M14" s="151">
        <v>316.3</v>
      </c>
      <c r="N14" s="193"/>
    </row>
    <row r="15" spans="1:14" s="94" customFormat="1" ht="15" customHeight="1" x14ac:dyDescent="0.2">
      <c r="A15" s="196" t="s">
        <v>2859</v>
      </c>
      <c r="B15" s="195" t="s">
        <v>2860</v>
      </c>
      <c r="C15" s="194">
        <v>3249</v>
      </c>
      <c r="D15" s="151">
        <v>10.9</v>
      </c>
      <c r="E15" s="194">
        <v>73</v>
      </c>
      <c r="F15" s="194">
        <v>6</v>
      </c>
      <c r="G15" s="151">
        <v>20</v>
      </c>
      <c r="H15" s="194">
        <v>6</v>
      </c>
      <c r="I15" s="151">
        <v>20.100000000000001</v>
      </c>
      <c r="J15" s="194">
        <v>17</v>
      </c>
      <c r="K15" s="151">
        <v>58.6</v>
      </c>
      <c r="L15" s="194">
        <v>40</v>
      </c>
      <c r="M15" s="151">
        <v>134.30000000000001</v>
      </c>
      <c r="N15" s="193"/>
    </row>
    <row r="16" spans="1:14" s="94" customFormat="1" ht="15" customHeight="1" x14ac:dyDescent="0.2">
      <c r="A16" s="196" t="s">
        <v>2861</v>
      </c>
      <c r="B16" s="195" t="s">
        <v>2862</v>
      </c>
      <c r="C16" s="194">
        <v>4449</v>
      </c>
      <c r="D16" s="151">
        <v>14.9</v>
      </c>
      <c r="E16" s="194">
        <v>73</v>
      </c>
      <c r="F16" s="194">
        <v>7</v>
      </c>
      <c r="G16" s="151">
        <v>25</v>
      </c>
      <c r="H16" s="194">
        <v>7</v>
      </c>
      <c r="I16" s="151">
        <v>25.1</v>
      </c>
      <c r="J16" s="194">
        <v>23</v>
      </c>
      <c r="K16" s="151">
        <v>77.8</v>
      </c>
      <c r="L16" s="194">
        <v>54</v>
      </c>
      <c r="M16" s="151">
        <v>181.9</v>
      </c>
      <c r="N16" s="193"/>
    </row>
    <row r="17" spans="1:14" s="94" customFormat="1" ht="15" customHeight="1" x14ac:dyDescent="0.2">
      <c r="A17" s="196" t="s">
        <v>2863</v>
      </c>
      <c r="B17" s="195" t="s">
        <v>2864</v>
      </c>
      <c r="C17" s="194">
        <v>14801</v>
      </c>
      <c r="D17" s="151">
        <v>49.7</v>
      </c>
      <c r="E17" s="194">
        <v>74</v>
      </c>
      <c r="F17" s="194">
        <v>18</v>
      </c>
      <c r="G17" s="151">
        <v>60.1</v>
      </c>
      <c r="H17" s="194">
        <v>18</v>
      </c>
      <c r="I17" s="151">
        <v>60.1</v>
      </c>
      <c r="J17" s="194">
        <v>65</v>
      </c>
      <c r="K17" s="151">
        <v>218.4</v>
      </c>
      <c r="L17" s="194">
        <v>166</v>
      </c>
      <c r="M17" s="151">
        <v>556.70000000000005</v>
      </c>
      <c r="N17" s="193"/>
    </row>
    <row r="18" spans="1:14" s="94" customFormat="1" ht="15" customHeight="1" x14ac:dyDescent="0.2">
      <c r="A18" s="196" t="s">
        <v>2865</v>
      </c>
      <c r="B18" s="195" t="s">
        <v>2866</v>
      </c>
      <c r="C18" s="194">
        <v>1250</v>
      </c>
      <c r="D18" s="151">
        <v>4.2</v>
      </c>
      <c r="E18" s="194">
        <v>74</v>
      </c>
      <c r="F18" s="194">
        <v>3</v>
      </c>
      <c r="G18" s="151">
        <v>10.9</v>
      </c>
      <c r="H18" s="194">
        <v>3</v>
      </c>
      <c r="I18" s="151">
        <v>10.9</v>
      </c>
      <c r="J18" s="194">
        <v>7</v>
      </c>
      <c r="K18" s="151">
        <v>25</v>
      </c>
      <c r="L18" s="194">
        <v>15</v>
      </c>
      <c r="M18" s="151">
        <v>51.7</v>
      </c>
      <c r="N18" s="193"/>
    </row>
    <row r="19" spans="1:14" s="94" customFormat="1" ht="15" customHeight="1" x14ac:dyDescent="0.2">
      <c r="A19" s="196" t="s">
        <v>2867</v>
      </c>
      <c r="B19" s="195" t="s">
        <v>2868</v>
      </c>
      <c r="C19" s="194">
        <v>72</v>
      </c>
      <c r="D19" s="151">
        <v>0.2</v>
      </c>
      <c r="E19" s="194">
        <v>77</v>
      </c>
      <c r="F19" s="194">
        <v>0</v>
      </c>
      <c r="G19" s="151">
        <v>0.4</v>
      </c>
      <c r="H19" s="194">
        <v>0</v>
      </c>
      <c r="I19" s="151">
        <v>0.4</v>
      </c>
      <c r="J19" s="194">
        <v>0</v>
      </c>
      <c r="K19" s="151">
        <v>0.9</v>
      </c>
      <c r="L19" s="194">
        <v>1</v>
      </c>
      <c r="M19" s="151">
        <v>2.2999999999999998</v>
      </c>
      <c r="N19" s="193"/>
    </row>
    <row r="20" spans="1:14" s="94" customFormat="1" ht="15" customHeight="1" x14ac:dyDescent="0.2">
      <c r="A20" s="196" t="s">
        <v>2869</v>
      </c>
      <c r="B20" s="195" t="s">
        <v>2870</v>
      </c>
      <c r="C20" s="193" t="s">
        <v>941</v>
      </c>
      <c r="D20" s="193" t="s">
        <v>941</v>
      </c>
      <c r="E20" s="193" t="s">
        <v>941</v>
      </c>
      <c r="F20" s="193" t="s">
        <v>941</v>
      </c>
      <c r="G20" s="193" t="s">
        <v>941</v>
      </c>
      <c r="H20" s="193" t="s">
        <v>941</v>
      </c>
      <c r="I20" s="193" t="s">
        <v>941</v>
      </c>
      <c r="J20" s="193" t="s">
        <v>941</v>
      </c>
      <c r="K20" s="193" t="s">
        <v>941</v>
      </c>
      <c r="L20" s="193" t="s">
        <v>941</v>
      </c>
      <c r="M20" s="193" t="s">
        <v>941</v>
      </c>
      <c r="N20" s="193"/>
    </row>
    <row r="21" spans="1:14" s="94" customFormat="1" ht="15" customHeight="1" x14ac:dyDescent="0.2">
      <c r="A21" s="196" t="s">
        <v>2871</v>
      </c>
      <c r="B21" s="195" t="s">
        <v>2872</v>
      </c>
      <c r="C21" s="194" t="s">
        <v>941</v>
      </c>
      <c r="D21" s="194" t="s">
        <v>941</v>
      </c>
      <c r="E21" s="194" t="s">
        <v>941</v>
      </c>
      <c r="F21" s="194" t="s">
        <v>941</v>
      </c>
      <c r="G21" s="194" t="s">
        <v>941</v>
      </c>
      <c r="H21" s="194" t="s">
        <v>941</v>
      </c>
      <c r="I21" s="194" t="s">
        <v>941</v>
      </c>
      <c r="J21" s="194" t="s">
        <v>941</v>
      </c>
      <c r="K21" s="194" t="s">
        <v>941</v>
      </c>
      <c r="L21" s="194" t="s">
        <v>941</v>
      </c>
      <c r="M21" s="194" t="s">
        <v>941</v>
      </c>
      <c r="N21" s="193"/>
    </row>
    <row r="22" spans="1:14" s="94" customFormat="1" ht="15" customHeight="1" x14ac:dyDescent="0.2">
      <c r="A22" s="196" t="s">
        <v>2873</v>
      </c>
      <c r="B22" s="195" t="s">
        <v>2692</v>
      </c>
      <c r="C22" s="194">
        <v>10367</v>
      </c>
      <c r="D22" s="151">
        <v>34.799999999999997</v>
      </c>
      <c r="E22" s="194">
        <v>81</v>
      </c>
      <c r="F22" s="194">
        <v>3</v>
      </c>
      <c r="G22" s="151">
        <v>9.4</v>
      </c>
      <c r="H22" s="194">
        <v>3</v>
      </c>
      <c r="I22" s="151">
        <v>9.4</v>
      </c>
      <c r="J22" s="194">
        <v>16</v>
      </c>
      <c r="K22" s="151">
        <v>53.6</v>
      </c>
      <c r="L22" s="194">
        <v>58</v>
      </c>
      <c r="M22" s="151">
        <v>194.7</v>
      </c>
      <c r="N22" s="193"/>
    </row>
    <row r="23" spans="1:14" s="94" customFormat="1" ht="15" customHeight="1" x14ac:dyDescent="0.2">
      <c r="A23" s="196" t="s">
        <v>2874</v>
      </c>
      <c r="B23" s="195" t="s">
        <v>2875</v>
      </c>
      <c r="C23" s="194">
        <v>2263</v>
      </c>
      <c r="D23" s="151">
        <v>7.6</v>
      </c>
      <c r="E23" s="194">
        <v>73</v>
      </c>
      <c r="F23" s="194">
        <v>5</v>
      </c>
      <c r="G23" s="151">
        <v>15.7</v>
      </c>
      <c r="H23" s="194">
        <v>5</v>
      </c>
      <c r="I23" s="151">
        <v>15.9</v>
      </c>
      <c r="J23" s="194">
        <v>13</v>
      </c>
      <c r="K23" s="151">
        <v>43.7</v>
      </c>
      <c r="L23" s="194">
        <v>28</v>
      </c>
      <c r="M23" s="151">
        <v>95.2</v>
      </c>
      <c r="N23" s="193"/>
    </row>
    <row r="24" spans="1:14" s="94" customFormat="1" ht="15" customHeight="1" x14ac:dyDescent="0.2">
      <c r="A24" s="196" t="s">
        <v>2876</v>
      </c>
      <c r="B24" s="195" t="s">
        <v>2877</v>
      </c>
      <c r="C24" s="194">
        <v>3385</v>
      </c>
      <c r="D24" s="151">
        <v>11.4</v>
      </c>
      <c r="E24" s="194">
        <v>80</v>
      </c>
      <c r="F24" s="194">
        <v>2</v>
      </c>
      <c r="G24" s="151">
        <v>7.2</v>
      </c>
      <c r="H24" s="194">
        <v>2</v>
      </c>
      <c r="I24" s="151">
        <v>7.2</v>
      </c>
      <c r="J24" s="194">
        <v>7</v>
      </c>
      <c r="K24" s="151">
        <v>24.8</v>
      </c>
      <c r="L24" s="194">
        <v>22</v>
      </c>
      <c r="M24" s="151">
        <v>75.5</v>
      </c>
      <c r="N24" s="193"/>
    </row>
    <row r="25" spans="1:14" s="94" customFormat="1" ht="15" customHeight="1" x14ac:dyDescent="0.2">
      <c r="A25" s="196" t="s">
        <v>2878</v>
      </c>
      <c r="B25" s="195" t="s">
        <v>2667</v>
      </c>
      <c r="C25" s="194">
        <v>2286</v>
      </c>
      <c r="D25" s="151">
        <v>7.7</v>
      </c>
      <c r="E25" s="194">
        <v>65</v>
      </c>
      <c r="F25" s="194">
        <v>13</v>
      </c>
      <c r="G25" s="151">
        <v>44.4</v>
      </c>
      <c r="H25" s="194">
        <v>13</v>
      </c>
      <c r="I25" s="151">
        <v>45.3</v>
      </c>
      <c r="J25" s="194">
        <v>26</v>
      </c>
      <c r="K25" s="151">
        <v>88.2</v>
      </c>
      <c r="L25" s="194">
        <v>45</v>
      </c>
      <c r="M25" s="151">
        <v>152</v>
      </c>
      <c r="N25" s="193"/>
    </row>
    <row r="26" spans="1:14" s="94" customFormat="1" ht="15" customHeight="1" x14ac:dyDescent="0.2">
      <c r="A26" s="196" t="s">
        <v>2879</v>
      </c>
      <c r="B26" s="195" t="s">
        <v>2880</v>
      </c>
      <c r="C26" s="194">
        <v>2391</v>
      </c>
      <c r="D26" s="151">
        <v>8</v>
      </c>
      <c r="E26" s="194">
        <v>76</v>
      </c>
      <c r="F26" s="194">
        <v>4</v>
      </c>
      <c r="G26" s="151">
        <v>14.1</v>
      </c>
      <c r="H26" s="194">
        <v>4</v>
      </c>
      <c r="I26" s="151">
        <v>14.2</v>
      </c>
      <c r="J26" s="194">
        <v>11</v>
      </c>
      <c r="K26" s="151">
        <v>35.4</v>
      </c>
      <c r="L26" s="194">
        <v>25</v>
      </c>
      <c r="M26" s="151">
        <v>83.4</v>
      </c>
      <c r="N26" s="193"/>
    </row>
    <row r="27" spans="1:14" s="94" customFormat="1" ht="15" customHeight="1" x14ac:dyDescent="0.2">
      <c r="A27" s="196" t="s">
        <v>2881</v>
      </c>
      <c r="B27" s="195" t="s">
        <v>2882</v>
      </c>
      <c r="C27" s="194">
        <v>1635</v>
      </c>
      <c r="D27" s="151">
        <v>5.5</v>
      </c>
      <c r="E27" s="194">
        <v>78</v>
      </c>
      <c r="F27" s="194">
        <v>1</v>
      </c>
      <c r="G27" s="151">
        <v>4.5</v>
      </c>
      <c r="H27" s="194">
        <v>1</v>
      </c>
      <c r="I27" s="151">
        <v>4.5</v>
      </c>
      <c r="J27" s="194">
        <v>5</v>
      </c>
      <c r="K27" s="151">
        <v>16.5</v>
      </c>
      <c r="L27" s="194">
        <v>14</v>
      </c>
      <c r="M27" s="151">
        <v>46.7</v>
      </c>
      <c r="N27" s="193"/>
    </row>
    <row r="28" spans="1:14" s="94" customFormat="1" ht="15" customHeight="1" x14ac:dyDescent="0.2">
      <c r="A28" s="196" t="s">
        <v>2883</v>
      </c>
      <c r="B28" s="195" t="s">
        <v>2884</v>
      </c>
      <c r="C28" s="194">
        <v>2386</v>
      </c>
      <c r="D28" s="151">
        <v>8</v>
      </c>
      <c r="E28" s="194">
        <v>74</v>
      </c>
      <c r="F28" s="194">
        <v>7</v>
      </c>
      <c r="G28" s="151">
        <v>23</v>
      </c>
      <c r="H28" s="194">
        <v>7</v>
      </c>
      <c r="I28" s="151">
        <v>23.7</v>
      </c>
      <c r="J28" s="194">
        <v>14</v>
      </c>
      <c r="K28" s="151">
        <v>46.1</v>
      </c>
      <c r="L28" s="194">
        <v>28</v>
      </c>
      <c r="M28" s="151">
        <v>94.4</v>
      </c>
      <c r="N28" s="193"/>
    </row>
    <row r="29" spans="1:14" s="94" customFormat="1" ht="15" customHeight="1" x14ac:dyDescent="0.2">
      <c r="A29" s="196" t="s">
        <v>2885</v>
      </c>
      <c r="B29" s="195" t="s">
        <v>2886</v>
      </c>
      <c r="C29" s="194">
        <v>3754</v>
      </c>
      <c r="D29" s="151">
        <v>12.6</v>
      </c>
      <c r="E29" s="194">
        <v>77</v>
      </c>
      <c r="F29" s="194">
        <v>8</v>
      </c>
      <c r="G29" s="151">
        <v>27.3</v>
      </c>
      <c r="H29" s="194">
        <v>8</v>
      </c>
      <c r="I29" s="151">
        <v>27.3</v>
      </c>
      <c r="J29" s="194">
        <v>17</v>
      </c>
      <c r="K29" s="151">
        <v>58.8</v>
      </c>
      <c r="L29" s="194">
        <v>35</v>
      </c>
      <c r="M29" s="151">
        <v>119.1</v>
      </c>
      <c r="N29" s="193"/>
    </row>
    <row r="30" spans="1:14" s="94" customFormat="1" ht="15" customHeight="1" x14ac:dyDescent="0.2">
      <c r="A30" s="196" t="s">
        <v>2887</v>
      </c>
      <c r="B30" s="195" t="s">
        <v>2888</v>
      </c>
      <c r="C30" s="194">
        <v>13919</v>
      </c>
      <c r="D30" s="151">
        <v>46.8</v>
      </c>
      <c r="E30" s="194">
        <v>86</v>
      </c>
      <c r="F30" s="194">
        <v>0</v>
      </c>
      <c r="G30" s="151">
        <v>0.9</v>
      </c>
      <c r="H30" s="194">
        <v>0</v>
      </c>
      <c r="I30" s="151">
        <v>0.9</v>
      </c>
      <c r="J30" s="194">
        <v>4</v>
      </c>
      <c r="K30" s="151">
        <v>12</v>
      </c>
      <c r="L30" s="194">
        <v>30</v>
      </c>
      <c r="M30" s="151">
        <v>102.3</v>
      </c>
      <c r="N30" s="193"/>
    </row>
    <row r="31" spans="1:14" s="94" customFormat="1" ht="15" customHeight="1" x14ac:dyDescent="0.2">
      <c r="A31" s="196" t="s">
        <v>2889</v>
      </c>
      <c r="B31" s="195" t="s">
        <v>2890</v>
      </c>
      <c r="C31" s="194">
        <v>96</v>
      </c>
      <c r="D31" s="151">
        <v>0.3</v>
      </c>
      <c r="E31" s="194">
        <v>43</v>
      </c>
      <c r="F31" s="194">
        <v>2</v>
      </c>
      <c r="G31" s="151">
        <v>7.1</v>
      </c>
      <c r="H31" s="194">
        <v>2</v>
      </c>
      <c r="I31" s="151">
        <v>7.1</v>
      </c>
      <c r="J31" s="194">
        <v>3</v>
      </c>
      <c r="K31" s="151">
        <v>10.3</v>
      </c>
      <c r="L31" s="194">
        <v>4</v>
      </c>
      <c r="M31" s="151">
        <v>13.6</v>
      </c>
      <c r="N31" s="193"/>
    </row>
    <row r="32" spans="1:14" s="94" customFormat="1" ht="15" customHeight="1" x14ac:dyDescent="0.2">
      <c r="A32" s="196" t="s">
        <v>2891</v>
      </c>
      <c r="B32" s="195" t="s">
        <v>2892</v>
      </c>
      <c r="C32" s="194">
        <v>1081</v>
      </c>
      <c r="D32" s="151">
        <v>3.6</v>
      </c>
      <c r="E32" s="194">
        <v>71</v>
      </c>
      <c r="F32" s="194">
        <v>2</v>
      </c>
      <c r="G32" s="151">
        <v>7.6</v>
      </c>
      <c r="H32" s="194">
        <v>2</v>
      </c>
      <c r="I32" s="151">
        <v>7.6</v>
      </c>
      <c r="J32" s="194">
        <v>7</v>
      </c>
      <c r="K32" s="151">
        <v>22.5</v>
      </c>
      <c r="L32" s="194">
        <v>15</v>
      </c>
      <c r="M32" s="151">
        <v>50.5</v>
      </c>
      <c r="N32" s="193"/>
    </row>
    <row r="33" spans="1:14" s="94" customFormat="1" ht="15" customHeight="1" x14ac:dyDescent="0.2">
      <c r="A33" s="196" t="s">
        <v>2893</v>
      </c>
      <c r="B33" s="195" t="s">
        <v>2894</v>
      </c>
      <c r="C33" s="194">
        <v>7081</v>
      </c>
      <c r="D33" s="151">
        <v>23.8</v>
      </c>
      <c r="E33" s="194">
        <v>86</v>
      </c>
      <c r="F33" s="194">
        <v>0</v>
      </c>
      <c r="G33" s="151">
        <v>1.2</v>
      </c>
      <c r="H33" s="194">
        <v>0</v>
      </c>
      <c r="I33" s="151">
        <v>1.2</v>
      </c>
      <c r="J33" s="194">
        <v>2</v>
      </c>
      <c r="K33" s="151">
        <v>8.1</v>
      </c>
      <c r="L33" s="194">
        <v>17</v>
      </c>
      <c r="M33" s="151">
        <v>56.8</v>
      </c>
      <c r="N33" s="193"/>
    </row>
    <row r="34" spans="1:14" s="94" customFormat="1" ht="15" customHeight="1" x14ac:dyDescent="0.2">
      <c r="A34" s="196" t="s">
        <v>2895</v>
      </c>
      <c r="B34" s="195" t="s">
        <v>2896</v>
      </c>
      <c r="C34" s="194">
        <v>429</v>
      </c>
      <c r="D34" s="151">
        <v>1.4</v>
      </c>
      <c r="E34" s="194">
        <v>68</v>
      </c>
      <c r="F34" s="194">
        <v>2</v>
      </c>
      <c r="G34" s="151">
        <v>5.5</v>
      </c>
      <c r="H34" s="194">
        <v>2</v>
      </c>
      <c r="I34" s="151">
        <v>5.5</v>
      </c>
      <c r="J34" s="194">
        <v>4</v>
      </c>
      <c r="K34" s="151">
        <v>13.2</v>
      </c>
      <c r="L34" s="194">
        <v>8</v>
      </c>
      <c r="M34" s="151">
        <v>25.2</v>
      </c>
      <c r="N34" s="193"/>
    </row>
    <row r="35" spans="1:14" s="94" customFormat="1" ht="15" customHeight="1" x14ac:dyDescent="0.2">
      <c r="A35" s="196" t="s">
        <v>2897</v>
      </c>
      <c r="B35" s="195" t="s">
        <v>2898</v>
      </c>
      <c r="C35" s="194">
        <v>37095</v>
      </c>
      <c r="D35" s="151">
        <v>124.6</v>
      </c>
      <c r="E35" s="194">
        <v>75</v>
      </c>
      <c r="F35" s="194">
        <v>69</v>
      </c>
      <c r="G35" s="151">
        <v>230.6</v>
      </c>
      <c r="H35" s="194">
        <v>69</v>
      </c>
      <c r="I35" s="151">
        <v>230.6</v>
      </c>
      <c r="J35" s="194">
        <v>186</v>
      </c>
      <c r="K35" s="151">
        <v>626.6</v>
      </c>
      <c r="L35" s="194">
        <v>408</v>
      </c>
      <c r="M35" s="151">
        <v>1370.4</v>
      </c>
      <c r="N35" s="193"/>
    </row>
    <row r="36" spans="1:14" s="94" customFormat="1" ht="15" customHeight="1" x14ac:dyDescent="0.2">
      <c r="A36" s="196" t="s">
        <v>2899</v>
      </c>
      <c r="B36" s="195" t="s">
        <v>2900</v>
      </c>
      <c r="C36" s="194">
        <v>12920</v>
      </c>
      <c r="D36" s="151">
        <v>43.4</v>
      </c>
      <c r="E36" s="194">
        <v>79</v>
      </c>
      <c r="F36" s="194">
        <v>19</v>
      </c>
      <c r="G36" s="151">
        <v>62.5</v>
      </c>
      <c r="H36" s="194">
        <v>19</v>
      </c>
      <c r="I36" s="151">
        <v>63.6</v>
      </c>
      <c r="J36" s="194">
        <v>45</v>
      </c>
      <c r="K36" s="151">
        <v>150.30000000000001</v>
      </c>
      <c r="L36" s="194">
        <v>103</v>
      </c>
      <c r="M36" s="151">
        <v>345.7</v>
      </c>
      <c r="N36" s="193"/>
    </row>
    <row r="37" spans="1:14" s="94" customFormat="1" ht="15" customHeight="1" x14ac:dyDescent="0.2">
      <c r="A37" s="196" t="s">
        <v>2901</v>
      </c>
      <c r="B37" s="195" t="s">
        <v>2902</v>
      </c>
      <c r="C37" s="194">
        <v>7951</v>
      </c>
      <c r="D37" s="151">
        <v>26.7</v>
      </c>
      <c r="E37" s="194">
        <v>83</v>
      </c>
      <c r="F37" s="194">
        <v>8</v>
      </c>
      <c r="G37" s="151">
        <v>26.7</v>
      </c>
      <c r="H37" s="194">
        <v>8</v>
      </c>
      <c r="I37" s="151">
        <v>27.3</v>
      </c>
      <c r="J37" s="194">
        <v>19</v>
      </c>
      <c r="K37" s="151">
        <v>63.3</v>
      </c>
      <c r="L37" s="194">
        <v>44</v>
      </c>
      <c r="M37" s="151">
        <v>147.5</v>
      </c>
      <c r="N37" s="193"/>
    </row>
    <row r="38" spans="1:14" s="94" customFormat="1" ht="15" customHeight="1" x14ac:dyDescent="0.2">
      <c r="A38" s="196" t="s">
        <v>2903</v>
      </c>
      <c r="B38" s="195" t="s">
        <v>2904</v>
      </c>
      <c r="C38" s="194">
        <v>19</v>
      </c>
      <c r="D38" s="151">
        <v>0.1</v>
      </c>
      <c r="E38" s="194">
        <v>78</v>
      </c>
      <c r="F38" s="194">
        <v>0</v>
      </c>
      <c r="G38" s="151">
        <v>0.1</v>
      </c>
      <c r="H38" s="194">
        <v>0</v>
      </c>
      <c r="I38" s="151">
        <v>0.1</v>
      </c>
      <c r="J38" s="194">
        <v>0</v>
      </c>
      <c r="K38" s="151">
        <v>0.2</v>
      </c>
      <c r="L38" s="194">
        <v>0</v>
      </c>
      <c r="M38" s="151">
        <v>0.6</v>
      </c>
      <c r="N38" s="193"/>
    </row>
    <row r="39" spans="1:14" s="94" customFormat="1" ht="15" customHeight="1" x14ac:dyDescent="0.2">
      <c r="A39" s="196" t="s">
        <v>2905</v>
      </c>
      <c r="B39" s="195" t="s">
        <v>2906</v>
      </c>
      <c r="C39" s="194">
        <v>390</v>
      </c>
      <c r="D39" s="151">
        <v>1.3</v>
      </c>
      <c r="E39" s="194">
        <v>75</v>
      </c>
      <c r="F39" s="194">
        <v>2</v>
      </c>
      <c r="G39" s="151">
        <v>5.3</v>
      </c>
      <c r="H39" s="194">
        <v>2</v>
      </c>
      <c r="I39" s="151">
        <v>5.3</v>
      </c>
      <c r="J39" s="194">
        <v>3</v>
      </c>
      <c r="K39" s="151">
        <v>9.1999999999999993</v>
      </c>
      <c r="L39" s="194">
        <v>5</v>
      </c>
      <c r="M39" s="151">
        <v>15.6</v>
      </c>
      <c r="N39" s="193"/>
    </row>
    <row r="40" spans="1:14" s="94" customFormat="1" ht="15" customHeight="1" x14ac:dyDescent="0.2">
      <c r="A40" s="196" t="s">
        <v>2907</v>
      </c>
      <c r="B40" s="195" t="s">
        <v>2908</v>
      </c>
      <c r="C40" s="194">
        <v>570</v>
      </c>
      <c r="D40" s="151">
        <v>1.9</v>
      </c>
      <c r="E40" s="194">
        <v>73</v>
      </c>
      <c r="F40" s="194">
        <v>2</v>
      </c>
      <c r="G40" s="151">
        <v>5.0999999999999996</v>
      </c>
      <c r="H40" s="194">
        <v>2</v>
      </c>
      <c r="I40" s="151">
        <v>5.0999999999999996</v>
      </c>
      <c r="J40" s="194">
        <v>4</v>
      </c>
      <c r="K40" s="151">
        <v>12</v>
      </c>
      <c r="L40" s="194">
        <v>7</v>
      </c>
      <c r="M40" s="151">
        <v>24</v>
      </c>
      <c r="N40" s="193"/>
    </row>
    <row r="41" spans="1:14" s="94" customFormat="1" ht="15" customHeight="1" x14ac:dyDescent="0.2">
      <c r="A41" s="196" t="s">
        <v>2909</v>
      </c>
      <c r="B41" s="195" t="s">
        <v>2910</v>
      </c>
      <c r="C41" s="194">
        <v>6166</v>
      </c>
      <c r="D41" s="151">
        <v>20.7</v>
      </c>
      <c r="E41" s="194">
        <v>61</v>
      </c>
      <c r="F41" s="194">
        <v>47</v>
      </c>
      <c r="G41" s="151">
        <v>159</v>
      </c>
      <c r="H41" s="194">
        <v>47</v>
      </c>
      <c r="I41" s="151">
        <v>159.19999999999999</v>
      </c>
      <c r="J41" s="194">
        <v>93</v>
      </c>
      <c r="K41" s="151">
        <v>313.3</v>
      </c>
      <c r="L41" s="194">
        <v>150</v>
      </c>
      <c r="M41" s="151">
        <v>503</v>
      </c>
      <c r="N41" s="193"/>
    </row>
    <row r="42" spans="1:14" s="94" customFormat="1" ht="15" customHeight="1" x14ac:dyDescent="0.2">
      <c r="A42" s="196" t="s">
        <v>2911</v>
      </c>
      <c r="B42" s="195" t="s">
        <v>2912</v>
      </c>
      <c r="C42" s="194">
        <v>979</v>
      </c>
      <c r="D42" s="151">
        <v>3.3</v>
      </c>
      <c r="E42" s="194">
        <v>48</v>
      </c>
      <c r="F42" s="194">
        <v>20</v>
      </c>
      <c r="G42" s="151">
        <v>66.5</v>
      </c>
      <c r="H42" s="194">
        <v>20</v>
      </c>
      <c r="I42" s="151">
        <v>66.7</v>
      </c>
      <c r="J42" s="194">
        <v>28</v>
      </c>
      <c r="K42" s="151">
        <v>93.4</v>
      </c>
      <c r="L42" s="194">
        <v>37</v>
      </c>
      <c r="M42" s="151">
        <v>123.4</v>
      </c>
      <c r="N42" s="193"/>
    </row>
    <row r="43" spans="1:14" s="94" customFormat="1" ht="15" customHeight="1" x14ac:dyDescent="0.2">
      <c r="A43" s="196" t="s">
        <v>2913</v>
      </c>
      <c r="B43" s="195" t="s">
        <v>2914</v>
      </c>
      <c r="C43" s="194">
        <v>3082</v>
      </c>
      <c r="D43" s="151">
        <v>10.4</v>
      </c>
      <c r="E43" s="194">
        <v>44</v>
      </c>
      <c r="F43" s="194">
        <v>64</v>
      </c>
      <c r="G43" s="151">
        <v>216.6</v>
      </c>
      <c r="H43" s="194">
        <v>65</v>
      </c>
      <c r="I43" s="151">
        <v>216.8</v>
      </c>
      <c r="J43" s="194">
        <v>95</v>
      </c>
      <c r="K43" s="151">
        <v>317.8</v>
      </c>
      <c r="L43" s="194">
        <v>125</v>
      </c>
      <c r="M43" s="151">
        <v>420.7</v>
      </c>
      <c r="N43" s="193"/>
    </row>
    <row r="44" spans="1:14" s="94" customFormat="1" ht="15" customHeight="1" x14ac:dyDescent="0.2">
      <c r="A44" s="196" t="s">
        <v>2915</v>
      </c>
      <c r="B44" s="195" t="s">
        <v>2916</v>
      </c>
      <c r="C44" s="194">
        <v>3733</v>
      </c>
      <c r="D44" s="151">
        <v>12.5</v>
      </c>
      <c r="E44" s="194">
        <v>47</v>
      </c>
      <c r="F44" s="194">
        <v>73</v>
      </c>
      <c r="G44" s="151">
        <v>243.8</v>
      </c>
      <c r="H44" s="194">
        <v>73</v>
      </c>
      <c r="I44" s="151">
        <v>243.9</v>
      </c>
      <c r="J44" s="194">
        <v>106</v>
      </c>
      <c r="K44" s="151">
        <v>355.3</v>
      </c>
      <c r="L44" s="194">
        <v>141</v>
      </c>
      <c r="M44" s="151">
        <v>475.3</v>
      </c>
      <c r="N44" s="193"/>
    </row>
    <row r="45" spans="1:14" s="94" customFormat="1" ht="15" customHeight="1" x14ac:dyDescent="0.2">
      <c r="A45" s="196" t="s">
        <v>2917</v>
      </c>
      <c r="B45" s="195" t="s">
        <v>2670</v>
      </c>
      <c r="C45" s="194">
        <v>4135</v>
      </c>
      <c r="D45" s="151">
        <v>13.9</v>
      </c>
      <c r="E45" s="194">
        <v>47</v>
      </c>
      <c r="F45" s="194">
        <v>81</v>
      </c>
      <c r="G45" s="151">
        <v>272</v>
      </c>
      <c r="H45" s="194">
        <v>81</v>
      </c>
      <c r="I45" s="151">
        <v>272.2</v>
      </c>
      <c r="J45" s="194">
        <v>118</v>
      </c>
      <c r="K45" s="151">
        <v>395.4</v>
      </c>
      <c r="L45" s="194">
        <v>157</v>
      </c>
      <c r="M45" s="151">
        <v>528.20000000000005</v>
      </c>
      <c r="N45" s="193"/>
    </row>
    <row r="46" spans="1:14" s="94" customFormat="1" ht="15" customHeight="1" x14ac:dyDescent="0.2">
      <c r="A46" s="196" t="s">
        <v>2918</v>
      </c>
      <c r="B46" s="195" t="s">
        <v>2644</v>
      </c>
      <c r="C46" s="194">
        <v>36794</v>
      </c>
      <c r="D46" s="151">
        <v>123.6</v>
      </c>
      <c r="E46" s="194">
        <v>77</v>
      </c>
      <c r="F46" s="194">
        <v>65</v>
      </c>
      <c r="G46" s="151">
        <v>217.3</v>
      </c>
      <c r="H46" s="194">
        <v>65</v>
      </c>
      <c r="I46" s="151">
        <v>217.5</v>
      </c>
      <c r="J46" s="194">
        <v>162</v>
      </c>
      <c r="K46" s="151">
        <v>544.79999999999995</v>
      </c>
      <c r="L46" s="194">
        <v>353</v>
      </c>
      <c r="M46" s="151">
        <v>1185.9000000000001</v>
      </c>
      <c r="N46" s="193"/>
    </row>
    <row r="47" spans="1:14" s="94" customFormat="1" ht="15" customHeight="1" x14ac:dyDescent="0.2">
      <c r="A47" s="196"/>
      <c r="B47" s="196"/>
      <c r="C47" s="194"/>
      <c r="D47" s="151"/>
      <c r="E47" s="194"/>
      <c r="F47" s="194"/>
      <c r="G47" s="151"/>
      <c r="H47" s="194"/>
      <c r="I47" s="151"/>
      <c r="J47" s="194"/>
      <c r="K47" s="151"/>
      <c r="L47" s="194"/>
      <c r="M47" s="151"/>
      <c r="N47" s="193"/>
    </row>
    <row r="48" spans="1:14" s="147" customFormat="1" ht="30" customHeight="1" x14ac:dyDescent="0.2">
      <c r="A48" s="154" t="s">
        <v>2919</v>
      </c>
    </row>
    <row r="49" spans="1:14" s="198" customFormat="1" ht="57.95" customHeight="1" thickBot="1" x14ac:dyDescent="0.25">
      <c r="A49" s="202" t="s">
        <v>2834</v>
      </c>
      <c r="B49" s="201" t="s">
        <v>2835</v>
      </c>
      <c r="C49" s="200" t="s">
        <v>2714</v>
      </c>
      <c r="D49" s="199" t="s">
        <v>2920</v>
      </c>
      <c r="E49" s="199" t="s">
        <v>2921</v>
      </c>
      <c r="F49" s="199" t="s">
        <v>2922</v>
      </c>
      <c r="G49" s="199" t="s">
        <v>2923</v>
      </c>
      <c r="H49" s="199" t="s">
        <v>2924</v>
      </c>
      <c r="I49" s="199" t="s">
        <v>2925</v>
      </c>
      <c r="J49" s="199" t="s">
        <v>2926</v>
      </c>
      <c r="K49" s="199" t="s">
        <v>2927</v>
      </c>
      <c r="L49" s="199" t="s">
        <v>2928</v>
      </c>
      <c r="M49" s="199" t="s">
        <v>2929</v>
      </c>
    </row>
    <row r="50" spans="1:14" s="94" customFormat="1" ht="19.899999999999999" customHeight="1" x14ac:dyDescent="0.2">
      <c r="A50" s="4" t="s">
        <v>2724</v>
      </c>
      <c r="B50" s="195" t="s">
        <v>2846</v>
      </c>
      <c r="C50" s="168">
        <v>288345</v>
      </c>
      <c r="D50" s="151">
        <v>949</v>
      </c>
      <c r="E50" s="194">
        <v>81</v>
      </c>
      <c r="F50" s="168">
        <v>469</v>
      </c>
      <c r="G50" s="150">
        <v>1542.4</v>
      </c>
      <c r="H50" s="168">
        <v>489</v>
      </c>
      <c r="I50" s="150">
        <v>1608.5</v>
      </c>
      <c r="J50" s="168">
        <v>1028</v>
      </c>
      <c r="K50" s="150">
        <v>3384.1</v>
      </c>
      <c r="L50" s="168">
        <v>2152</v>
      </c>
      <c r="M50" s="150">
        <v>7083.2</v>
      </c>
    </row>
    <row r="51" spans="1:14" s="94" customFormat="1" ht="15" customHeight="1" x14ac:dyDescent="0.2">
      <c r="A51" s="4" t="s">
        <v>2727</v>
      </c>
      <c r="B51" s="195" t="s">
        <v>2847</v>
      </c>
      <c r="C51" s="194">
        <v>784</v>
      </c>
      <c r="D51" s="151">
        <v>2.6</v>
      </c>
      <c r="E51" s="194">
        <v>0</v>
      </c>
      <c r="F51" s="194">
        <v>38</v>
      </c>
      <c r="G51" s="151">
        <v>126.4</v>
      </c>
      <c r="H51" s="194">
        <v>51</v>
      </c>
      <c r="I51" s="151">
        <v>166.4</v>
      </c>
      <c r="J51" s="194">
        <v>58</v>
      </c>
      <c r="K51" s="151">
        <v>192.2</v>
      </c>
      <c r="L51" s="194">
        <v>66</v>
      </c>
      <c r="M51" s="151">
        <v>218</v>
      </c>
      <c r="N51" s="193"/>
    </row>
    <row r="52" spans="1:14" s="94" customFormat="1" ht="15" customHeight="1" x14ac:dyDescent="0.2">
      <c r="A52" s="4" t="s">
        <v>2727</v>
      </c>
      <c r="B52" s="195" t="s">
        <v>2848</v>
      </c>
      <c r="C52" s="194">
        <v>287561</v>
      </c>
      <c r="D52" s="151">
        <v>946.4</v>
      </c>
      <c r="E52" s="194">
        <v>81</v>
      </c>
      <c r="F52" s="194">
        <v>430</v>
      </c>
      <c r="G52" s="151">
        <v>1416</v>
      </c>
      <c r="H52" s="194">
        <v>438</v>
      </c>
      <c r="I52" s="151">
        <v>1442.1</v>
      </c>
      <c r="J52" s="194">
        <v>970</v>
      </c>
      <c r="K52" s="151">
        <v>3191.9</v>
      </c>
      <c r="L52" s="194">
        <v>2086</v>
      </c>
      <c r="M52" s="151">
        <v>6865.1</v>
      </c>
      <c r="N52" s="193"/>
    </row>
    <row r="53" spans="1:14" s="94" customFormat="1" ht="30" customHeight="1" x14ac:dyDescent="0.2">
      <c r="A53" s="196" t="s">
        <v>2849</v>
      </c>
      <c r="B53" s="195" t="s">
        <v>2850</v>
      </c>
      <c r="C53" s="194">
        <v>61</v>
      </c>
      <c r="D53" s="151">
        <v>0.2</v>
      </c>
      <c r="E53" s="194">
        <v>71</v>
      </c>
      <c r="F53" s="194">
        <v>0</v>
      </c>
      <c r="G53" s="151">
        <v>1.1000000000000001</v>
      </c>
      <c r="H53" s="194">
        <v>0</v>
      </c>
      <c r="I53" s="151">
        <v>1.1000000000000001</v>
      </c>
      <c r="J53" s="194">
        <v>1</v>
      </c>
      <c r="K53" s="151">
        <v>1.8</v>
      </c>
      <c r="L53" s="194">
        <v>1</v>
      </c>
      <c r="M53" s="151">
        <v>3</v>
      </c>
      <c r="N53" s="193"/>
    </row>
    <row r="54" spans="1:14" s="94" customFormat="1" ht="15" customHeight="1" x14ac:dyDescent="0.2">
      <c r="A54" s="196" t="s">
        <v>2851</v>
      </c>
      <c r="B54" s="195" t="s">
        <v>2852</v>
      </c>
      <c r="C54" s="194">
        <v>47</v>
      </c>
      <c r="D54" s="151">
        <v>0.2</v>
      </c>
      <c r="E54" s="194">
        <v>63</v>
      </c>
      <c r="F54" s="194">
        <v>0</v>
      </c>
      <c r="G54" s="151">
        <v>1.5</v>
      </c>
      <c r="H54" s="194">
        <v>1</v>
      </c>
      <c r="I54" s="151">
        <v>1.7</v>
      </c>
      <c r="J54" s="194">
        <v>1</v>
      </c>
      <c r="K54" s="151">
        <v>2.5</v>
      </c>
      <c r="L54" s="194">
        <v>1</v>
      </c>
      <c r="M54" s="151">
        <v>3.6</v>
      </c>
      <c r="N54" s="193"/>
    </row>
    <row r="55" spans="1:14" s="94" customFormat="1" ht="15" customHeight="1" x14ac:dyDescent="0.2">
      <c r="A55" s="196" t="s">
        <v>2853</v>
      </c>
      <c r="B55" s="195" t="s">
        <v>2854</v>
      </c>
      <c r="C55" s="194">
        <v>2038</v>
      </c>
      <c r="D55" s="151">
        <v>6.7</v>
      </c>
      <c r="E55" s="194">
        <v>77</v>
      </c>
      <c r="F55" s="194">
        <v>2</v>
      </c>
      <c r="G55" s="151">
        <v>8</v>
      </c>
      <c r="H55" s="194">
        <v>2</v>
      </c>
      <c r="I55" s="151">
        <v>8</v>
      </c>
      <c r="J55" s="194">
        <v>8</v>
      </c>
      <c r="K55" s="151">
        <v>25.8</v>
      </c>
      <c r="L55" s="194">
        <v>19</v>
      </c>
      <c r="M55" s="151">
        <v>63.8</v>
      </c>
      <c r="N55" s="193"/>
    </row>
    <row r="56" spans="1:14" s="94" customFormat="1" ht="15" customHeight="1" x14ac:dyDescent="0.2">
      <c r="A56" s="196" t="s">
        <v>2855</v>
      </c>
      <c r="B56" s="195" t="s">
        <v>2856</v>
      </c>
      <c r="C56" s="194">
        <v>1207</v>
      </c>
      <c r="D56" s="151">
        <v>4</v>
      </c>
      <c r="E56" s="194">
        <v>75</v>
      </c>
      <c r="F56" s="194">
        <v>3</v>
      </c>
      <c r="G56" s="151">
        <v>9.9</v>
      </c>
      <c r="H56" s="194">
        <v>3</v>
      </c>
      <c r="I56" s="151">
        <v>9.9</v>
      </c>
      <c r="J56" s="194">
        <v>7</v>
      </c>
      <c r="K56" s="151">
        <v>21.9</v>
      </c>
      <c r="L56" s="194">
        <v>14</v>
      </c>
      <c r="M56" s="151">
        <v>44.7</v>
      </c>
      <c r="N56" s="193"/>
    </row>
    <row r="57" spans="1:14" s="94" customFormat="1" ht="15" customHeight="1" x14ac:dyDescent="0.2">
      <c r="A57" s="196" t="s">
        <v>2857</v>
      </c>
      <c r="B57" s="195" t="s">
        <v>2858</v>
      </c>
      <c r="C57" s="194">
        <v>6975</v>
      </c>
      <c r="D57" s="151">
        <v>23</v>
      </c>
      <c r="E57" s="194">
        <v>77</v>
      </c>
      <c r="F57" s="194">
        <v>13</v>
      </c>
      <c r="G57" s="151">
        <v>44.4</v>
      </c>
      <c r="H57" s="194">
        <v>13</v>
      </c>
      <c r="I57" s="151">
        <v>44.4</v>
      </c>
      <c r="J57" s="194">
        <v>32</v>
      </c>
      <c r="K57" s="151">
        <v>106.6</v>
      </c>
      <c r="L57" s="194">
        <v>69</v>
      </c>
      <c r="M57" s="151">
        <v>227.1</v>
      </c>
      <c r="N57" s="193"/>
    </row>
    <row r="58" spans="1:14" s="94" customFormat="1" ht="15" customHeight="1" x14ac:dyDescent="0.2">
      <c r="A58" s="196" t="s">
        <v>2859</v>
      </c>
      <c r="B58" s="195" t="s">
        <v>2860</v>
      </c>
      <c r="C58" s="194">
        <v>2139</v>
      </c>
      <c r="D58" s="151">
        <v>7</v>
      </c>
      <c r="E58" s="194">
        <v>76</v>
      </c>
      <c r="F58" s="194">
        <v>4</v>
      </c>
      <c r="G58" s="151">
        <v>11.7</v>
      </c>
      <c r="H58" s="194">
        <v>4</v>
      </c>
      <c r="I58" s="151">
        <v>11.8</v>
      </c>
      <c r="J58" s="194">
        <v>10</v>
      </c>
      <c r="K58" s="151">
        <v>32.1</v>
      </c>
      <c r="L58" s="194">
        <v>22</v>
      </c>
      <c r="M58" s="151">
        <v>73.7</v>
      </c>
      <c r="N58" s="193"/>
    </row>
    <row r="59" spans="1:14" s="94" customFormat="1" ht="15" customHeight="1" x14ac:dyDescent="0.2">
      <c r="A59" s="196" t="s">
        <v>2861</v>
      </c>
      <c r="B59" s="195" t="s">
        <v>2862</v>
      </c>
      <c r="C59" s="194">
        <v>4397</v>
      </c>
      <c r="D59" s="151">
        <v>14.5</v>
      </c>
      <c r="E59" s="194">
        <v>76</v>
      </c>
      <c r="F59" s="194">
        <v>5</v>
      </c>
      <c r="G59" s="151">
        <v>17.7</v>
      </c>
      <c r="H59" s="194">
        <v>5</v>
      </c>
      <c r="I59" s="151">
        <v>17.7</v>
      </c>
      <c r="J59" s="194">
        <v>18</v>
      </c>
      <c r="K59" s="151">
        <v>59.3</v>
      </c>
      <c r="L59" s="194">
        <v>44</v>
      </c>
      <c r="M59" s="151">
        <v>146.30000000000001</v>
      </c>
      <c r="N59" s="193"/>
    </row>
    <row r="60" spans="1:14" s="94" customFormat="1" ht="15" customHeight="1" x14ac:dyDescent="0.2">
      <c r="A60" s="196" t="s">
        <v>2863</v>
      </c>
      <c r="B60" s="195" t="s">
        <v>2864</v>
      </c>
      <c r="C60" s="194">
        <v>13389</v>
      </c>
      <c r="D60" s="151">
        <v>44.1</v>
      </c>
      <c r="E60" s="194">
        <v>75</v>
      </c>
      <c r="F60" s="194">
        <v>15</v>
      </c>
      <c r="G60" s="151">
        <v>48.1</v>
      </c>
      <c r="H60" s="194">
        <v>15</v>
      </c>
      <c r="I60" s="151">
        <v>48.1</v>
      </c>
      <c r="J60" s="194">
        <v>55</v>
      </c>
      <c r="K60" s="151">
        <v>180.7</v>
      </c>
      <c r="L60" s="194">
        <v>144</v>
      </c>
      <c r="M60" s="151">
        <v>473.3</v>
      </c>
      <c r="N60" s="193"/>
    </row>
    <row r="61" spans="1:14" s="94" customFormat="1" ht="15" customHeight="1" x14ac:dyDescent="0.2">
      <c r="A61" s="196" t="s">
        <v>2865</v>
      </c>
      <c r="B61" s="195" t="s">
        <v>2866</v>
      </c>
      <c r="C61" s="194">
        <v>891</v>
      </c>
      <c r="D61" s="151">
        <v>2.9</v>
      </c>
      <c r="E61" s="194">
        <v>74</v>
      </c>
      <c r="F61" s="194">
        <v>3</v>
      </c>
      <c r="G61" s="151">
        <v>8.8000000000000007</v>
      </c>
      <c r="H61" s="194">
        <v>3</v>
      </c>
      <c r="I61" s="151">
        <v>8.8000000000000007</v>
      </c>
      <c r="J61" s="194">
        <v>6</v>
      </c>
      <c r="K61" s="151">
        <v>18.8</v>
      </c>
      <c r="L61" s="194">
        <v>11</v>
      </c>
      <c r="M61" s="151">
        <v>36.6</v>
      </c>
      <c r="N61" s="193"/>
    </row>
    <row r="62" spans="1:14" s="94" customFormat="1" ht="15" customHeight="1" x14ac:dyDescent="0.2">
      <c r="A62" s="196" t="s">
        <v>2867</v>
      </c>
      <c r="B62" s="195" t="s">
        <v>2868</v>
      </c>
      <c r="C62" s="194">
        <v>9621</v>
      </c>
      <c r="D62" s="151">
        <v>31.7</v>
      </c>
      <c r="E62" s="194">
        <v>73</v>
      </c>
      <c r="F62" s="194">
        <v>34</v>
      </c>
      <c r="G62" s="151">
        <v>110.7</v>
      </c>
      <c r="H62" s="194">
        <v>34</v>
      </c>
      <c r="I62" s="151">
        <v>110.7</v>
      </c>
      <c r="J62" s="194">
        <v>72</v>
      </c>
      <c r="K62" s="151">
        <v>237.5</v>
      </c>
      <c r="L62" s="194">
        <v>133</v>
      </c>
      <c r="M62" s="151">
        <v>436.8</v>
      </c>
      <c r="N62" s="193"/>
    </row>
    <row r="63" spans="1:14" s="94" customFormat="1" ht="15" customHeight="1" x14ac:dyDescent="0.2">
      <c r="A63" s="196" t="s">
        <v>2869</v>
      </c>
      <c r="B63" s="195" t="s">
        <v>2870</v>
      </c>
      <c r="C63" s="193">
        <v>755</v>
      </c>
      <c r="D63" s="197">
        <v>2.5</v>
      </c>
      <c r="E63" s="194">
        <v>62</v>
      </c>
      <c r="F63" s="193">
        <v>7</v>
      </c>
      <c r="G63" s="197">
        <v>21.6</v>
      </c>
      <c r="H63" s="193">
        <v>7</v>
      </c>
      <c r="I63" s="197">
        <v>21.6</v>
      </c>
      <c r="J63" s="193">
        <v>11</v>
      </c>
      <c r="K63" s="197">
        <v>37.6</v>
      </c>
      <c r="L63" s="193">
        <v>18</v>
      </c>
      <c r="M63" s="197">
        <v>57.8</v>
      </c>
      <c r="N63" s="193"/>
    </row>
    <row r="64" spans="1:14" s="94" customFormat="1" ht="15" customHeight="1" x14ac:dyDescent="0.2">
      <c r="A64" s="196" t="s">
        <v>2871</v>
      </c>
      <c r="B64" s="195" t="s">
        <v>2872</v>
      </c>
      <c r="C64" s="194">
        <v>3330</v>
      </c>
      <c r="D64" s="151">
        <v>11</v>
      </c>
      <c r="E64" s="194">
        <v>73</v>
      </c>
      <c r="F64" s="194">
        <v>7</v>
      </c>
      <c r="G64" s="151">
        <v>23.8</v>
      </c>
      <c r="H64" s="194">
        <v>7</v>
      </c>
      <c r="I64" s="151">
        <v>23.8</v>
      </c>
      <c r="J64" s="194">
        <v>20</v>
      </c>
      <c r="K64" s="151">
        <v>64.3</v>
      </c>
      <c r="L64" s="194">
        <v>43</v>
      </c>
      <c r="M64" s="151">
        <v>140</v>
      </c>
      <c r="N64" s="193"/>
    </row>
    <row r="65" spans="1:14" s="94" customFormat="1" ht="15" customHeight="1" x14ac:dyDescent="0.2">
      <c r="A65" s="196" t="s">
        <v>2873</v>
      </c>
      <c r="B65" s="195" t="s">
        <v>2692</v>
      </c>
      <c r="C65" s="194" t="s">
        <v>941</v>
      </c>
      <c r="D65" s="194" t="s">
        <v>941</v>
      </c>
      <c r="E65" s="194" t="s">
        <v>941</v>
      </c>
      <c r="F65" s="194" t="s">
        <v>941</v>
      </c>
      <c r="G65" s="194" t="s">
        <v>941</v>
      </c>
      <c r="H65" s="194" t="s">
        <v>941</v>
      </c>
      <c r="I65" s="194" t="s">
        <v>941</v>
      </c>
      <c r="J65" s="194" t="s">
        <v>941</v>
      </c>
      <c r="K65" s="194" t="s">
        <v>941</v>
      </c>
      <c r="L65" s="194" t="s">
        <v>941</v>
      </c>
      <c r="M65" s="194" t="s">
        <v>941</v>
      </c>
      <c r="N65" s="193"/>
    </row>
    <row r="66" spans="1:14" s="94" customFormat="1" ht="15" customHeight="1" x14ac:dyDescent="0.2">
      <c r="A66" s="196" t="s">
        <v>2874</v>
      </c>
      <c r="B66" s="195" t="s">
        <v>2875</v>
      </c>
      <c r="C66" s="194">
        <v>1318</v>
      </c>
      <c r="D66" s="151">
        <v>4.3</v>
      </c>
      <c r="E66" s="194">
        <v>76</v>
      </c>
      <c r="F66" s="194">
        <v>2</v>
      </c>
      <c r="G66" s="151">
        <v>7</v>
      </c>
      <c r="H66" s="194">
        <v>2</v>
      </c>
      <c r="I66" s="151">
        <v>7.1</v>
      </c>
      <c r="J66" s="194">
        <v>6</v>
      </c>
      <c r="K66" s="151">
        <v>19.3</v>
      </c>
      <c r="L66" s="194">
        <v>13</v>
      </c>
      <c r="M66" s="151">
        <v>43.6</v>
      </c>
      <c r="N66" s="193"/>
    </row>
    <row r="67" spans="1:14" s="94" customFormat="1" ht="15" customHeight="1" x14ac:dyDescent="0.2">
      <c r="A67" s="196" t="s">
        <v>2876</v>
      </c>
      <c r="B67" s="195" t="s">
        <v>2877</v>
      </c>
      <c r="C67" s="194">
        <v>1565</v>
      </c>
      <c r="D67" s="151">
        <v>5.2</v>
      </c>
      <c r="E67" s="194">
        <v>80</v>
      </c>
      <c r="F67" s="194">
        <v>1</v>
      </c>
      <c r="G67" s="151">
        <v>4.7</v>
      </c>
      <c r="H67" s="194">
        <v>1</v>
      </c>
      <c r="I67" s="151">
        <v>4.7</v>
      </c>
      <c r="J67" s="194">
        <v>4</v>
      </c>
      <c r="K67" s="151">
        <v>13.7</v>
      </c>
      <c r="L67" s="194">
        <v>11</v>
      </c>
      <c r="M67" s="151">
        <v>35.9</v>
      </c>
      <c r="N67" s="193"/>
    </row>
    <row r="68" spans="1:14" s="94" customFormat="1" ht="15" customHeight="1" x14ac:dyDescent="0.2">
      <c r="A68" s="196" t="s">
        <v>2878</v>
      </c>
      <c r="B68" s="195" t="s">
        <v>2667</v>
      </c>
      <c r="C68" s="194">
        <v>1587</v>
      </c>
      <c r="D68" s="151">
        <v>5.2</v>
      </c>
      <c r="E68" s="194">
        <v>67</v>
      </c>
      <c r="F68" s="194">
        <v>9</v>
      </c>
      <c r="G68" s="151">
        <v>28.3</v>
      </c>
      <c r="H68" s="194">
        <v>9</v>
      </c>
      <c r="I68" s="151">
        <v>29.2</v>
      </c>
      <c r="J68" s="194">
        <v>17</v>
      </c>
      <c r="K68" s="151">
        <v>55.3</v>
      </c>
      <c r="L68" s="194">
        <v>29</v>
      </c>
      <c r="M68" s="151">
        <v>96.3</v>
      </c>
      <c r="N68" s="193"/>
    </row>
    <row r="69" spans="1:14" s="94" customFormat="1" ht="15" customHeight="1" x14ac:dyDescent="0.2">
      <c r="A69" s="196" t="s">
        <v>2879</v>
      </c>
      <c r="B69" s="195" t="s">
        <v>2880</v>
      </c>
      <c r="C69" s="194">
        <v>1858</v>
      </c>
      <c r="D69" s="151">
        <v>6.1</v>
      </c>
      <c r="E69" s="194">
        <v>78</v>
      </c>
      <c r="F69" s="194">
        <v>3</v>
      </c>
      <c r="G69" s="151">
        <v>8.3000000000000007</v>
      </c>
      <c r="H69" s="194">
        <v>3</v>
      </c>
      <c r="I69" s="151">
        <v>8.4</v>
      </c>
      <c r="J69" s="194">
        <v>7</v>
      </c>
      <c r="K69" s="151">
        <v>21.5</v>
      </c>
      <c r="L69" s="194">
        <v>16</v>
      </c>
      <c r="M69" s="151">
        <v>53.5</v>
      </c>
      <c r="N69" s="193"/>
    </row>
    <row r="70" spans="1:14" s="94" customFormat="1" ht="15" customHeight="1" x14ac:dyDescent="0.2">
      <c r="A70" s="196" t="s">
        <v>2881</v>
      </c>
      <c r="B70" s="195" t="s">
        <v>2882</v>
      </c>
      <c r="C70" s="194">
        <v>1197</v>
      </c>
      <c r="D70" s="151">
        <v>3.9</v>
      </c>
      <c r="E70" s="194">
        <v>79</v>
      </c>
      <c r="F70" s="194">
        <v>1</v>
      </c>
      <c r="G70" s="151">
        <v>3</v>
      </c>
      <c r="H70" s="194">
        <v>1</v>
      </c>
      <c r="I70" s="151">
        <v>3</v>
      </c>
      <c r="J70" s="194">
        <v>3</v>
      </c>
      <c r="K70" s="151">
        <v>10.9</v>
      </c>
      <c r="L70" s="194">
        <v>9</v>
      </c>
      <c r="M70" s="151">
        <v>30.7</v>
      </c>
      <c r="N70" s="193"/>
    </row>
    <row r="71" spans="1:14" s="94" customFormat="1" ht="15" customHeight="1" x14ac:dyDescent="0.2">
      <c r="A71" s="196" t="s">
        <v>2883</v>
      </c>
      <c r="B71" s="195" t="s">
        <v>2884</v>
      </c>
      <c r="C71" s="194">
        <v>1755</v>
      </c>
      <c r="D71" s="151">
        <v>5.8</v>
      </c>
      <c r="E71" s="194">
        <v>76</v>
      </c>
      <c r="F71" s="194">
        <v>4</v>
      </c>
      <c r="G71" s="151">
        <v>13.7</v>
      </c>
      <c r="H71" s="194">
        <v>4</v>
      </c>
      <c r="I71" s="151">
        <v>14.3</v>
      </c>
      <c r="J71" s="194">
        <v>9</v>
      </c>
      <c r="K71" s="151">
        <v>28.9</v>
      </c>
      <c r="L71" s="194">
        <v>18</v>
      </c>
      <c r="M71" s="151">
        <v>60</v>
      </c>
      <c r="N71" s="193"/>
    </row>
    <row r="72" spans="1:14" s="94" customFormat="1" ht="15" customHeight="1" x14ac:dyDescent="0.2">
      <c r="A72" s="196" t="s">
        <v>2885</v>
      </c>
      <c r="B72" s="195" t="s">
        <v>2886</v>
      </c>
      <c r="C72" s="194">
        <v>3598</v>
      </c>
      <c r="D72" s="151">
        <v>11.8</v>
      </c>
      <c r="E72" s="194">
        <v>82</v>
      </c>
      <c r="F72" s="194">
        <v>5</v>
      </c>
      <c r="G72" s="151">
        <v>15.3</v>
      </c>
      <c r="H72" s="194">
        <v>5</v>
      </c>
      <c r="I72" s="151">
        <v>15.4</v>
      </c>
      <c r="J72" s="194">
        <v>10</v>
      </c>
      <c r="K72" s="151">
        <v>33.9</v>
      </c>
      <c r="L72" s="194">
        <v>22</v>
      </c>
      <c r="M72" s="151">
        <v>72.5</v>
      </c>
      <c r="N72" s="193"/>
    </row>
    <row r="73" spans="1:14" s="94" customFormat="1" ht="15" customHeight="1" x14ac:dyDescent="0.2">
      <c r="A73" s="196" t="s">
        <v>2887</v>
      </c>
      <c r="B73" s="195" t="s">
        <v>2930</v>
      </c>
      <c r="C73" s="194">
        <v>25836</v>
      </c>
      <c r="D73" s="151">
        <v>85</v>
      </c>
      <c r="E73" s="194">
        <v>89</v>
      </c>
      <c r="F73" s="194">
        <v>0</v>
      </c>
      <c r="G73" s="151">
        <v>0.8</v>
      </c>
      <c r="H73" s="194">
        <v>0</v>
      </c>
      <c r="I73" s="151">
        <v>0.8</v>
      </c>
      <c r="J73" s="194">
        <v>3</v>
      </c>
      <c r="K73" s="151">
        <v>11.2</v>
      </c>
      <c r="L73" s="194">
        <v>34</v>
      </c>
      <c r="M73" s="151">
        <v>111.4</v>
      </c>
      <c r="N73" s="193"/>
    </row>
    <row r="74" spans="1:14" s="94" customFormat="1" ht="15" customHeight="1" x14ac:dyDescent="0.2">
      <c r="A74" s="196" t="s">
        <v>2889</v>
      </c>
      <c r="B74" s="195" t="s">
        <v>2890</v>
      </c>
      <c r="C74" s="194">
        <v>23</v>
      </c>
      <c r="D74" s="151">
        <v>0.1</v>
      </c>
      <c r="E74" s="194">
        <v>43</v>
      </c>
      <c r="F74" s="194">
        <v>1</v>
      </c>
      <c r="G74" s="151">
        <v>1.7</v>
      </c>
      <c r="H74" s="194">
        <v>1</v>
      </c>
      <c r="I74" s="151">
        <v>1.7</v>
      </c>
      <c r="J74" s="194">
        <v>1</v>
      </c>
      <c r="K74" s="151">
        <v>2.4</v>
      </c>
      <c r="L74" s="194">
        <v>1</v>
      </c>
      <c r="M74" s="151">
        <v>3.2</v>
      </c>
      <c r="N74" s="193"/>
    </row>
    <row r="75" spans="1:14" s="94" customFormat="1" ht="15" customHeight="1" x14ac:dyDescent="0.2">
      <c r="A75" s="196" t="s">
        <v>2891</v>
      </c>
      <c r="B75" s="195" t="s">
        <v>2892</v>
      </c>
      <c r="C75" s="194">
        <v>881</v>
      </c>
      <c r="D75" s="151">
        <v>2.9</v>
      </c>
      <c r="E75" s="194">
        <v>73</v>
      </c>
      <c r="F75" s="194">
        <v>2</v>
      </c>
      <c r="G75" s="151">
        <v>5.3</v>
      </c>
      <c r="H75" s="194">
        <v>2</v>
      </c>
      <c r="I75" s="151">
        <v>5.3</v>
      </c>
      <c r="J75" s="194">
        <v>5</v>
      </c>
      <c r="K75" s="151">
        <v>16.2</v>
      </c>
      <c r="L75" s="194">
        <v>11</v>
      </c>
      <c r="M75" s="151">
        <v>37.6</v>
      </c>
      <c r="N75" s="193"/>
    </row>
    <row r="76" spans="1:14" s="94" customFormat="1" ht="15" customHeight="1" x14ac:dyDescent="0.2">
      <c r="A76" s="196" t="s">
        <v>2893</v>
      </c>
      <c r="B76" s="195" t="s">
        <v>2894</v>
      </c>
      <c r="C76" s="194">
        <v>14414</v>
      </c>
      <c r="D76" s="151">
        <v>47.4</v>
      </c>
      <c r="E76" s="194">
        <v>88</v>
      </c>
      <c r="F76" s="194">
        <v>0</v>
      </c>
      <c r="G76" s="151">
        <v>1.4</v>
      </c>
      <c r="H76" s="194">
        <v>0</v>
      </c>
      <c r="I76" s="151">
        <v>1.4</v>
      </c>
      <c r="J76" s="194">
        <v>3</v>
      </c>
      <c r="K76" s="151">
        <v>10.8</v>
      </c>
      <c r="L76" s="194">
        <v>25</v>
      </c>
      <c r="M76" s="151">
        <v>82.2</v>
      </c>
      <c r="N76" s="193"/>
    </row>
    <row r="77" spans="1:14" s="94" customFormat="1" ht="15" customHeight="1" x14ac:dyDescent="0.2">
      <c r="A77" s="196" t="s">
        <v>2895</v>
      </c>
      <c r="B77" s="195" t="s">
        <v>2896</v>
      </c>
      <c r="C77" s="194">
        <v>812</v>
      </c>
      <c r="D77" s="151">
        <v>2.7</v>
      </c>
      <c r="E77" s="194">
        <v>70</v>
      </c>
      <c r="F77" s="194">
        <v>2</v>
      </c>
      <c r="G77" s="151">
        <v>7.3</v>
      </c>
      <c r="H77" s="194">
        <v>2</v>
      </c>
      <c r="I77" s="151">
        <v>7.3</v>
      </c>
      <c r="J77" s="194">
        <v>6</v>
      </c>
      <c r="K77" s="151">
        <v>20.2</v>
      </c>
      <c r="L77" s="194">
        <v>13</v>
      </c>
      <c r="M77" s="151">
        <v>41.6</v>
      </c>
      <c r="N77" s="193"/>
    </row>
    <row r="78" spans="1:14" s="94" customFormat="1" ht="15" customHeight="1" x14ac:dyDescent="0.2">
      <c r="A78" s="196" t="s">
        <v>2897</v>
      </c>
      <c r="B78" s="195" t="s">
        <v>2898</v>
      </c>
      <c r="C78" s="194">
        <v>19865</v>
      </c>
      <c r="D78" s="151">
        <v>65.400000000000006</v>
      </c>
      <c r="E78" s="194">
        <v>81</v>
      </c>
      <c r="F78" s="194">
        <v>17</v>
      </c>
      <c r="G78" s="151">
        <v>55.9</v>
      </c>
      <c r="H78" s="194">
        <v>17</v>
      </c>
      <c r="I78" s="151">
        <v>55.9</v>
      </c>
      <c r="J78" s="194">
        <v>52</v>
      </c>
      <c r="K78" s="151">
        <v>170.4</v>
      </c>
      <c r="L78" s="194">
        <v>131</v>
      </c>
      <c r="M78" s="151">
        <v>430.8</v>
      </c>
      <c r="N78" s="193"/>
    </row>
    <row r="79" spans="1:14" s="94" customFormat="1" ht="15" customHeight="1" x14ac:dyDescent="0.2">
      <c r="A79" s="196" t="s">
        <v>2899</v>
      </c>
      <c r="B79" s="195" t="s">
        <v>2900</v>
      </c>
      <c r="C79" s="194">
        <v>16121</v>
      </c>
      <c r="D79" s="151">
        <v>53.1</v>
      </c>
      <c r="E79" s="194">
        <v>84</v>
      </c>
      <c r="F79" s="194">
        <v>12</v>
      </c>
      <c r="G79" s="151">
        <v>40.4</v>
      </c>
      <c r="H79" s="194">
        <v>12</v>
      </c>
      <c r="I79" s="151">
        <v>41</v>
      </c>
      <c r="J79" s="194">
        <v>31</v>
      </c>
      <c r="K79" s="151">
        <v>101.9</v>
      </c>
      <c r="L79" s="194">
        <v>79</v>
      </c>
      <c r="M79" s="151">
        <v>259.60000000000002</v>
      </c>
      <c r="N79" s="193"/>
    </row>
    <row r="80" spans="1:14" s="94" customFormat="1" ht="15" customHeight="1" x14ac:dyDescent="0.2">
      <c r="A80" s="196" t="s">
        <v>2901</v>
      </c>
      <c r="B80" s="195" t="s">
        <v>2902</v>
      </c>
      <c r="C80" s="194">
        <v>8295</v>
      </c>
      <c r="D80" s="151">
        <v>27.3</v>
      </c>
      <c r="E80" s="194">
        <v>86</v>
      </c>
      <c r="F80" s="194">
        <v>5</v>
      </c>
      <c r="G80" s="151">
        <v>15.4</v>
      </c>
      <c r="H80" s="194">
        <v>5</v>
      </c>
      <c r="I80" s="151">
        <v>15.8</v>
      </c>
      <c r="J80" s="194">
        <v>11</v>
      </c>
      <c r="K80" s="151">
        <v>37.700000000000003</v>
      </c>
      <c r="L80" s="194">
        <v>29</v>
      </c>
      <c r="M80" s="151">
        <v>96.9</v>
      </c>
      <c r="N80" s="193"/>
    </row>
    <row r="81" spans="1:14" s="94" customFormat="1" ht="15" customHeight="1" x14ac:dyDescent="0.2">
      <c r="A81" s="196" t="s">
        <v>2903</v>
      </c>
      <c r="B81" s="195" t="s">
        <v>2904</v>
      </c>
      <c r="C81" s="194">
        <v>16</v>
      </c>
      <c r="D81" s="151">
        <v>0.1</v>
      </c>
      <c r="E81" s="194">
        <v>77</v>
      </c>
      <c r="F81" s="194">
        <v>0</v>
      </c>
      <c r="G81" s="151">
        <v>0.1</v>
      </c>
      <c r="H81" s="194">
        <v>0</v>
      </c>
      <c r="I81" s="151">
        <v>0.1</v>
      </c>
      <c r="J81" s="194">
        <v>0</v>
      </c>
      <c r="K81" s="151">
        <v>0.2</v>
      </c>
      <c r="L81" s="194">
        <v>0</v>
      </c>
      <c r="M81" s="151">
        <v>0.5</v>
      </c>
      <c r="N81" s="193"/>
    </row>
    <row r="82" spans="1:14" s="94" customFormat="1" ht="15" customHeight="1" x14ac:dyDescent="0.2">
      <c r="A82" s="196" t="s">
        <v>2905</v>
      </c>
      <c r="B82" s="195" t="s">
        <v>2906</v>
      </c>
      <c r="C82" s="194">
        <v>756</v>
      </c>
      <c r="D82" s="151">
        <v>2.5</v>
      </c>
      <c r="E82" s="194">
        <v>80</v>
      </c>
      <c r="F82" s="194">
        <v>1</v>
      </c>
      <c r="G82" s="151">
        <v>4.9000000000000004</v>
      </c>
      <c r="H82" s="194">
        <v>2</v>
      </c>
      <c r="I82" s="151">
        <v>5</v>
      </c>
      <c r="J82" s="194">
        <v>3</v>
      </c>
      <c r="K82" s="151">
        <v>9.8000000000000007</v>
      </c>
      <c r="L82" s="194">
        <v>6</v>
      </c>
      <c r="M82" s="151">
        <v>18.899999999999999</v>
      </c>
      <c r="N82" s="193"/>
    </row>
    <row r="83" spans="1:14" s="94" customFormat="1" ht="15" customHeight="1" x14ac:dyDescent="0.2">
      <c r="A83" s="196" t="s">
        <v>2907</v>
      </c>
      <c r="B83" s="195" t="s">
        <v>2908</v>
      </c>
      <c r="C83" s="194">
        <v>414</v>
      </c>
      <c r="D83" s="151">
        <v>1.4</v>
      </c>
      <c r="E83" s="194">
        <v>78</v>
      </c>
      <c r="F83" s="194">
        <v>1</v>
      </c>
      <c r="G83" s="151">
        <v>2</v>
      </c>
      <c r="H83" s="194">
        <v>1</v>
      </c>
      <c r="I83" s="151">
        <v>2</v>
      </c>
      <c r="J83" s="194">
        <v>2</v>
      </c>
      <c r="K83" s="151">
        <v>5</v>
      </c>
      <c r="L83" s="194">
        <v>3</v>
      </c>
      <c r="M83" s="151">
        <v>11.5</v>
      </c>
      <c r="N83" s="193"/>
    </row>
    <row r="84" spans="1:14" s="94" customFormat="1" ht="15" customHeight="1" x14ac:dyDescent="0.2">
      <c r="A84" s="196" t="s">
        <v>2909</v>
      </c>
      <c r="B84" s="195" t="s">
        <v>2910</v>
      </c>
      <c r="C84" s="194">
        <v>4025</v>
      </c>
      <c r="D84" s="151">
        <v>13.2</v>
      </c>
      <c r="E84" s="194">
        <v>62</v>
      </c>
      <c r="F84" s="194">
        <v>29</v>
      </c>
      <c r="G84" s="151">
        <v>95</v>
      </c>
      <c r="H84" s="194">
        <v>29</v>
      </c>
      <c r="I84" s="151">
        <v>95.1</v>
      </c>
      <c r="J84" s="194">
        <v>57</v>
      </c>
      <c r="K84" s="151">
        <v>186.7</v>
      </c>
      <c r="L84" s="194">
        <v>92</v>
      </c>
      <c r="M84" s="151">
        <v>303.3</v>
      </c>
      <c r="N84" s="193"/>
    </row>
    <row r="85" spans="1:14" s="94" customFormat="1" ht="15" customHeight="1" x14ac:dyDescent="0.2">
      <c r="A85" s="196" t="s">
        <v>2911</v>
      </c>
      <c r="B85" s="195" t="s">
        <v>2912</v>
      </c>
      <c r="C85" s="194">
        <v>313</v>
      </c>
      <c r="D85" s="151">
        <v>1</v>
      </c>
      <c r="E85" s="194">
        <v>56</v>
      </c>
      <c r="F85" s="194">
        <v>5</v>
      </c>
      <c r="G85" s="151">
        <v>15.8</v>
      </c>
      <c r="H85" s="194">
        <v>5</v>
      </c>
      <c r="I85" s="151">
        <v>16.2</v>
      </c>
      <c r="J85" s="194">
        <v>7</v>
      </c>
      <c r="K85" s="151">
        <v>22.5</v>
      </c>
      <c r="L85" s="194">
        <v>9</v>
      </c>
      <c r="M85" s="151">
        <v>30.6</v>
      </c>
      <c r="N85" s="193"/>
    </row>
    <row r="86" spans="1:14" s="94" customFormat="1" ht="15" customHeight="1" x14ac:dyDescent="0.2">
      <c r="A86" s="196" t="s">
        <v>2913</v>
      </c>
      <c r="B86" s="195" t="s">
        <v>2914</v>
      </c>
      <c r="C86" s="194">
        <v>1284</v>
      </c>
      <c r="D86" s="151">
        <v>4.2</v>
      </c>
      <c r="E86" s="194">
        <v>48</v>
      </c>
      <c r="F86" s="194">
        <v>23</v>
      </c>
      <c r="G86" s="151">
        <v>77</v>
      </c>
      <c r="H86" s="194">
        <v>23</v>
      </c>
      <c r="I86" s="151">
        <v>77</v>
      </c>
      <c r="J86" s="194">
        <v>35</v>
      </c>
      <c r="K86" s="151">
        <v>116.4</v>
      </c>
      <c r="L86" s="194">
        <v>48</v>
      </c>
      <c r="M86" s="151">
        <v>157.5</v>
      </c>
      <c r="N86" s="193"/>
    </row>
    <row r="87" spans="1:14" s="94" customFormat="1" ht="15" customHeight="1" x14ac:dyDescent="0.2">
      <c r="A87" s="196" t="s">
        <v>2915</v>
      </c>
      <c r="B87" s="195" t="s">
        <v>2916</v>
      </c>
      <c r="C87" s="194">
        <v>1258</v>
      </c>
      <c r="D87" s="151">
        <v>4.0999999999999996</v>
      </c>
      <c r="E87" s="194">
        <v>46</v>
      </c>
      <c r="F87" s="194">
        <v>26</v>
      </c>
      <c r="G87" s="151">
        <v>84</v>
      </c>
      <c r="H87" s="194">
        <v>26</v>
      </c>
      <c r="I87" s="151">
        <v>84</v>
      </c>
      <c r="J87" s="194">
        <v>37</v>
      </c>
      <c r="K87" s="151">
        <v>120.9</v>
      </c>
      <c r="L87" s="194">
        <v>49</v>
      </c>
      <c r="M87" s="151">
        <v>160.69999999999999</v>
      </c>
      <c r="N87" s="193"/>
    </row>
    <row r="88" spans="1:14" s="94" customFormat="1" ht="15" customHeight="1" x14ac:dyDescent="0.2">
      <c r="A88" s="196" t="s">
        <v>2917</v>
      </c>
      <c r="B88" s="195" t="s">
        <v>2670</v>
      </c>
      <c r="C88" s="194">
        <v>1459</v>
      </c>
      <c r="D88" s="151">
        <v>4.8</v>
      </c>
      <c r="E88" s="194">
        <v>46</v>
      </c>
      <c r="F88" s="194">
        <v>29</v>
      </c>
      <c r="G88" s="151">
        <v>96.8</v>
      </c>
      <c r="H88" s="194">
        <v>29</v>
      </c>
      <c r="I88" s="151">
        <v>97</v>
      </c>
      <c r="J88" s="194">
        <v>42</v>
      </c>
      <c r="K88" s="151">
        <v>139.69999999999999</v>
      </c>
      <c r="L88" s="194">
        <v>56</v>
      </c>
      <c r="M88" s="151">
        <v>185.8</v>
      </c>
      <c r="N88" s="193"/>
    </row>
    <row r="89" spans="1:14" s="94" customFormat="1" ht="15" customHeight="1" x14ac:dyDescent="0.2">
      <c r="A89" s="196" t="s">
        <v>2918</v>
      </c>
      <c r="B89" s="195" t="s">
        <v>2644</v>
      </c>
      <c r="C89" s="194">
        <v>30556</v>
      </c>
      <c r="D89" s="151">
        <v>100.6</v>
      </c>
      <c r="E89" s="194">
        <v>81</v>
      </c>
      <c r="F89" s="194">
        <v>40</v>
      </c>
      <c r="G89" s="151">
        <v>130.30000000000001</v>
      </c>
      <c r="H89" s="194">
        <v>40</v>
      </c>
      <c r="I89" s="151">
        <v>130.69999999999999</v>
      </c>
      <c r="J89" s="194">
        <v>98</v>
      </c>
      <c r="K89" s="151">
        <v>323.39999999999998</v>
      </c>
      <c r="L89" s="194">
        <v>218</v>
      </c>
      <c r="M89" s="151">
        <v>718.4</v>
      </c>
      <c r="N89" s="193"/>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1"/>
  <sheetViews>
    <sheetView showGridLines="0" zoomScaleNormal="100" workbookViewId="0"/>
  </sheetViews>
  <sheetFormatPr baseColWidth="10" defaultColWidth="74.44140625" defaultRowHeight="14.85" customHeight="1" x14ac:dyDescent="0.25"/>
  <cols>
    <col min="1" max="1" width="60.5546875" style="6" customWidth="1"/>
    <col min="2" max="2" width="111.109375" style="6" customWidth="1"/>
    <col min="3" max="3" width="41.109375" style="6" customWidth="1"/>
    <col min="4" max="16384" width="74.44140625" style="6"/>
  </cols>
  <sheetData>
    <row r="1" spans="1:20" s="241" customFormat="1" ht="18" x14ac:dyDescent="0.25">
      <c r="A1" s="1" t="s">
        <v>56</v>
      </c>
      <c r="B1" s="240"/>
    </row>
    <row r="2" spans="1:20" ht="14.85" customHeight="1" x14ac:dyDescent="0.25">
      <c r="A2" s="247" t="s">
        <v>51</v>
      </c>
    </row>
    <row r="3" spans="1:20" ht="14.85" customHeight="1" x14ac:dyDescent="0.25">
      <c r="A3" s="5" t="s">
        <v>88</v>
      </c>
    </row>
    <row r="4" spans="1:20" s="248" customFormat="1" ht="30" customHeight="1" x14ac:dyDescent="0.2">
      <c r="A4" s="7" t="s">
        <v>89</v>
      </c>
    </row>
    <row r="5" spans="1:20" ht="18" customHeight="1" thickBot="1" x14ac:dyDescent="0.3">
      <c r="A5" s="249" t="s">
        <v>90</v>
      </c>
      <c r="B5" s="249" t="s">
        <v>91</v>
      </c>
      <c r="C5" s="249" t="s">
        <v>92</v>
      </c>
      <c r="D5" s="8"/>
      <c r="E5" s="250"/>
      <c r="F5" s="250"/>
      <c r="G5" s="250"/>
      <c r="H5" s="250"/>
      <c r="I5" s="250"/>
      <c r="J5" s="250"/>
      <c r="K5" s="250"/>
      <c r="L5" s="250"/>
      <c r="M5" s="250"/>
      <c r="N5" s="250"/>
      <c r="O5" s="250"/>
      <c r="P5" s="250"/>
      <c r="Q5" s="250"/>
      <c r="R5" s="250"/>
      <c r="S5" s="250"/>
      <c r="T5" s="250"/>
    </row>
    <row r="6" spans="1:20" s="248" customFormat="1" ht="34.9" customHeight="1" x14ac:dyDescent="0.2">
      <c r="A6" s="251">
        <v>1</v>
      </c>
      <c r="B6" s="252" t="s">
        <v>93</v>
      </c>
      <c r="C6" s="253" t="s">
        <v>94</v>
      </c>
      <c r="D6" s="254"/>
      <c r="E6" s="254"/>
      <c r="F6" s="254"/>
      <c r="G6" s="254"/>
      <c r="H6" s="254"/>
      <c r="I6" s="254"/>
      <c r="J6" s="254"/>
      <c r="K6" s="254"/>
      <c r="L6" s="254"/>
      <c r="M6" s="254"/>
      <c r="N6" s="254"/>
      <c r="O6" s="254"/>
      <c r="P6" s="254"/>
      <c r="Q6" s="254"/>
      <c r="R6" s="254"/>
      <c r="S6" s="254"/>
      <c r="T6" s="254"/>
    </row>
    <row r="7" spans="1:20" s="248" customFormat="1" ht="53.1" customHeight="1" x14ac:dyDescent="0.2">
      <c r="A7" s="251">
        <v>2</v>
      </c>
      <c r="B7" s="9" t="s">
        <v>95</v>
      </c>
      <c r="C7" s="253"/>
      <c r="D7" s="255"/>
      <c r="E7" s="256"/>
      <c r="F7" s="256"/>
      <c r="G7" s="256"/>
      <c r="H7" s="256"/>
      <c r="I7" s="256"/>
      <c r="J7" s="256"/>
      <c r="K7" s="256"/>
      <c r="L7" s="257"/>
      <c r="M7" s="257"/>
      <c r="N7" s="257"/>
      <c r="O7" s="257"/>
      <c r="P7" s="257"/>
      <c r="Q7" s="257"/>
      <c r="R7" s="257"/>
      <c r="S7" s="257"/>
      <c r="T7" s="257"/>
    </row>
    <row r="8" spans="1:20" s="248" customFormat="1" ht="52.5" customHeight="1" x14ac:dyDescent="0.2">
      <c r="A8" s="251">
        <v>3</v>
      </c>
      <c r="B8" s="9" t="s">
        <v>96</v>
      </c>
      <c r="C8" s="258"/>
      <c r="D8" s="255"/>
      <c r="E8" s="256"/>
      <c r="F8" s="256"/>
      <c r="G8" s="256"/>
      <c r="H8" s="256"/>
      <c r="I8" s="256"/>
      <c r="J8" s="256"/>
      <c r="K8" s="256"/>
      <c r="L8" s="257"/>
      <c r="M8" s="257"/>
      <c r="N8" s="257"/>
      <c r="O8" s="257"/>
      <c r="P8" s="257"/>
      <c r="Q8" s="257"/>
      <c r="R8" s="257"/>
      <c r="S8" s="257"/>
      <c r="T8" s="257"/>
    </row>
    <row r="9" spans="1:20" s="248" customFormat="1" ht="50.85" customHeight="1" x14ac:dyDescent="0.2">
      <c r="A9" s="251">
        <v>4</v>
      </c>
      <c r="B9" s="9" t="s">
        <v>97</v>
      </c>
      <c r="C9" s="253"/>
      <c r="D9" s="255"/>
      <c r="E9" s="256"/>
      <c r="F9" s="256"/>
      <c r="G9" s="256"/>
      <c r="H9" s="256"/>
      <c r="I9" s="256"/>
      <c r="J9" s="256"/>
      <c r="K9" s="256"/>
      <c r="L9" s="257"/>
      <c r="M9" s="257"/>
      <c r="N9" s="257"/>
      <c r="O9" s="257"/>
      <c r="P9" s="257"/>
      <c r="Q9" s="257"/>
      <c r="R9" s="257"/>
      <c r="S9" s="257"/>
      <c r="T9" s="257"/>
    </row>
    <row r="10" spans="1:20" s="248" customFormat="1" ht="34.35" customHeight="1" x14ac:dyDescent="0.2">
      <c r="A10" s="251">
        <v>5</v>
      </c>
      <c r="B10" s="9" t="s">
        <v>98</v>
      </c>
      <c r="C10" s="258"/>
      <c r="D10" s="255"/>
      <c r="E10" s="256"/>
      <c r="F10" s="256"/>
      <c r="G10" s="256"/>
      <c r="H10" s="256"/>
      <c r="I10" s="256"/>
      <c r="J10" s="256"/>
      <c r="K10" s="256"/>
      <c r="L10" s="257"/>
      <c r="M10" s="257"/>
      <c r="N10" s="257"/>
      <c r="O10" s="257"/>
      <c r="P10" s="257"/>
      <c r="Q10" s="257"/>
      <c r="R10" s="257"/>
      <c r="S10" s="257"/>
      <c r="T10" s="257"/>
    </row>
    <row r="11" spans="1:20" s="248" customFormat="1" ht="65.099999999999994" customHeight="1" x14ac:dyDescent="0.2">
      <c r="A11" s="251">
        <v>6</v>
      </c>
      <c r="B11" s="9" t="s">
        <v>99</v>
      </c>
      <c r="C11" s="258"/>
      <c r="D11" s="255"/>
      <c r="E11" s="256"/>
      <c r="F11" s="256"/>
      <c r="G11" s="256"/>
      <c r="H11" s="256"/>
      <c r="I11" s="256"/>
      <c r="J11" s="256"/>
      <c r="K11" s="256"/>
      <c r="L11" s="257"/>
      <c r="M11" s="257"/>
      <c r="N11" s="257"/>
      <c r="O11" s="257"/>
      <c r="P11" s="257"/>
      <c r="Q11" s="257"/>
      <c r="R11" s="257"/>
      <c r="S11" s="257"/>
      <c r="T11" s="257"/>
    </row>
    <row r="12" spans="1:20" s="248" customFormat="1" ht="24.6" customHeight="1" x14ac:dyDescent="0.2">
      <c r="A12" s="251">
        <v>7</v>
      </c>
      <c r="B12" s="9" t="s">
        <v>100</v>
      </c>
      <c r="C12" s="258"/>
      <c r="D12" s="255"/>
      <c r="E12" s="256"/>
      <c r="F12" s="256"/>
      <c r="G12" s="256"/>
      <c r="H12" s="256"/>
      <c r="I12" s="256"/>
      <c r="J12" s="256"/>
      <c r="K12" s="256"/>
      <c r="L12" s="257"/>
      <c r="M12" s="257"/>
      <c r="N12" s="257"/>
      <c r="O12" s="257"/>
      <c r="P12" s="257"/>
      <c r="Q12" s="257"/>
      <c r="R12" s="257"/>
      <c r="S12" s="257"/>
      <c r="T12" s="257"/>
    </row>
    <row r="13" spans="1:20" s="248" customFormat="1" ht="21" customHeight="1" x14ac:dyDescent="0.2">
      <c r="A13" s="251">
        <v>8</v>
      </c>
      <c r="B13" s="9" t="s">
        <v>101</v>
      </c>
      <c r="C13" s="258"/>
      <c r="D13" s="255"/>
      <c r="E13" s="256"/>
      <c r="F13" s="256"/>
      <c r="G13" s="256"/>
      <c r="H13" s="256"/>
      <c r="I13" s="256"/>
      <c r="J13" s="256"/>
      <c r="K13" s="256"/>
      <c r="L13" s="257"/>
      <c r="M13" s="257"/>
      <c r="N13" s="257"/>
      <c r="O13" s="257"/>
      <c r="P13" s="257"/>
      <c r="Q13" s="257"/>
      <c r="R13" s="257"/>
      <c r="S13" s="257"/>
      <c r="T13" s="257"/>
    </row>
    <row r="14" spans="1:20" s="248" customFormat="1" ht="53.85" customHeight="1" x14ac:dyDescent="0.2">
      <c r="A14" s="251">
        <v>9</v>
      </c>
      <c r="B14" s="9" t="s">
        <v>102</v>
      </c>
      <c r="C14" s="259" t="s">
        <v>103</v>
      </c>
      <c r="D14" s="255"/>
      <c r="E14" s="256"/>
      <c r="F14" s="256"/>
      <c r="G14" s="256"/>
      <c r="H14" s="256"/>
      <c r="I14" s="256"/>
      <c r="J14" s="256"/>
      <c r="K14" s="256"/>
      <c r="L14" s="257"/>
      <c r="M14" s="257"/>
      <c r="N14" s="257"/>
      <c r="O14" s="257"/>
      <c r="P14" s="257"/>
      <c r="Q14" s="257"/>
      <c r="R14" s="257"/>
      <c r="S14" s="257"/>
      <c r="T14" s="257"/>
    </row>
    <row r="15" spans="1:20" s="248" customFormat="1" ht="34.35" customHeight="1" x14ac:dyDescent="0.2">
      <c r="A15" s="251">
        <v>10</v>
      </c>
      <c r="B15" s="9" t="s">
        <v>104</v>
      </c>
      <c r="C15" s="258"/>
      <c r="D15" s="255"/>
      <c r="E15" s="256"/>
      <c r="F15" s="256"/>
      <c r="G15" s="256"/>
      <c r="H15" s="256"/>
      <c r="I15" s="256"/>
      <c r="J15" s="256"/>
      <c r="K15" s="256"/>
      <c r="L15" s="257"/>
      <c r="M15" s="257"/>
      <c r="N15" s="257"/>
      <c r="O15" s="257"/>
      <c r="P15" s="257"/>
      <c r="Q15" s="257"/>
      <c r="R15" s="257"/>
      <c r="S15" s="257"/>
      <c r="T15" s="257"/>
    </row>
    <row r="16" spans="1:20" s="248" customFormat="1" ht="24" customHeight="1" x14ac:dyDescent="0.2">
      <c r="A16" s="251">
        <v>11</v>
      </c>
      <c r="B16" s="260" t="s">
        <v>105</v>
      </c>
      <c r="C16" s="261"/>
    </row>
    <row r="17" spans="1:3" s="248" customFormat="1" ht="64.349999999999994" customHeight="1" x14ac:dyDescent="0.2">
      <c r="A17" s="251">
        <v>12</v>
      </c>
      <c r="B17" s="260" t="s">
        <v>106</v>
      </c>
      <c r="C17" s="259" t="s">
        <v>107</v>
      </c>
    </row>
    <row r="18" spans="1:3" s="248" customFormat="1" ht="21.6" customHeight="1" x14ac:dyDescent="0.2">
      <c r="A18" s="251">
        <v>13</v>
      </c>
      <c r="B18" s="260" t="s">
        <v>108</v>
      </c>
      <c r="C18" s="261"/>
    </row>
    <row r="19" spans="1:3" s="248" customFormat="1" ht="54" customHeight="1" x14ac:dyDescent="0.2">
      <c r="A19" s="251">
        <v>14</v>
      </c>
      <c r="B19" s="260" t="s">
        <v>109</v>
      </c>
      <c r="C19" s="259" t="s">
        <v>103</v>
      </c>
    </row>
    <row r="20" spans="1:3" s="248" customFormat="1" ht="49.35" customHeight="1" x14ac:dyDescent="0.2">
      <c r="A20" s="262">
        <v>15</v>
      </c>
      <c r="B20" s="260" t="s">
        <v>110</v>
      </c>
      <c r="C20" s="261"/>
    </row>
    <row r="21" spans="1:3" s="248" customFormat="1" ht="23.85" customHeight="1" x14ac:dyDescent="0.2">
      <c r="A21" s="263">
        <v>16</v>
      </c>
      <c r="B21" s="260" t="s">
        <v>111</v>
      </c>
      <c r="C21" s="261"/>
    </row>
    <row r="22" spans="1:3" s="248" customFormat="1" ht="23.85" customHeight="1" x14ac:dyDescent="0.2">
      <c r="A22" s="264">
        <v>17</v>
      </c>
      <c r="B22" s="260" t="s">
        <v>112</v>
      </c>
      <c r="C22" s="261"/>
    </row>
    <row r="23" spans="1:3" s="248" customFormat="1" ht="24" customHeight="1" x14ac:dyDescent="0.2">
      <c r="A23" s="264">
        <v>18</v>
      </c>
      <c r="B23" s="260" t="s">
        <v>113</v>
      </c>
      <c r="C23" s="261"/>
    </row>
    <row r="24" spans="1:3" s="248" customFormat="1" ht="25.35" customHeight="1" x14ac:dyDescent="0.2">
      <c r="A24" s="264">
        <v>19</v>
      </c>
      <c r="B24" s="260" t="s">
        <v>114</v>
      </c>
      <c r="C24" s="261"/>
    </row>
    <row r="25" spans="1:3" s="248" customFormat="1" ht="30" customHeight="1" x14ac:dyDescent="0.2">
      <c r="A25" s="265">
        <v>20</v>
      </c>
      <c r="B25" s="260" t="s">
        <v>115</v>
      </c>
      <c r="C25" s="267" t="s">
        <v>116</v>
      </c>
    </row>
    <row r="26" spans="1:3" s="248" customFormat="1" ht="21.6" customHeight="1" x14ac:dyDescent="0.2">
      <c r="A26" s="264">
        <v>21</v>
      </c>
      <c r="B26" s="260" t="s">
        <v>117</v>
      </c>
      <c r="C26" s="261"/>
    </row>
    <row r="27" spans="1:3" s="248" customFormat="1" ht="49.5" customHeight="1" x14ac:dyDescent="0.2">
      <c r="A27" s="265">
        <v>22</v>
      </c>
      <c r="B27" s="260" t="s">
        <v>118</v>
      </c>
      <c r="C27" s="259" t="s">
        <v>103</v>
      </c>
    </row>
    <row r="28" spans="1:3" s="248" customFormat="1" ht="35.85" customHeight="1" x14ac:dyDescent="0.2">
      <c r="A28" s="264">
        <v>23</v>
      </c>
      <c r="B28" s="260" t="s">
        <v>119</v>
      </c>
      <c r="C28" s="259" t="s">
        <v>103</v>
      </c>
    </row>
    <row r="29" spans="1:3" s="248" customFormat="1" ht="86.45" customHeight="1" x14ac:dyDescent="0.2">
      <c r="A29" s="265">
        <v>24</v>
      </c>
      <c r="B29" s="257" t="s">
        <v>120</v>
      </c>
      <c r="C29" s="259" t="s">
        <v>103</v>
      </c>
    </row>
    <row r="30" spans="1:3" s="248" customFormat="1" ht="56.1" customHeight="1" x14ac:dyDescent="0.2">
      <c r="A30" s="264">
        <v>25</v>
      </c>
      <c r="B30" s="260" t="s">
        <v>121</v>
      </c>
      <c r="C30" s="261"/>
    </row>
    <row r="31" spans="1:3" s="248" customFormat="1" ht="33" customHeight="1" x14ac:dyDescent="0.2">
      <c r="A31" s="265">
        <v>26</v>
      </c>
      <c r="B31" s="260" t="s">
        <v>122</v>
      </c>
      <c r="C31" s="267" t="s">
        <v>123</v>
      </c>
    </row>
    <row r="32" spans="1:3" s="248" customFormat="1" ht="36.6" customHeight="1" x14ac:dyDescent="0.2">
      <c r="A32" s="264">
        <v>27</v>
      </c>
      <c r="B32" s="260" t="s">
        <v>124</v>
      </c>
      <c r="C32" s="261"/>
    </row>
    <row r="33" spans="1:3" s="248" customFormat="1" ht="36" customHeight="1" x14ac:dyDescent="0.2">
      <c r="A33" s="265">
        <v>28</v>
      </c>
      <c r="B33" s="260" t="s">
        <v>125</v>
      </c>
      <c r="C33" s="267" t="s">
        <v>116</v>
      </c>
    </row>
    <row r="34" spans="1:3" s="248" customFormat="1" ht="135" customHeight="1" x14ac:dyDescent="0.2">
      <c r="A34" s="264">
        <v>29</v>
      </c>
      <c r="B34" s="260" t="s">
        <v>126</v>
      </c>
      <c r="C34" s="261"/>
    </row>
    <row r="35" spans="1:3" s="248" customFormat="1" ht="51" customHeight="1" x14ac:dyDescent="0.2">
      <c r="A35" s="265">
        <v>30</v>
      </c>
      <c r="B35" s="260" t="s">
        <v>127</v>
      </c>
      <c r="C35" s="266" t="s">
        <v>128</v>
      </c>
    </row>
    <row r="36" spans="1:3" s="248" customFormat="1" ht="128.85" customHeight="1" x14ac:dyDescent="0.2">
      <c r="A36" s="264">
        <v>31</v>
      </c>
      <c r="B36" s="260" t="s">
        <v>129</v>
      </c>
      <c r="C36" s="261"/>
    </row>
    <row r="37" spans="1:3" s="248" customFormat="1" ht="24.6" customHeight="1" x14ac:dyDescent="0.2">
      <c r="A37" s="265">
        <v>32</v>
      </c>
      <c r="B37" s="260" t="s">
        <v>130</v>
      </c>
      <c r="C37" s="261"/>
    </row>
    <row r="38" spans="1:3" s="248" customFormat="1" ht="21.6" customHeight="1" x14ac:dyDescent="0.2">
      <c r="A38" s="264">
        <v>33</v>
      </c>
      <c r="B38" s="268" t="s">
        <v>131</v>
      </c>
      <c r="C38" s="261"/>
    </row>
    <row r="39" spans="1:3" s="248" customFormat="1" ht="24.6" customHeight="1" x14ac:dyDescent="0.2">
      <c r="A39" s="265">
        <v>34</v>
      </c>
      <c r="B39" s="260" t="s">
        <v>132</v>
      </c>
      <c r="C39" s="259" t="s">
        <v>103</v>
      </c>
    </row>
    <row r="40" spans="1:3" s="248" customFormat="1" ht="35.1" customHeight="1" x14ac:dyDescent="0.2">
      <c r="A40" s="264">
        <v>35</v>
      </c>
      <c r="B40" s="260" t="s">
        <v>133</v>
      </c>
      <c r="C40" s="261"/>
    </row>
    <row r="41" spans="1:3" s="248" customFormat="1" ht="35.1" customHeight="1" x14ac:dyDescent="0.2">
      <c r="A41" s="349">
        <v>36</v>
      </c>
      <c r="B41" s="260" t="s">
        <v>125</v>
      </c>
      <c r="C41" s="259" t="s">
        <v>116</v>
      </c>
    </row>
  </sheetData>
  <hyperlinks>
    <hyperlink ref="A25" r:id="rId1" display="7.  Includes the number of deaths coded to X60–X84, plus those coded to Y10–Y34. This differs from the National Statistics definition of Suicide; for more information see the Suicides in England and Wales bulletin. "/>
    <hyperlink ref="G6:M6" r:id="rId2" display="1 Death figures are based on deaths registered rather than deaths occurring in a calendar year. For information on registration delays for a range of causes please see our website."/>
    <hyperlink ref="C27" r:id="rId3" display="On 1 January 2014, ONS changed the software used to code cause of death to a package called IRIS (version 2013). For more information see section 2.12 of the user guide to mortality statistics."/>
    <hyperlink ref="C28" r:id="rId4" display="On 1 January 2014, ONS changed the software used to code cause of death to a package called IRIS (version 2013). For more information see section 2.12 of the user guide to mortality statistics."/>
    <hyperlink ref="C35" r:id="rId5" location="/XXII"/>
    <hyperlink ref="C39" r:id="rId6" display="On 1 January 2014, ONS changed the software used to code cause of death to a package called IRIS (version 2013). For more information see section 2.12 of the user guide to mortality statistics."/>
    <hyperlink ref="C19" r:id="rId7" display="On 1 January 2014, ONS changed the software used to code cause of death to a package called IRIS (version 2013). For more information see section 2.12 of the user guide to mortality statistics."/>
    <hyperlink ref="C6" r:id="rId8" display="Impact of registration delays on mortality statistics in England and Wales publication."/>
    <hyperlink ref="C31" r:id="rId9"/>
    <hyperlink ref="C14" r:id="rId10" display="On 1 January 2014, ONS changed the software used to code cause of death to a package called IRIS (version 2013). For more information see section 2.12 of the user guide to mortality statistics."/>
    <hyperlink ref="C17" r:id="rId11"/>
    <hyperlink ref="A27" r:id="rId12" display="7.  Includes the number of deaths coded to X60–X84, plus those coded to Y10–Y34. This differs from the National Statistics definition of Suicide; for more information see the Suicides in England and Wales bulletin. "/>
    <hyperlink ref="A29" r:id="rId13" display="7.  Includes the number of deaths coded to X60–X84, plus those coded to Y10–Y34. This differs from the National Statistics definition of Suicide; for more information see the Suicides in England and Wales bulletin. "/>
    <hyperlink ref="A31" r:id="rId14" display="7.  Includes the number of deaths coded to X60–X84, plus those coded to Y10–Y34. This differs from the National Statistics definition of Suicide; for more information see the Suicides in England and Wales bulletin. "/>
    <hyperlink ref="A33" r:id="rId15" display="7.  Includes the number of deaths coded to X60–X84, plus those coded to Y10–Y34. This differs from the National Statistics definition of Suicide; for more information see the Suicides in England and Wales bulletin. "/>
    <hyperlink ref="A35" r:id="rId16" display="7.  Includes the number of deaths coded to X60–X84, plus those coded to Y10–Y34. This differs from the National Statistics definition of Suicide; for more information see the Suicides in England and Wales bulletin. "/>
    <hyperlink ref="A37" r:id="rId17" display="7.  Includes the number of deaths coded to X60–X84, plus those coded to Y10–Y34. This differs from the National Statistics definition of Suicide; for more information see the Suicides in England and Wales bulletin. "/>
    <hyperlink ref="A39" r:id="rId18" display="7.  Includes the number of deaths coded to X60–X84, plus those coded to Y10–Y34. This differs from the National Statistics definition of Suicide; for more information see the Suicides in England and Wales bulletin. "/>
    <hyperlink ref="C29" r:id="rId19" display="On 1 January 2014, ONS changed the software used to code cause of death to a package called IRIS (version 2013). For more information see section 2.12 of the user guide to mortality statistics."/>
    <hyperlink ref="C33" r:id="rId20"/>
    <hyperlink ref="C25" r:id="rId21"/>
    <hyperlink ref="C41" r:id="rId22"/>
  </hyperlinks>
  <pageMargins left="0.7" right="0.7" top="0.75" bottom="0.75" header="0.3" footer="0.3"/>
  <pageSetup paperSize="9" orientation="portrait" r:id="rId23"/>
  <legacyDrawing r:id="rId24"/>
  <tableParts count="1">
    <tablePart r:id="rId2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9"/>
  <sheetViews>
    <sheetView showGridLines="0" zoomScaleNormal="100" workbookViewId="0">
      <selection activeCell="B6" sqref="B6"/>
    </sheetView>
  </sheetViews>
  <sheetFormatPr baseColWidth="10" defaultColWidth="7.109375" defaultRowHeight="15" x14ac:dyDescent="0.2"/>
  <cols>
    <col min="1" max="1" width="12.6640625" style="4" customWidth="1"/>
    <col min="2" max="5" width="10.6640625" style="4" customWidth="1"/>
    <col min="6" max="6" width="19.109375" style="4" customWidth="1"/>
    <col min="7" max="10" width="10.6640625" style="4" customWidth="1"/>
    <col min="11" max="11" width="19.44140625" style="4" customWidth="1"/>
    <col min="12" max="15" width="10.6640625" style="4" customWidth="1"/>
    <col min="16" max="16" width="19.6640625" style="4" customWidth="1"/>
    <col min="17" max="17" width="14.6640625" style="4" customWidth="1"/>
    <col min="18" max="16384" width="7.109375" style="4"/>
  </cols>
  <sheetData>
    <row r="1" spans="1:17" s="6" customFormat="1" ht="21.6" customHeight="1" x14ac:dyDescent="0.25">
      <c r="A1" s="1" t="s">
        <v>134</v>
      </c>
    </row>
    <row r="2" spans="1:17" ht="15.75" x14ac:dyDescent="0.25">
      <c r="A2" s="3" t="s">
        <v>135</v>
      </c>
    </row>
    <row r="3" spans="1:17" x14ac:dyDescent="0.2">
      <c r="A3" s="5" t="s">
        <v>51</v>
      </c>
    </row>
    <row r="4" spans="1:17" s="10" customFormat="1" ht="30" customHeight="1" x14ac:dyDescent="0.2">
      <c r="A4" s="7" t="s">
        <v>136</v>
      </c>
      <c r="G4" s="339"/>
      <c r="H4" s="339"/>
      <c r="I4" s="339"/>
      <c r="J4" s="339"/>
      <c r="K4" s="339"/>
      <c r="L4" s="339"/>
      <c r="M4" s="339"/>
    </row>
    <row r="5" spans="1:17" s="12" customFormat="1" ht="49.9" customHeight="1" thickBot="1" x14ac:dyDescent="0.25">
      <c r="A5" s="11" t="s">
        <v>137</v>
      </c>
      <c r="B5" s="205" t="s">
        <v>138</v>
      </c>
      <c r="C5" s="206" t="s">
        <v>139</v>
      </c>
      <c r="D5" s="206" t="s">
        <v>140</v>
      </c>
      <c r="E5" s="206" t="s">
        <v>141</v>
      </c>
      <c r="F5" s="206" t="s">
        <v>142</v>
      </c>
      <c r="G5" s="207" t="s">
        <v>143</v>
      </c>
      <c r="H5" s="206" t="s">
        <v>144</v>
      </c>
      <c r="I5" s="206" t="s">
        <v>145</v>
      </c>
      <c r="J5" s="206" t="s">
        <v>146</v>
      </c>
      <c r="K5" s="208" t="s">
        <v>147</v>
      </c>
      <c r="L5" s="207" t="s">
        <v>148</v>
      </c>
      <c r="M5" s="206" t="s">
        <v>149</v>
      </c>
      <c r="N5" s="206" t="s">
        <v>150</v>
      </c>
      <c r="O5" s="206" t="s">
        <v>151</v>
      </c>
      <c r="P5" s="208" t="s">
        <v>152</v>
      </c>
    </row>
    <row r="6" spans="1:17" ht="19.899999999999999" customHeight="1" x14ac:dyDescent="0.2">
      <c r="A6" s="13">
        <v>2021</v>
      </c>
      <c r="B6" s="17">
        <v>586334</v>
      </c>
      <c r="C6" s="15">
        <v>990.7</v>
      </c>
      <c r="D6" s="15">
        <v>988.2</v>
      </c>
      <c r="E6" s="88">
        <v>993.3</v>
      </c>
      <c r="F6" s="18">
        <v>9.6999999999999993</v>
      </c>
      <c r="G6" s="23">
        <v>297989</v>
      </c>
      <c r="H6" s="15">
        <v>1159.3</v>
      </c>
      <c r="I6" s="15">
        <v>1155.0999999999999</v>
      </c>
      <c r="J6" s="15">
        <v>1163.5</v>
      </c>
      <c r="K6" s="18">
        <v>10</v>
      </c>
      <c r="L6" s="23">
        <v>288345</v>
      </c>
      <c r="M6" s="15">
        <v>849.5</v>
      </c>
      <c r="N6" s="15">
        <v>846.4</v>
      </c>
      <c r="O6" s="15">
        <v>852.6</v>
      </c>
      <c r="P6" s="16">
        <v>9.5</v>
      </c>
      <c r="Q6" s="118"/>
    </row>
    <row r="7" spans="1:17" x14ac:dyDescent="0.2">
      <c r="A7" s="13">
        <v>2020</v>
      </c>
      <c r="B7" s="22">
        <v>607922</v>
      </c>
      <c r="C7" s="20">
        <v>1048.3</v>
      </c>
      <c r="D7" s="20">
        <v>1045.5999999999999</v>
      </c>
      <c r="E7" s="20">
        <v>1050.9000000000001</v>
      </c>
      <c r="F7" s="20">
        <v>10.199999999999999</v>
      </c>
      <c r="G7" s="19">
        <v>308069</v>
      </c>
      <c r="H7" s="20">
        <v>1236.7</v>
      </c>
      <c r="I7" s="20">
        <v>1232.3</v>
      </c>
      <c r="J7" s="20">
        <v>1241.2</v>
      </c>
      <c r="K7" s="21">
        <v>10.4</v>
      </c>
      <c r="L7" s="19">
        <v>299853</v>
      </c>
      <c r="M7" s="20">
        <v>894.2</v>
      </c>
      <c r="N7" s="20">
        <v>891</v>
      </c>
      <c r="O7" s="20">
        <v>897.5</v>
      </c>
      <c r="P7" s="21">
        <v>9.9</v>
      </c>
    </row>
    <row r="8" spans="1:17" x14ac:dyDescent="0.2">
      <c r="A8" s="13">
        <v>2019</v>
      </c>
      <c r="B8" s="25">
        <v>530841</v>
      </c>
      <c r="C8" s="15">
        <v>925</v>
      </c>
      <c r="D8" s="20">
        <v>922.5</v>
      </c>
      <c r="E8" s="20">
        <v>927.5</v>
      </c>
      <c r="F8" s="15">
        <v>8.9</v>
      </c>
      <c r="G8" s="23">
        <v>265300</v>
      </c>
      <c r="H8" s="15">
        <v>1079.4000000000001</v>
      </c>
      <c r="I8" s="20">
        <v>1075.2</v>
      </c>
      <c r="J8" s="20">
        <v>1083.5999999999999</v>
      </c>
      <c r="K8" s="24">
        <v>9</v>
      </c>
      <c r="L8" s="23">
        <v>265541</v>
      </c>
      <c r="M8" s="15">
        <v>798.9</v>
      </c>
      <c r="N8" s="20">
        <v>795.8</v>
      </c>
      <c r="O8" s="20">
        <v>801.9</v>
      </c>
      <c r="P8" s="24">
        <v>8.8000000000000007</v>
      </c>
    </row>
    <row r="9" spans="1:17" x14ac:dyDescent="0.2">
      <c r="A9" s="13">
        <v>2018</v>
      </c>
      <c r="B9" s="25">
        <v>541589</v>
      </c>
      <c r="C9" s="15">
        <v>965.4</v>
      </c>
      <c r="D9" s="20">
        <v>962.8</v>
      </c>
      <c r="E9" s="20">
        <v>968</v>
      </c>
      <c r="F9" s="15">
        <v>9.1999999999999993</v>
      </c>
      <c r="G9" s="26">
        <v>267960</v>
      </c>
      <c r="H9" s="15">
        <v>1120.9000000000001</v>
      </c>
      <c r="I9" s="20">
        <v>1116.5999999999999</v>
      </c>
      <c r="J9" s="20">
        <v>1125.2</v>
      </c>
      <c r="K9" s="24">
        <v>9.1999999999999993</v>
      </c>
      <c r="L9" s="26">
        <v>273629</v>
      </c>
      <c r="M9" s="15">
        <v>838</v>
      </c>
      <c r="N9" s="20">
        <v>834.9</v>
      </c>
      <c r="O9" s="20">
        <v>841.2</v>
      </c>
      <c r="P9" s="24">
        <v>9.1999999999999993</v>
      </c>
    </row>
    <row r="10" spans="1:17" x14ac:dyDescent="0.2">
      <c r="A10" s="13">
        <v>2017</v>
      </c>
      <c r="B10" s="32">
        <v>533253</v>
      </c>
      <c r="C10" s="31">
        <v>965.3</v>
      </c>
      <c r="D10" s="20">
        <v>962.7</v>
      </c>
      <c r="E10" s="20">
        <v>967.9</v>
      </c>
      <c r="F10" s="33">
        <v>9.1</v>
      </c>
      <c r="G10" s="27">
        <v>262678</v>
      </c>
      <c r="H10" s="28">
        <v>1124</v>
      </c>
      <c r="I10" s="29">
        <v>1119.5999999999999</v>
      </c>
      <c r="J10" s="29">
        <v>1128.4000000000001</v>
      </c>
      <c r="K10" s="30">
        <v>9.1</v>
      </c>
      <c r="L10" s="27">
        <v>270575</v>
      </c>
      <c r="M10" s="31">
        <v>836.8</v>
      </c>
      <c r="N10" s="20">
        <v>833.7</v>
      </c>
      <c r="O10" s="20">
        <v>840</v>
      </c>
      <c r="P10" s="30">
        <v>9.1</v>
      </c>
    </row>
    <row r="11" spans="1:17" x14ac:dyDescent="0.2">
      <c r="A11" s="13">
        <v>2016</v>
      </c>
      <c r="B11" s="32">
        <v>525048</v>
      </c>
      <c r="C11" s="31">
        <v>966.9</v>
      </c>
      <c r="D11" s="20">
        <v>964.3</v>
      </c>
      <c r="E11" s="20">
        <v>969.6</v>
      </c>
      <c r="F11" s="33">
        <v>9</v>
      </c>
      <c r="G11" s="27">
        <v>257811</v>
      </c>
      <c r="H11" s="31">
        <v>1128.4000000000001</v>
      </c>
      <c r="I11" s="20">
        <v>1124</v>
      </c>
      <c r="J11" s="20">
        <v>1132.9000000000001</v>
      </c>
      <c r="K11" s="30">
        <v>8.9</v>
      </c>
      <c r="L11" s="27">
        <v>267237</v>
      </c>
      <c r="M11" s="31">
        <v>838.2</v>
      </c>
      <c r="N11" s="20">
        <v>835</v>
      </c>
      <c r="O11" s="20">
        <v>841.4</v>
      </c>
      <c r="P11" s="30">
        <v>9</v>
      </c>
    </row>
    <row r="12" spans="1:17" x14ac:dyDescent="0.2">
      <c r="A12" s="13">
        <v>2015</v>
      </c>
      <c r="B12" s="32">
        <v>529655</v>
      </c>
      <c r="C12" s="31">
        <v>993.2</v>
      </c>
      <c r="D12" s="20">
        <v>990.5</v>
      </c>
      <c r="E12" s="20">
        <v>995.9</v>
      </c>
      <c r="F12" s="33">
        <v>9.1999999999999993</v>
      </c>
      <c r="G12" s="27">
        <v>257207</v>
      </c>
      <c r="H12" s="31">
        <v>1156.4000000000001</v>
      </c>
      <c r="I12" s="20">
        <v>1151.8</v>
      </c>
      <c r="J12" s="20">
        <v>1161</v>
      </c>
      <c r="K12" s="30">
        <v>9</v>
      </c>
      <c r="L12" s="27">
        <v>272448</v>
      </c>
      <c r="M12" s="31">
        <v>863.8</v>
      </c>
      <c r="N12" s="20">
        <v>860.5</v>
      </c>
      <c r="O12" s="20">
        <v>867.1</v>
      </c>
      <c r="P12" s="30">
        <v>9.3000000000000007</v>
      </c>
    </row>
    <row r="13" spans="1:17" x14ac:dyDescent="0.2">
      <c r="A13" s="13">
        <v>2014</v>
      </c>
      <c r="B13" s="32">
        <v>501424</v>
      </c>
      <c r="C13" s="31">
        <v>953</v>
      </c>
      <c r="D13" s="20">
        <v>950.3</v>
      </c>
      <c r="E13" s="20">
        <v>955.6</v>
      </c>
      <c r="F13" s="35">
        <v>8.6999999999999993</v>
      </c>
      <c r="G13" s="34">
        <v>245142</v>
      </c>
      <c r="H13" s="31">
        <v>1121.3</v>
      </c>
      <c r="I13" s="20">
        <v>1116.8</v>
      </c>
      <c r="J13" s="20">
        <v>1125.9000000000001</v>
      </c>
      <c r="K13" s="30">
        <v>8.6999999999999993</v>
      </c>
      <c r="L13" s="34">
        <v>256282</v>
      </c>
      <c r="M13" s="31">
        <v>821.9</v>
      </c>
      <c r="N13" s="20">
        <v>818.7</v>
      </c>
      <c r="O13" s="20">
        <v>825.1</v>
      </c>
      <c r="P13" s="30">
        <v>8.8000000000000007</v>
      </c>
    </row>
    <row r="14" spans="1:17" x14ac:dyDescent="0.2">
      <c r="A14" s="13">
        <v>2013</v>
      </c>
      <c r="B14" s="32">
        <v>506790</v>
      </c>
      <c r="C14" s="31">
        <v>985.9</v>
      </c>
      <c r="D14" s="20">
        <v>983.2</v>
      </c>
      <c r="E14" s="20">
        <v>988.6</v>
      </c>
      <c r="F14" s="35">
        <v>8.9</v>
      </c>
      <c r="G14" s="36">
        <v>245585</v>
      </c>
      <c r="H14" s="31">
        <v>1158.3</v>
      </c>
      <c r="I14" s="20">
        <v>1153.5999999999999</v>
      </c>
      <c r="J14" s="20">
        <v>1163</v>
      </c>
      <c r="K14" s="37">
        <v>8.8000000000000007</v>
      </c>
      <c r="L14" s="36">
        <v>261205</v>
      </c>
      <c r="M14" s="31">
        <v>852.6</v>
      </c>
      <c r="N14" s="20">
        <v>849.3</v>
      </c>
      <c r="O14" s="20">
        <v>855.9</v>
      </c>
      <c r="P14" s="37">
        <v>9</v>
      </c>
    </row>
    <row r="15" spans="1:17" x14ac:dyDescent="0.2">
      <c r="A15" s="13">
        <v>2012</v>
      </c>
      <c r="B15" s="39">
        <v>499331</v>
      </c>
      <c r="C15" s="31">
        <v>987.4</v>
      </c>
      <c r="D15" s="20">
        <v>984.6</v>
      </c>
      <c r="E15" s="20">
        <v>990.1</v>
      </c>
      <c r="F15" s="40">
        <v>8.8000000000000007</v>
      </c>
      <c r="G15" s="38">
        <v>240238</v>
      </c>
      <c r="H15" s="31">
        <v>1159.4000000000001</v>
      </c>
      <c r="I15" s="20">
        <v>1154.5999999999999</v>
      </c>
      <c r="J15" s="20">
        <v>1164.2</v>
      </c>
      <c r="K15" s="37">
        <v>8.6</v>
      </c>
      <c r="L15" s="38">
        <v>259093</v>
      </c>
      <c r="M15" s="31">
        <v>856.1</v>
      </c>
      <c r="N15" s="20">
        <v>852.7</v>
      </c>
      <c r="O15" s="20">
        <v>859.4</v>
      </c>
      <c r="P15" s="37">
        <v>9</v>
      </c>
    </row>
    <row r="16" spans="1:17" x14ac:dyDescent="0.2">
      <c r="A16" s="13">
        <v>2011</v>
      </c>
      <c r="B16" s="41">
        <v>484367</v>
      </c>
      <c r="C16" s="31">
        <v>978.6</v>
      </c>
      <c r="D16" s="20">
        <v>975.9</v>
      </c>
      <c r="E16" s="20">
        <v>981.4</v>
      </c>
      <c r="F16" s="42">
        <v>8.6</v>
      </c>
      <c r="G16" s="38">
        <v>234660</v>
      </c>
      <c r="H16" s="31">
        <v>1159.5999999999999</v>
      </c>
      <c r="I16" s="20">
        <v>1154.7</v>
      </c>
      <c r="J16" s="20">
        <v>1164.4000000000001</v>
      </c>
      <c r="K16" s="37">
        <v>8.5</v>
      </c>
      <c r="L16" s="38">
        <v>249707</v>
      </c>
      <c r="M16" s="31">
        <v>842.1</v>
      </c>
      <c r="N16" s="20">
        <v>838.8</v>
      </c>
      <c r="O16" s="20">
        <v>845.4</v>
      </c>
      <c r="P16" s="37">
        <v>8.8000000000000007</v>
      </c>
    </row>
    <row r="17" spans="1:16" x14ac:dyDescent="0.2">
      <c r="A17" s="13">
        <v>2010</v>
      </c>
      <c r="B17" s="43">
        <v>493242</v>
      </c>
      <c r="C17" s="31">
        <v>1017.1</v>
      </c>
      <c r="D17" s="20">
        <v>1014.2</v>
      </c>
      <c r="E17" s="20">
        <v>1020</v>
      </c>
      <c r="F17" s="44">
        <v>8.9</v>
      </c>
      <c r="G17" s="38">
        <v>237916</v>
      </c>
      <c r="H17" s="31">
        <v>1201.4000000000001</v>
      </c>
      <c r="I17" s="20">
        <v>1196.4000000000001</v>
      </c>
      <c r="J17" s="20">
        <v>1206.5</v>
      </c>
      <c r="K17" s="37">
        <v>8.6999999999999993</v>
      </c>
      <c r="L17" s="38">
        <v>255326</v>
      </c>
      <c r="M17" s="31">
        <v>876.8</v>
      </c>
      <c r="N17" s="20">
        <v>873.4</v>
      </c>
      <c r="O17" s="20">
        <v>880.3</v>
      </c>
      <c r="P17" s="37">
        <v>9</v>
      </c>
    </row>
    <row r="18" spans="1:16" x14ac:dyDescent="0.2">
      <c r="A18" s="13">
        <v>2009</v>
      </c>
      <c r="B18" s="17">
        <v>491348</v>
      </c>
      <c r="C18" s="31">
        <v>1033.8</v>
      </c>
      <c r="D18" s="20">
        <v>1030.9000000000001</v>
      </c>
      <c r="E18" s="20">
        <v>1036.7</v>
      </c>
      <c r="F18" s="44">
        <v>8.9</v>
      </c>
      <c r="G18" s="38">
        <v>238062</v>
      </c>
      <c r="H18" s="31">
        <v>1229.7</v>
      </c>
      <c r="I18" s="20">
        <v>1224.5</v>
      </c>
      <c r="J18" s="20">
        <v>1234.9000000000001</v>
      </c>
      <c r="K18" s="37">
        <v>8.8000000000000007</v>
      </c>
      <c r="L18" s="38">
        <v>253286</v>
      </c>
      <c r="M18" s="31">
        <v>886.6</v>
      </c>
      <c r="N18" s="20">
        <v>883.1</v>
      </c>
      <c r="O18" s="20">
        <v>890.1</v>
      </c>
      <c r="P18" s="37">
        <v>9</v>
      </c>
    </row>
    <row r="19" spans="1:16" x14ac:dyDescent="0.2">
      <c r="A19" s="13">
        <v>2008</v>
      </c>
      <c r="B19" s="17">
        <v>509090</v>
      </c>
      <c r="C19" s="31">
        <v>1091.9000000000001</v>
      </c>
      <c r="D19" s="20">
        <v>1088.8</v>
      </c>
      <c r="E19" s="20">
        <v>1094.9000000000001</v>
      </c>
      <c r="F19" s="44">
        <v>9.3000000000000007</v>
      </c>
      <c r="G19" s="45">
        <v>243014</v>
      </c>
      <c r="H19" s="31">
        <v>1291.8</v>
      </c>
      <c r="I19" s="20">
        <v>1286.3</v>
      </c>
      <c r="J19" s="20">
        <v>1297.2</v>
      </c>
      <c r="K19" s="37">
        <v>9</v>
      </c>
      <c r="L19" s="45">
        <v>266076</v>
      </c>
      <c r="M19" s="31">
        <v>943.2</v>
      </c>
      <c r="N19" s="20">
        <v>939.6</v>
      </c>
      <c r="O19" s="20">
        <v>946.9</v>
      </c>
      <c r="P19" s="37">
        <v>9.5</v>
      </c>
    </row>
    <row r="20" spans="1:16" x14ac:dyDescent="0.2">
      <c r="A20" s="13">
        <v>2007</v>
      </c>
      <c r="B20" s="39">
        <v>504052</v>
      </c>
      <c r="C20" s="31">
        <v>1091.8</v>
      </c>
      <c r="D20" s="20">
        <v>1088.7</v>
      </c>
      <c r="E20" s="20">
        <v>1094.8</v>
      </c>
      <c r="F20" s="44">
        <v>9.3000000000000007</v>
      </c>
      <c r="G20" s="45">
        <v>240787</v>
      </c>
      <c r="H20" s="31">
        <v>1299</v>
      </c>
      <c r="I20" s="20">
        <v>1293.5</v>
      </c>
      <c r="J20" s="20">
        <v>1304.5</v>
      </c>
      <c r="K20" s="37">
        <v>9</v>
      </c>
      <c r="L20" s="45">
        <v>263265</v>
      </c>
      <c r="M20" s="31">
        <v>939.1</v>
      </c>
      <c r="N20" s="20">
        <v>935.5</v>
      </c>
      <c r="O20" s="20">
        <v>942.8</v>
      </c>
      <c r="P20" s="37">
        <v>9.5</v>
      </c>
    </row>
    <row r="21" spans="1:16" x14ac:dyDescent="0.2">
      <c r="A21" s="13">
        <v>2006</v>
      </c>
      <c r="B21" s="39">
        <v>502599</v>
      </c>
      <c r="C21" s="31">
        <v>1104.3</v>
      </c>
      <c r="D21" s="20">
        <v>1101.3</v>
      </c>
      <c r="E21" s="20">
        <v>1107.4000000000001</v>
      </c>
      <c r="F21" s="44">
        <v>9.3000000000000007</v>
      </c>
      <c r="G21" s="45">
        <v>240888</v>
      </c>
      <c r="H21" s="31">
        <v>1324.4</v>
      </c>
      <c r="I21" s="20">
        <v>1318.9</v>
      </c>
      <c r="J21" s="20">
        <v>1330</v>
      </c>
      <c r="K21" s="37">
        <v>9.1</v>
      </c>
      <c r="L21" s="45">
        <v>261711</v>
      </c>
      <c r="M21" s="31">
        <v>944.6</v>
      </c>
      <c r="N21" s="20">
        <v>941</v>
      </c>
      <c r="O21" s="20">
        <v>948.3</v>
      </c>
      <c r="P21" s="37">
        <v>9.5</v>
      </c>
    </row>
    <row r="22" spans="1:16" x14ac:dyDescent="0.2">
      <c r="A22" s="13">
        <v>2005</v>
      </c>
      <c r="B22" s="39">
        <v>512993</v>
      </c>
      <c r="C22" s="31">
        <v>1143.8</v>
      </c>
      <c r="D22" s="20">
        <v>1140.7</v>
      </c>
      <c r="E22" s="20">
        <v>1147</v>
      </c>
      <c r="F22" s="44">
        <v>9.6</v>
      </c>
      <c r="G22" s="45">
        <v>243870</v>
      </c>
      <c r="H22" s="31">
        <v>1368.5</v>
      </c>
      <c r="I22" s="20">
        <v>1362.8</v>
      </c>
      <c r="J22" s="20">
        <v>1374.2</v>
      </c>
      <c r="K22" s="37">
        <v>9.3000000000000007</v>
      </c>
      <c r="L22" s="45">
        <v>269123</v>
      </c>
      <c r="M22" s="31">
        <v>981.3</v>
      </c>
      <c r="N22" s="20">
        <v>977.5</v>
      </c>
      <c r="O22" s="20">
        <v>985</v>
      </c>
      <c r="P22" s="37">
        <v>9.8000000000000007</v>
      </c>
    </row>
    <row r="23" spans="1:16" x14ac:dyDescent="0.2">
      <c r="A23" s="13">
        <v>2004</v>
      </c>
      <c r="B23" s="39">
        <v>514250</v>
      </c>
      <c r="C23" s="31">
        <v>1163</v>
      </c>
      <c r="D23" s="20">
        <v>1159.8</v>
      </c>
      <c r="E23" s="20">
        <v>1166.2</v>
      </c>
      <c r="F23" s="44">
        <v>9.6999999999999993</v>
      </c>
      <c r="G23" s="45">
        <v>245208</v>
      </c>
      <c r="H23" s="31">
        <v>1400.8</v>
      </c>
      <c r="I23" s="20">
        <v>1395</v>
      </c>
      <c r="J23" s="20">
        <v>1406.7</v>
      </c>
      <c r="K23" s="37">
        <v>9.4</v>
      </c>
      <c r="L23" s="45">
        <v>269042</v>
      </c>
      <c r="M23" s="31">
        <v>992.8</v>
      </c>
      <c r="N23" s="20">
        <v>989</v>
      </c>
      <c r="O23" s="20">
        <v>996.6</v>
      </c>
      <c r="P23" s="37">
        <v>9.9</v>
      </c>
    </row>
    <row r="24" spans="1:16" x14ac:dyDescent="0.2">
      <c r="A24" s="13">
        <v>2003</v>
      </c>
      <c r="B24" s="39">
        <v>539151</v>
      </c>
      <c r="C24" s="31">
        <v>1232.0999999999999</v>
      </c>
      <c r="D24" s="20">
        <v>1228.8</v>
      </c>
      <c r="E24" s="20">
        <v>1235.4000000000001</v>
      </c>
      <c r="F24" s="44">
        <v>10.199999999999999</v>
      </c>
      <c r="G24" s="45">
        <v>254433</v>
      </c>
      <c r="H24" s="31">
        <v>1482.4</v>
      </c>
      <c r="I24" s="20">
        <v>1476.3</v>
      </c>
      <c r="J24" s="20">
        <v>1488.5</v>
      </c>
      <c r="K24" s="37">
        <v>9.8000000000000007</v>
      </c>
      <c r="L24" s="45">
        <v>284718</v>
      </c>
      <c r="M24" s="31">
        <v>1055.2</v>
      </c>
      <c r="N24" s="20">
        <v>1051.3</v>
      </c>
      <c r="O24" s="20">
        <v>1059.0999999999999</v>
      </c>
      <c r="P24" s="37">
        <v>10.5</v>
      </c>
    </row>
    <row r="25" spans="1:16" x14ac:dyDescent="0.2">
      <c r="A25" s="13">
        <v>2002</v>
      </c>
      <c r="B25" s="39">
        <v>535356</v>
      </c>
      <c r="C25" s="31">
        <v>1231.3</v>
      </c>
      <c r="D25" s="20">
        <v>1228</v>
      </c>
      <c r="E25" s="20">
        <v>1234.5999999999999</v>
      </c>
      <c r="F25" s="44">
        <v>10.199999999999999</v>
      </c>
      <c r="G25" s="45">
        <v>254390</v>
      </c>
      <c r="H25" s="31">
        <v>1496.8</v>
      </c>
      <c r="I25" s="20">
        <v>1490.6</v>
      </c>
      <c r="J25" s="20">
        <v>1502.9</v>
      </c>
      <c r="K25" s="37">
        <v>9.9</v>
      </c>
      <c r="L25" s="45">
        <v>280966</v>
      </c>
      <c r="M25" s="31">
        <v>1045.5999999999999</v>
      </c>
      <c r="N25" s="20">
        <v>1041.7</v>
      </c>
      <c r="O25" s="20">
        <v>1049.5</v>
      </c>
      <c r="P25" s="37">
        <v>10.4</v>
      </c>
    </row>
    <row r="26" spans="1:16" x14ac:dyDescent="0.2">
      <c r="A26" s="13">
        <v>2001</v>
      </c>
      <c r="B26" s="17">
        <v>532498</v>
      </c>
      <c r="C26" s="31">
        <v>1236.2</v>
      </c>
      <c r="D26" s="20">
        <v>1232.8</v>
      </c>
      <c r="E26" s="20">
        <v>1239.5</v>
      </c>
      <c r="F26" s="44">
        <v>10.199999999999999</v>
      </c>
      <c r="G26" s="45">
        <v>253608</v>
      </c>
      <c r="H26" s="31">
        <v>1511.8</v>
      </c>
      <c r="I26" s="20">
        <v>1505.5</v>
      </c>
      <c r="J26" s="20">
        <v>1518.1</v>
      </c>
      <c r="K26" s="37">
        <v>9.9</v>
      </c>
      <c r="L26" s="45">
        <v>278890</v>
      </c>
      <c r="M26" s="31">
        <v>1046.2</v>
      </c>
      <c r="N26" s="20">
        <v>1042.3</v>
      </c>
      <c r="O26" s="20">
        <v>1050.0999999999999</v>
      </c>
      <c r="P26" s="37">
        <v>10.4</v>
      </c>
    </row>
    <row r="27" spans="1:16" x14ac:dyDescent="0.2">
      <c r="A27" s="13">
        <v>2000</v>
      </c>
      <c r="B27" s="39">
        <v>537877</v>
      </c>
      <c r="C27" s="31">
        <v>1266.4000000000001</v>
      </c>
      <c r="D27" s="20">
        <v>1263</v>
      </c>
      <c r="E27" s="20">
        <v>1269.8</v>
      </c>
      <c r="F27" s="44">
        <v>10.3</v>
      </c>
      <c r="G27" s="45">
        <v>256698</v>
      </c>
      <c r="H27" s="31">
        <v>1558.9</v>
      </c>
      <c r="I27" s="20">
        <v>1552.4</v>
      </c>
      <c r="J27" s="20">
        <v>1565.3</v>
      </c>
      <c r="K27" s="37">
        <v>10.1</v>
      </c>
      <c r="L27" s="45">
        <v>281179</v>
      </c>
      <c r="M27" s="31">
        <v>1067.5999999999999</v>
      </c>
      <c r="N27" s="20">
        <v>1063.7</v>
      </c>
      <c r="O27" s="20">
        <v>1071.5999999999999</v>
      </c>
      <c r="P27" s="37">
        <v>10.5</v>
      </c>
    </row>
    <row r="28" spans="1:16" x14ac:dyDescent="0.2">
      <c r="A28" s="13">
        <v>1999</v>
      </c>
      <c r="B28" s="39">
        <v>553532</v>
      </c>
      <c r="C28" s="31">
        <v>1320.2</v>
      </c>
      <c r="D28" s="20">
        <v>1316.7</v>
      </c>
      <c r="E28" s="20">
        <v>1323.7</v>
      </c>
      <c r="F28" s="44">
        <v>10.7</v>
      </c>
      <c r="G28" s="45">
        <v>263166</v>
      </c>
      <c r="H28" s="31">
        <v>1624.2</v>
      </c>
      <c r="I28" s="20">
        <v>1617.4</v>
      </c>
      <c r="J28" s="20">
        <v>1630.7</v>
      </c>
      <c r="K28" s="37">
        <v>10.4</v>
      </c>
      <c r="L28" s="45">
        <v>290366</v>
      </c>
      <c r="M28" s="31">
        <v>1114.0999999999999</v>
      </c>
      <c r="N28" s="20">
        <v>1110</v>
      </c>
      <c r="O28" s="20">
        <v>1118.0999999999999</v>
      </c>
      <c r="P28" s="37">
        <v>10.9</v>
      </c>
    </row>
    <row r="29" spans="1:16" x14ac:dyDescent="0.2">
      <c r="A29" s="13">
        <v>1998</v>
      </c>
      <c r="B29" s="39">
        <v>553435</v>
      </c>
      <c r="C29" s="31">
        <v>1327.2</v>
      </c>
      <c r="D29" s="20">
        <v>1323.6</v>
      </c>
      <c r="E29" s="20">
        <v>1330.7</v>
      </c>
      <c r="F29" s="44">
        <v>10.7</v>
      </c>
      <c r="G29" s="45">
        <v>264202</v>
      </c>
      <c r="H29" s="31">
        <v>1646.2</v>
      </c>
      <c r="I29" s="20">
        <v>1639.3</v>
      </c>
      <c r="J29" s="20">
        <v>1652.9</v>
      </c>
      <c r="K29" s="37">
        <v>10.5</v>
      </c>
      <c r="L29" s="45">
        <v>289233</v>
      </c>
      <c r="M29" s="31">
        <v>1114.4000000000001</v>
      </c>
      <c r="N29" s="20">
        <v>1110.3</v>
      </c>
      <c r="O29" s="20">
        <v>1118.5</v>
      </c>
      <c r="P29" s="37">
        <v>10.9</v>
      </c>
    </row>
    <row r="30" spans="1:16" x14ac:dyDescent="0.2">
      <c r="A30" s="13">
        <v>1997</v>
      </c>
      <c r="B30" s="39">
        <v>558052</v>
      </c>
      <c r="C30" s="31">
        <v>1350.8</v>
      </c>
      <c r="D30" s="20">
        <v>1347.2</v>
      </c>
      <c r="E30" s="20">
        <v>1354.4</v>
      </c>
      <c r="F30" s="44">
        <v>10.8</v>
      </c>
      <c r="G30" s="45">
        <v>266164</v>
      </c>
      <c r="H30" s="31">
        <v>1682.7</v>
      </c>
      <c r="I30" s="20">
        <v>1676</v>
      </c>
      <c r="J30" s="20">
        <v>1689.9</v>
      </c>
      <c r="K30" s="37">
        <v>10.6</v>
      </c>
      <c r="L30" s="45">
        <v>291888</v>
      </c>
      <c r="M30" s="31">
        <v>1133.2</v>
      </c>
      <c r="N30" s="20">
        <v>1129.0999999999999</v>
      </c>
      <c r="O30" s="20">
        <v>1137.4000000000001</v>
      </c>
      <c r="P30" s="37">
        <v>11</v>
      </c>
    </row>
    <row r="31" spans="1:16" x14ac:dyDescent="0.2">
      <c r="A31" s="13">
        <v>1996</v>
      </c>
      <c r="B31" s="39">
        <v>563007</v>
      </c>
      <c r="C31" s="31">
        <v>1372.5</v>
      </c>
      <c r="D31" s="20">
        <v>1368.9</v>
      </c>
      <c r="E31" s="20">
        <v>1376.1</v>
      </c>
      <c r="F31" s="44">
        <v>11</v>
      </c>
      <c r="G31" s="45">
        <v>269825</v>
      </c>
      <c r="H31" s="31">
        <v>1723.7</v>
      </c>
      <c r="I31" s="20">
        <v>1716.3</v>
      </c>
      <c r="J31" s="20">
        <v>1730.6</v>
      </c>
      <c r="K31" s="37">
        <v>10.8</v>
      </c>
      <c r="L31" s="45">
        <v>293182</v>
      </c>
      <c r="M31" s="31">
        <v>1144.9000000000001</v>
      </c>
      <c r="N31" s="20">
        <v>1140.8</v>
      </c>
      <c r="O31" s="20">
        <v>1149.0999999999999</v>
      </c>
      <c r="P31" s="37">
        <v>11.1</v>
      </c>
    </row>
    <row r="32" spans="1:16" x14ac:dyDescent="0.2">
      <c r="A32" s="13">
        <v>1995</v>
      </c>
      <c r="B32" s="17">
        <v>565902</v>
      </c>
      <c r="C32" s="31">
        <v>1392</v>
      </c>
      <c r="D32" s="20">
        <v>1388.3</v>
      </c>
      <c r="E32" s="20">
        <v>1395.7</v>
      </c>
      <c r="F32" s="44">
        <v>11</v>
      </c>
      <c r="G32" s="45">
        <v>272709</v>
      </c>
      <c r="H32" s="31">
        <v>1760.3</v>
      </c>
      <c r="I32" s="20">
        <v>1753</v>
      </c>
      <c r="J32" s="20">
        <v>1767.6</v>
      </c>
      <c r="K32" s="37">
        <v>10.9</v>
      </c>
      <c r="L32" s="45">
        <v>293193</v>
      </c>
      <c r="M32" s="31">
        <v>1155.2</v>
      </c>
      <c r="N32" s="20">
        <v>1151</v>
      </c>
      <c r="O32" s="20">
        <v>1159.4000000000001</v>
      </c>
      <c r="P32" s="37">
        <v>11.1</v>
      </c>
    </row>
    <row r="33" spans="1:16" x14ac:dyDescent="0.2">
      <c r="A33" s="13">
        <v>1994</v>
      </c>
      <c r="B33" s="17">
        <v>551780</v>
      </c>
      <c r="C33" s="31">
        <v>1374.9</v>
      </c>
      <c r="D33" s="20">
        <v>1371.2</v>
      </c>
      <c r="E33" s="20">
        <v>1378.6</v>
      </c>
      <c r="F33" s="44">
        <v>10.8</v>
      </c>
      <c r="G33" s="45">
        <v>266829</v>
      </c>
      <c r="H33" s="31">
        <v>1745.1</v>
      </c>
      <c r="I33" s="20">
        <v>1737.9</v>
      </c>
      <c r="J33" s="20">
        <v>1752.7</v>
      </c>
      <c r="K33" s="37">
        <v>10.7</v>
      </c>
      <c r="L33" s="45">
        <v>284951</v>
      </c>
      <c r="M33" s="31">
        <v>1138.5999999999999</v>
      </c>
      <c r="N33" s="20">
        <v>1134.3</v>
      </c>
      <c r="O33" s="20">
        <v>1142.8</v>
      </c>
      <c r="P33" s="37">
        <v>10.8</v>
      </c>
    </row>
    <row r="34" spans="1:16" x14ac:dyDescent="0.2">
      <c r="A34" s="13">
        <v>1993</v>
      </c>
      <c r="B34" s="17">
        <v>578512</v>
      </c>
      <c r="C34" s="15" t="s">
        <v>153</v>
      </c>
      <c r="D34" s="15" t="s">
        <v>153</v>
      </c>
      <c r="E34" s="15" t="s">
        <v>153</v>
      </c>
      <c r="F34" s="44">
        <v>11.3</v>
      </c>
      <c r="G34" s="45">
        <v>279302</v>
      </c>
      <c r="H34" s="15" t="s">
        <v>153</v>
      </c>
      <c r="I34" s="15" t="s">
        <v>153</v>
      </c>
      <c r="J34" s="15" t="s">
        <v>153</v>
      </c>
      <c r="K34" s="37">
        <v>11.3</v>
      </c>
      <c r="L34" s="45">
        <v>299210</v>
      </c>
      <c r="M34" s="15" t="s">
        <v>153</v>
      </c>
      <c r="N34" s="15" t="s">
        <v>153</v>
      </c>
      <c r="O34" s="15" t="s">
        <v>153</v>
      </c>
      <c r="P34" s="37">
        <v>11.4</v>
      </c>
    </row>
    <row r="35" spans="1:16" x14ac:dyDescent="0.2">
      <c r="A35" s="13">
        <v>1992</v>
      </c>
      <c r="B35" s="17">
        <v>558313</v>
      </c>
      <c r="C35" s="15" t="s">
        <v>153</v>
      </c>
      <c r="D35" s="15" t="s">
        <v>153</v>
      </c>
      <c r="E35" s="15" t="s">
        <v>153</v>
      </c>
      <c r="F35" s="44">
        <v>11</v>
      </c>
      <c r="G35" s="45">
        <v>271732</v>
      </c>
      <c r="H35" s="15" t="s">
        <v>153</v>
      </c>
      <c r="I35" s="15" t="s">
        <v>153</v>
      </c>
      <c r="J35" s="15" t="s">
        <v>153</v>
      </c>
      <c r="K35" s="37">
        <v>11</v>
      </c>
      <c r="L35" s="45">
        <v>286581</v>
      </c>
      <c r="M35" s="15" t="s">
        <v>153</v>
      </c>
      <c r="N35" s="15" t="s">
        <v>153</v>
      </c>
      <c r="O35" s="15" t="s">
        <v>153</v>
      </c>
      <c r="P35" s="37">
        <v>11</v>
      </c>
    </row>
    <row r="36" spans="1:16" x14ac:dyDescent="0.2">
      <c r="A36" s="13">
        <v>1991</v>
      </c>
      <c r="B36" s="17">
        <v>570044</v>
      </c>
      <c r="C36" s="15" t="s">
        <v>153</v>
      </c>
      <c r="D36" s="15" t="s">
        <v>153</v>
      </c>
      <c r="E36" s="15" t="s">
        <v>153</v>
      </c>
      <c r="F36" s="44">
        <v>11.2</v>
      </c>
      <c r="G36" s="45">
        <v>277582</v>
      </c>
      <c r="H36" s="15" t="s">
        <v>153</v>
      </c>
      <c r="I36" s="15" t="s">
        <v>153</v>
      </c>
      <c r="J36" s="15" t="s">
        <v>153</v>
      </c>
      <c r="K36" s="37">
        <v>11.2</v>
      </c>
      <c r="L36" s="45">
        <v>292462</v>
      </c>
      <c r="M36" s="15" t="s">
        <v>153</v>
      </c>
      <c r="N36" s="15" t="s">
        <v>153</v>
      </c>
      <c r="O36" s="15" t="s">
        <v>153</v>
      </c>
      <c r="P36" s="37">
        <v>11.2</v>
      </c>
    </row>
    <row r="37" spans="1:16" x14ac:dyDescent="0.2">
      <c r="A37" s="13">
        <v>1990</v>
      </c>
      <c r="B37" s="17">
        <v>564846</v>
      </c>
      <c r="C37" s="15" t="s">
        <v>153</v>
      </c>
      <c r="D37" s="15" t="s">
        <v>153</v>
      </c>
      <c r="E37" s="15" t="s">
        <v>153</v>
      </c>
      <c r="F37" s="44">
        <v>11.2</v>
      </c>
      <c r="G37" s="45">
        <v>277336</v>
      </c>
      <c r="H37" s="15" t="s">
        <v>153</v>
      </c>
      <c r="I37" s="15" t="s">
        <v>153</v>
      </c>
      <c r="J37" s="15" t="s">
        <v>153</v>
      </c>
      <c r="K37" s="37">
        <v>11.3</v>
      </c>
      <c r="L37" s="45">
        <v>287510</v>
      </c>
      <c r="M37" s="15" t="s">
        <v>153</v>
      </c>
      <c r="N37" s="15" t="s">
        <v>153</v>
      </c>
      <c r="O37" s="15" t="s">
        <v>153</v>
      </c>
      <c r="P37" s="37">
        <v>11.1</v>
      </c>
    </row>
    <row r="38" spans="1:16" x14ac:dyDescent="0.2">
      <c r="A38" s="13">
        <v>1989</v>
      </c>
      <c r="B38" s="17">
        <v>576872</v>
      </c>
      <c r="C38" s="15" t="s">
        <v>153</v>
      </c>
      <c r="D38" s="15" t="s">
        <v>153</v>
      </c>
      <c r="E38" s="15" t="s">
        <v>153</v>
      </c>
      <c r="F38" s="44">
        <v>11.4</v>
      </c>
      <c r="G38" s="45">
        <v>281290</v>
      </c>
      <c r="H38" s="15" t="s">
        <v>153</v>
      </c>
      <c r="I38" s="15" t="s">
        <v>153</v>
      </c>
      <c r="J38" s="15" t="s">
        <v>153</v>
      </c>
      <c r="K38" s="37">
        <v>11.5</v>
      </c>
      <c r="L38" s="45">
        <v>295582</v>
      </c>
      <c r="M38" s="15" t="s">
        <v>153</v>
      </c>
      <c r="N38" s="15" t="s">
        <v>153</v>
      </c>
      <c r="O38" s="15" t="s">
        <v>153</v>
      </c>
      <c r="P38" s="37">
        <v>11.4</v>
      </c>
    </row>
    <row r="39" spans="1:16" x14ac:dyDescent="0.2">
      <c r="A39" s="13">
        <v>1988</v>
      </c>
      <c r="B39" s="17">
        <v>571408</v>
      </c>
      <c r="C39" s="15" t="s">
        <v>153</v>
      </c>
      <c r="D39" s="15" t="s">
        <v>153</v>
      </c>
      <c r="E39" s="15" t="s">
        <v>153</v>
      </c>
      <c r="F39" s="44">
        <v>11.4</v>
      </c>
      <c r="G39" s="45">
        <v>280931</v>
      </c>
      <c r="H39" s="15" t="s">
        <v>153</v>
      </c>
      <c r="I39" s="15" t="s">
        <v>153</v>
      </c>
      <c r="J39" s="15" t="s">
        <v>153</v>
      </c>
      <c r="K39" s="37">
        <v>11.5</v>
      </c>
      <c r="L39" s="45">
        <v>290477</v>
      </c>
      <c r="M39" s="15" t="s">
        <v>153</v>
      </c>
      <c r="N39" s="15" t="s">
        <v>153</v>
      </c>
      <c r="O39" s="15" t="s">
        <v>153</v>
      </c>
      <c r="P39" s="37">
        <v>11.3</v>
      </c>
    </row>
    <row r="40" spans="1:16" x14ac:dyDescent="0.2">
      <c r="A40" s="13">
        <v>1987</v>
      </c>
      <c r="B40" s="17">
        <v>566994</v>
      </c>
      <c r="C40" s="15" t="s">
        <v>153</v>
      </c>
      <c r="D40" s="15" t="s">
        <v>153</v>
      </c>
      <c r="E40" s="15" t="s">
        <v>153</v>
      </c>
      <c r="F40" s="44">
        <v>11.3</v>
      </c>
      <c r="G40" s="45">
        <v>280177</v>
      </c>
      <c r="H40" s="15" t="s">
        <v>153</v>
      </c>
      <c r="I40" s="15" t="s">
        <v>153</v>
      </c>
      <c r="J40" s="15" t="s">
        <v>153</v>
      </c>
      <c r="K40" s="37">
        <v>11.5</v>
      </c>
      <c r="L40" s="45">
        <v>286817</v>
      </c>
      <c r="M40" s="15" t="s">
        <v>153</v>
      </c>
      <c r="N40" s="15" t="s">
        <v>153</v>
      </c>
      <c r="O40" s="15" t="s">
        <v>153</v>
      </c>
      <c r="P40" s="37">
        <v>11.1</v>
      </c>
    </row>
    <row r="41" spans="1:16" x14ac:dyDescent="0.2">
      <c r="A41" s="13">
        <v>1986</v>
      </c>
      <c r="B41" s="17">
        <v>581203</v>
      </c>
      <c r="C41" s="15" t="s">
        <v>153</v>
      </c>
      <c r="D41" s="15" t="s">
        <v>153</v>
      </c>
      <c r="E41" s="15" t="s">
        <v>153</v>
      </c>
      <c r="F41" s="44">
        <v>11.6</v>
      </c>
      <c r="G41" s="45">
        <v>287894</v>
      </c>
      <c r="H41" s="15" t="s">
        <v>153</v>
      </c>
      <c r="I41" s="15" t="s">
        <v>153</v>
      </c>
      <c r="J41" s="15" t="s">
        <v>153</v>
      </c>
      <c r="K41" s="37">
        <v>11.8</v>
      </c>
      <c r="L41" s="45">
        <v>293309</v>
      </c>
      <c r="M41" s="15" t="s">
        <v>153</v>
      </c>
      <c r="N41" s="15" t="s">
        <v>153</v>
      </c>
      <c r="O41" s="15" t="s">
        <v>153</v>
      </c>
      <c r="P41" s="37">
        <v>11.4</v>
      </c>
    </row>
    <row r="42" spans="1:16" x14ac:dyDescent="0.2">
      <c r="A42" s="13">
        <v>1985</v>
      </c>
      <c r="B42" s="17">
        <v>590734</v>
      </c>
      <c r="C42" s="15" t="s">
        <v>153</v>
      </c>
      <c r="D42" s="15" t="s">
        <v>153</v>
      </c>
      <c r="E42" s="15" t="s">
        <v>153</v>
      </c>
      <c r="F42" s="44">
        <v>11.8</v>
      </c>
      <c r="G42" s="34">
        <v>292327</v>
      </c>
      <c r="H42" s="15" t="s">
        <v>153</v>
      </c>
      <c r="I42" s="15" t="s">
        <v>153</v>
      </c>
      <c r="J42" s="15" t="s">
        <v>153</v>
      </c>
      <c r="K42" s="30">
        <v>12.1</v>
      </c>
      <c r="L42" s="34">
        <v>298407</v>
      </c>
      <c r="M42" s="15" t="s">
        <v>153</v>
      </c>
      <c r="N42" s="15" t="s">
        <v>153</v>
      </c>
      <c r="O42" s="15" t="s">
        <v>153</v>
      </c>
      <c r="P42" s="30">
        <v>11.7</v>
      </c>
    </row>
    <row r="43" spans="1:16" x14ac:dyDescent="0.2">
      <c r="A43" s="13">
        <v>1984</v>
      </c>
      <c r="B43" s="17">
        <v>566881</v>
      </c>
      <c r="C43" s="15" t="s">
        <v>153</v>
      </c>
      <c r="D43" s="15" t="s">
        <v>153</v>
      </c>
      <c r="E43" s="15" t="s">
        <v>153</v>
      </c>
      <c r="F43" s="44">
        <v>11.4</v>
      </c>
      <c r="G43" s="34">
        <v>282357</v>
      </c>
      <c r="H43" s="15" t="s">
        <v>153</v>
      </c>
      <c r="I43" s="15" t="s">
        <v>153</v>
      </c>
      <c r="J43" s="15" t="s">
        <v>153</v>
      </c>
      <c r="K43" s="30">
        <v>11.7</v>
      </c>
      <c r="L43" s="34">
        <v>284524</v>
      </c>
      <c r="M43" s="15" t="s">
        <v>153</v>
      </c>
      <c r="N43" s="15" t="s">
        <v>153</v>
      </c>
      <c r="O43" s="15" t="s">
        <v>153</v>
      </c>
      <c r="P43" s="30">
        <v>11.1</v>
      </c>
    </row>
    <row r="44" spans="1:16" x14ac:dyDescent="0.2">
      <c r="A44" s="13">
        <v>1983</v>
      </c>
      <c r="B44" s="17">
        <v>579608</v>
      </c>
      <c r="C44" s="15" t="s">
        <v>153</v>
      </c>
      <c r="D44" s="15" t="s">
        <v>153</v>
      </c>
      <c r="E44" s="15" t="s">
        <v>153</v>
      </c>
      <c r="F44" s="44">
        <v>11.7</v>
      </c>
      <c r="G44" s="34">
        <v>289419</v>
      </c>
      <c r="H44" s="15" t="s">
        <v>153</v>
      </c>
      <c r="I44" s="15" t="s">
        <v>153</v>
      </c>
      <c r="J44" s="15" t="s">
        <v>153</v>
      </c>
      <c r="K44" s="30">
        <v>12</v>
      </c>
      <c r="L44" s="34">
        <v>290189</v>
      </c>
      <c r="M44" s="15" t="s">
        <v>153</v>
      </c>
      <c r="N44" s="15" t="s">
        <v>153</v>
      </c>
      <c r="O44" s="15" t="s">
        <v>153</v>
      </c>
      <c r="P44" s="30">
        <v>11.4</v>
      </c>
    </row>
    <row r="45" spans="1:16" x14ac:dyDescent="0.2">
      <c r="A45" s="13">
        <v>1982</v>
      </c>
      <c r="B45" s="17">
        <v>581861</v>
      </c>
      <c r="C45" s="15" t="s">
        <v>153</v>
      </c>
      <c r="D45" s="15" t="s">
        <v>153</v>
      </c>
      <c r="E45" s="15" t="s">
        <v>153</v>
      </c>
      <c r="F45" s="44">
        <v>11.7</v>
      </c>
      <c r="G45" s="34">
        <v>290166</v>
      </c>
      <c r="H45" s="15" t="s">
        <v>153</v>
      </c>
      <c r="I45" s="15" t="s">
        <v>153</v>
      </c>
      <c r="J45" s="15" t="s">
        <v>153</v>
      </c>
      <c r="K45" s="30">
        <v>12</v>
      </c>
      <c r="L45" s="34">
        <v>291695</v>
      </c>
      <c r="M45" s="15" t="s">
        <v>153</v>
      </c>
      <c r="N45" s="15" t="s">
        <v>153</v>
      </c>
      <c r="O45" s="15" t="s">
        <v>153</v>
      </c>
      <c r="P45" s="30">
        <v>11.5</v>
      </c>
    </row>
    <row r="46" spans="1:16" x14ac:dyDescent="0.2">
      <c r="A46" s="13">
        <v>1981</v>
      </c>
      <c r="B46" s="17">
        <v>577890</v>
      </c>
      <c r="C46" s="15" t="s">
        <v>153</v>
      </c>
      <c r="D46" s="15" t="s">
        <v>153</v>
      </c>
      <c r="E46" s="15" t="s">
        <v>153</v>
      </c>
      <c r="F46" s="44">
        <v>11.6</v>
      </c>
      <c r="G46" s="34">
        <v>289022</v>
      </c>
      <c r="H46" s="15" t="s">
        <v>153</v>
      </c>
      <c r="I46" s="15" t="s">
        <v>153</v>
      </c>
      <c r="J46" s="15" t="s">
        <v>153</v>
      </c>
      <c r="K46" s="30">
        <v>12</v>
      </c>
      <c r="L46" s="34">
        <v>288868</v>
      </c>
      <c r="M46" s="15" t="s">
        <v>153</v>
      </c>
      <c r="N46" s="15" t="s">
        <v>153</v>
      </c>
      <c r="O46" s="15" t="s">
        <v>153</v>
      </c>
      <c r="P46" s="30">
        <v>11.3</v>
      </c>
    </row>
    <row r="47" spans="1:16" x14ac:dyDescent="0.2">
      <c r="A47" s="13">
        <v>1980</v>
      </c>
      <c r="B47" s="17">
        <v>581385</v>
      </c>
      <c r="C47" s="15" t="s">
        <v>153</v>
      </c>
      <c r="D47" s="15" t="s">
        <v>153</v>
      </c>
      <c r="E47" s="15" t="s">
        <v>153</v>
      </c>
      <c r="F47" s="44">
        <v>11.7</v>
      </c>
      <c r="G47" s="34">
        <v>291869</v>
      </c>
      <c r="H47" s="15" t="s">
        <v>153</v>
      </c>
      <c r="I47" s="15" t="s">
        <v>153</v>
      </c>
      <c r="J47" s="15" t="s">
        <v>153</v>
      </c>
      <c r="K47" s="30">
        <v>12.1</v>
      </c>
      <c r="L47" s="34">
        <v>289516</v>
      </c>
      <c r="M47" s="15" t="s">
        <v>153</v>
      </c>
      <c r="N47" s="15" t="s">
        <v>153</v>
      </c>
      <c r="O47" s="15" t="s">
        <v>153</v>
      </c>
      <c r="P47" s="30">
        <v>11.4</v>
      </c>
    </row>
    <row r="48" spans="1:16" x14ac:dyDescent="0.2">
      <c r="A48" s="13">
        <v>1979</v>
      </c>
      <c r="B48" s="17">
        <v>593019</v>
      </c>
      <c r="C48" s="15" t="s">
        <v>153</v>
      </c>
      <c r="D48" s="15" t="s">
        <v>153</v>
      </c>
      <c r="E48" s="15" t="s">
        <v>153</v>
      </c>
      <c r="F48" s="44">
        <v>12</v>
      </c>
      <c r="G48" s="34">
        <v>297862</v>
      </c>
      <c r="H48" s="15" t="s">
        <v>153</v>
      </c>
      <c r="I48" s="15" t="s">
        <v>153</v>
      </c>
      <c r="J48" s="15" t="s">
        <v>153</v>
      </c>
      <c r="K48" s="30">
        <v>12.4</v>
      </c>
      <c r="L48" s="34">
        <v>295157</v>
      </c>
      <c r="M48" s="15" t="s">
        <v>153</v>
      </c>
      <c r="N48" s="15" t="s">
        <v>153</v>
      </c>
      <c r="O48" s="15" t="s">
        <v>153</v>
      </c>
      <c r="P48" s="30">
        <v>11.6</v>
      </c>
    </row>
    <row r="49" spans="1:16" x14ac:dyDescent="0.2">
      <c r="A49" s="13">
        <v>1978</v>
      </c>
      <c r="B49" s="17">
        <v>585901</v>
      </c>
      <c r="C49" s="15" t="s">
        <v>153</v>
      </c>
      <c r="D49" s="15" t="s">
        <v>153</v>
      </c>
      <c r="E49" s="15" t="s">
        <v>153</v>
      </c>
      <c r="F49" s="44">
        <v>11.9</v>
      </c>
      <c r="G49" s="34">
        <v>295505</v>
      </c>
      <c r="H49" s="15" t="s">
        <v>153</v>
      </c>
      <c r="I49" s="15" t="s">
        <v>153</v>
      </c>
      <c r="J49" s="15" t="s">
        <v>153</v>
      </c>
      <c r="K49" s="30">
        <v>12.3</v>
      </c>
      <c r="L49" s="34">
        <v>290396</v>
      </c>
      <c r="M49" s="15" t="s">
        <v>153</v>
      </c>
      <c r="N49" s="15" t="s">
        <v>153</v>
      </c>
      <c r="O49" s="15" t="s">
        <v>153</v>
      </c>
      <c r="P49" s="30">
        <v>11.4</v>
      </c>
    </row>
    <row r="50" spans="1:16" x14ac:dyDescent="0.2">
      <c r="A50" s="13">
        <v>1977</v>
      </c>
      <c r="B50" s="17">
        <v>575928</v>
      </c>
      <c r="C50" s="15" t="s">
        <v>153</v>
      </c>
      <c r="D50" s="15" t="s">
        <v>153</v>
      </c>
      <c r="E50" s="15" t="s">
        <v>153</v>
      </c>
      <c r="F50" s="44">
        <v>11.6</v>
      </c>
      <c r="G50" s="34">
        <v>289773</v>
      </c>
      <c r="H50" s="15" t="s">
        <v>153</v>
      </c>
      <c r="I50" s="15" t="s">
        <v>153</v>
      </c>
      <c r="J50" s="15" t="s">
        <v>153</v>
      </c>
      <c r="K50" s="30">
        <v>12</v>
      </c>
      <c r="L50" s="34">
        <v>286155</v>
      </c>
      <c r="M50" s="15" t="s">
        <v>153</v>
      </c>
      <c r="N50" s="15" t="s">
        <v>153</v>
      </c>
      <c r="O50" s="15" t="s">
        <v>153</v>
      </c>
      <c r="P50" s="30">
        <v>11.3</v>
      </c>
    </row>
    <row r="51" spans="1:16" x14ac:dyDescent="0.2">
      <c r="A51" s="13">
        <v>1976</v>
      </c>
      <c r="B51" s="17">
        <v>598516</v>
      </c>
      <c r="C51" s="15" t="s">
        <v>153</v>
      </c>
      <c r="D51" s="15" t="s">
        <v>153</v>
      </c>
      <c r="E51" s="15" t="s">
        <v>153</v>
      </c>
      <c r="F51" s="44">
        <v>12.1</v>
      </c>
      <c r="G51" s="34">
        <v>300058</v>
      </c>
      <c r="H51" s="15" t="s">
        <v>153</v>
      </c>
      <c r="I51" s="15" t="s">
        <v>153</v>
      </c>
      <c r="J51" s="15" t="s">
        <v>153</v>
      </c>
      <c r="K51" s="30">
        <v>12.5</v>
      </c>
      <c r="L51" s="34">
        <v>298458</v>
      </c>
      <c r="M51" s="15" t="s">
        <v>153</v>
      </c>
      <c r="N51" s="15" t="s">
        <v>153</v>
      </c>
      <c r="O51" s="15" t="s">
        <v>153</v>
      </c>
      <c r="P51" s="30">
        <v>11.8</v>
      </c>
    </row>
    <row r="52" spans="1:16" x14ac:dyDescent="0.2">
      <c r="A52" s="13">
        <v>1975</v>
      </c>
      <c r="B52" s="17">
        <v>582841</v>
      </c>
      <c r="C52" s="15" t="s">
        <v>153</v>
      </c>
      <c r="D52" s="15" t="s">
        <v>153</v>
      </c>
      <c r="E52" s="15" t="s">
        <v>153</v>
      </c>
      <c r="F52" s="44">
        <v>11.8</v>
      </c>
      <c r="G52" s="34">
        <v>294174</v>
      </c>
      <c r="H52" s="15" t="s">
        <v>153</v>
      </c>
      <c r="I52" s="15" t="s">
        <v>153</v>
      </c>
      <c r="J52" s="15" t="s">
        <v>153</v>
      </c>
      <c r="K52" s="30">
        <v>12.2</v>
      </c>
      <c r="L52" s="34">
        <v>288667</v>
      </c>
      <c r="M52" s="15" t="s">
        <v>153</v>
      </c>
      <c r="N52" s="15" t="s">
        <v>153</v>
      </c>
      <c r="O52" s="15" t="s">
        <v>153</v>
      </c>
      <c r="P52" s="30">
        <v>11.4</v>
      </c>
    </row>
    <row r="53" spans="1:16" x14ac:dyDescent="0.2">
      <c r="A53" s="13">
        <v>1974</v>
      </c>
      <c r="B53" s="17">
        <v>585292</v>
      </c>
      <c r="C53" s="15" t="s">
        <v>153</v>
      </c>
      <c r="D53" s="15" t="s">
        <v>153</v>
      </c>
      <c r="E53" s="15" t="s">
        <v>153</v>
      </c>
      <c r="F53" s="44">
        <v>11.8</v>
      </c>
      <c r="G53" s="34">
        <v>295315</v>
      </c>
      <c r="H53" s="15" t="s">
        <v>153</v>
      </c>
      <c r="I53" s="15" t="s">
        <v>153</v>
      </c>
      <c r="J53" s="15" t="s">
        <v>153</v>
      </c>
      <c r="K53" s="30">
        <v>12.3</v>
      </c>
      <c r="L53" s="34">
        <v>289977</v>
      </c>
      <c r="M53" s="15" t="s">
        <v>153</v>
      </c>
      <c r="N53" s="15" t="s">
        <v>153</v>
      </c>
      <c r="O53" s="15" t="s">
        <v>153</v>
      </c>
      <c r="P53" s="30">
        <v>11.4</v>
      </c>
    </row>
    <row r="54" spans="1:16" x14ac:dyDescent="0.2">
      <c r="A54" s="13">
        <v>1973</v>
      </c>
      <c r="B54" s="17">
        <v>587478</v>
      </c>
      <c r="C54" s="15" t="s">
        <v>153</v>
      </c>
      <c r="D54" s="15" t="s">
        <v>153</v>
      </c>
      <c r="E54" s="15" t="s">
        <v>153</v>
      </c>
      <c r="F54" s="44">
        <v>11.9</v>
      </c>
      <c r="G54" s="34">
        <v>296546</v>
      </c>
      <c r="H54" s="15" t="s">
        <v>153</v>
      </c>
      <c r="I54" s="15" t="s">
        <v>153</v>
      </c>
      <c r="J54" s="15" t="s">
        <v>153</v>
      </c>
      <c r="K54" s="30">
        <v>12.3</v>
      </c>
      <c r="L54" s="34">
        <v>290932</v>
      </c>
      <c r="M54" s="15" t="s">
        <v>153</v>
      </c>
      <c r="N54" s="15" t="s">
        <v>153</v>
      </c>
      <c r="O54" s="15" t="s">
        <v>153</v>
      </c>
      <c r="P54" s="30">
        <v>11.5</v>
      </c>
    </row>
    <row r="55" spans="1:16" x14ac:dyDescent="0.2">
      <c r="A55" s="13">
        <v>1972</v>
      </c>
      <c r="B55" s="17">
        <v>591889</v>
      </c>
      <c r="C55" s="15" t="s">
        <v>153</v>
      </c>
      <c r="D55" s="15" t="s">
        <v>153</v>
      </c>
      <c r="E55" s="15" t="s">
        <v>153</v>
      </c>
      <c r="F55" s="44">
        <v>12</v>
      </c>
      <c r="G55" s="34">
        <v>300389</v>
      </c>
      <c r="H55" s="15" t="s">
        <v>153</v>
      </c>
      <c r="I55" s="15" t="s">
        <v>153</v>
      </c>
      <c r="J55" s="15" t="s">
        <v>153</v>
      </c>
      <c r="K55" s="30">
        <v>12.5</v>
      </c>
      <c r="L55" s="34">
        <v>291500</v>
      </c>
      <c r="M55" s="15" t="s">
        <v>153</v>
      </c>
      <c r="N55" s="15" t="s">
        <v>153</v>
      </c>
      <c r="O55" s="15" t="s">
        <v>153</v>
      </c>
      <c r="P55" s="30">
        <v>11.5</v>
      </c>
    </row>
    <row r="56" spans="1:16" x14ac:dyDescent="0.2">
      <c r="A56" s="13">
        <v>1971</v>
      </c>
      <c r="B56" s="17">
        <v>567262</v>
      </c>
      <c r="C56" s="15" t="s">
        <v>153</v>
      </c>
      <c r="D56" s="15" t="s">
        <v>153</v>
      </c>
      <c r="E56" s="15" t="s">
        <v>153</v>
      </c>
      <c r="F56" s="44">
        <v>11.5</v>
      </c>
      <c r="G56" s="34">
        <v>288359</v>
      </c>
      <c r="H56" s="15" t="s">
        <v>153</v>
      </c>
      <c r="I56" s="15" t="s">
        <v>153</v>
      </c>
      <c r="J56" s="15" t="s">
        <v>153</v>
      </c>
      <c r="K56" s="30">
        <v>12.1</v>
      </c>
      <c r="L56" s="34">
        <v>278903</v>
      </c>
      <c r="M56" s="15" t="s">
        <v>153</v>
      </c>
      <c r="N56" s="15" t="s">
        <v>153</v>
      </c>
      <c r="O56" s="15" t="s">
        <v>153</v>
      </c>
      <c r="P56" s="30">
        <v>11</v>
      </c>
    </row>
    <row r="57" spans="1:16" x14ac:dyDescent="0.2">
      <c r="A57" s="13">
        <v>1970</v>
      </c>
      <c r="B57" s="17">
        <v>575194</v>
      </c>
      <c r="C57" s="15" t="s">
        <v>153</v>
      </c>
      <c r="D57" s="15" t="s">
        <v>153</v>
      </c>
      <c r="E57" s="15" t="s">
        <v>153</v>
      </c>
      <c r="F57" s="44">
        <v>11.8</v>
      </c>
      <c r="G57" s="34">
        <v>293053</v>
      </c>
      <c r="H57" s="15" t="s">
        <v>153</v>
      </c>
      <c r="I57" s="15" t="s">
        <v>153</v>
      </c>
      <c r="J57" s="15" t="s">
        <v>153</v>
      </c>
      <c r="K57" s="30">
        <v>12.4</v>
      </c>
      <c r="L57" s="34">
        <v>282141</v>
      </c>
      <c r="M57" s="15" t="s">
        <v>153</v>
      </c>
      <c r="N57" s="15" t="s">
        <v>153</v>
      </c>
      <c r="O57" s="15" t="s">
        <v>153</v>
      </c>
      <c r="P57" s="30">
        <v>11.3</v>
      </c>
    </row>
    <row r="58" spans="1:16" x14ac:dyDescent="0.2">
      <c r="A58" s="13">
        <v>1969</v>
      </c>
      <c r="B58" s="17">
        <v>579378</v>
      </c>
      <c r="C58" s="15" t="s">
        <v>153</v>
      </c>
      <c r="D58" s="15" t="s">
        <v>153</v>
      </c>
      <c r="E58" s="15" t="s">
        <v>153</v>
      </c>
      <c r="F58" s="44">
        <v>11.9</v>
      </c>
      <c r="G58" s="34">
        <v>296561</v>
      </c>
      <c r="H58" s="15" t="s">
        <v>153</v>
      </c>
      <c r="I58" s="15" t="s">
        <v>153</v>
      </c>
      <c r="J58" s="15" t="s">
        <v>153</v>
      </c>
      <c r="K58" s="30">
        <v>12.6</v>
      </c>
      <c r="L58" s="34">
        <v>282817</v>
      </c>
      <c r="M58" s="15" t="s">
        <v>153</v>
      </c>
      <c r="N58" s="15" t="s">
        <v>153</v>
      </c>
      <c r="O58" s="15" t="s">
        <v>153</v>
      </c>
      <c r="P58" s="30">
        <v>11.3</v>
      </c>
    </row>
    <row r="59" spans="1:16" x14ac:dyDescent="0.2">
      <c r="A59" s="13">
        <v>1968</v>
      </c>
      <c r="B59" s="17">
        <v>576754</v>
      </c>
      <c r="C59" s="15" t="s">
        <v>153</v>
      </c>
      <c r="D59" s="15" t="s">
        <v>153</v>
      </c>
      <c r="E59" s="15" t="s">
        <v>153</v>
      </c>
      <c r="F59" s="44">
        <v>11.9</v>
      </c>
      <c r="G59" s="34">
        <v>293213</v>
      </c>
      <c r="H59" s="15" t="s">
        <v>153</v>
      </c>
      <c r="I59" s="15" t="s">
        <v>153</v>
      </c>
      <c r="J59" s="15" t="s">
        <v>153</v>
      </c>
      <c r="K59" s="30">
        <v>12.5</v>
      </c>
      <c r="L59" s="34">
        <v>283541</v>
      </c>
      <c r="M59" s="15" t="s">
        <v>153</v>
      </c>
      <c r="N59" s="15" t="s">
        <v>153</v>
      </c>
      <c r="O59" s="15" t="s">
        <v>153</v>
      </c>
      <c r="P59" s="30">
        <v>11.4</v>
      </c>
    </row>
    <row r="60" spans="1:16" x14ac:dyDescent="0.2">
      <c r="A60" s="13">
        <v>1967</v>
      </c>
      <c r="B60" s="17">
        <v>542516</v>
      </c>
      <c r="C60" s="15" t="s">
        <v>153</v>
      </c>
      <c r="D60" s="15" t="s">
        <v>153</v>
      </c>
      <c r="E60" s="15" t="s">
        <v>153</v>
      </c>
      <c r="F60" s="44">
        <v>11.2</v>
      </c>
      <c r="G60" s="34">
        <v>277178</v>
      </c>
      <c r="H60" s="15" t="s">
        <v>153</v>
      </c>
      <c r="I60" s="15" t="s">
        <v>153</v>
      </c>
      <c r="J60" s="15" t="s">
        <v>153</v>
      </c>
      <c r="K60" s="30">
        <v>11.9</v>
      </c>
      <c r="L60" s="34">
        <v>265338</v>
      </c>
      <c r="M60" s="15" t="s">
        <v>153</v>
      </c>
      <c r="N60" s="15" t="s">
        <v>153</v>
      </c>
      <c r="O60" s="15" t="s">
        <v>153</v>
      </c>
      <c r="P60" s="30">
        <v>10.7</v>
      </c>
    </row>
    <row r="61" spans="1:16" x14ac:dyDescent="0.2">
      <c r="A61" s="13">
        <v>1966</v>
      </c>
      <c r="B61" s="17">
        <v>563624</v>
      </c>
      <c r="C61" s="15" t="s">
        <v>153</v>
      </c>
      <c r="D61" s="15" t="s">
        <v>153</v>
      </c>
      <c r="E61" s="15" t="s">
        <v>153</v>
      </c>
      <c r="F61" s="44">
        <v>11.8</v>
      </c>
      <c r="G61" s="34">
        <v>288622</v>
      </c>
      <c r="H61" s="15" t="s">
        <v>153</v>
      </c>
      <c r="I61" s="15" t="s">
        <v>153</v>
      </c>
      <c r="J61" s="15" t="s">
        <v>153</v>
      </c>
      <c r="K61" s="30">
        <v>12.4</v>
      </c>
      <c r="L61" s="34">
        <v>275002</v>
      </c>
      <c r="M61" s="15" t="s">
        <v>153</v>
      </c>
      <c r="N61" s="15" t="s">
        <v>153</v>
      </c>
      <c r="O61" s="15" t="s">
        <v>153</v>
      </c>
      <c r="P61" s="30">
        <v>11.2</v>
      </c>
    </row>
    <row r="62" spans="1:16" x14ac:dyDescent="0.2">
      <c r="A62" s="13">
        <v>1965</v>
      </c>
      <c r="B62" s="17">
        <v>549379</v>
      </c>
      <c r="C62" s="15" t="s">
        <v>153</v>
      </c>
      <c r="D62" s="15" t="s">
        <v>153</v>
      </c>
      <c r="E62" s="15" t="s">
        <v>153</v>
      </c>
      <c r="F62" s="44">
        <v>11.5</v>
      </c>
      <c r="G62" s="34">
        <v>282328</v>
      </c>
      <c r="H62" s="15" t="s">
        <v>153</v>
      </c>
      <c r="I62" s="15" t="s">
        <v>153</v>
      </c>
      <c r="J62" s="15" t="s">
        <v>153</v>
      </c>
      <c r="K62" s="30">
        <v>12.2</v>
      </c>
      <c r="L62" s="34">
        <v>267051</v>
      </c>
      <c r="M62" s="15" t="s">
        <v>153</v>
      </c>
      <c r="N62" s="15" t="s">
        <v>153</v>
      </c>
      <c r="O62" s="15" t="s">
        <v>153</v>
      </c>
      <c r="P62" s="30">
        <v>10.9</v>
      </c>
    </row>
    <row r="63" spans="1:16" x14ac:dyDescent="0.2">
      <c r="A63" s="13">
        <v>1964</v>
      </c>
      <c r="B63" s="17">
        <v>534737</v>
      </c>
      <c r="C63" s="15" t="s">
        <v>153</v>
      </c>
      <c r="D63" s="15" t="s">
        <v>153</v>
      </c>
      <c r="E63" s="15" t="s">
        <v>153</v>
      </c>
      <c r="F63" s="44">
        <v>11.3</v>
      </c>
      <c r="G63" s="34">
        <v>274773</v>
      </c>
      <c r="H63" s="15" t="s">
        <v>153</v>
      </c>
      <c r="I63" s="15" t="s">
        <v>153</v>
      </c>
      <c r="J63" s="15" t="s">
        <v>153</v>
      </c>
      <c r="K63" s="30">
        <v>12</v>
      </c>
      <c r="L63" s="34">
        <v>259964</v>
      </c>
      <c r="M63" s="15" t="s">
        <v>153</v>
      </c>
      <c r="N63" s="15" t="s">
        <v>153</v>
      </c>
      <c r="O63" s="15" t="s">
        <v>153</v>
      </c>
      <c r="P63" s="30">
        <v>10.7</v>
      </c>
    </row>
    <row r="64" spans="1:16" x14ac:dyDescent="0.2">
      <c r="A64" s="13">
        <v>1963</v>
      </c>
      <c r="B64" s="17">
        <v>572868</v>
      </c>
      <c r="C64" s="15" t="s">
        <v>153</v>
      </c>
      <c r="D64" s="15" t="s">
        <v>153</v>
      </c>
      <c r="E64" s="15" t="s">
        <v>153</v>
      </c>
      <c r="F64" s="44">
        <v>12.2</v>
      </c>
      <c r="G64" s="34">
        <v>292410</v>
      </c>
      <c r="H64" s="15" t="s">
        <v>153</v>
      </c>
      <c r="I64" s="15" t="s">
        <v>153</v>
      </c>
      <c r="J64" s="15" t="s">
        <v>153</v>
      </c>
      <c r="K64" s="30">
        <v>12.9</v>
      </c>
      <c r="L64" s="34">
        <v>280458</v>
      </c>
      <c r="M64" s="15" t="s">
        <v>153</v>
      </c>
      <c r="N64" s="15" t="s">
        <v>153</v>
      </c>
      <c r="O64" s="15" t="s">
        <v>153</v>
      </c>
      <c r="P64" s="30">
        <v>11.6</v>
      </c>
    </row>
    <row r="65" spans="1:16" x14ac:dyDescent="0.2">
      <c r="A65" s="13">
        <v>1962</v>
      </c>
      <c r="B65" s="17">
        <v>557636</v>
      </c>
      <c r="C65" s="15" t="s">
        <v>153</v>
      </c>
      <c r="D65" s="15" t="s">
        <v>153</v>
      </c>
      <c r="E65" s="15" t="s">
        <v>153</v>
      </c>
      <c r="F65" s="44">
        <v>12</v>
      </c>
      <c r="G65" s="34">
        <v>285154</v>
      </c>
      <c r="H65" s="15" t="s">
        <v>153</v>
      </c>
      <c r="I65" s="15" t="s">
        <v>153</v>
      </c>
      <c r="J65" s="15" t="s">
        <v>153</v>
      </c>
      <c r="K65" s="30">
        <v>12.6</v>
      </c>
      <c r="L65" s="34">
        <v>272482</v>
      </c>
      <c r="M65" s="15" t="s">
        <v>153</v>
      </c>
      <c r="N65" s="15" t="s">
        <v>153</v>
      </c>
      <c r="O65" s="15" t="s">
        <v>153</v>
      </c>
      <c r="P65" s="30">
        <v>11.3</v>
      </c>
    </row>
    <row r="66" spans="1:16" x14ac:dyDescent="0.2">
      <c r="A66" s="13">
        <v>1961</v>
      </c>
      <c r="B66" s="17">
        <v>551752</v>
      </c>
      <c r="C66" s="15" t="s">
        <v>153</v>
      </c>
      <c r="D66" s="15" t="s">
        <v>153</v>
      </c>
      <c r="E66" s="15" t="s">
        <v>153</v>
      </c>
      <c r="F66" s="44">
        <v>11.9</v>
      </c>
      <c r="G66" s="34">
        <v>280782</v>
      </c>
      <c r="H66" s="15" t="s">
        <v>153</v>
      </c>
      <c r="I66" s="15" t="s">
        <v>153</v>
      </c>
      <c r="J66" s="15" t="s">
        <v>153</v>
      </c>
      <c r="K66" s="30">
        <v>12.6</v>
      </c>
      <c r="L66" s="34">
        <v>270970</v>
      </c>
      <c r="M66" s="15" t="s">
        <v>153</v>
      </c>
      <c r="N66" s="15" t="s">
        <v>153</v>
      </c>
      <c r="O66" s="15" t="s">
        <v>153</v>
      </c>
      <c r="P66" s="30">
        <v>11.4</v>
      </c>
    </row>
    <row r="67" spans="1:16" x14ac:dyDescent="0.2">
      <c r="A67" s="13">
        <v>1960</v>
      </c>
      <c r="B67" s="39">
        <v>526268</v>
      </c>
      <c r="C67" s="15" t="s">
        <v>153</v>
      </c>
      <c r="D67" s="15" t="s">
        <v>153</v>
      </c>
      <c r="E67" s="15" t="s">
        <v>153</v>
      </c>
      <c r="F67" s="44">
        <v>11.5</v>
      </c>
      <c r="G67" s="34">
        <v>269172</v>
      </c>
      <c r="H67" s="15" t="s">
        <v>153</v>
      </c>
      <c r="I67" s="15" t="s">
        <v>153</v>
      </c>
      <c r="J67" s="15" t="s">
        <v>153</v>
      </c>
      <c r="K67" s="30">
        <v>12.2</v>
      </c>
      <c r="L67" s="34">
        <v>257096</v>
      </c>
      <c r="M67" s="15" t="s">
        <v>153</v>
      </c>
      <c r="N67" s="15" t="s">
        <v>153</v>
      </c>
      <c r="O67" s="15" t="s">
        <v>153</v>
      </c>
      <c r="P67" s="30">
        <v>10.9</v>
      </c>
    </row>
    <row r="68" spans="1:16" x14ac:dyDescent="0.2">
      <c r="A68" s="13">
        <v>1959</v>
      </c>
      <c r="B68" s="39">
        <v>527651</v>
      </c>
      <c r="C68" s="15" t="s">
        <v>153</v>
      </c>
      <c r="D68" s="15" t="s">
        <v>153</v>
      </c>
      <c r="E68" s="15" t="s">
        <v>153</v>
      </c>
      <c r="F68" s="44">
        <v>11.6</v>
      </c>
      <c r="G68" s="34">
        <v>269878</v>
      </c>
      <c r="H68" s="15" t="s">
        <v>153</v>
      </c>
      <c r="I68" s="15" t="s">
        <v>153</v>
      </c>
      <c r="J68" s="15" t="s">
        <v>153</v>
      </c>
      <c r="K68" s="30">
        <v>12.3</v>
      </c>
      <c r="L68" s="34">
        <v>257773</v>
      </c>
      <c r="M68" s="15" t="s">
        <v>153</v>
      </c>
      <c r="N68" s="15" t="s">
        <v>153</v>
      </c>
      <c r="O68" s="15" t="s">
        <v>153</v>
      </c>
      <c r="P68" s="30">
        <v>11</v>
      </c>
    </row>
    <row r="69" spans="1:16" x14ac:dyDescent="0.2">
      <c r="A69" s="13">
        <v>1958</v>
      </c>
      <c r="B69" s="39">
        <v>526843</v>
      </c>
      <c r="C69" s="15" t="s">
        <v>153</v>
      </c>
      <c r="D69" s="15" t="s">
        <v>153</v>
      </c>
      <c r="E69" s="15" t="s">
        <v>153</v>
      </c>
      <c r="F69" s="44">
        <v>11.7</v>
      </c>
      <c r="G69" s="34">
        <v>270639</v>
      </c>
      <c r="H69" s="15" t="s">
        <v>153</v>
      </c>
      <c r="I69" s="15" t="s">
        <v>153</v>
      </c>
      <c r="J69" s="15" t="s">
        <v>153</v>
      </c>
      <c r="K69" s="30">
        <v>12.4</v>
      </c>
      <c r="L69" s="34">
        <v>256204</v>
      </c>
      <c r="M69" s="15" t="s">
        <v>153</v>
      </c>
      <c r="N69" s="15" t="s">
        <v>153</v>
      </c>
      <c r="O69" s="15" t="s">
        <v>153</v>
      </c>
      <c r="P69" s="30">
        <v>11</v>
      </c>
    </row>
    <row r="70" spans="1:16" x14ac:dyDescent="0.2">
      <c r="A70" s="13">
        <v>1957</v>
      </c>
      <c r="B70" s="39">
        <v>514870</v>
      </c>
      <c r="C70" s="15" t="s">
        <v>153</v>
      </c>
      <c r="D70" s="15" t="s">
        <v>153</v>
      </c>
      <c r="E70" s="15" t="s">
        <v>153</v>
      </c>
      <c r="F70" s="44">
        <v>11.5</v>
      </c>
      <c r="G70" s="34">
        <v>266407</v>
      </c>
      <c r="H70" s="15" t="s">
        <v>153</v>
      </c>
      <c r="I70" s="15" t="s">
        <v>153</v>
      </c>
      <c r="J70" s="15" t="s">
        <v>153</v>
      </c>
      <c r="K70" s="30">
        <v>12.3</v>
      </c>
      <c r="L70" s="34">
        <v>248463</v>
      </c>
      <c r="M70" s="15" t="s">
        <v>153</v>
      </c>
      <c r="N70" s="15" t="s">
        <v>153</v>
      </c>
      <c r="O70" s="15" t="s">
        <v>153</v>
      </c>
      <c r="P70" s="30">
        <v>10.7</v>
      </c>
    </row>
    <row r="71" spans="1:16" x14ac:dyDescent="0.2">
      <c r="A71" s="13">
        <v>1956</v>
      </c>
      <c r="B71" s="39">
        <v>521331</v>
      </c>
      <c r="C71" s="15" t="s">
        <v>153</v>
      </c>
      <c r="D71" s="15" t="s">
        <v>153</v>
      </c>
      <c r="E71" s="15" t="s">
        <v>153</v>
      </c>
      <c r="F71" s="44">
        <v>11.7</v>
      </c>
      <c r="G71" s="34">
        <v>267904</v>
      </c>
      <c r="H71" s="15" t="s">
        <v>153</v>
      </c>
      <c r="I71" s="15" t="s">
        <v>153</v>
      </c>
      <c r="J71" s="15" t="s">
        <v>153</v>
      </c>
      <c r="K71" s="30">
        <v>12.5</v>
      </c>
      <c r="L71" s="34">
        <v>253427</v>
      </c>
      <c r="M71" s="15" t="s">
        <v>153</v>
      </c>
      <c r="N71" s="15" t="s">
        <v>153</v>
      </c>
      <c r="O71" s="15" t="s">
        <v>153</v>
      </c>
      <c r="P71" s="30">
        <v>10.9</v>
      </c>
    </row>
    <row r="72" spans="1:16" x14ac:dyDescent="0.2">
      <c r="A72" s="13">
        <v>1955</v>
      </c>
      <c r="B72" s="39">
        <v>518864</v>
      </c>
      <c r="C72" s="15" t="s">
        <v>153</v>
      </c>
      <c r="D72" s="15" t="s">
        <v>153</v>
      </c>
      <c r="E72" s="15" t="s">
        <v>153</v>
      </c>
      <c r="F72" s="44">
        <v>11.7</v>
      </c>
      <c r="G72" s="14" t="s">
        <v>153</v>
      </c>
      <c r="H72" s="15" t="s">
        <v>153</v>
      </c>
      <c r="I72" s="15" t="s">
        <v>153</v>
      </c>
      <c r="J72" s="15" t="s">
        <v>153</v>
      </c>
      <c r="K72" s="16" t="s">
        <v>153</v>
      </c>
      <c r="L72" s="14" t="s">
        <v>153</v>
      </c>
      <c r="M72" s="15" t="s">
        <v>153</v>
      </c>
      <c r="N72" s="15" t="s">
        <v>153</v>
      </c>
      <c r="O72" s="15" t="s">
        <v>153</v>
      </c>
      <c r="P72" s="16" t="s">
        <v>153</v>
      </c>
    </row>
    <row r="73" spans="1:16" x14ac:dyDescent="0.2">
      <c r="A73" s="13">
        <v>1954</v>
      </c>
      <c r="B73" s="39">
        <v>501896</v>
      </c>
      <c r="C73" s="15" t="s">
        <v>153</v>
      </c>
      <c r="D73" s="15" t="s">
        <v>153</v>
      </c>
      <c r="E73" s="15" t="s">
        <v>153</v>
      </c>
      <c r="F73" s="44">
        <v>11.3</v>
      </c>
      <c r="G73" s="14" t="s">
        <v>153</v>
      </c>
      <c r="H73" s="15" t="s">
        <v>153</v>
      </c>
      <c r="I73" s="15" t="s">
        <v>153</v>
      </c>
      <c r="J73" s="15" t="s">
        <v>153</v>
      </c>
      <c r="K73" s="16" t="s">
        <v>153</v>
      </c>
      <c r="L73" s="14" t="s">
        <v>153</v>
      </c>
      <c r="M73" s="15" t="s">
        <v>153</v>
      </c>
      <c r="N73" s="15" t="s">
        <v>153</v>
      </c>
      <c r="O73" s="15" t="s">
        <v>153</v>
      </c>
      <c r="P73" s="16" t="s">
        <v>153</v>
      </c>
    </row>
    <row r="74" spans="1:16" x14ac:dyDescent="0.2">
      <c r="A74" s="13">
        <v>1953</v>
      </c>
      <c r="B74" s="39">
        <v>503529</v>
      </c>
      <c r="C74" s="15" t="s">
        <v>153</v>
      </c>
      <c r="D74" s="15" t="s">
        <v>153</v>
      </c>
      <c r="E74" s="15" t="s">
        <v>153</v>
      </c>
      <c r="F74" s="44">
        <v>11.4</v>
      </c>
      <c r="G74" s="14" t="s">
        <v>153</v>
      </c>
      <c r="H74" s="15" t="s">
        <v>153</v>
      </c>
      <c r="I74" s="15" t="s">
        <v>153</v>
      </c>
      <c r="J74" s="15" t="s">
        <v>153</v>
      </c>
      <c r="K74" s="16" t="s">
        <v>153</v>
      </c>
      <c r="L74" s="14" t="s">
        <v>153</v>
      </c>
      <c r="M74" s="15" t="s">
        <v>153</v>
      </c>
      <c r="N74" s="15" t="s">
        <v>153</v>
      </c>
      <c r="O74" s="15" t="s">
        <v>153</v>
      </c>
      <c r="P74" s="16" t="s">
        <v>153</v>
      </c>
    </row>
    <row r="75" spans="1:16" x14ac:dyDescent="0.2">
      <c r="A75" s="13">
        <v>1952</v>
      </c>
      <c r="B75" s="39">
        <v>497484</v>
      </c>
      <c r="C75" s="15" t="s">
        <v>153</v>
      </c>
      <c r="D75" s="15" t="s">
        <v>153</v>
      </c>
      <c r="E75" s="15" t="s">
        <v>153</v>
      </c>
      <c r="F75" s="18" t="s">
        <v>153</v>
      </c>
      <c r="G75" s="14" t="s">
        <v>153</v>
      </c>
      <c r="H75" s="15" t="s">
        <v>153</v>
      </c>
      <c r="I75" s="15" t="s">
        <v>153</v>
      </c>
      <c r="J75" s="15" t="s">
        <v>153</v>
      </c>
      <c r="K75" s="16" t="s">
        <v>153</v>
      </c>
      <c r="L75" s="14" t="s">
        <v>153</v>
      </c>
      <c r="M75" s="15" t="s">
        <v>153</v>
      </c>
      <c r="N75" s="15" t="s">
        <v>153</v>
      </c>
      <c r="O75" s="15" t="s">
        <v>153</v>
      </c>
      <c r="P75" s="16" t="s">
        <v>153</v>
      </c>
    </row>
    <row r="76" spans="1:16" x14ac:dyDescent="0.2">
      <c r="A76" s="13">
        <v>1951</v>
      </c>
      <c r="B76" s="39">
        <v>549380</v>
      </c>
      <c r="C76" s="15" t="s">
        <v>153</v>
      </c>
      <c r="D76" s="15" t="s">
        <v>153</v>
      </c>
      <c r="E76" s="15" t="s">
        <v>153</v>
      </c>
      <c r="F76" s="18" t="s">
        <v>153</v>
      </c>
      <c r="G76" s="14" t="s">
        <v>153</v>
      </c>
      <c r="H76" s="15" t="s">
        <v>153</v>
      </c>
      <c r="I76" s="15" t="s">
        <v>153</v>
      </c>
      <c r="J76" s="15" t="s">
        <v>153</v>
      </c>
      <c r="K76" s="16" t="s">
        <v>153</v>
      </c>
      <c r="L76" s="14" t="s">
        <v>153</v>
      </c>
      <c r="M76" s="15" t="s">
        <v>153</v>
      </c>
      <c r="N76" s="15" t="s">
        <v>153</v>
      </c>
      <c r="O76" s="15" t="s">
        <v>153</v>
      </c>
      <c r="P76" s="16" t="s">
        <v>153</v>
      </c>
    </row>
    <row r="77" spans="1:16" x14ac:dyDescent="0.2">
      <c r="A77" s="13">
        <v>1950</v>
      </c>
      <c r="B77" s="39">
        <v>510301</v>
      </c>
      <c r="C77" s="15" t="s">
        <v>153</v>
      </c>
      <c r="D77" s="15" t="s">
        <v>153</v>
      </c>
      <c r="E77" s="15" t="s">
        <v>153</v>
      </c>
      <c r="F77" s="18" t="s">
        <v>153</v>
      </c>
      <c r="G77" s="14" t="s">
        <v>153</v>
      </c>
      <c r="H77" s="15" t="s">
        <v>153</v>
      </c>
      <c r="I77" s="15" t="s">
        <v>153</v>
      </c>
      <c r="J77" s="15" t="s">
        <v>153</v>
      </c>
      <c r="K77" s="16" t="s">
        <v>153</v>
      </c>
      <c r="L77" s="14" t="s">
        <v>153</v>
      </c>
      <c r="M77" s="15" t="s">
        <v>153</v>
      </c>
      <c r="N77" s="15" t="s">
        <v>153</v>
      </c>
      <c r="O77" s="15" t="s">
        <v>153</v>
      </c>
      <c r="P77" s="16" t="s">
        <v>153</v>
      </c>
    </row>
    <row r="78" spans="1:16" x14ac:dyDescent="0.2">
      <c r="A78" s="13">
        <v>1949</v>
      </c>
      <c r="B78" s="39">
        <v>510736</v>
      </c>
      <c r="C78" s="15" t="s">
        <v>153</v>
      </c>
      <c r="D78" s="15" t="s">
        <v>153</v>
      </c>
      <c r="E78" s="15" t="s">
        <v>153</v>
      </c>
      <c r="F78" s="18" t="s">
        <v>153</v>
      </c>
      <c r="G78" s="14" t="s">
        <v>153</v>
      </c>
      <c r="H78" s="15" t="s">
        <v>153</v>
      </c>
      <c r="I78" s="15" t="s">
        <v>153</v>
      </c>
      <c r="J78" s="15" t="s">
        <v>153</v>
      </c>
      <c r="K78" s="16" t="s">
        <v>153</v>
      </c>
      <c r="L78" s="14" t="s">
        <v>153</v>
      </c>
      <c r="M78" s="15" t="s">
        <v>153</v>
      </c>
      <c r="N78" s="15" t="s">
        <v>153</v>
      </c>
      <c r="O78" s="15" t="s">
        <v>153</v>
      </c>
      <c r="P78" s="16" t="s">
        <v>153</v>
      </c>
    </row>
    <row r="79" spans="1:16" x14ac:dyDescent="0.2">
      <c r="A79" s="13">
        <v>1948</v>
      </c>
      <c r="B79" s="39">
        <v>469898</v>
      </c>
      <c r="C79" s="15" t="s">
        <v>153</v>
      </c>
      <c r="D79" s="15" t="s">
        <v>153</v>
      </c>
      <c r="E79" s="15" t="s">
        <v>153</v>
      </c>
      <c r="F79" s="18" t="s">
        <v>153</v>
      </c>
      <c r="G79" s="14" t="s">
        <v>153</v>
      </c>
      <c r="H79" s="15" t="s">
        <v>153</v>
      </c>
      <c r="I79" s="15" t="s">
        <v>153</v>
      </c>
      <c r="J79" s="15" t="s">
        <v>153</v>
      </c>
      <c r="K79" s="16" t="s">
        <v>153</v>
      </c>
      <c r="L79" s="14" t="s">
        <v>153</v>
      </c>
      <c r="M79" s="15" t="s">
        <v>153</v>
      </c>
      <c r="N79" s="15" t="s">
        <v>153</v>
      </c>
      <c r="O79" s="15" t="s">
        <v>153</v>
      </c>
      <c r="P79" s="16" t="s">
        <v>153</v>
      </c>
    </row>
    <row r="80" spans="1:16" x14ac:dyDescent="0.2">
      <c r="A80" s="13">
        <v>1947</v>
      </c>
      <c r="B80" s="39">
        <v>517615</v>
      </c>
      <c r="C80" s="15" t="s">
        <v>153</v>
      </c>
      <c r="D80" s="15" t="s">
        <v>153</v>
      </c>
      <c r="E80" s="15" t="s">
        <v>153</v>
      </c>
      <c r="F80" s="18" t="s">
        <v>153</v>
      </c>
      <c r="G80" s="14" t="s">
        <v>153</v>
      </c>
      <c r="H80" s="15" t="s">
        <v>153</v>
      </c>
      <c r="I80" s="15" t="s">
        <v>153</v>
      </c>
      <c r="J80" s="15" t="s">
        <v>153</v>
      </c>
      <c r="K80" s="16" t="s">
        <v>153</v>
      </c>
      <c r="L80" s="14" t="s">
        <v>153</v>
      </c>
      <c r="M80" s="15" t="s">
        <v>153</v>
      </c>
      <c r="N80" s="15" t="s">
        <v>153</v>
      </c>
      <c r="O80" s="15" t="s">
        <v>153</v>
      </c>
      <c r="P80" s="16" t="s">
        <v>153</v>
      </c>
    </row>
    <row r="81" spans="1:16" x14ac:dyDescent="0.2">
      <c r="A81" s="13">
        <v>1946</v>
      </c>
      <c r="B81" s="39">
        <v>492090</v>
      </c>
      <c r="C81" s="15" t="s">
        <v>153</v>
      </c>
      <c r="D81" s="15" t="s">
        <v>153</v>
      </c>
      <c r="E81" s="15" t="s">
        <v>153</v>
      </c>
      <c r="F81" s="18" t="s">
        <v>153</v>
      </c>
      <c r="G81" s="14" t="s">
        <v>153</v>
      </c>
      <c r="H81" s="15" t="s">
        <v>153</v>
      </c>
      <c r="I81" s="15" t="s">
        <v>153</v>
      </c>
      <c r="J81" s="15" t="s">
        <v>153</v>
      </c>
      <c r="K81" s="16" t="s">
        <v>153</v>
      </c>
      <c r="L81" s="14" t="s">
        <v>153</v>
      </c>
      <c r="M81" s="15" t="s">
        <v>153</v>
      </c>
      <c r="N81" s="15" t="s">
        <v>153</v>
      </c>
      <c r="O81" s="15" t="s">
        <v>153</v>
      </c>
      <c r="P81" s="16" t="s">
        <v>153</v>
      </c>
    </row>
    <row r="82" spans="1:16" x14ac:dyDescent="0.2">
      <c r="A82" s="13">
        <v>1945</v>
      </c>
      <c r="B82" s="39">
        <v>488108</v>
      </c>
      <c r="C82" s="15" t="s">
        <v>153</v>
      </c>
      <c r="D82" s="15" t="s">
        <v>153</v>
      </c>
      <c r="E82" s="15" t="s">
        <v>153</v>
      </c>
      <c r="F82" s="18" t="s">
        <v>153</v>
      </c>
      <c r="G82" s="14" t="s">
        <v>153</v>
      </c>
      <c r="H82" s="15" t="s">
        <v>153</v>
      </c>
      <c r="I82" s="15" t="s">
        <v>153</v>
      </c>
      <c r="J82" s="15" t="s">
        <v>153</v>
      </c>
      <c r="K82" s="16" t="s">
        <v>153</v>
      </c>
      <c r="L82" s="14" t="s">
        <v>153</v>
      </c>
      <c r="M82" s="15" t="s">
        <v>153</v>
      </c>
      <c r="N82" s="15" t="s">
        <v>153</v>
      </c>
      <c r="O82" s="15" t="s">
        <v>153</v>
      </c>
      <c r="P82" s="16" t="s">
        <v>153</v>
      </c>
    </row>
    <row r="83" spans="1:16" x14ac:dyDescent="0.2">
      <c r="A83" s="13">
        <v>1944</v>
      </c>
      <c r="B83" s="39">
        <v>492176</v>
      </c>
      <c r="C83" s="15" t="s">
        <v>153</v>
      </c>
      <c r="D83" s="15" t="s">
        <v>153</v>
      </c>
      <c r="E83" s="15" t="s">
        <v>153</v>
      </c>
      <c r="F83" s="18" t="s">
        <v>153</v>
      </c>
      <c r="G83" s="14" t="s">
        <v>153</v>
      </c>
      <c r="H83" s="15" t="s">
        <v>153</v>
      </c>
      <c r="I83" s="15" t="s">
        <v>153</v>
      </c>
      <c r="J83" s="15" t="s">
        <v>153</v>
      </c>
      <c r="K83" s="16" t="s">
        <v>153</v>
      </c>
      <c r="L83" s="14" t="s">
        <v>153</v>
      </c>
      <c r="M83" s="15" t="s">
        <v>153</v>
      </c>
      <c r="N83" s="15" t="s">
        <v>153</v>
      </c>
      <c r="O83" s="15" t="s">
        <v>153</v>
      </c>
      <c r="P83" s="16" t="s">
        <v>153</v>
      </c>
    </row>
    <row r="84" spans="1:16" x14ac:dyDescent="0.2">
      <c r="A84" s="13">
        <v>1943</v>
      </c>
      <c r="B84" s="39">
        <v>501412</v>
      </c>
      <c r="C84" s="15" t="s">
        <v>153</v>
      </c>
      <c r="D84" s="15" t="s">
        <v>153</v>
      </c>
      <c r="E84" s="15" t="s">
        <v>153</v>
      </c>
      <c r="F84" s="18" t="s">
        <v>153</v>
      </c>
      <c r="G84" s="14" t="s">
        <v>153</v>
      </c>
      <c r="H84" s="15" t="s">
        <v>153</v>
      </c>
      <c r="I84" s="15" t="s">
        <v>153</v>
      </c>
      <c r="J84" s="15" t="s">
        <v>153</v>
      </c>
      <c r="K84" s="16" t="s">
        <v>153</v>
      </c>
      <c r="L84" s="14" t="s">
        <v>153</v>
      </c>
      <c r="M84" s="15" t="s">
        <v>153</v>
      </c>
      <c r="N84" s="15" t="s">
        <v>153</v>
      </c>
      <c r="O84" s="15" t="s">
        <v>153</v>
      </c>
      <c r="P84" s="16" t="s">
        <v>153</v>
      </c>
    </row>
    <row r="85" spans="1:16" x14ac:dyDescent="0.2">
      <c r="A85" s="13">
        <v>1942</v>
      </c>
      <c r="B85" s="39">
        <v>480137</v>
      </c>
      <c r="C85" s="15" t="s">
        <v>153</v>
      </c>
      <c r="D85" s="15" t="s">
        <v>153</v>
      </c>
      <c r="E85" s="15" t="s">
        <v>153</v>
      </c>
      <c r="F85" s="18" t="s">
        <v>153</v>
      </c>
      <c r="G85" s="14" t="s">
        <v>153</v>
      </c>
      <c r="H85" s="15" t="s">
        <v>153</v>
      </c>
      <c r="I85" s="15" t="s">
        <v>153</v>
      </c>
      <c r="J85" s="15" t="s">
        <v>153</v>
      </c>
      <c r="K85" s="16" t="s">
        <v>153</v>
      </c>
      <c r="L85" s="14" t="s">
        <v>153</v>
      </c>
      <c r="M85" s="15" t="s">
        <v>153</v>
      </c>
      <c r="N85" s="15" t="s">
        <v>153</v>
      </c>
      <c r="O85" s="15" t="s">
        <v>153</v>
      </c>
      <c r="P85" s="16" t="s">
        <v>153</v>
      </c>
    </row>
    <row r="86" spans="1:16" x14ac:dyDescent="0.2">
      <c r="A86" s="13">
        <v>1941</v>
      </c>
      <c r="B86" s="39">
        <v>535180</v>
      </c>
      <c r="C86" s="15" t="s">
        <v>153</v>
      </c>
      <c r="D86" s="15" t="s">
        <v>153</v>
      </c>
      <c r="E86" s="15" t="s">
        <v>153</v>
      </c>
      <c r="F86" s="18" t="s">
        <v>153</v>
      </c>
      <c r="G86" s="14" t="s">
        <v>153</v>
      </c>
      <c r="H86" s="15" t="s">
        <v>153</v>
      </c>
      <c r="I86" s="15" t="s">
        <v>153</v>
      </c>
      <c r="J86" s="15" t="s">
        <v>153</v>
      </c>
      <c r="K86" s="16" t="s">
        <v>153</v>
      </c>
      <c r="L86" s="14" t="s">
        <v>153</v>
      </c>
      <c r="M86" s="15" t="s">
        <v>153</v>
      </c>
      <c r="N86" s="15" t="s">
        <v>153</v>
      </c>
      <c r="O86" s="15" t="s">
        <v>153</v>
      </c>
      <c r="P86" s="16" t="s">
        <v>153</v>
      </c>
    </row>
    <row r="87" spans="1:16" x14ac:dyDescent="0.2">
      <c r="A87" s="13">
        <v>1940</v>
      </c>
      <c r="B87" s="39">
        <v>581537</v>
      </c>
      <c r="C87" s="15" t="s">
        <v>153</v>
      </c>
      <c r="D87" s="15" t="s">
        <v>153</v>
      </c>
      <c r="E87" s="15" t="s">
        <v>153</v>
      </c>
      <c r="F87" s="18" t="s">
        <v>153</v>
      </c>
      <c r="G87" s="14" t="s">
        <v>153</v>
      </c>
      <c r="H87" s="15" t="s">
        <v>153</v>
      </c>
      <c r="I87" s="15" t="s">
        <v>153</v>
      </c>
      <c r="J87" s="15" t="s">
        <v>153</v>
      </c>
      <c r="K87" s="16" t="s">
        <v>153</v>
      </c>
      <c r="L87" s="14" t="s">
        <v>153</v>
      </c>
      <c r="M87" s="15" t="s">
        <v>153</v>
      </c>
      <c r="N87" s="15" t="s">
        <v>153</v>
      </c>
      <c r="O87" s="15" t="s">
        <v>153</v>
      </c>
      <c r="P87" s="16" t="s">
        <v>153</v>
      </c>
    </row>
    <row r="88" spans="1:16" x14ac:dyDescent="0.2">
      <c r="A88" s="13">
        <v>1939</v>
      </c>
      <c r="B88" s="39">
        <v>499902</v>
      </c>
      <c r="C88" s="15" t="s">
        <v>153</v>
      </c>
      <c r="D88" s="15" t="s">
        <v>153</v>
      </c>
      <c r="E88" s="15" t="s">
        <v>153</v>
      </c>
      <c r="F88" s="18" t="s">
        <v>153</v>
      </c>
      <c r="G88" s="14" t="s">
        <v>153</v>
      </c>
      <c r="H88" s="15" t="s">
        <v>153</v>
      </c>
      <c r="I88" s="15" t="s">
        <v>153</v>
      </c>
      <c r="J88" s="15" t="s">
        <v>153</v>
      </c>
      <c r="K88" s="16" t="s">
        <v>153</v>
      </c>
      <c r="L88" s="14" t="s">
        <v>153</v>
      </c>
      <c r="M88" s="15" t="s">
        <v>153</v>
      </c>
      <c r="N88" s="15" t="s">
        <v>153</v>
      </c>
      <c r="O88" s="15" t="s">
        <v>153</v>
      </c>
      <c r="P88" s="16" t="s">
        <v>153</v>
      </c>
    </row>
    <row r="89" spans="1:16" x14ac:dyDescent="0.2">
      <c r="A89" s="13">
        <v>1938</v>
      </c>
      <c r="B89" s="39">
        <v>478996</v>
      </c>
      <c r="C89" s="15" t="s">
        <v>153</v>
      </c>
      <c r="D89" s="15" t="s">
        <v>153</v>
      </c>
      <c r="E89" s="15" t="s">
        <v>153</v>
      </c>
      <c r="F89" s="18" t="s">
        <v>153</v>
      </c>
      <c r="G89" s="14" t="s">
        <v>153</v>
      </c>
      <c r="H89" s="15" t="s">
        <v>153</v>
      </c>
      <c r="I89" s="15" t="s">
        <v>153</v>
      </c>
      <c r="J89" s="15" t="s">
        <v>153</v>
      </c>
      <c r="K89" s="16" t="s">
        <v>153</v>
      </c>
      <c r="L89" s="14" t="s">
        <v>153</v>
      </c>
      <c r="M89" s="15" t="s">
        <v>153</v>
      </c>
      <c r="N89" s="15" t="s">
        <v>153</v>
      </c>
      <c r="O89" s="15" t="s">
        <v>153</v>
      </c>
      <c r="P89" s="16" t="s">
        <v>153</v>
      </c>
    </row>
    <row r="90" spans="1:16" x14ac:dyDescent="0.2">
      <c r="A90" s="13">
        <v>1937</v>
      </c>
      <c r="B90" s="39">
        <v>509574</v>
      </c>
      <c r="C90" s="15" t="s">
        <v>153</v>
      </c>
      <c r="D90" s="15" t="s">
        <v>153</v>
      </c>
      <c r="E90" s="15" t="s">
        <v>153</v>
      </c>
      <c r="F90" s="18" t="s">
        <v>153</v>
      </c>
      <c r="G90" s="14" t="s">
        <v>153</v>
      </c>
      <c r="H90" s="15" t="s">
        <v>153</v>
      </c>
      <c r="I90" s="15" t="s">
        <v>153</v>
      </c>
      <c r="J90" s="15" t="s">
        <v>153</v>
      </c>
      <c r="K90" s="16" t="s">
        <v>153</v>
      </c>
      <c r="L90" s="14" t="s">
        <v>153</v>
      </c>
      <c r="M90" s="15" t="s">
        <v>153</v>
      </c>
      <c r="N90" s="15" t="s">
        <v>153</v>
      </c>
      <c r="O90" s="15" t="s">
        <v>153</v>
      </c>
      <c r="P90" s="16" t="s">
        <v>153</v>
      </c>
    </row>
    <row r="91" spans="1:16" x14ac:dyDescent="0.2">
      <c r="A91" s="13">
        <v>1936</v>
      </c>
      <c r="B91" s="39">
        <v>495764</v>
      </c>
      <c r="C91" s="15" t="s">
        <v>153</v>
      </c>
      <c r="D91" s="15" t="s">
        <v>153</v>
      </c>
      <c r="E91" s="15" t="s">
        <v>153</v>
      </c>
      <c r="F91" s="18" t="s">
        <v>153</v>
      </c>
      <c r="G91" s="14" t="s">
        <v>153</v>
      </c>
      <c r="H91" s="15" t="s">
        <v>153</v>
      </c>
      <c r="I91" s="15" t="s">
        <v>153</v>
      </c>
      <c r="J91" s="15" t="s">
        <v>153</v>
      </c>
      <c r="K91" s="16" t="s">
        <v>153</v>
      </c>
      <c r="L91" s="14" t="s">
        <v>153</v>
      </c>
      <c r="M91" s="15" t="s">
        <v>153</v>
      </c>
      <c r="N91" s="15" t="s">
        <v>153</v>
      </c>
      <c r="O91" s="15" t="s">
        <v>153</v>
      </c>
      <c r="P91" s="16" t="s">
        <v>153</v>
      </c>
    </row>
    <row r="92" spans="1:16" x14ac:dyDescent="0.2">
      <c r="A92" s="13">
        <v>1935</v>
      </c>
      <c r="B92" s="39">
        <v>477401</v>
      </c>
      <c r="C92" s="15" t="s">
        <v>153</v>
      </c>
      <c r="D92" s="15" t="s">
        <v>153</v>
      </c>
      <c r="E92" s="15" t="s">
        <v>153</v>
      </c>
      <c r="F92" s="18" t="s">
        <v>153</v>
      </c>
      <c r="G92" s="14" t="s">
        <v>153</v>
      </c>
      <c r="H92" s="15" t="s">
        <v>153</v>
      </c>
      <c r="I92" s="15" t="s">
        <v>153</v>
      </c>
      <c r="J92" s="15" t="s">
        <v>153</v>
      </c>
      <c r="K92" s="16" t="s">
        <v>153</v>
      </c>
      <c r="L92" s="14" t="s">
        <v>153</v>
      </c>
      <c r="M92" s="15" t="s">
        <v>153</v>
      </c>
      <c r="N92" s="15" t="s">
        <v>153</v>
      </c>
      <c r="O92" s="15" t="s">
        <v>153</v>
      </c>
      <c r="P92" s="16" t="s">
        <v>153</v>
      </c>
    </row>
    <row r="93" spans="1:16" x14ac:dyDescent="0.2">
      <c r="A93" s="13">
        <v>1934</v>
      </c>
      <c r="B93" s="39">
        <v>476810</v>
      </c>
      <c r="C93" s="15" t="s">
        <v>153</v>
      </c>
      <c r="D93" s="15" t="s">
        <v>153</v>
      </c>
      <c r="E93" s="15" t="s">
        <v>153</v>
      </c>
      <c r="F93" s="18" t="s">
        <v>153</v>
      </c>
      <c r="G93" s="14" t="s">
        <v>153</v>
      </c>
      <c r="H93" s="15" t="s">
        <v>153</v>
      </c>
      <c r="I93" s="15" t="s">
        <v>153</v>
      </c>
      <c r="J93" s="15" t="s">
        <v>153</v>
      </c>
      <c r="K93" s="16" t="s">
        <v>153</v>
      </c>
      <c r="L93" s="14" t="s">
        <v>153</v>
      </c>
      <c r="M93" s="15" t="s">
        <v>153</v>
      </c>
      <c r="N93" s="15" t="s">
        <v>153</v>
      </c>
      <c r="O93" s="15" t="s">
        <v>153</v>
      </c>
      <c r="P93" s="16" t="s">
        <v>153</v>
      </c>
    </row>
    <row r="94" spans="1:16" x14ac:dyDescent="0.2">
      <c r="A94" s="13">
        <v>1933</v>
      </c>
      <c r="B94" s="39">
        <v>496465</v>
      </c>
      <c r="C94" s="15" t="s">
        <v>153</v>
      </c>
      <c r="D94" s="15" t="s">
        <v>153</v>
      </c>
      <c r="E94" s="15" t="s">
        <v>153</v>
      </c>
      <c r="F94" s="18" t="s">
        <v>153</v>
      </c>
      <c r="G94" s="14" t="s">
        <v>153</v>
      </c>
      <c r="H94" s="15" t="s">
        <v>153</v>
      </c>
      <c r="I94" s="15" t="s">
        <v>153</v>
      </c>
      <c r="J94" s="15" t="s">
        <v>153</v>
      </c>
      <c r="K94" s="16" t="s">
        <v>153</v>
      </c>
      <c r="L94" s="14" t="s">
        <v>153</v>
      </c>
      <c r="M94" s="15" t="s">
        <v>153</v>
      </c>
      <c r="N94" s="15" t="s">
        <v>153</v>
      </c>
      <c r="O94" s="15" t="s">
        <v>153</v>
      </c>
      <c r="P94" s="16" t="s">
        <v>153</v>
      </c>
    </row>
    <row r="95" spans="1:16" x14ac:dyDescent="0.2">
      <c r="A95" s="13">
        <v>1932</v>
      </c>
      <c r="B95" s="39">
        <v>484129</v>
      </c>
      <c r="C95" s="15" t="s">
        <v>153</v>
      </c>
      <c r="D95" s="15" t="s">
        <v>153</v>
      </c>
      <c r="E95" s="15" t="s">
        <v>153</v>
      </c>
      <c r="F95" s="18" t="s">
        <v>153</v>
      </c>
      <c r="G95" s="14" t="s">
        <v>153</v>
      </c>
      <c r="H95" s="15" t="s">
        <v>153</v>
      </c>
      <c r="I95" s="15" t="s">
        <v>153</v>
      </c>
      <c r="J95" s="15" t="s">
        <v>153</v>
      </c>
      <c r="K95" s="16" t="s">
        <v>153</v>
      </c>
      <c r="L95" s="14" t="s">
        <v>153</v>
      </c>
      <c r="M95" s="15" t="s">
        <v>153</v>
      </c>
      <c r="N95" s="15" t="s">
        <v>153</v>
      </c>
      <c r="O95" s="15" t="s">
        <v>153</v>
      </c>
      <c r="P95" s="16" t="s">
        <v>153</v>
      </c>
    </row>
    <row r="96" spans="1:16" x14ac:dyDescent="0.2">
      <c r="A96" s="13">
        <v>1931</v>
      </c>
      <c r="B96" s="39">
        <v>491630</v>
      </c>
      <c r="C96" s="15" t="s">
        <v>153</v>
      </c>
      <c r="D96" s="15" t="s">
        <v>153</v>
      </c>
      <c r="E96" s="15" t="s">
        <v>153</v>
      </c>
      <c r="F96" s="18" t="s">
        <v>153</v>
      </c>
      <c r="G96" s="14" t="s">
        <v>153</v>
      </c>
      <c r="H96" s="15" t="s">
        <v>153</v>
      </c>
      <c r="I96" s="15" t="s">
        <v>153</v>
      </c>
      <c r="J96" s="15" t="s">
        <v>153</v>
      </c>
      <c r="K96" s="16" t="s">
        <v>153</v>
      </c>
      <c r="L96" s="14" t="s">
        <v>153</v>
      </c>
      <c r="M96" s="15" t="s">
        <v>153</v>
      </c>
      <c r="N96" s="15" t="s">
        <v>153</v>
      </c>
      <c r="O96" s="15" t="s">
        <v>153</v>
      </c>
      <c r="P96" s="16" t="s">
        <v>153</v>
      </c>
    </row>
    <row r="97" spans="1:16" x14ac:dyDescent="0.2">
      <c r="A97" s="13">
        <v>1930</v>
      </c>
      <c r="B97" s="39">
        <v>455427</v>
      </c>
      <c r="C97" s="15" t="s">
        <v>153</v>
      </c>
      <c r="D97" s="15" t="s">
        <v>153</v>
      </c>
      <c r="E97" s="15" t="s">
        <v>153</v>
      </c>
      <c r="F97" s="18" t="s">
        <v>153</v>
      </c>
      <c r="G97" s="14" t="s">
        <v>153</v>
      </c>
      <c r="H97" s="15" t="s">
        <v>153</v>
      </c>
      <c r="I97" s="15" t="s">
        <v>153</v>
      </c>
      <c r="J97" s="15" t="s">
        <v>153</v>
      </c>
      <c r="K97" s="16" t="s">
        <v>153</v>
      </c>
      <c r="L97" s="14" t="s">
        <v>153</v>
      </c>
      <c r="M97" s="15" t="s">
        <v>153</v>
      </c>
      <c r="N97" s="15" t="s">
        <v>153</v>
      </c>
      <c r="O97" s="15" t="s">
        <v>153</v>
      </c>
      <c r="P97" s="16" t="s">
        <v>153</v>
      </c>
    </row>
    <row r="98" spans="1:16" x14ac:dyDescent="0.2">
      <c r="A98" s="13">
        <v>1929</v>
      </c>
      <c r="B98" s="39">
        <v>532492</v>
      </c>
      <c r="C98" s="15" t="s">
        <v>153</v>
      </c>
      <c r="D98" s="15" t="s">
        <v>153</v>
      </c>
      <c r="E98" s="15" t="s">
        <v>153</v>
      </c>
      <c r="F98" s="18" t="s">
        <v>153</v>
      </c>
      <c r="G98" s="14" t="s">
        <v>153</v>
      </c>
      <c r="H98" s="15" t="s">
        <v>153</v>
      </c>
      <c r="I98" s="15" t="s">
        <v>153</v>
      </c>
      <c r="J98" s="15" t="s">
        <v>153</v>
      </c>
      <c r="K98" s="16" t="s">
        <v>153</v>
      </c>
      <c r="L98" s="14" t="s">
        <v>153</v>
      </c>
      <c r="M98" s="15" t="s">
        <v>153</v>
      </c>
      <c r="N98" s="15" t="s">
        <v>153</v>
      </c>
      <c r="O98" s="15" t="s">
        <v>153</v>
      </c>
      <c r="P98" s="16" t="s">
        <v>153</v>
      </c>
    </row>
    <row r="99" spans="1:16" x14ac:dyDescent="0.2">
      <c r="A99" s="13">
        <v>1928</v>
      </c>
      <c r="B99" s="39">
        <v>460389</v>
      </c>
      <c r="C99" s="15" t="s">
        <v>153</v>
      </c>
      <c r="D99" s="15" t="s">
        <v>153</v>
      </c>
      <c r="E99" s="15" t="s">
        <v>153</v>
      </c>
      <c r="F99" s="18" t="s">
        <v>153</v>
      </c>
      <c r="G99" s="14" t="s">
        <v>153</v>
      </c>
      <c r="H99" s="15" t="s">
        <v>153</v>
      </c>
      <c r="I99" s="15" t="s">
        <v>153</v>
      </c>
      <c r="J99" s="15" t="s">
        <v>153</v>
      </c>
      <c r="K99" s="16" t="s">
        <v>153</v>
      </c>
      <c r="L99" s="14" t="s">
        <v>153</v>
      </c>
      <c r="M99" s="15" t="s">
        <v>153</v>
      </c>
      <c r="N99" s="15" t="s">
        <v>153</v>
      </c>
      <c r="O99" s="15" t="s">
        <v>153</v>
      </c>
      <c r="P99" s="16" t="s">
        <v>153</v>
      </c>
    </row>
    <row r="100" spans="1:16" x14ac:dyDescent="0.2">
      <c r="A100" s="13">
        <v>1927</v>
      </c>
      <c r="B100" s="39">
        <v>484609</v>
      </c>
      <c r="C100" s="15" t="s">
        <v>153</v>
      </c>
      <c r="D100" s="15" t="s">
        <v>153</v>
      </c>
      <c r="E100" s="15" t="s">
        <v>153</v>
      </c>
      <c r="F100" s="18" t="s">
        <v>153</v>
      </c>
      <c r="G100" s="14" t="s">
        <v>153</v>
      </c>
      <c r="H100" s="15" t="s">
        <v>153</v>
      </c>
      <c r="I100" s="15" t="s">
        <v>153</v>
      </c>
      <c r="J100" s="15" t="s">
        <v>153</v>
      </c>
      <c r="K100" s="16" t="s">
        <v>153</v>
      </c>
      <c r="L100" s="14" t="s">
        <v>153</v>
      </c>
      <c r="M100" s="15" t="s">
        <v>153</v>
      </c>
      <c r="N100" s="15" t="s">
        <v>153</v>
      </c>
      <c r="O100" s="15" t="s">
        <v>153</v>
      </c>
      <c r="P100" s="16" t="s">
        <v>153</v>
      </c>
    </row>
    <row r="101" spans="1:16" x14ac:dyDescent="0.2">
      <c r="A101" s="13">
        <v>1926</v>
      </c>
      <c r="B101" s="39">
        <v>453804</v>
      </c>
      <c r="C101" s="15" t="s">
        <v>153</v>
      </c>
      <c r="D101" s="15" t="s">
        <v>153</v>
      </c>
      <c r="E101" s="15" t="s">
        <v>153</v>
      </c>
      <c r="F101" s="18" t="s">
        <v>153</v>
      </c>
      <c r="G101" s="14" t="s">
        <v>153</v>
      </c>
      <c r="H101" s="15" t="s">
        <v>153</v>
      </c>
      <c r="I101" s="15" t="s">
        <v>153</v>
      </c>
      <c r="J101" s="15" t="s">
        <v>153</v>
      </c>
      <c r="K101" s="16" t="s">
        <v>153</v>
      </c>
      <c r="L101" s="14" t="s">
        <v>153</v>
      </c>
      <c r="M101" s="15" t="s">
        <v>153</v>
      </c>
      <c r="N101" s="15" t="s">
        <v>153</v>
      </c>
      <c r="O101" s="15" t="s">
        <v>153</v>
      </c>
      <c r="P101" s="16" t="s">
        <v>153</v>
      </c>
    </row>
    <row r="102" spans="1:16" x14ac:dyDescent="0.2">
      <c r="A102" s="13">
        <v>1925</v>
      </c>
      <c r="B102" s="39">
        <v>472841</v>
      </c>
      <c r="C102" s="15" t="s">
        <v>153</v>
      </c>
      <c r="D102" s="15" t="s">
        <v>153</v>
      </c>
      <c r="E102" s="15" t="s">
        <v>153</v>
      </c>
      <c r="F102" s="18" t="s">
        <v>153</v>
      </c>
      <c r="G102" s="14" t="s">
        <v>153</v>
      </c>
      <c r="H102" s="15" t="s">
        <v>153</v>
      </c>
      <c r="I102" s="15" t="s">
        <v>153</v>
      </c>
      <c r="J102" s="15" t="s">
        <v>153</v>
      </c>
      <c r="K102" s="16" t="s">
        <v>153</v>
      </c>
      <c r="L102" s="14" t="s">
        <v>153</v>
      </c>
      <c r="M102" s="15" t="s">
        <v>153</v>
      </c>
      <c r="N102" s="15" t="s">
        <v>153</v>
      </c>
      <c r="O102" s="15" t="s">
        <v>153</v>
      </c>
      <c r="P102" s="16" t="s">
        <v>153</v>
      </c>
    </row>
    <row r="103" spans="1:16" x14ac:dyDescent="0.2">
      <c r="A103" s="13">
        <v>1924</v>
      </c>
      <c r="B103" s="39">
        <v>473235</v>
      </c>
      <c r="C103" s="15" t="s">
        <v>153</v>
      </c>
      <c r="D103" s="15" t="s">
        <v>153</v>
      </c>
      <c r="E103" s="15" t="s">
        <v>153</v>
      </c>
      <c r="F103" s="18" t="s">
        <v>153</v>
      </c>
      <c r="G103" s="14" t="s">
        <v>153</v>
      </c>
      <c r="H103" s="15" t="s">
        <v>153</v>
      </c>
      <c r="I103" s="15" t="s">
        <v>153</v>
      </c>
      <c r="J103" s="15" t="s">
        <v>153</v>
      </c>
      <c r="K103" s="16" t="s">
        <v>153</v>
      </c>
      <c r="L103" s="14" t="s">
        <v>153</v>
      </c>
      <c r="M103" s="15" t="s">
        <v>153</v>
      </c>
      <c r="N103" s="15" t="s">
        <v>153</v>
      </c>
      <c r="O103" s="15" t="s">
        <v>153</v>
      </c>
      <c r="P103" s="16" t="s">
        <v>153</v>
      </c>
    </row>
    <row r="104" spans="1:16" x14ac:dyDescent="0.2">
      <c r="A104" s="13">
        <v>1923</v>
      </c>
      <c r="B104" s="39">
        <v>444785</v>
      </c>
      <c r="C104" s="15" t="s">
        <v>153</v>
      </c>
      <c r="D104" s="15" t="s">
        <v>153</v>
      </c>
      <c r="E104" s="15" t="s">
        <v>153</v>
      </c>
      <c r="F104" s="18" t="s">
        <v>153</v>
      </c>
      <c r="G104" s="14" t="s">
        <v>153</v>
      </c>
      <c r="H104" s="15" t="s">
        <v>153</v>
      </c>
      <c r="I104" s="15" t="s">
        <v>153</v>
      </c>
      <c r="J104" s="15" t="s">
        <v>153</v>
      </c>
      <c r="K104" s="16" t="s">
        <v>153</v>
      </c>
      <c r="L104" s="14" t="s">
        <v>153</v>
      </c>
      <c r="M104" s="15" t="s">
        <v>153</v>
      </c>
      <c r="N104" s="15" t="s">
        <v>153</v>
      </c>
      <c r="O104" s="15" t="s">
        <v>153</v>
      </c>
      <c r="P104" s="16" t="s">
        <v>153</v>
      </c>
    </row>
    <row r="105" spans="1:16" x14ac:dyDescent="0.2">
      <c r="A105" s="13">
        <v>1922</v>
      </c>
      <c r="B105" s="39">
        <v>486780</v>
      </c>
      <c r="C105" s="15" t="s">
        <v>153</v>
      </c>
      <c r="D105" s="15" t="s">
        <v>153</v>
      </c>
      <c r="E105" s="15" t="s">
        <v>153</v>
      </c>
      <c r="F105" s="18" t="s">
        <v>153</v>
      </c>
      <c r="G105" s="14" t="s">
        <v>153</v>
      </c>
      <c r="H105" s="15" t="s">
        <v>153</v>
      </c>
      <c r="I105" s="15" t="s">
        <v>153</v>
      </c>
      <c r="J105" s="15" t="s">
        <v>153</v>
      </c>
      <c r="K105" s="16" t="s">
        <v>153</v>
      </c>
      <c r="L105" s="14" t="s">
        <v>153</v>
      </c>
      <c r="M105" s="15" t="s">
        <v>153</v>
      </c>
      <c r="N105" s="15" t="s">
        <v>153</v>
      </c>
      <c r="O105" s="15" t="s">
        <v>153</v>
      </c>
      <c r="P105" s="16" t="s">
        <v>153</v>
      </c>
    </row>
    <row r="106" spans="1:16" x14ac:dyDescent="0.2">
      <c r="A106" s="13">
        <v>1921</v>
      </c>
      <c r="B106" s="39">
        <v>458629</v>
      </c>
      <c r="C106" s="15" t="s">
        <v>153</v>
      </c>
      <c r="D106" s="15" t="s">
        <v>153</v>
      </c>
      <c r="E106" s="15" t="s">
        <v>153</v>
      </c>
      <c r="F106" s="18" t="s">
        <v>153</v>
      </c>
      <c r="G106" s="14" t="s">
        <v>153</v>
      </c>
      <c r="H106" s="15" t="s">
        <v>153</v>
      </c>
      <c r="I106" s="15" t="s">
        <v>153</v>
      </c>
      <c r="J106" s="15" t="s">
        <v>153</v>
      </c>
      <c r="K106" s="16" t="s">
        <v>153</v>
      </c>
      <c r="L106" s="14" t="s">
        <v>153</v>
      </c>
      <c r="M106" s="15" t="s">
        <v>153</v>
      </c>
      <c r="N106" s="15" t="s">
        <v>153</v>
      </c>
      <c r="O106" s="15" t="s">
        <v>153</v>
      </c>
      <c r="P106" s="16" t="s">
        <v>153</v>
      </c>
    </row>
    <row r="107" spans="1:16" x14ac:dyDescent="0.2">
      <c r="A107" s="13">
        <v>1920</v>
      </c>
      <c r="B107" s="39">
        <v>466130</v>
      </c>
      <c r="C107" s="15" t="s">
        <v>153</v>
      </c>
      <c r="D107" s="15" t="s">
        <v>153</v>
      </c>
      <c r="E107" s="15" t="s">
        <v>153</v>
      </c>
      <c r="F107" s="18" t="s">
        <v>153</v>
      </c>
      <c r="G107" s="14" t="s">
        <v>153</v>
      </c>
      <c r="H107" s="15" t="s">
        <v>153</v>
      </c>
      <c r="I107" s="15" t="s">
        <v>153</v>
      </c>
      <c r="J107" s="15" t="s">
        <v>153</v>
      </c>
      <c r="K107" s="16" t="s">
        <v>153</v>
      </c>
      <c r="L107" s="14" t="s">
        <v>153</v>
      </c>
      <c r="M107" s="15" t="s">
        <v>153</v>
      </c>
      <c r="N107" s="15" t="s">
        <v>153</v>
      </c>
      <c r="O107" s="15" t="s">
        <v>153</v>
      </c>
      <c r="P107" s="16" t="s">
        <v>153</v>
      </c>
    </row>
    <row r="108" spans="1:16" x14ac:dyDescent="0.2">
      <c r="A108" s="13">
        <v>1919</v>
      </c>
      <c r="B108" s="39">
        <v>504203</v>
      </c>
      <c r="C108" s="15" t="s">
        <v>153</v>
      </c>
      <c r="D108" s="15" t="s">
        <v>153</v>
      </c>
      <c r="E108" s="15" t="s">
        <v>153</v>
      </c>
      <c r="F108" s="18" t="s">
        <v>153</v>
      </c>
      <c r="G108" s="14" t="s">
        <v>153</v>
      </c>
      <c r="H108" s="15" t="s">
        <v>153</v>
      </c>
      <c r="I108" s="15" t="s">
        <v>153</v>
      </c>
      <c r="J108" s="15" t="s">
        <v>153</v>
      </c>
      <c r="K108" s="16" t="s">
        <v>153</v>
      </c>
      <c r="L108" s="14" t="s">
        <v>153</v>
      </c>
      <c r="M108" s="15" t="s">
        <v>153</v>
      </c>
      <c r="N108" s="15" t="s">
        <v>153</v>
      </c>
      <c r="O108" s="15" t="s">
        <v>153</v>
      </c>
      <c r="P108" s="16" t="s">
        <v>153</v>
      </c>
    </row>
    <row r="109" spans="1:16" x14ac:dyDescent="0.2">
      <c r="A109" s="13">
        <v>1918</v>
      </c>
      <c r="B109" s="39">
        <v>611861</v>
      </c>
      <c r="C109" s="15" t="s">
        <v>153</v>
      </c>
      <c r="D109" s="15" t="s">
        <v>153</v>
      </c>
      <c r="E109" s="15" t="s">
        <v>153</v>
      </c>
      <c r="F109" s="18" t="s">
        <v>153</v>
      </c>
      <c r="G109" s="14" t="s">
        <v>153</v>
      </c>
      <c r="H109" s="15" t="s">
        <v>153</v>
      </c>
      <c r="I109" s="15" t="s">
        <v>153</v>
      </c>
      <c r="J109" s="15" t="s">
        <v>153</v>
      </c>
      <c r="K109" s="16" t="s">
        <v>153</v>
      </c>
      <c r="L109" s="14" t="s">
        <v>153</v>
      </c>
      <c r="M109" s="15" t="s">
        <v>153</v>
      </c>
      <c r="N109" s="15" t="s">
        <v>153</v>
      </c>
      <c r="O109" s="15" t="s">
        <v>153</v>
      </c>
      <c r="P109" s="16" t="s">
        <v>153</v>
      </c>
    </row>
    <row r="110" spans="1:16" x14ac:dyDescent="0.2">
      <c r="A110" s="13">
        <v>1917</v>
      </c>
      <c r="B110" s="39">
        <v>498922</v>
      </c>
      <c r="C110" s="15" t="s">
        <v>153</v>
      </c>
      <c r="D110" s="15" t="s">
        <v>153</v>
      </c>
      <c r="E110" s="15" t="s">
        <v>153</v>
      </c>
      <c r="F110" s="18" t="s">
        <v>153</v>
      </c>
      <c r="G110" s="14" t="s">
        <v>153</v>
      </c>
      <c r="H110" s="15" t="s">
        <v>153</v>
      </c>
      <c r="I110" s="15" t="s">
        <v>153</v>
      </c>
      <c r="J110" s="15" t="s">
        <v>153</v>
      </c>
      <c r="K110" s="16" t="s">
        <v>153</v>
      </c>
      <c r="L110" s="14" t="s">
        <v>153</v>
      </c>
      <c r="M110" s="15" t="s">
        <v>153</v>
      </c>
      <c r="N110" s="15" t="s">
        <v>153</v>
      </c>
      <c r="O110" s="15" t="s">
        <v>153</v>
      </c>
      <c r="P110" s="16" t="s">
        <v>153</v>
      </c>
    </row>
    <row r="111" spans="1:16" x14ac:dyDescent="0.2">
      <c r="A111" s="13">
        <v>1916</v>
      </c>
      <c r="B111" s="39">
        <v>508217</v>
      </c>
      <c r="C111" s="15" t="s">
        <v>153</v>
      </c>
      <c r="D111" s="15" t="s">
        <v>153</v>
      </c>
      <c r="E111" s="15" t="s">
        <v>153</v>
      </c>
      <c r="F111" s="18" t="s">
        <v>153</v>
      </c>
      <c r="G111" s="14" t="s">
        <v>153</v>
      </c>
      <c r="H111" s="15" t="s">
        <v>153</v>
      </c>
      <c r="I111" s="15" t="s">
        <v>153</v>
      </c>
      <c r="J111" s="15" t="s">
        <v>153</v>
      </c>
      <c r="K111" s="16" t="s">
        <v>153</v>
      </c>
      <c r="L111" s="14" t="s">
        <v>153</v>
      </c>
      <c r="M111" s="15" t="s">
        <v>153</v>
      </c>
      <c r="N111" s="15" t="s">
        <v>153</v>
      </c>
      <c r="O111" s="15" t="s">
        <v>153</v>
      </c>
      <c r="P111" s="16" t="s">
        <v>153</v>
      </c>
    </row>
    <row r="112" spans="1:16" x14ac:dyDescent="0.2">
      <c r="A112" s="13">
        <v>1915</v>
      </c>
      <c r="B112" s="39">
        <v>562253</v>
      </c>
      <c r="C112" s="15" t="s">
        <v>153</v>
      </c>
      <c r="D112" s="15" t="s">
        <v>153</v>
      </c>
      <c r="E112" s="15" t="s">
        <v>153</v>
      </c>
      <c r="F112" s="18" t="s">
        <v>153</v>
      </c>
      <c r="G112" s="14" t="s">
        <v>153</v>
      </c>
      <c r="H112" s="15" t="s">
        <v>153</v>
      </c>
      <c r="I112" s="15" t="s">
        <v>153</v>
      </c>
      <c r="J112" s="15" t="s">
        <v>153</v>
      </c>
      <c r="K112" s="16" t="s">
        <v>153</v>
      </c>
      <c r="L112" s="14" t="s">
        <v>153</v>
      </c>
      <c r="M112" s="15" t="s">
        <v>153</v>
      </c>
      <c r="N112" s="15" t="s">
        <v>153</v>
      </c>
      <c r="O112" s="15" t="s">
        <v>153</v>
      </c>
      <c r="P112" s="16" t="s">
        <v>153</v>
      </c>
    </row>
    <row r="113" spans="1:16" x14ac:dyDescent="0.2">
      <c r="A113" s="13">
        <v>1914</v>
      </c>
      <c r="B113" s="39">
        <v>516742</v>
      </c>
      <c r="C113" s="15" t="s">
        <v>153</v>
      </c>
      <c r="D113" s="15" t="s">
        <v>153</v>
      </c>
      <c r="E113" s="15" t="s">
        <v>153</v>
      </c>
      <c r="F113" s="18" t="s">
        <v>153</v>
      </c>
      <c r="G113" s="14" t="s">
        <v>153</v>
      </c>
      <c r="H113" s="15" t="s">
        <v>153</v>
      </c>
      <c r="I113" s="15" t="s">
        <v>153</v>
      </c>
      <c r="J113" s="15" t="s">
        <v>153</v>
      </c>
      <c r="K113" s="16" t="s">
        <v>153</v>
      </c>
      <c r="L113" s="14" t="s">
        <v>153</v>
      </c>
      <c r="M113" s="15" t="s">
        <v>153</v>
      </c>
      <c r="N113" s="15" t="s">
        <v>153</v>
      </c>
      <c r="O113" s="15" t="s">
        <v>153</v>
      </c>
      <c r="P113" s="16" t="s">
        <v>153</v>
      </c>
    </row>
    <row r="114" spans="1:16" x14ac:dyDescent="0.2">
      <c r="A114" s="13">
        <v>1913</v>
      </c>
      <c r="B114" s="39">
        <v>504975</v>
      </c>
      <c r="C114" s="15" t="s">
        <v>153</v>
      </c>
      <c r="D114" s="15" t="s">
        <v>153</v>
      </c>
      <c r="E114" s="15" t="s">
        <v>153</v>
      </c>
      <c r="F114" s="18" t="s">
        <v>153</v>
      </c>
      <c r="G114" s="14" t="s">
        <v>153</v>
      </c>
      <c r="H114" s="15" t="s">
        <v>153</v>
      </c>
      <c r="I114" s="15" t="s">
        <v>153</v>
      </c>
      <c r="J114" s="15" t="s">
        <v>153</v>
      </c>
      <c r="K114" s="16" t="s">
        <v>153</v>
      </c>
      <c r="L114" s="14" t="s">
        <v>153</v>
      </c>
      <c r="M114" s="15" t="s">
        <v>153</v>
      </c>
      <c r="N114" s="15" t="s">
        <v>153</v>
      </c>
      <c r="O114" s="15" t="s">
        <v>153</v>
      </c>
      <c r="P114" s="16" t="s">
        <v>153</v>
      </c>
    </row>
    <row r="115" spans="1:16" x14ac:dyDescent="0.2">
      <c r="A115" s="13">
        <v>1912</v>
      </c>
      <c r="B115" s="39">
        <v>486939</v>
      </c>
      <c r="C115" s="15" t="s">
        <v>153</v>
      </c>
      <c r="D115" s="15" t="s">
        <v>153</v>
      </c>
      <c r="E115" s="15" t="s">
        <v>153</v>
      </c>
      <c r="F115" s="18" t="s">
        <v>153</v>
      </c>
      <c r="G115" s="14" t="s">
        <v>153</v>
      </c>
      <c r="H115" s="15" t="s">
        <v>153</v>
      </c>
      <c r="I115" s="15" t="s">
        <v>153</v>
      </c>
      <c r="J115" s="15" t="s">
        <v>153</v>
      </c>
      <c r="K115" s="16" t="s">
        <v>153</v>
      </c>
      <c r="L115" s="14" t="s">
        <v>153</v>
      </c>
      <c r="M115" s="15" t="s">
        <v>153</v>
      </c>
      <c r="N115" s="15" t="s">
        <v>153</v>
      </c>
      <c r="O115" s="15" t="s">
        <v>153</v>
      </c>
      <c r="P115" s="16" t="s">
        <v>153</v>
      </c>
    </row>
    <row r="116" spans="1:16" x14ac:dyDescent="0.2">
      <c r="A116" s="13">
        <v>1911</v>
      </c>
      <c r="B116" s="39">
        <v>527810</v>
      </c>
      <c r="C116" s="15" t="s">
        <v>153</v>
      </c>
      <c r="D116" s="15" t="s">
        <v>153</v>
      </c>
      <c r="E116" s="15" t="s">
        <v>153</v>
      </c>
      <c r="F116" s="18" t="s">
        <v>153</v>
      </c>
      <c r="G116" s="14" t="s">
        <v>153</v>
      </c>
      <c r="H116" s="15" t="s">
        <v>153</v>
      </c>
      <c r="I116" s="15" t="s">
        <v>153</v>
      </c>
      <c r="J116" s="15" t="s">
        <v>153</v>
      </c>
      <c r="K116" s="16" t="s">
        <v>153</v>
      </c>
      <c r="L116" s="14" t="s">
        <v>153</v>
      </c>
      <c r="M116" s="15" t="s">
        <v>153</v>
      </c>
      <c r="N116" s="15" t="s">
        <v>153</v>
      </c>
      <c r="O116" s="15" t="s">
        <v>153</v>
      </c>
      <c r="P116" s="16" t="s">
        <v>153</v>
      </c>
    </row>
    <row r="117" spans="1:16" x14ac:dyDescent="0.2">
      <c r="A117" s="13">
        <v>1910</v>
      </c>
      <c r="B117" s="39">
        <v>483247</v>
      </c>
      <c r="C117" s="15" t="s">
        <v>153</v>
      </c>
      <c r="D117" s="15" t="s">
        <v>153</v>
      </c>
      <c r="E117" s="15" t="s">
        <v>153</v>
      </c>
      <c r="F117" s="18" t="s">
        <v>153</v>
      </c>
      <c r="G117" s="14" t="s">
        <v>153</v>
      </c>
      <c r="H117" s="15" t="s">
        <v>153</v>
      </c>
      <c r="I117" s="15" t="s">
        <v>153</v>
      </c>
      <c r="J117" s="15" t="s">
        <v>153</v>
      </c>
      <c r="K117" s="16" t="s">
        <v>153</v>
      </c>
      <c r="L117" s="14" t="s">
        <v>153</v>
      </c>
      <c r="M117" s="15" t="s">
        <v>153</v>
      </c>
      <c r="N117" s="15" t="s">
        <v>153</v>
      </c>
      <c r="O117" s="15" t="s">
        <v>153</v>
      </c>
      <c r="P117" s="16" t="s">
        <v>153</v>
      </c>
    </row>
    <row r="118" spans="1:16" x14ac:dyDescent="0.2">
      <c r="A118" s="13">
        <v>1909</v>
      </c>
      <c r="B118" s="39">
        <v>518003</v>
      </c>
      <c r="C118" s="15" t="s">
        <v>153</v>
      </c>
      <c r="D118" s="15" t="s">
        <v>153</v>
      </c>
      <c r="E118" s="15" t="s">
        <v>153</v>
      </c>
      <c r="F118" s="18" t="s">
        <v>153</v>
      </c>
      <c r="G118" s="14" t="s">
        <v>153</v>
      </c>
      <c r="H118" s="15" t="s">
        <v>153</v>
      </c>
      <c r="I118" s="15" t="s">
        <v>153</v>
      </c>
      <c r="J118" s="15" t="s">
        <v>153</v>
      </c>
      <c r="K118" s="16" t="s">
        <v>153</v>
      </c>
      <c r="L118" s="14" t="s">
        <v>153</v>
      </c>
      <c r="M118" s="15" t="s">
        <v>153</v>
      </c>
      <c r="N118" s="15" t="s">
        <v>153</v>
      </c>
      <c r="O118" s="15" t="s">
        <v>153</v>
      </c>
      <c r="P118" s="16" t="s">
        <v>153</v>
      </c>
    </row>
    <row r="119" spans="1:16" x14ac:dyDescent="0.2">
      <c r="A119" s="13">
        <v>1908</v>
      </c>
      <c r="B119" s="39">
        <v>520456</v>
      </c>
      <c r="C119" s="15" t="s">
        <v>153</v>
      </c>
      <c r="D119" s="15" t="s">
        <v>153</v>
      </c>
      <c r="E119" s="15" t="s">
        <v>153</v>
      </c>
      <c r="F119" s="18" t="s">
        <v>153</v>
      </c>
      <c r="G119" s="14" t="s">
        <v>153</v>
      </c>
      <c r="H119" s="15" t="s">
        <v>153</v>
      </c>
      <c r="I119" s="15" t="s">
        <v>153</v>
      </c>
      <c r="J119" s="15" t="s">
        <v>153</v>
      </c>
      <c r="K119" s="16" t="s">
        <v>153</v>
      </c>
      <c r="L119" s="14" t="s">
        <v>153</v>
      </c>
      <c r="M119" s="15" t="s">
        <v>153</v>
      </c>
      <c r="N119" s="15" t="s">
        <v>153</v>
      </c>
      <c r="O119" s="15" t="s">
        <v>153</v>
      </c>
      <c r="P119" s="16" t="s">
        <v>153</v>
      </c>
    </row>
    <row r="120" spans="1:16" x14ac:dyDescent="0.2">
      <c r="A120" s="13">
        <v>1907</v>
      </c>
      <c r="B120" s="39">
        <v>524221</v>
      </c>
      <c r="C120" s="15" t="s">
        <v>153</v>
      </c>
      <c r="D120" s="15" t="s">
        <v>153</v>
      </c>
      <c r="E120" s="15" t="s">
        <v>153</v>
      </c>
      <c r="F120" s="18" t="s">
        <v>153</v>
      </c>
      <c r="G120" s="14" t="s">
        <v>153</v>
      </c>
      <c r="H120" s="15" t="s">
        <v>153</v>
      </c>
      <c r="I120" s="15" t="s">
        <v>153</v>
      </c>
      <c r="J120" s="15" t="s">
        <v>153</v>
      </c>
      <c r="K120" s="16" t="s">
        <v>153</v>
      </c>
      <c r="L120" s="14" t="s">
        <v>153</v>
      </c>
      <c r="M120" s="15" t="s">
        <v>153</v>
      </c>
      <c r="N120" s="15" t="s">
        <v>153</v>
      </c>
      <c r="O120" s="15" t="s">
        <v>153</v>
      </c>
      <c r="P120" s="16" t="s">
        <v>153</v>
      </c>
    </row>
    <row r="121" spans="1:16" x14ac:dyDescent="0.2">
      <c r="A121" s="13">
        <v>1906</v>
      </c>
      <c r="B121" s="39">
        <v>531281</v>
      </c>
      <c r="C121" s="15" t="s">
        <v>153</v>
      </c>
      <c r="D121" s="15" t="s">
        <v>153</v>
      </c>
      <c r="E121" s="15" t="s">
        <v>153</v>
      </c>
      <c r="F121" s="18" t="s">
        <v>153</v>
      </c>
      <c r="G121" s="14" t="s">
        <v>153</v>
      </c>
      <c r="H121" s="15" t="s">
        <v>153</v>
      </c>
      <c r="I121" s="15" t="s">
        <v>153</v>
      </c>
      <c r="J121" s="15" t="s">
        <v>153</v>
      </c>
      <c r="K121" s="16" t="s">
        <v>153</v>
      </c>
      <c r="L121" s="14" t="s">
        <v>153</v>
      </c>
      <c r="M121" s="15" t="s">
        <v>153</v>
      </c>
      <c r="N121" s="15" t="s">
        <v>153</v>
      </c>
      <c r="O121" s="15" t="s">
        <v>153</v>
      </c>
      <c r="P121" s="16" t="s">
        <v>153</v>
      </c>
    </row>
    <row r="122" spans="1:16" x14ac:dyDescent="0.2">
      <c r="A122" s="13">
        <v>1905</v>
      </c>
      <c r="B122" s="39">
        <v>520031</v>
      </c>
      <c r="C122" s="15" t="s">
        <v>153</v>
      </c>
      <c r="D122" s="15" t="s">
        <v>153</v>
      </c>
      <c r="E122" s="15" t="s">
        <v>153</v>
      </c>
      <c r="F122" s="18" t="s">
        <v>153</v>
      </c>
      <c r="G122" s="14" t="s">
        <v>153</v>
      </c>
      <c r="H122" s="15" t="s">
        <v>153</v>
      </c>
      <c r="I122" s="15" t="s">
        <v>153</v>
      </c>
      <c r="J122" s="15" t="s">
        <v>153</v>
      </c>
      <c r="K122" s="16" t="s">
        <v>153</v>
      </c>
      <c r="L122" s="14" t="s">
        <v>153</v>
      </c>
      <c r="M122" s="15" t="s">
        <v>153</v>
      </c>
      <c r="N122" s="15" t="s">
        <v>153</v>
      </c>
      <c r="O122" s="15" t="s">
        <v>153</v>
      </c>
      <c r="P122" s="16" t="s">
        <v>153</v>
      </c>
    </row>
    <row r="123" spans="1:16" x14ac:dyDescent="0.2">
      <c r="A123" s="13">
        <v>1904</v>
      </c>
      <c r="B123" s="39">
        <v>549784</v>
      </c>
      <c r="C123" s="15" t="s">
        <v>153</v>
      </c>
      <c r="D123" s="15" t="s">
        <v>153</v>
      </c>
      <c r="E123" s="15" t="s">
        <v>153</v>
      </c>
      <c r="F123" s="18" t="s">
        <v>153</v>
      </c>
      <c r="G123" s="14" t="s">
        <v>153</v>
      </c>
      <c r="H123" s="15" t="s">
        <v>153</v>
      </c>
      <c r="I123" s="15" t="s">
        <v>153</v>
      </c>
      <c r="J123" s="15" t="s">
        <v>153</v>
      </c>
      <c r="K123" s="16" t="s">
        <v>153</v>
      </c>
      <c r="L123" s="14" t="s">
        <v>153</v>
      </c>
      <c r="M123" s="15" t="s">
        <v>153</v>
      </c>
      <c r="N123" s="15" t="s">
        <v>153</v>
      </c>
      <c r="O123" s="15" t="s">
        <v>153</v>
      </c>
      <c r="P123" s="16" t="s">
        <v>153</v>
      </c>
    </row>
    <row r="124" spans="1:16" x14ac:dyDescent="0.2">
      <c r="A124" s="13">
        <v>1903</v>
      </c>
      <c r="B124" s="39">
        <v>514628</v>
      </c>
      <c r="C124" s="15" t="s">
        <v>153</v>
      </c>
      <c r="D124" s="15" t="s">
        <v>153</v>
      </c>
      <c r="E124" s="15" t="s">
        <v>153</v>
      </c>
      <c r="F124" s="18" t="s">
        <v>153</v>
      </c>
      <c r="G124" s="14" t="s">
        <v>153</v>
      </c>
      <c r="H124" s="15" t="s">
        <v>153</v>
      </c>
      <c r="I124" s="15" t="s">
        <v>153</v>
      </c>
      <c r="J124" s="15" t="s">
        <v>153</v>
      </c>
      <c r="K124" s="16" t="s">
        <v>153</v>
      </c>
      <c r="L124" s="14" t="s">
        <v>153</v>
      </c>
      <c r="M124" s="15" t="s">
        <v>153</v>
      </c>
      <c r="N124" s="15" t="s">
        <v>153</v>
      </c>
      <c r="O124" s="15" t="s">
        <v>153</v>
      </c>
      <c r="P124" s="16" t="s">
        <v>153</v>
      </c>
    </row>
    <row r="125" spans="1:16" x14ac:dyDescent="0.2">
      <c r="A125" s="13">
        <v>1902</v>
      </c>
      <c r="B125" s="39">
        <v>535538</v>
      </c>
      <c r="C125" s="15" t="s">
        <v>153</v>
      </c>
      <c r="D125" s="15" t="s">
        <v>153</v>
      </c>
      <c r="E125" s="15" t="s">
        <v>153</v>
      </c>
      <c r="F125" s="18" t="s">
        <v>153</v>
      </c>
      <c r="G125" s="14" t="s">
        <v>153</v>
      </c>
      <c r="H125" s="15" t="s">
        <v>153</v>
      </c>
      <c r="I125" s="15" t="s">
        <v>153</v>
      </c>
      <c r="J125" s="15" t="s">
        <v>153</v>
      </c>
      <c r="K125" s="16" t="s">
        <v>153</v>
      </c>
      <c r="L125" s="14" t="s">
        <v>153</v>
      </c>
      <c r="M125" s="15" t="s">
        <v>153</v>
      </c>
      <c r="N125" s="15" t="s">
        <v>153</v>
      </c>
      <c r="O125" s="15" t="s">
        <v>153</v>
      </c>
      <c r="P125" s="16" t="s">
        <v>153</v>
      </c>
    </row>
    <row r="126" spans="1:16" x14ac:dyDescent="0.2">
      <c r="A126" s="13">
        <v>1901</v>
      </c>
      <c r="B126" s="39">
        <v>551585</v>
      </c>
      <c r="C126" s="15" t="s">
        <v>153</v>
      </c>
      <c r="D126" s="15" t="s">
        <v>153</v>
      </c>
      <c r="E126" s="15" t="s">
        <v>153</v>
      </c>
      <c r="F126" s="18" t="s">
        <v>153</v>
      </c>
      <c r="G126" s="14" t="s">
        <v>153</v>
      </c>
      <c r="H126" s="15" t="s">
        <v>153</v>
      </c>
      <c r="I126" s="15" t="s">
        <v>153</v>
      </c>
      <c r="J126" s="15" t="s">
        <v>153</v>
      </c>
      <c r="K126" s="16" t="s">
        <v>153</v>
      </c>
      <c r="L126" s="14" t="s">
        <v>153</v>
      </c>
      <c r="M126" s="15" t="s">
        <v>153</v>
      </c>
      <c r="N126" s="15" t="s">
        <v>153</v>
      </c>
      <c r="O126" s="15" t="s">
        <v>153</v>
      </c>
      <c r="P126" s="16" t="s">
        <v>153</v>
      </c>
    </row>
    <row r="127" spans="1:16" x14ac:dyDescent="0.2">
      <c r="A127" s="13">
        <v>1900</v>
      </c>
      <c r="B127" s="39">
        <v>587830</v>
      </c>
      <c r="C127" s="15" t="s">
        <v>153</v>
      </c>
      <c r="D127" s="15" t="s">
        <v>153</v>
      </c>
      <c r="E127" s="15" t="s">
        <v>153</v>
      </c>
      <c r="F127" s="18" t="s">
        <v>153</v>
      </c>
      <c r="G127" s="14" t="s">
        <v>153</v>
      </c>
      <c r="H127" s="15" t="s">
        <v>153</v>
      </c>
      <c r="I127" s="15" t="s">
        <v>153</v>
      </c>
      <c r="J127" s="15" t="s">
        <v>153</v>
      </c>
      <c r="K127" s="16" t="s">
        <v>153</v>
      </c>
      <c r="L127" s="14" t="s">
        <v>153</v>
      </c>
      <c r="M127" s="15" t="s">
        <v>153</v>
      </c>
      <c r="N127" s="15" t="s">
        <v>153</v>
      </c>
      <c r="O127" s="15" t="s">
        <v>153</v>
      </c>
      <c r="P127" s="16" t="s">
        <v>153</v>
      </c>
    </row>
    <row r="128" spans="1:16" x14ac:dyDescent="0.2">
      <c r="A128" s="13">
        <v>1899</v>
      </c>
      <c r="B128" s="17">
        <v>581799</v>
      </c>
      <c r="C128" s="15" t="s">
        <v>153</v>
      </c>
      <c r="D128" s="15" t="s">
        <v>153</v>
      </c>
      <c r="E128" s="15" t="s">
        <v>153</v>
      </c>
      <c r="F128" s="18" t="s">
        <v>153</v>
      </c>
      <c r="G128" s="14" t="s">
        <v>153</v>
      </c>
      <c r="H128" s="15" t="s">
        <v>153</v>
      </c>
      <c r="I128" s="15" t="s">
        <v>153</v>
      </c>
      <c r="J128" s="15" t="s">
        <v>153</v>
      </c>
      <c r="K128" s="16" t="s">
        <v>153</v>
      </c>
      <c r="L128" s="14" t="s">
        <v>153</v>
      </c>
      <c r="M128" s="15" t="s">
        <v>153</v>
      </c>
      <c r="N128" s="15" t="s">
        <v>153</v>
      </c>
      <c r="O128" s="15" t="s">
        <v>153</v>
      </c>
      <c r="P128" s="16" t="s">
        <v>153</v>
      </c>
    </row>
    <row r="129" spans="1:16" x14ac:dyDescent="0.2">
      <c r="A129" s="13">
        <v>1898</v>
      </c>
      <c r="B129" s="17">
        <v>552141</v>
      </c>
      <c r="C129" s="15" t="s">
        <v>153</v>
      </c>
      <c r="D129" s="15" t="s">
        <v>153</v>
      </c>
      <c r="E129" s="15" t="s">
        <v>153</v>
      </c>
      <c r="F129" s="18" t="s">
        <v>153</v>
      </c>
      <c r="G129" s="14" t="s">
        <v>153</v>
      </c>
      <c r="H129" s="15" t="s">
        <v>153</v>
      </c>
      <c r="I129" s="15" t="s">
        <v>153</v>
      </c>
      <c r="J129" s="15" t="s">
        <v>153</v>
      </c>
      <c r="K129" s="16" t="s">
        <v>153</v>
      </c>
      <c r="L129" s="14" t="s">
        <v>153</v>
      </c>
      <c r="M129" s="15" t="s">
        <v>153</v>
      </c>
      <c r="N129" s="15" t="s">
        <v>153</v>
      </c>
      <c r="O129" s="15" t="s">
        <v>153</v>
      </c>
      <c r="P129" s="16" t="s">
        <v>153</v>
      </c>
    </row>
    <row r="130" spans="1:16" x14ac:dyDescent="0.2">
      <c r="A130" s="13">
        <v>1897</v>
      </c>
      <c r="B130" s="17">
        <v>541487</v>
      </c>
      <c r="C130" s="15" t="s">
        <v>153</v>
      </c>
      <c r="D130" s="15" t="s">
        <v>153</v>
      </c>
      <c r="E130" s="15" t="s">
        <v>153</v>
      </c>
      <c r="F130" s="18" t="s">
        <v>153</v>
      </c>
      <c r="G130" s="14" t="s">
        <v>153</v>
      </c>
      <c r="H130" s="15" t="s">
        <v>153</v>
      </c>
      <c r="I130" s="15" t="s">
        <v>153</v>
      </c>
      <c r="J130" s="15" t="s">
        <v>153</v>
      </c>
      <c r="K130" s="16" t="s">
        <v>153</v>
      </c>
      <c r="L130" s="14" t="s">
        <v>153</v>
      </c>
      <c r="M130" s="15" t="s">
        <v>153</v>
      </c>
      <c r="N130" s="15" t="s">
        <v>153</v>
      </c>
      <c r="O130" s="15" t="s">
        <v>153</v>
      </c>
      <c r="P130" s="16" t="s">
        <v>153</v>
      </c>
    </row>
    <row r="131" spans="1:16" x14ac:dyDescent="0.2">
      <c r="A131" s="13">
        <v>1896</v>
      </c>
      <c r="B131" s="17">
        <v>526727</v>
      </c>
      <c r="C131" s="15" t="s">
        <v>153</v>
      </c>
      <c r="D131" s="15" t="s">
        <v>153</v>
      </c>
      <c r="E131" s="15" t="s">
        <v>153</v>
      </c>
      <c r="F131" s="18" t="s">
        <v>153</v>
      </c>
      <c r="G131" s="14" t="s">
        <v>153</v>
      </c>
      <c r="H131" s="15" t="s">
        <v>153</v>
      </c>
      <c r="I131" s="15" t="s">
        <v>153</v>
      </c>
      <c r="J131" s="15" t="s">
        <v>153</v>
      </c>
      <c r="K131" s="16" t="s">
        <v>153</v>
      </c>
      <c r="L131" s="14" t="s">
        <v>153</v>
      </c>
      <c r="M131" s="15" t="s">
        <v>153</v>
      </c>
      <c r="N131" s="15" t="s">
        <v>153</v>
      </c>
      <c r="O131" s="15" t="s">
        <v>153</v>
      </c>
      <c r="P131" s="16" t="s">
        <v>153</v>
      </c>
    </row>
    <row r="132" spans="1:16" x14ac:dyDescent="0.2">
      <c r="A132" s="13">
        <v>1895</v>
      </c>
      <c r="B132" s="17">
        <v>568997</v>
      </c>
      <c r="C132" s="15" t="s">
        <v>153</v>
      </c>
      <c r="D132" s="15" t="s">
        <v>153</v>
      </c>
      <c r="E132" s="15" t="s">
        <v>153</v>
      </c>
      <c r="F132" s="18" t="s">
        <v>153</v>
      </c>
      <c r="G132" s="14" t="s">
        <v>153</v>
      </c>
      <c r="H132" s="15" t="s">
        <v>153</v>
      </c>
      <c r="I132" s="15" t="s">
        <v>153</v>
      </c>
      <c r="J132" s="15" t="s">
        <v>153</v>
      </c>
      <c r="K132" s="16" t="s">
        <v>153</v>
      </c>
      <c r="L132" s="14" t="s">
        <v>153</v>
      </c>
      <c r="M132" s="15" t="s">
        <v>153</v>
      </c>
      <c r="N132" s="15" t="s">
        <v>153</v>
      </c>
      <c r="O132" s="15" t="s">
        <v>153</v>
      </c>
      <c r="P132" s="16" t="s">
        <v>153</v>
      </c>
    </row>
    <row r="133" spans="1:16" x14ac:dyDescent="0.2">
      <c r="A133" s="13">
        <v>1894</v>
      </c>
      <c r="B133" s="17">
        <v>498827</v>
      </c>
      <c r="C133" s="15" t="s">
        <v>153</v>
      </c>
      <c r="D133" s="15" t="s">
        <v>153</v>
      </c>
      <c r="E133" s="15" t="s">
        <v>153</v>
      </c>
      <c r="F133" s="18" t="s">
        <v>153</v>
      </c>
      <c r="G133" s="14" t="s">
        <v>153</v>
      </c>
      <c r="H133" s="15" t="s">
        <v>153</v>
      </c>
      <c r="I133" s="15" t="s">
        <v>153</v>
      </c>
      <c r="J133" s="15" t="s">
        <v>153</v>
      </c>
      <c r="K133" s="16" t="s">
        <v>153</v>
      </c>
      <c r="L133" s="14" t="s">
        <v>153</v>
      </c>
      <c r="M133" s="15" t="s">
        <v>153</v>
      </c>
      <c r="N133" s="15" t="s">
        <v>153</v>
      </c>
      <c r="O133" s="15" t="s">
        <v>153</v>
      </c>
      <c r="P133" s="16" t="s">
        <v>153</v>
      </c>
    </row>
    <row r="134" spans="1:16" x14ac:dyDescent="0.2">
      <c r="A134" s="13">
        <v>1893</v>
      </c>
      <c r="B134" s="17">
        <v>569958</v>
      </c>
      <c r="C134" s="15" t="s">
        <v>153</v>
      </c>
      <c r="D134" s="15" t="s">
        <v>153</v>
      </c>
      <c r="E134" s="15" t="s">
        <v>153</v>
      </c>
      <c r="F134" s="18" t="s">
        <v>153</v>
      </c>
      <c r="G134" s="14" t="s">
        <v>153</v>
      </c>
      <c r="H134" s="15" t="s">
        <v>153</v>
      </c>
      <c r="I134" s="15" t="s">
        <v>153</v>
      </c>
      <c r="J134" s="15" t="s">
        <v>153</v>
      </c>
      <c r="K134" s="16" t="s">
        <v>153</v>
      </c>
      <c r="L134" s="14" t="s">
        <v>153</v>
      </c>
      <c r="M134" s="15" t="s">
        <v>153</v>
      </c>
      <c r="N134" s="15" t="s">
        <v>153</v>
      </c>
      <c r="O134" s="15" t="s">
        <v>153</v>
      </c>
      <c r="P134" s="16" t="s">
        <v>153</v>
      </c>
    </row>
    <row r="135" spans="1:16" x14ac:dyDescent="0.2">
      <c r="A135" s="13">
        <v>1892</v>
      </c>
      <c r="B135" s="17">
        <v>559684</v>
      </c>
      <c r="C135" s="15" t="s">
        <v>153</v>
      </c>
      <c r="D135" s="15" t="s">
        <v>153</v>
      </c>
      <c r="E135" s="15" t="s">
        <v>153</v>
      </c>
      <c r="F135" s="18" t="s">
        <v>153</v>
      </c>
      <c r="G135" s="14" t="s">
        <v>153</v>
      </c>
      <c r="H135" s="15" t="s">
        <v>153</v>
      </c>
      <c r="I135" s="15" t="s">
        <v>153</v>
      </c>
      <c r="J135" s="15" t="s">
        <v>153</v>
      </c>
      <c r="K135" s="16" t="s">
        <v>153</v>
      </c>
      <c r="L135" s="14" t="s">
        <v>153</v>
      </c>
      <c r="M135" s="15" t="s">
        <v>153</v>
      </c>
      <c r="N135" s="15" t="s">
        <v>153</v>
      </c>
      <c r="O135" s="15" t="s">
        <v>153</v>
      </c>
      <c r="P135" s="16" t="s">
        <v>153</v>
      </c>
    </row>
    <row r="136" spans="1:16" x14ac:dyDescent="0.2">
      <c r="A136" s="13">
        <v>1891</v>
      </c>
      <c r="B136" s="17">
        <v>587925</v>
      </c>
      <c r="C136" s="15" t="s">
        <v>153</v>
      </c>
      <c r="D136" s="15" t="s">
        <v>153</v>
      </c>
      <c r="E136" s="15" t="s">
        <v>153</v>
      </c>
      <c r="F136" s="18" t="s">
        <v>153</v>
      </c>
      <c r="G136" s="14" t="s">
        <v>153</v>
      </c>
      <c r="H136" s="15" t="s">
        <v>153</v>
      </c>
      <c r="I136" s="15" t="s">
        <v>153</v>
      </c>
      <c r="J136" s="15" t="s">
        <v>153</v>
      </c>
      <c r="K136" s="16" t="s">
        <v>153</v>
      </c>
      <c r="L136" s="14" t="s">
        <v>153</v>
      </c>
      <c r="M136" s="15" t="s">
        <v>153</v>
      </c>
      <c r="N136" s="15" t="s">
        <v>153</v>
      </c>
      <c r="O136" s="15" t="s">
        <v>153</v>
      </c>
      <c r="P136" s="16" t="s">
        <v>153</v>
      </c>
    </row>
    <row r="137" spans="1:16" x14ac:dyDescent="0.2">
      <c r="A137" s="13">
        <v>1890</v>
      </c>
      <c r="B137" s="17">
        <v>562248</v>
      </c>
      <c r="C137" s="15" t="s">
        <v>153</v>
      </c>
      <c r="D137" s="15" t="s">
        <v>153</v>
      </c>
      <c r="E137" s="15" t="s">
        <v>153</v>
      </c>
      <c r="F137" s="18" t="s">
        <v>153</v>
      </c>
      <c r="G137" s="14" t="s">
        <v>153</v>
      </c>
      <c r="H137" s="15" t="s">
        <v>153</v>
      </c>
      <c r="I137" s="15" t="s">
        <v>153</v>
      </c>
      <c r="J137" s="15" t="s">
        <v>153</v>
      </c>
      <c r="K137" s="16" t="s">
        <v>153</v>
      </c>
      <c r="L137" s="14" t="s">
        <v>153</v>
      </c>
      <c r="M137" s="15" t="s">
        <v>153</v>
      </c>
      <c r="N137" s="15" t="s">
        <v>153</v>
      </c>
      <c r="O137" s="15" t="s">
        <v>153</v>
      </c>
      <c r="P137" s="16" t="s">
        <v>153</v>
      </c>
    </row>
    <row r="138" spans="1:16" x14ac:dyDescent="0.2">
      <c r="A138" s="13">
        <v>1889</v>
      </c>
      <c r="B138" s="17">
        <v>518353</v>
      </c>
      <c r="C138" s="15" t="s">
        <v>153</v>
      </c>
      <c r="D138" s="15" t="s">
        <v>153</v>
      </c>
      <c r="E138" s="15" t="s">
        <v>153</v>
      </c>
      <c r="F138" s="18" t="s">
        <v>153</v>
      </c>
      <c r="G138" s="14" t="s">
        <v>153</v>
      </c>
      <c r="H138" s="15" t="s">
        <v>153</v>
      </c>
      <c r="I138" s="15" t="s">
        <v>153</v>
      </c>
      <c r="J138" s="15" t="s">
        <v>153</v>
      </c>
      <c r="K138" s="16" t="s">
        <v>153</v>
      </c>
      <c r="L138" s="14" t="s">
        <v>153</v>
      </c>
      <c r="M138" s="15" t="s">
        <v>153</v>
      </c>
      <c r="N138" s="15" t="s">
        <v>153</v>
      </c>
      <c r="O138" s="15" t="s">
        <v>153</v>
      </c>
      <c r="P138" s="16" t="s">
        <v>153</v>
      </c>
    </row>
    <row r="139" spans="1:16" x14ac:dyDescent="0.2">
      <c r="A139" s="13">
        <v>1888</v>
      </c>
      <c r="B139" s="17">
        <v>510971</v>
      </c>
      <c r="C139" s="15" t="s">
        <v>153</v>
      </c>
      <c r="D139" s="15" t="s">
        <v>153</v>
      </c>
      <c r="E139" s="15" t="s">
        <v>153</v>
      </c>
      <c r="F139" s="18" t="s">
        <v>153</v>
      </c>
      <c r="G139" s="14" t="s">
        <v>153</v>
      </c>
      <c r="H139" s="15" t="s">
        <v>153</v>
      </c>
      <c r="I139" s="15" t="s">
        <v>153</v>
      </c>
      <c r="J139" s="15" t="s">
        <v>153</v>
      </c>
      <c r="K139" s="16" t="s">
        <v>153</v>
      </c>
      <c r="L139" s="14" t="s">
        <v>153</v>
      </c>
      <c r="M139" s="15" t="s">
        <v>153</v>
      </c>
      <c r="N139" s="15" t="s">
        <v>153</v>
      </c>
      <c r="O139" s="15" t="s">
        <v>153</v>
      </c>
      <c r="P139" s="16" t="s">
        <v>153</v>
      </c>
    </row>
    <row r="140" spans="1:16" x14ac:dyDescent="0.2">
      <c r="A140" s="13">
        <v>1887</v>
      </c>
      <c r="B140" s="17">
        <v>530758</v>
      </c>
      <c r="C140" s="15" t="s">
        <v>153</v>
      </c>
      <c r="D140" s="15" t="s">
        <v>153</v>
      </c>
      <c r="E140" s="15" t="s">
        <v>153</v>
      </c>
      <c r="F140" s="18" t="s">
        <v>153</v>
      </c>
      <c r="G140" s="14" t="s">
        <v>153</v>
      </c>
      <c r="H140" s="15" t="s">
        <v>153</v>
      </c>
      <c r="I140" s="15" t="s">
        <v>153</v>
      </c>
      <c r="J140" s="15" t="s">
        <v>153</v>
      </c>
      <c r="K140" s="16" t="s">
        <v>153</v>
      </c>
      <c r="L140" s="14" t="s">
        <v>153</v>
      </c>
      <c r="M140" s="15" t="s">
        <v>153</v>
      </c>
      <c r="N140" s="15" t="s">
        <v>153</v>
      </c>
      <c r="O140" s="15" t="s">
        <v>153</v>
      </c>
      <c r="P140" s="16" t="s">
        <v>153</v>
      </c>
    </row>
    <row r="141" spans="1:16" x14ac:dyDescent="0.2">
      <c r="A141" s="13">
        <v>1886</v>
      </c>
      <c r="B141" s="17">
        <v>537276</v>
      </c>
      <c r="C141" s="15" t="s">
        <v>153</v>
      </c>
      <c r="D141" s="15" t="s">
        <v>153</v>
      </c>
      <c r="E141" s="15" t="s">
        <v>153</v>
      </c>
      <c r="F141" s="18" t="s">
        <v>153</v>
      </c>
      <c r="G141" s="14" t="s">
        <v>153</v>
      </c>
      <c r="H141" s="15" t="s">
        <v>153</v>
      </c>
      <c r="I141" s="15" t="s">
        <v>153</v>
      </c>
      <c r="J141" s="15" t="s">
        <v>153</v>
      </c>
      <c r="K141" s="16" t="s">
        <v>153</v>
      </c>
      <c r="L141" s="14" t="s">
        <v>153</v>
      </c>
      <c r="M141" s="15" t="s">
        <v>153</v>
      </c>
      <c r="N141" s="15" t="s">
        <v>153</v>
      </c>
      <c r="O141" s="15" t="s">
        <v>153</v>
      </c>
      <c r="P141" s="16" t="s">
        <v>153</v>
      </c>
    </row>
    <row r="142" spans="1:16" x14ac:dyDescent="0.2">
      <c r="A142" s="13">
        <v>1885</v>
      </c>
      <c r="B142" s="17">
        <v>522750</v>
      </c>
      <c r="C142" s="15" t="s">
        <v>153</v>
      </c>
      <c r="D142" s="15" t="s">
        <v>153</v>
      </c>
      <c r="E142" s="15" t="s">
        <v>153</v>
      </c>
      <c r="F142" s="18" t="s">
        <v>153</v>
      </c>
      <c r="G142" s="14" t="s">
        <v>153</v>
      </c>
      <c r="H142" s="15" t="s">
        <v>153</v>
      </c>
      <c r="I142" s="15" t="s">
        <v>153</v>
      </c>
      <c r="J142" s="15" t="s">
        <v>153</v>
      </c>
      <c r="K142" s="16" t="s">
        <v>153</v>
      </c>
      <c r="L142" s="14" t="s">
        <v>153</v>
      </c>
      <c r="M142" s="15" t="s">
        <v>153</v>
      </c>
      <c r="N142" s="15" t="s">
        <v>153</v>
      </c>
      <c r="O142" s="15" t="s">
        <v>153</v>
      </c>
      <c r="P142" s="16" t="s">
        <v>153</v>
      </c>
    </row>
    <row r="143" spans="1:16" x14ac:dyDescent="0.2">
      <c r="A143" s="13">
        <v>1884</v>
      </c>
      <c r="B143" s="17">
        <v>530828</v>
      </c>
      <c r="C143" s="15" t="s">
        <v>153</v>
      </c>
      <c r="D143" s="15" t="s">
        <v>153</v>
      </c>
      <c r="E143" s="15" t="s">
        <v>153</v>
      </c>
      <c r="F143" s="18" t="s">
        <v>153</v>
      </c>
      <c r="G143" s="14" t="s">
        <v>153</v>
      </c>
      <c r="H143" s="15" t="s">
        <v>153</v>
      </c>
      <c r="I143" s="15" t="s">
        <v>153</v>
      </c>
      <c r="J143" s="15" t="s">
        <v>153</v>
      </c>
      <c r="K143" s="16" t="s">
        <v>153</v>
      </c>
      <c r="L143" s="14" t="s">
        <v>153</v>
      </c>
      <c r="M143" s="15" t="s">
        <v>153</v>
      </c>
      <c r="N143" s="15" t="s">
        <v>153</v>
      </c>
      <c r="O143" s="15" t="s">
        <v>153</v>
      </c>
      <c r="P143" s="16" t="s">
        <v>153</v>
      </c>
    </row>
    <row r="144" spans="1:16" x14ac:dyDescent="0.2">
      <c r="A144" s="13">
        <v>1883</v>
      </c>
      <c r="B144" s="17">
        <v>522997</v>
      </c>
      <c r="C144" s="15" t="s">
        <v>153</v>
      </c>
      <c r="D144" s="15" t="s">
        <v>153</v>
      </c>
      <c r="E144" s="15" t="s">
        <v>153</v>
      </c>
      <c r="F144" s="18" t="s">
        <v>153</v>
      </c>
      <c r="G144" s="14" t="s">
        <v>153</v>
      </c>
      <c r="H144" s="15" t="s">
        <v>153</v>
      </c>
      <c r="I144" s="15" t="s">
        <v>153</v>
      </c>
      <c r="J144" s="15" t="s">
        <v>153</v>
      </c>
      <c r="K144" s="16" t="s">
        <v>153</v>
      </c>
      <c r="L144" s="14" t="s">
        <v>153</v>
      </c>
      <c r="M144" s="15" t="s">
        <v>153</v>
      </c>
      <c r="N144" s="15" t="s">
        <v>153</v>
      </c>
      <c r="O144" s="15" t="s">
        <v>153</v>
      </c>
      <c r="P144" s="16" t="s">
        <v>153</v>
      </c>
    </row>
    <row r="145" spans="1:16" x14ac:dyDescent="0.2">
      <c r="A145" s="13">
        <v>1882</v>
      </c>
      <c r="B145" s="17">
        <v>516654</v>
      </c>
      <c r="C145" s="15" t="s">
        <v>153</v>
      </c>
      <c r="D145" s="15" t="s">
        <v>153</v>
      </c>
      <c r="E145" s="15" t="s">
        <v>153</v>
      </c>
      <c r="F145" s="18" t="s">
        <v>153</v>
      </c>
      <c r="G145" s="14" t="s">
        <v>153</v>
      </c>
      <c r="H145" s="15" t="s">
        <v>153</v>
      </c>
      <c r="I145" s="15" t="s">
        <v>153</v>
      </c>
      <c r="J145" s="15" t="s">
        <v>153</v>
      </c>
      <c r="K145" s="16" t="s">
        <v>153</v>
      </c>
      <c r="L145" s="14" t="s">
        <v>153</v>
      </c>
      <c r="M145" s="15" t="s">
        <v>153</v>
      </c>
      <c r="N145" s="15" t="s">
        <v>153</v>
      </c>
      <c r="O145" s="15" t="s">
        <v>153</v>
      </c>
      <c r="P145" s="16" t="s">
        <v>153</v>
      </c>
    </row>
    <row r="146" spans="1:16" x14ac:dyDescent="0.2">
      <c r="A146" s="13">
        <v>1881</v>
      </c>
      <c r="B146" s="17">
        <v>491935</v>
      </c>
      <c r="C146" s="15" t="s">
        <v>153</v>
      </c>
      <c r="D146" s="15" t="s">
        <v>153</v>
      </c>
      <c r="E146" s="15" t="s">
        <v>153</v>
      </c>
      <c r="F146" s="18" t="s">
        <v>153</v>
      </c>
      <c r="G146" s="14" t="s">
        <v>153</v>
      </c>
      <c r="H146" s="15" t="s">
        <v>153</v>
      </c>
      <c r="I146" s="15" t="s">
        <v>153</v>
      </c>
      <c r="J146" s="15" t="s">
        <v>153</v>
      </c>
      <c r="K146" s="16" t="s">
        <v>153</v>
      </c>
      <c r="L146" s="14" t="s">
        <v>153</v>
      </c>
      <c r="M146" s="15" t="s">
        <v>153</v>
      </c>
      <c r="N146" s="15" t="s">
        <v>153</v>
      </c>
      <c r="O146" s="15" t="s">
        <v>153</v>
      </c>
      <c r="P146" s="16" t="s">
        <v>153</v>
      </c>
    </row>
    <row r="147" spans="1:16" x14ac:dyDescent="0.2">
      <c r="A147" s="13">
        <v>1880</v>
      </c>
      <c r="B147" s="17">
        <v>528624</v>
      </c>
      <c r="C147" s="15" t="s">
        <v>153</v>
      </c>
      <c r="D147" s="15" t="s">
        <v>153</v>
      </c>
      <c r="E147" s="15" t="s">
        <v>153</v>
      </c>
      <c r="F147" s="18" t="s">
        <v>153</v>
      </c>
      <c r="G147" s="14" t="s">
        <v>153</v>
      </c>
      <c r="H147" s="15" t="s">
        <v>153</v>
      </c>
      <c r="I147" s="15" t="s">
        <v>153</v>
      </c>
      <c r="J147" s="15" t="s">
        <v>153</v>
      </c>
      <c r="K147" s="16" t="s">
        <v>153</v>
      </c>
      <c r="L147" s="14" t="s">
        <v>153</v>
      </c>
      <c r="M147" s="15" t="s">
        <v>153</v>
      </c>
      <c r="N147" s="15" t="s">
        <v>153</v>
      </c>
      <c r="O147" s="15" t="s">
        <v>153</v>
      </c>
      <c r="P147" s="16" t="s">
        <v>153</v>
      </c>
    </row>
    <row r="148" spans="1:16" x14ac:dyDescent="0.2">
      <c r="A148" s="13">
        <v>1879</v>
      </c>
      <c r="B148" s="17">
        <v>526255</v>
      </c>
      <c r="C148" s="15" t="s">
        <v>153</v>
      </c>
      <c r="D148" s="15" t="s">
        <v>153</v>
      </c>
      <c r="E148" s="15" t="s">
        <v>153</v>
      </c>
      <c r="F148" s="18" t="s">
        <v>153</v>
      </c>
      <c r="G148" s="14" t="s">
        <v>153</v>
      </c>
      <c r="H148" s="15" t="s">
        <v>153</v>
      </c>
      <c r="I148" s="15" t="s">
        <v>153</v>
      </c>
      <c r="J148" s="15" t="s">
        <v>153</v>
      </c>
      <c r="K148" s="16" t="s">
        <v>153</v>
      </c>
      <c r="L148" s="14" t="s">
        <v>153</v>
      </c>
      <c r="M148" s="15" t="s">
        <v>153</v>
      </c>
      <c r="N148" s="15" t="s">
        <v>153</v>
      </c>
      <c r="O148" s="15" t="s">
        <v>153</v>
      </c>
      <c r="P148" s="16" t="s">
        <v>153</v>
      </c>
    </row>
    <row r="149" spans="1:16" x14ac:dyDescent="0.2">
      <c r="A149" s="13">
        <v>1878</v>
      </c>
      <c r="B149" s="17">
        <v>539872</v>
      </c>
      <c r="C149" s="15" t="s">
        <v>153</v>
      </c>
      <c r="D149" s="15" t="s">
        <v>153</v>
      </c>
      <c r="E149" s="15" t="s">
        <v>153</v>
      </c>
      <c r="F149" s="18" t="s">
        <v>153</v>
      </c>
      <c r="G149" s="14" t="s">
        <v>153</v>
      </c>
      <c r="H149" s="15" t="s">
        <v>153</v>
      </c>
      <c r="I149" s="15" t="s">
        <v>153</v>
      </c>
      <c r="J149" s="15" t="s">
        <v>153</v>
      </c>
      <c r="K149" s="16" t="s">
        <v>153</v>
      </c>
      <c r="L149" s="14" t="s">
        <v>153</v>
      </c>
      <c r="M149" s="15" t="s">
        <v>153</v>
      </c>
      <c r="N149" s="15" t="s">
        <v>153</v>
      </c>
      <c r="O149" s="15" t="s">
        <v>153</v>
      </c>
      <c r="P149" s="16" t="s">
        <v>153</v>
      </c>
    </row>
    <row r="150" spans="1:16" x14ac:dyDescent="0.2">
      <c r="A150" s="13">
        <v>1877</v>
      </c>
      <c r="B150" s="17">
        <v>500496</v>
      </c>
      <c r="C150" s="15" t="s">
        <v>153</v>
      </c>
      <c r="D150" s="15" t="s">
        <v>153</v>
      </c>
      <c r="E150" s="15" t="s">
        <v>153</v>
      </c>
      <c r="F150" s="18" t="s">
        <v>153</v>
      </c>
      <c r="G150" s="14" t="s">
        <v>153</v>
      </c>
      <c r="H150" s="15" t="s">
        <v>153</v>
      </c>
      <c r="I150" s="15" t="s">
        <v>153</v>
      </c>
      <c r="J150" s="15" t="s">
        <v>153</v>
      </c>
      <c r="K150" s="16" t="s">
        <v>153</v>
      </c>
      <c r="L150" s="14" t="s">
        <v>153</v>
      </c>
      <c r="M150" s="15" t="s">
        <v>153</v>
      </c>
      <c r="N150" s="15" t="s">
        <v>153</v>
      </c>
      <c r="O150" s="15" t="s">
        <v>153</v>
      </c>
      <c r="P150" s="16" t="s">
        <v>153</v>
      </c>
    </row>
    <row r="151" spans="1:16" x14ac:dyDescent="0.2">
      <c r="A151" s="13">
        <v>1876</v>
      </c>
      <c r="B151" s="17">
        <v>510315</v>
      </c>
      <c r="C151" s="15" t="s">
        <v>153</v>
      </c>
      <c r="D151" s="15" t="s">
        <v>153</v>
      </c>
      <c r="E151" s="15" t="s">
        <v>153</v>
      </c>
      <c r="F151" s="18" t="s">
        <v>153</v>
      </c>
      <c r="G151" s="14" t="s">
        <v>153</v>
      </c>
      <c r="H151" s="15" t="s">
        <v>153</v>
      </c>
      <c r="I151" s="15" t="s">
        <v>153</v>
      </c>
      <c r="J151" s="15" t="s">
        <v>153</v>
      </c>
      <c r="K151" s="16" t="s">
        <v>153</v>
      </c>
      <c r="L151" s="14" t="s">
        <v>153</v>
      </c>
      <c r="M151" s="15" t="s">
        <v>153</v>
      </c>
      <c r="N151" s="15" t="s">
        <v>153</v>
      </c>
      <c r="O151" s="15" t="s">
        <v>153</v>
      </c>
      <c r="P151" s="16" t="s">
        <v>153</v>
      </c>
    </row>
    <row r="152" spans="1:16" x14ac:dyDescent="0.2">
      <c r="A152" s="13">
        <v>1875</v>
      </c>
      <c r="B152" s="17">
        <v>546453</v>
      </c>
      <c r="C152" s="15" t="s">
        <v>153</v>
      </c>
      <c r="D152" s="15" t="s">
        <v>153</v>
      </c>
      <c r="E152" s="15" t="s">
        <v>153</v>
      </c>
      <c r="F152" s="18" t="s">
        <v>153</v>
      </c>
      <c r="G152" s="14" t="s">
        <v>153</v>
      </c>
      <c r="H152" s="15" t="s">
        <v>153</v>
      </c>
      <c r="I152" s="15" t="s">
        <v>153</v>
      </c>
      <c r="J152" s="15" t="s">
        <v>153</v>
      </c>
      <c r="K152" s="16" t="s">
        <v>153</v>
      </c>
      <c r="L152" s="14" t="s">
        <v>153</v>
      </c>
      <c r="M152" s="15" t="s">
        <v>153</v>
      </c>
      <c r="N152" s="15" t="s">
        <v>153</v>
      </c>
      <c r="O152" s="15" t="s">
        <v>153</v>
      </c>
      <c r="P152" s="16" t="s">
        <v>153</v>
      </c>
    </row>
    <row r="153" spans="1:16" x14ac:dyDescent="0.2">
      <c r="A153" s="13">
        <v>1874</v>
      </c>
      <c r="B153" s="17">
        <v>526632</v>
      </c>
      <c r="C153" s="15" t="s">
        <v>153</v>
      </c>
      <c r="D153" s="15" t="s">
        <v>153</v>
      </c>
      <c r="E153" s="15" t="s">
        <v>153</v>
      </c>
      <c r="F153" s="18" t="s">
        <v>153</v>
      </c>
      <c r="G153" s="14" t="s">
        <v>153</v>
      </c>
      <c r="H153" s="15" t="s">
        <v>153</v>
      </c>
      <c r="I153" s="15" t="s">
        <v>153</v>
      </c>
      <c r="J153" s="15" t="s">
        <v>153</v>
      </c>
      <c r="K153" s="16" t="s">
        <v>153</v>
      </c>
      <c r="L153" s="14" t="s">
        <v>153</v>
      </c>
      <c r="M153" s="15" t="s">
        <v>153</v>
      </c>
      <c r="N153" s="15" t="s">
        <v>153</v>
      </c>
      <c r="O153" s="15" t="s">
        <v>153</v>
      </c>
      <c r="P153" s="16" t="s">
        <v>153</v>
      </c>
    </row>
    <row r="154" spans="1:16" x14ac:dyDescent="0.2">
      <c r="A154" s="13">
        <v>1873</v>
      </c>
      <c r="B154" s="17">
        <v>492520</v>
      </c>
      <c r="C154" s="15" t="s">
        <v>153</v>
      </c>
      <c r="D154" s="15" t="s">
        <v>153</v>
      </c>
      <c r="E154" s="15" t="s">
        <v>153</v>
      </c>
      <c r="F154" s="18" t="s">
        <v>153</v>
      </c>
      <c r="G154" s="14" t="s">
        <v>153</v>
      </c>
      <c r="H154" s="15" t="s">
        <v>153</v>
      </c>
      <c r="I154" s="15" t="s">
        <v>153</v>
      </c>
      <c r="J154" s="15" t="s">
        <v>153</v>
      </c>
      <c r="K154" s="16" t="s">
        <v>153</v>
      </c>
      <c r="L154" s="14" t="s">
        <v>153</v>
      </c>
      <c r="M154" s="15" t="s">
        <v>153</v>
      </c>
      <c r="N154" s="15" t="s">
        <v>153</v>
      </c>
      <c r="O154" s="15" t="s">
        <v>153</v>
      </c>
      <c r="P154" s="16" t="s">
        <v>153</v>
      </c>
    </row>
    <row r="155" spans="1:16" x14ac:dyDescent="0.2">
      <c r="A155" s="13">
        <v>1872</v>
      </c>
      <c r="B155" s="17">
        <v>492265</v>
      </c>
      <c r="C155" s="15" t="s">
        <v>153</v>
      </c>
      <c r="D155" s="15" t="s">
        <v>153</v>
      </c>
      <c r="E155" s="15" t="s">
        <v>153</v>
      </c>
      <c r="F155" s="18" t="s">
        <v>153</v>
      </c>
      <c r="G155" s="14" t="s">
        <v>153</v>
      </c>
      <c r="H155" s="15" t="s">
        <v>153</v>
      </c>
      <c r="I155" s="15" t="s">
        <v>153</v>
      </c>
      <c r="J155" s="15" t="s">
        <v>153</v>
      </c>
      <c r="K155" s="16" t="s">
        <v>153</v>
      </c>
      <c r="L155" s="14" t="s">
        <v>153</v>
      </c>
      <c r="M155" s="15" t="s">
        <v>153</v>
      </c>
      <c r="N155" s="15" t="s">
        <v>153</v>
      </c>
      <c r="O155" s="15" t="s">
        <v>153</v>
      </c>
      <c r="P155" s="16" t="s">
        <v>153</v>
      </c>
    </row>
    <row r="156" spans="1:16" x14ac:dyDescent="0.2">
      <c r="A156" s="13">
        <v>1871</v>
      </c>
      <c r="B156" s="17">
        <v>514879</v>
      </c>
      <c r="C156" s="15" t="s">
        <v>153</v>
      </c>
      <c r="D156" s="15" t="s">
        <v>153</v>
      </c>
      <c r="E156" s="15" t="s">
        <v>153</v>
      </c>
      <c r="F156" s="18" t="s">
        <v>153</v>
      </c>
      <c r="G156" s="14" t="s">
        <v>153</v>
      </c>
      <c r="H156" s="15" t="s">
        <v>153</v>
      </c>
      <c r="I156" s="15" t="s">
        <v>153</v>
      </c>
      <c r="J156" s="15" t="s">
        <v>153</v>
      </c>
      <c r="K156" s="16" t="s">
        <v>153</v>
      </c>
      <c r="L156" s="14" t="s">
        <v>153</v>
      </c>
      <c r="M156" s="15" t="s">
        <v>153</v>
      </c>
      <c r="N156" s="15" t="s">
        <v>153</v>
      </c>
      <c r="O156" s="15" t="s">
        <v>153</v>
      </c>
      <c r="P156" s="16" t="s">
        <v>153</v>
      </c>
    </row>
    <row r="157" spans="1:16" x14ac:dyDescent="0.2">
      <c r="A157" s="13">
        <v>1870</v>
      </c>
      <c r="B157" s="17">
        <v>514902</v>
      </c>
      <c r="C157" s="15" t="s">
        <v>153</v>
      </c>
      <c r="D157" s="15" t="s">
        <v>153</v>
      </c>
      <c r="E157" s="15" t="s">
        <v>153</v>
      </c>
      <c r="F157" s="18" t="s">
        <v>153</v>
      </c>
      <c r="G157" s="14" t="s">
        <v>153</v>
      </c>
      <c r="H157" s="15" t="s">
        <v>153</v>
      </c>
      <c r="I157" s="15" t="s">
        <v>153</v>
      </c>
      <c r="J157" s="15" t="s">
        <v>153</v>
      </c>
      <c r="K157" s="16" t="s">
        <v>153</v>
      </c>
      <c r="L157" s="14" t="s">
        <v>153</v>
      </c>
      <c r="M157" s="15" t="s">
        <v>153</v>
      </c>
      <c r="N157" s="15" t="s">
        <v>153</v>
      </c>
      <c r="O157" s="15" t="s">
        <v>153</v>
      </c>
      <c r="P157" s="16" t="s">
        <v>153</v>
      </c>
    </row>
    <row r="158" spans="1:16" x14ac:dyDescent="0.2">
      <c r="A158" s="13">
        <v>1869</v>
      </c>
      <c r="B158" s="17">
        <v>494828</v>
      </c>
      <c r="C158" s="15" t="s">
        <v>153</v>
      </c>
      <c r="D158" s="15" t="s">
        <v>153</v>
      </c>
      <c r="E158" s="15" t="s">
        <v>153</v>
      </c>
      <c r="F158" s="18" t="s">
        <v>153</v>
      </c>
      <c r="G158" s="14" t="s">
        <v>153</v>
      </c>
      <c r="H158" s="15" t="s">
        <v>153</v>
      </c>
      <c r="I158" s="15" t="s">
        <v>153</v>
      </c>
      <c r="J158" s="15" t="s">
        <v>153</v>
      </c>
      <c r="K158" s="16" t="s">
        <v>153</v>
      </c>
      <c r="L158" s="14" t="s">
        <v>153</v>
      </c>
      <c r="M158" s="15" t="s">
        <v>153</v>
      </c>
      <c r="N158" s="15" t="s">
        <v>153</v>
      </c>
      <c r="O158" s="15" t="s">
        <v>153</v>
      </c>
      <c r="P158" s="16" t="s">
        <v>153</v>
      </c>
    </row>
    <row r="159" spans="1:16" x14ac:dyDescent="0.2">
      <c r="A159" s="13">
        <v>1868</v>
      </c>
      <c r="B159" s="17">
        <v>480622</v>
      </c>
      <c r="C159" s="15" t="s">
        <v>153</v>
      </c>
      <c r="D159" s="15" t="s">
        <v>153</v>
      </c>
      <c r="E159" s="15" t="s">
        <v>153</v>
      </c>
      <c r="F159" s="18" t="s">
        <v>153</v>
      </c>
      <c r="G159" s="14" t="s">
        <v>153</v>
      </c>
      <c r="H159" s="15" t="s">
        <v>153</v>
      </c>
      <c r="I159" s="15" t="s">
        <v>153</v>
      </c>
      <c r="J159" s="15" t="s">
        <v>153</v>
      </c>
      <c r="K159" s="16" t="s">
        <v>153</v>
      </c>
      <c r="L159" s="14" t="s">
        <v>153</v>
      </c>
      <c r="M159" s="15" t="s">
        <v>153</v>
      </c>
      <c r="N159" s="15" t="s">
        <v>153</v>
      </c>
      <c r="O159" s="15" t="s">
        <v>153</v>
      </c>
      <c r="P159" s="16" t="s">
        <v>153</v>
      </c>
    </row>
    <row r="160" spans="1:16" x14ac:dyDescent="0.2">
      <c r="A160" s="13">
        <v>1867</v>
      </c>
      <c r="B160" s="17">
        <v>471073</v>
      </c>
      <c r="C160" s="15" t="s">
        <v>153</v>
      </c>
      <c r="D160" s="15" t="s">
        <v>153</v>
      </c>
      <c r="E160" s="15" t="s">
        <v>153</v>
      </c>
      <c r="F160" s="18" t="s">
        <v>153</v>
      </c>
      <c r="G160" s="14" t="s">
        <v>153</v>
      </c>
      <c r="H160" s="15" t="s">
        <v>153</v>
      </c>
      <c r="I160" s="15" t="s">
        <v>153</v>
      </c>
      <c r="J160" s="15" t="s">
        <v>153</v>
      </c>
      <c r="K160" s="16" t="s">
        <v>153</v>
      </c>
      <c r="L160" s="14" t="s">
        <v>153</v>
      </c>
      <c r="M160" s="15" t="s">
        <v>153</v>
      </c>
      <c r="N160" s="15" t="s">
        <v>153</v>
      </c>
      <c r="O160" s="15" t="s">
        <v>153</v>
      </c>
      <c r="P160" s="16" t="s">
        <v>153</v>
      </c>
    </row>
    <row r="161" spans="1:16" x14ac:dyDescent="0.2">
      <c r="A161" s="13">
        <v>1866</v>
      </c>
      <c r="B161" s="17">
        <v>500689</v>
      </c>
      <c r="C161" s="15" t="s">
        <v>153</v>
      </c>
      <c r="D161" s="15" t="s">
        <v>153</v>
      </c>
      <c r="E161" s="15" t="s">
        <v>153</v>
      </c>
      <c r="F161" s="18" t="s">
        <v>153</v>
      </c>
      <c r="G161" s="14" t="s">
        <v>153</v>
      </c>
      <c r="H161" s="15" t="s">
        <v>153</v>
      </c>
      <c r="I161" s="15" t="s">
        <v>153</v>
      </c>
      <c r="J161" s="15" t="s">
        <v>153</v>
      </c>
      <c r="K161" s="16" t="s">
        <v>153</v>
      </c>
      <c r="L161" s="14" t="s">
        <v>153</v>
      </c>
      <c r="M161" s="15" t="s">
        <v>153</v>
      </c>
      <c r="N161" s="15" t="s">
        <v>153</v>
      </c>
      <c r="O161" s="15" t="s">
        <v>153</v>
      </c>
      <c r="P161" s="16" t="s">
        <v>153</v>
      </c>
    </row>
    <row r="162" spans="1:16" x14ac:dyDescent="0.2">
      <c r="A162" s="13">
        <v>1865</v>
      </c>
      <c r="B162" s="17">
        <v>490909</v>
      </c>
      <c r="C162" s="15" t="s">
        <v>153</v>
      </c>
      <c r="D162" s="15" t="s">
        <v>153</v>
      </c>
      <c r="E162" s="15" t="s">
        <v>153</v>
      </c>
      <c r="F162" s="18" t="s">
        <v>153</v>
      </c>
      <c r="G162" s="14" t="s">
        <v>153</v>
      </c>
      <c r="H162" s="15" t="s">
        <v>153</v>
      </c>
      <c r="I162" s="15" t="s">
        <v>153</v>
      </c>
      <c r="J162" s="15" t="s">
        <v>153</v>
      </c>
      <c r="K162" s="16" t="s">
        <v>153</v>
      </c>
      <c r="L162" s="14" t="s">
        <v>153</v>
      </c>
      <c r="M162" s="15" t="s">
        <v>153</v>
      </c>
      <c r="N162" s="15" t="s">
        <v>153</v>
      </c>
      <c r="O162" s="15" t="s">
        <v>153</v>
      </c>
      <c r="P162" s="16" t="s">
        <v>153</v>
      </c>
    </row>
    <row r="163" spans="1:16" x14ac:dyDescent="0.2">
      <c r="A163" s="13">
        <v>1864</v>
      </c>
      <c r="B163" s="17">
        <v>495531</v>
      </c>
      <c r="C163" s="15" t="s">
        <v>153</v>
      </c>
      <c r="D163" s="15" t="s">
        <v>153</v>
      </c>
      <c r="E163" s="15" t="s">
        <v>153</v>
      </c>
      <c r="F163" s="18" t="s">
        <v>153</v>
      </c>
      <c r="G163" s="14" t="s">
        <v>153</v>
      </c>
      <c r="H163" s="15" t="s">
        <v>153</v>
      </c>
      <c r="I163" s="15" t="s">
        <v>153</v>
      </c>
      <c r="J163" s="15" t="s">
        <v>153</v>
      </c>
      <c r="K163" s="16" t="s">
        <v>153</v>
      </c>
      <c r="L163" s="14" t="s">
        <v>153</v>
      </c>
      <c r="M163" s="15" t="s">
        <v>153</v>
      </c>
      <c r="N163" s="15" t="s">
        <v>153</v>
      </c>
      <c r="O163" s="15" t="s">
        <v>153</v>
      </c>
      <c r="P163" s="16" t="s">
        <v>153</v>
      </c>
    </row>
    <row r="164" spans="1:16" x14ac:dyDescent="0.2">
      <c r="A164" s="13">
        <v>1863</v>
      </c>
      <c r="B164" s="17">
        <v>473837</v>
      </c>
      <c r="C164" s="15" t="s">
        <v>153</v>
      </c>
      <c r="D164" s="15" t="s">
        <v>153</v>
      </c>
      <c r="E164" s="15" t="s">
        <v>153</v>
      </c>
      <c r="F164" s="18" t="s">
        <v>153</v>
      </c>
      <c r="G164" s="14" t="s">
        <v>153</v>
      </c>
      <c r="H164" s="15" t="s">
        <v>153</v>
      </c>
      <c r="I164" s="15" t="s">
        <v>153</v>
      </c>
      <c r="J164" s="15" t="s">
        <v>153</v>
      </c>
      <c r="K164" s="16" t="s">
        <v>153</v>
      </c>
      <c r="L164" s="14" t="s">
        <v>153</v>
      </c>
      <c r="M164" s="15" t="s">
        <v>153</v>
      </c>
      <c r="N164" s="15" t="s">
        <v>153</v>
      </c>
      <c r="O164" s="15" t="s">
        <v>153</v>
      </c>
      <c r="P164" s="16" t="s">
        <v>153</v>
      </c>
    </row>
    <row r="165" spans="1:16" x14ac:dyDescent="0.2">
      <c r="A165" s="13">
        <v>1862</v>
      </c>
      <c r="B165" s="17">
        <v>436566</v>
      </c>
      <c r="C165" s="15" t="s">
        <v>153</v>
      </c>
      <c r="D165" s="15" t="s">
        <v>153</v>
      </c>
      <c r="E165" s="15" t="s">
        <v>153</v>
      </c>
      <c r="F165" s="18" t="s">
        <v>153</v>
      </c>
      <c r="G165" s="14" t="s">
        <v>153</v>
      </c>
      <c r="H165" s="15" t="s">
        <v>153</v>
      </c>
      <c r="I165" s="15" t="s">
        <v>153</v>
      </c>
      <c r="J165" s="15" t="s">
        <v>153</v>
      </c>
      <c r="K165" s="16" t="s">
        <v>153</v>
      </c>
      <c r="L165" s="14" t="s">
        <v>153</v>
      </c>
      <c r="M165" s="15" t="s">
        <v>153</v>
      </c>
      <c r="N165" s="15" t="s">
        <v>153</v>
      </c>
      <c r="O165" s="15" t="s">
        <v>153</v>
      </c>
      <c r="P165" s="16" t="s">
        <v>153</v>
      </c>
    </row>
    <row r="166" spans="1:16" x14ac:dyDescent="0.2">
      <c r="A166" s="13">
        <v>1861</v>
      </c>
      <c r="B166" s="17">
        <v>435114</v>
      </c>
      <c r="C166" s="15" t="s">
        <v>153</v>
      </c>
      <c r="D166" s="15" t="s">
        <v>153</v>
      </c>
      <c r="E166" s="15" t="s">
        <v>153</v>
      </c>
      <c r="F166" s="18" t="s">
        <v>153</v>
      </c>
      <c r="G166" s="14" t="s">
        <v>153</v>
      </c>
      <c r="H166" s="15" t="s">
        <v>153</v>
      </c>
      <c r="I166" s="15" t="s">
        <v>153</v>
      </c>
      <c r="J166" s="15" t="s">
        <v>153</v>
      </c>
      <c r="K166" s="16" t="s">
        <v>153</v>
      </c>
      <c r="L166" s="14" t="s">
        <v>153</v>
      </c>
      <c r="M166" s="15" t="s">
        <v>153</v>
      </c>
      <c r="N166" s="15" t="s">
        <v>153</v>
      </c>
      <c r="O166" s="15" t="s">
        <v>153</v>
      </c>
      <c r="P166" s="16" t="s">
        <v>153</v>
      </c>
    </row>
    <row r="167" spans="1:16" x14ac:dyDescent="0.2">
      <c r="A167" s="13">
        <v>1860</v>
      </c>
      <c r="B167" s="17">
        <v>422721</v>
      </c>
      <c r="C167" s="15" t="s">
        <v>153</v>
      </c>
      <c r="D167" s="15" t="s">
        <v>153</v>
      </c>
      <c r="E167" s="15" t="s">
        <v>153</v>
      </c>
      <c r="F167" s="18" t="s">
        <v>153</v>
      </c>
      <c r="G167" s="14" t="s">
        <v>153</v>
      </c>
      <c r="H167" s="15" t="s">
        <v>153</v>
      </c>
      <c r="I167" s="15" t="s">
        <v>153</v>
      </c>
      <c r="J167" s="15" t="s">
        <v>153</v>
      </c>
      <c r="K167" s="16" t="s">
        <v>153</v>
      </c>
      <c r="L167" s="14" t="s">
        <v>153</v>
      </c>
      <c r="M167" s="15" t="s">
        <v>153</v>
      </c>
      <c r="N167" s="15" t="s">
        <v>153</v>
      </c>
      <c r="O167" s="15" t="s">
        <v>153</v>
      </c>
      <c r="P167" s="16" t="s">
        <v>153</v>
      </c>
    </row>
    <row r="168" spans="1:16" x14ac:dyDescent="0.2">
      <c r="A168" s="13">
        <v>1859</v>
      </c>
      <c r="B168" s="17">
        <v>440781</v>
      </c>
      <c r="C168" s="15" t="s">
        <v>153</v>
      </c>
      <c r="D168" s="15" t="s">
        <v>153</v>
      </c>
      <c r="E168" s="15" t="s">
        <v>153</v>
      </c>
      <c r="F168" s="18" t="s">
        <v>153</v>
      </c>
      <c r="G168" s="14" t="s">
        <v>153</v>
      </c>
      <c r="H168" s="15" t="s">
        <v>153</v>
      </c>
      <c r="I168" s="15" t="s">
        <v>153</v>
      </c>
      <c r="J168" s="15" t="s">
        <v>153</v>
      </c>
      <c r="K168" s="16" t="s">
        <v>153</v>
      </c>
      <c r="L168" s="14" t="s">
        <v>153</v>
      </c>
      <c r="M168" s="15" t="s">
        <v>153</v>
      </c>
      <c r="N168" s="15" t="s">
        <v>153</v>
      </c>
      <c r="O168" s="15" t="s">
        <v>153</v>
      </c>
      <c r="P168" s="16" t="s">
        <v>153</v>
      </c>
    </row>
    <row r="169" spans="1:16" x14ac:dyDescent="0.2">
      <c r="A169" s="13">
        <v>1858</v>
      </c>
      <c r="B169" s="17">
        <v>449656</v>
      </c>
      <c r="C169" s="15" t="s">
        <v>153</v>
      </c>
      <c r="D169" s="15" t="s">
        <v>153</v>
      </c>
      <c r="E169" s="15" t="s">
        <v>153</v>
      </c>
      <c r="F169" s="18" t="s">
        <v>153</v>
      </c>
      <c r="G169" s="14" t="s">
        <v>153</v>
      </c>
      <c r="H169" s="15" t="s">
        <v>153</v>
      </c>
      <c r="I169" s="15" t="s">
        <v>153</v>
      </c>
      <c r="J169" s="15" t="s">
        <v>153</v>
      </c>
      <c r="K169" s="16" t="s">
        <v>153</v>
      </c>
      <c r="L169" s="14" t="s">
        <v>153</v>
      </c>
      <c r="M169" s="15" t="s">
        <v>153</v>
      </c>
      <c r="N169" s="15" t="s">
        <v>153</v>
      </c>
      <c r="O169" s="15" t="s">
        <v>153</v>
      </c>
      <c r="P169" s="16" t="s">
        <v>153</v>
      </c>
    </row>
    <row r="170" spans="1:16" x14ac:dyDescent="0.2">
      <c r="A170" s="13">
        <v>1857</v>
      </c>
      <c r="B170" s="17">
        <v>419815</v>
      </c>
      <c r="C170" s="15" t="s">
        <v>153</v>
      </c>
      <c r="D170" s="15" t="s">
        <v>153</v>
      </c>
      <c r="E170" s="15" t="s">
        <v>153</v>
      </c>
      <c r="F170" s="18" t="s">
        <v>153</v>
      </c>
      <c r="G170" s="14" t="s">
        <v>153</v>
      </c>
      <c r="H170" s="15" t="s">
        <v>153</v>
      </c>
      <c r="I170" s="15" t="s">
        <v>153</v>
      </c>
      <c r="J170" s="15" t="s">
        <v>153</v>
      </c>
      <c r="K170" s="16" t="s">
        <v>153</v>
      </c>
      <c r="L170" s="14" t="s">
        <v>153</v>
      </c>
      <c r="M170" s="15" t="s">
        <v>153</v>
      </c>
      <c r="N170" s="15" t="s">
        <v>153</v>
      </c>
      <c r="O170" s="15" t="s">
        <v>153</v>
      </c>
      <c r="P170" s="16" t="s">
        <v>153</v>
      </c>
    </row>
    <row r="171" spans="1:16" x14ac:dyDescent="0.2">
      <c r="A171" s="13">
        <v>1856</v>
      </c>
      <c r="B171" s="17">
        <v>390506</v>
      </c>
      <c r="C171" s="15" t="s">
        <v>153</v>
      </c>
      <c r="D171" s="15" t="s">
        <v>153</v>
      </c>
      <c r="E171" s="15" t="s">
        <v>153</v>
      </c>
      <c r="F171" s="18" t="s">
        <v>153</v>
      </c>
      <c r="G171" s="14" t="s">
        <v>153</v>
      </c>
      <c r="H171" s="15" t="s">
        <v>153</v>
      </c>
      <c r="I171" s="15" t="s">
        <v>153</v>
      </c>
      <c r="J171" s="15" t="s">
        <v>153</v>
      </c>
      <c r="K171" s="16" t="s">
        <v>153</v>
      </c>
      <c r="L171" s="14" t="s">
        <v>153</v>
      </c>
      <c r="M171" s="15" t="s">
        <v>153</v>
      </c>
      <c r="N171" s="15" t="s">
        <v>153</v>
      </c>
      <c r="O171" s="15" t="s">
        <v>153</v>
      </c>
      <c r="P171" s="16" t="s">
        <v>153</v>
      </c>
    </row>
    <row r="172" spans="1:16" x14ac:dyDescent="0.2">
      <c r="A172" s="13">
        <v>1855</v>
      </c>
      <c r="B172" s="17">
        <v>425703</v>
      </c>
      <c r="C172" s="15" t="s">
        <v>153</v>
      </c>
      <c r="D172" s="15" t="s">
        <v>153</v>
      </c>
      <c r="E172" s="15" t="s">
        <v>153</v>
      </c>
      <c r="F172" s="18" t="s">
        <v>153</v>
      </c>
      <c r="G172" s="14" t="s">
        <v>153</v>
      </c>
      <c r="H172" s="15" t="s">
        <v>153</v>
      </c>
      <c r="I172" s="15" t="s">
        <v>153</v>
      </c>
      <c r="J172" s="15" t="s">
        <v>153</v>
      </c>
      <c r="K172" s="16" t="s">
        <v>153</v>
      </c>
      <c r="L172" s="14" t="s">
        <v>153</v>
      </c>
      <c r="M172" s="15" t="s">
        <v>153</v>
      </c>
      <c r="N172" s="15" t="s">
        <v>153</v>
      </c>
      <c r="O172" s="15" t="s">
        <v>153</v>
      </c>
      <c r="P172" s="16" t="s">
        <v>153</v>
      </c>
    </row>
    <row r="173" spans="1:16" x14ac:dyDescent="0.2">
      <c r="A173" s="13">
        <v>1854</v>
      </c>
      <c r="B173" s="17">
        <v>437905</v>
      </c>
      <c r="C173" s="15" t="s">
        <v>153</v>
      </c>
      <c r="D173" s="15" t="s">
        <v>153</v>
      </c>
      <c r="E173" s="15" t="s">
        <v>153</v>
      </c>
      <c r="F173" s="18" t="s">
        <v>153</v>
      </c>
      <c r="G173" s="14" t="s">
        <v>153</v>
      </c>
      <c r="H173" s="15" t="s">
        <v>153</v>
      </c>
      <c r="I173" s="15" t="s">
        <v>153</v>
      </c>
      <c r="J173" s="15" t="s">
        <v>153</v>
      </c>
      <c r="K173" s="16" t="s">
        <v>153</v>
      </c>
      <c r="L173" s="14" t="s">
        <v>153</v>
      </c>
      <c r="M173" s="15" t="s">
        <v>153</v>
      </c>
      <c r="N173" s="15" t="s">
        <v>153</v>
      </c>
      <c r="O173" s="15" t="s">
        <v>153</v>
      </c>
      <c r="P173" s="16" t="s">
        <v>153</v>
      </c>
    </row>
    <row r="174" spans="1:16" x14ac:dyDescent="0.2">
      <c r="A174" s="13">
        <v>1853</v>
      </c>
      <c r="B174" s="17">
        <v>421097</v>
      </c>
      <c r="C174" s="15" t="s">
        <v>153</v>
      </c>
      <c r="D174" s="15" t="s">
        <v>153</v>
      </c>
      <c r="E174" s="15" t="s">
        <v>153</v>
      </c>
      <c r="F174" s="18" t="s">
        <v>153</v>
      </c>
      <c r="G174" s="14" t="s">
        <v>153</v>
      </c>
      <c r="H174" s="15" t="s">
        <v>153</v>
      </c>
      <c r="I174" s="15" t="s">
        <v>153</v>
      </c>
      <c r="J174" s="15" t="s">
        <v>153</v>
      </c>
      <c r="K174" s="16" t="s">
        <v>153</v>
      </c>
      <c r="L174" s="14" t="s">
        <v>153</v>
      </c>
      <c r="M174" s="15" t="s">
        <v>153</v>
      </c>
      <c r="N174" s="15" t="s">
        <v>153</v>
      </c>
      <c r="O174" s="15" t="s">
        <v>153</v>
      </c>
      <c r="P174" s="16" t="s">
        <v>153</v>
      </c>
    </row>
    <row r="175" spans="1:16" x14ac:dyDescent="0.2">
      <c r="A175" s="13">
        <v>1852</v>
      </c>
      <c r="B175" s="17">
        <v>407135</v>
      </c>
      <c r="C175" s="15" t="s">
        <v>153</v>
      </c>
      <c r="D175" s="15" t="s">
        <v>153</v>
      </c>
      <c r="E175" s="15" t="s">
        <v>153</v>
      </c>
      <c r="F175" s="18" t="s">
        <v>153</v>
      </c>
      <c r="G175" s="14" t="s">
        <v>153</v>
      </c>
      <c r="H175" s="15" t="s">
        <v>153</v>
      </c>
      <c r="I175" s="15" t="s">
        <v>153</v>
      </c>
      <c r="J175" s="15" t="s">
        <v>153</v>
      </c>
      <c r="K175" s="16" t="s">
        <v>153</v>
      </c>
      <c r="L175" s="14" t="s">
        <v>153</v>
      </c>
      <c r="M175" s="15" t="s">
        <v>153</v>
      </c>
      <c r="N175" s="15" t="s">
        <v>153</v>
      </c>
      <c r="O175" s="15" t="s">
        <v>153</v>
      </c>
      <c r="P175" s="16" t="s">
        <v>153</v>
      </c>
    </row>
    <row r="176" spans="1:16" x14ac:dyDescent="0.2">
      <c r="A176" s="13">
        <v>1851</v>
      </c>
      <c r="B176" s="17">
        <v>395396</v>
      </c>
      <c r="C176" s="15" t="s">
        <v>153</v>
      </c>
      <c r="D176" s="15" t="s">
        <v>153</v>
      </c>
      <c r="E176" s="15" t="s">
        <v>153</v>
      </c>
      <c r="F176" s="18" t="s">
        <v>153</v>
      </c>
      <c r="G176" s="14" t="s">
        <v>153</v>
      </c>
      <c r="H176" s="15" t="s">
        <v>153</v>
      </c>
      <c r="I176" s="15" t="s">
        <v>153</v>
      </c>
      <c r="J176" s="15" t="s">
        <v>153</v>
      </c>
      <c r="K176" s="16" t="s">
        <v>153</v>
      </c>
      <c r="L176" s="14" t="s">
        <v>153</v>
      </c>
      <c r="M176" s="15" t="s">
        <v>153</v>
      </c>
      <c r="N176" s="15" t="s">
        <v>153</v>
      </c>
      <c r="O176" s="15" t="s">
        <v>153</v>
      </c>
      <c r="P176" s="16" t="s">
        <v>153</v>
      </c>
    </row>
    <row r="177" spans="1:16" x14ac:dyDescent="0.2">
      <c r="A177" s="13">
        <v>1850</v>
      </c>
      <c r="B177" s="17">
        <v>368995</v>
      </c>
      <c r="C177" s="15" t="s">
        <v>153</v>
      </c>
      <c r="D177" s="15" t="s">
        <v>153</v>
      </c>
      <c r="E177" s="15" t="s">
        <v>153</v>
      </c>
      <c r="F177" s="18" t="s">
        <v>153</v>
      </c>
      <c r="G177" s="14" t="s">
        <v>153</v>
      </c>
      <c r="H177" s="15" t="s">
        <v>153</v>
      </c>
      <c r="I177" s="15" t="s">
        <v>153</v>
      </c>
      <c r="J177" s="15" t="s">
        <v>153</v>
      </c>
      <c r="K177" s="16" t="s">
        <v>153</v>
      </c>
      <c r="L177" s="14" t="s">
        <v>153</v>
      </c>
      <c r="M177" s="15" t="s">
        <v>153</v>
      </c>
      <c r="N177" s="15" t="s">
        <v>153</v>
      </c>
      <c r="O177" s="15" t="s">
        <v>153</v>
      </c>
      <c r="P177" s="16" t="s">
        <v>153</v>
      </c>
    </row>
    <row r="178" spans="1:16" x14ac:dyDescent="0.2">
      <c r="A178" s="13">
        <v>1849</v>
      </c>
      <c r="B178" s="17">
        <v>440839</v>
      </c>
      <c r="C178" s="15" t="s">
        <v>153</v>
      </c>
      <c r="D178" s="15" t="s">
        <v>153</v>
      </c>
      <c r="E178" s="15" t="s">
        <v>153</v>
      </c>
      <c r="F178" s="18" t="s">
        <v>153</v>
      </c>
      <c r="G178" s="14" t="s">
        <v>153</v>
      </c>
      <c r="H178" s="15" t="s">
        <v>153</v>
      </c>
      <c r="I178" s="15" t="s">
        <v>153</v>
      </c>
      <c r="J178" s="15" t="s">
        <v>153</v>
      </c>
      <c r="K178" s="16" t="s">
        <v>153</v>
      </c>
      <c r="L178" s="14" t="s">
        <v>153</v>
      </c>
      <c r="M178" s="15" t="s">
        <v>153</v>
      </c>
      <c r="N178" s="15" t="s">
        <v>153</v>
      </c>
      <c r="O178" s="15" t="s">
        <v>153</v>
      </c>
      <c r="P178" s="16" t="s">
        <v>153</v>
      </c>
    </row>
    <row r="179" spans="1:16" x14ac:dyDescent="0.2">
      <c r="A179" s="13">
        <v>1848</v>
      </c>
      <c r="B179" s="17">
        <v>399833</v>
      </c>
      <c r="C179" s="15" t="s">
        <v>153</v>
      </c>
      <c r="D179" s="15" t="s">
        <v>153</v>
      </c>
      <c r="E179" s="15" t="s">
        <v>153</v>
      </c>
      <c r="F179" s="18" t="s">
        <v>153</v>
      </c>
      <c r="G179" s="14" t="s">
        <v>153</v>
      </c>
      <c r="H179" s="15" t="s">
        <v>153</v>
      </c>
      <c r="I179" s="15" t="s">
        <v>153</v>
      </c>
      <c r="J179" s="15" t="s">
        <v>153</v>
      </c>
      <c r="K179" s="16" t="s">
        <v>153</v>
      </c>
      <c r="L179" s="14" t="s">
        <v>153</v>
      </c>
      <c r="M179" s="15" t="s">
        <v>153</v>
      </c>
      <c r="N179" s="15" t="s">
        <v>153</v>
      </c>
      <c r="O179" s="15" t="s">
        <v>153</v>
      </c>
      <c r="P179" s="16" t="s">
        <v>153</v>
      </c>
    </row>
    <row r="180" spans="1:16" x14ac:dyDescent="0.2">
      <c r="A180" s="13">
        <v>1847</v>
      </c>
      <c r="B180" s="17">
        <v>423304</v>
      </c>
      <c r="C180" s="15" t="s">
        <v>153</v>
      </c>
      <c r="D180" s="15" t="s">
        <v>153</v>
      </c>
      <c r="E180" s="15" t="s">
        <v>153</v>
      </c>
      <c r="F180" s="18" t="s">
        <v>153</v>
      </c>
      <c r="G180" s="14" t="s">
        <v>153</v>
      </c>
      <c r="H180" s="15" t="s">
        <v>153</v>
      </c>
      <c r="I180" s="15" t="s">
        <v>153</v>
      </c>
      <c r="J180" s="15" t="s">
        <v>153</v>
      </c>
      <c r="K180" s="16" t="s">
        <v>153</v>
      </c>
      <c r="L180" s="14" t="s">
        <v>153</v>
      </c>
      <c r="M180" s="15" t="s">
        <v>153</v>
      </c>
      <c r="N180" s="15" t="s">
        <v>153</v>
      </c>
      <c r="O180" s="15" t="s">
        <v>153</v>
      </c>
      <c r="P180" s="16" t="s">
        <v>153</v>
      </c>
    </row>
    <row r="181" spans="1:16" x14ac:dyDescent="0.2">
      <c r="A181" s="13">
        <v>1846</v>
      </c>
      <c r="B181" s="17">
        <v>390315</v>
      </c>
      <c r="C181" s="15" t="s">
        <v>153</v>
      </c>
      <c r="D181" s="15" t="s">
        <v>153</v>
      </c>
      <c r="E181" s="15" t="s">
        <v>153</v>
      </c>
      <c r="F181" s="18" t="s">
        <v>153</v>
      </c>
      <c r="G181" s="14" t="s">
        <v>153</v>
      </c>
      <c r="H181" s="15" t="s">
        <v>153</v>
      </c>
      <c r="I181" s="15" t="s">
        <v>153</v>
      </c>
      <c r="J181" s="15" t="s">
        <v>153</v>
      </c>
      <c r="K181" s="16" t="s">
        <v>153</v>
      </c>
      <c r="L181" s="14" t="s">
        <v>153</v>
      </c>
      <c r="M181" s="15" t="s">
        <v>153</v>
      </c>
      <c r="N181" s="15" t="s">
        <v>153</v>
      </c>
      <c r="O181" s="15" t="s">
        <v>153</v>
      </c>
      <c r="P181" s="16" t="s">
        <v>153</v>
      </c>
    </row>
    <row r="182" spans="1:16" x14ac:dyDescent="0.2">
      <c r="A182" s="13">
        <v>1845</v>
      </c>
      <c r="B182" s="17">
        <v>349366</v>
      </c>
      <c r="C182" s="15" t="s">
        <v>153</v>
      </c>
      <c r="D182" s="15" t="s">
        <v>153</v>
      </c>
      <c r="E182" s="15" t="s">
        <v>153</v>
      </c>
      <c r="F182" s="18" t="s">
        <v>153</v>
      </c>
      <c r="G182" s="14" t="s">
        <v>153</v>
      </c>
      <c r="H182" s="15" t="s">
        <v>153</v>
      </c>
      <c r="I182" s="15" t="s">
        <v>153</v>
      </c>
      <c r="J182" s="15" t="s">
        <v>153</v>
      </c>
      <c r="K182" s="16" t="s">
        <v>153</v>
      </c>
      <c r="L182" s="14" t="s">
        <v>153</v>
      </c>
      <c r="M182" s="15" t="s">
        <v>153</v>
      </c>
      <c r="N182" s="15" t="s">
        <v>153</v>
      </c>
      <c r="O182" s="15" t="s">
        <v>153</v>
      </c>
      <c r="P182" s="16" t="s">
        <v>153</v>
      </c>
    </row>
    <row r="183" spans="1:16" x14ac:dyDescent="0.2">
      <c r="A183" s="13">
        <v>1844</v>
      </c>
      <c r="B183" s="17">
        <v>356933</v>
      </c>
      <c r="C183" s="15" t="s">
        <v>153</v>
      </c>
      <c r="D183" s="15" t="s">
        <v>153</v>
      </c>
      <c r="E183" s="15" t="s">
        <v>153</v>
      </c>
      <c r="F183" s="18" t="s">
        <v>153</v>
      </c>
      <c r="G183" s="14" t="s">
        <v>153</v>
      </c>
      <c r="H183" s="15" t="s">
        <v>153</v>
      </c>
      <c r="I183" s="15" t="s">
        <v>153</v>
      </c>
      <c r="J183" s="15" t="s">
        <v>153</v>
      </c>
      <c r="K183" s="16" t="s">
        <v>153</v>
      </c>
      <c r="L183" s="14" t="s">
        <v>153</v>
      </c>
      <c r="M183" s="15" t="s">
        <v>153</v>
      </c>
      <c r="N183" s="15" t="s">
        <v>153</v>
      </c>
      <c r="O183" s="15" t="s">
        <v>153</v>
      </c>
      <c r="P183" s="16" t="s">
        <v>153</v>
      </c>
    </row>
    <row r="184" spans="1:16" x14ac:dyDescent="0.2">
      <c r="A184" s="13">
        <v>1843</v>
      </c>
      <c r="B184" s="17">
        <v>346445</v>
      </c>
      <c r="C184" s="15" t="s">
        <v>153</v>
      </c>
      <c r="D184" s="15" t="s">
        <v>153</v>
      </c>
      <c r="E184" s="15" t="s">
        <v>153</v>
      </c>
      <c r="F184" s="18" t="s">
        <v>153</v>
      </c>
      <c r="G184" s="14" t="s">
        <v>153</v>
      </c>
      <c r="H184" s="15" t="s">
        <v>153</v>
      </c>
      <c r="I184" s="15" t="s">
        <v>153</v>
      </c>
      <c r="J184" s="15" t="s">
        <v>153</v>
      </c>
      <c r="K184" s="16" t="s">
        <v>153</v>
      </c>
      <c r="L184" s="14" t="s">
        <v>153</v>
      </c>
      <c r="M184" s="15" t="s">
        <v>153</v>
      </c>
      <c r="N184" s="15" t="s">
        <v>153</v>
      </c>
      <c r="O184" s="15" t="s">
        <v>153</v>
      </c>
      <c r="P184" s="16" t="s">
        <v>153</v>
      </c>
    </row>
    <row r="185" spans="1:16" x14ac:dyDescent="0.2">
      <c r="A185" s="13">
        <v>1842</v>
      </c>
      <c r="B185" s="17">
        <v>349519</v>
      </c>
      <c r="C185" s="15" t="s">
        <v>153</v>
      </c>
      <c r="D185" s="15" t="s">
        <v>153</v>
      </c>
      <c r="E185" s="15" t="s">
        <v>153</v>
      </c>
      <c r="F185" s="18" t="s">
        <v>153</v>
      </c>
      <c r="G185" s="14" t="s">
        <v>153</v>
      </c>
      <c r="H185" s="15" t="s">
        <v>153</v>
      </c>
      <c r="I185" s="15" t="s">
        <v>153</v>
      </c>
      <c r="J185" s="15" t="s">
        <v>153</v>
      </c>
      <c r="K185" s="16" t="s">
        <v>153</v>
      </c>
      <c r="L185" s="14" t="s">
        <v>153</v>
      </c>
      <c r="M185" s="15" t="s">
        <v>153</v>
      </c>
      <c r="N185" s="15" t="s">
        <v>153</v>
      </c>
      <c r="O185" s="15" t="s">
        <v>153</v>
      </c>
      <c r="P185" s="16" t="s">
        <v>153</v>
      </c>
    </row>
    <row r="186" spans="1:16" x14ac:dyDescent="0.2">
      <c r="A186" s="13">
        <v>1841</v>
      </c>
      <c r="B186" s="17">
        <v>343847</v>
      </c>
      <c r="C186" s="15" t="s">
        <v>153</v>
      </c>
      <c r="D186" s="15" t="s">
        <v>153</v>
      </c>
      <c r="E186" s="15" t="s">
        <v>153</v>
      </c>
      <c r="F186" s="18" t="s">
        <v>153</v>
      </c>
      <c r="G186" s="14" t="s">
        <v>153</v>
      </c>
      <c r="H186" s="15" t="s">
        <v>153</v>
      </c>
      <c r="I186" s="15" t="s">
        <v>153</v>
      </c>
      <c r="J186" s="15" t="s">
        <v>153</v>
      </c>
      <c r="K186" s="16" t="s">
        <v>153</v>
      </c>
      <c r="L186" s="14" t="s">
        <v>153</v>
      </c>
      <c r="M186" s="15" t="s">
        <v>153</v>
      </c>
      <c r="N186" s="15" t="s">
        <v>153</v>
      </c>
      <c r="O186" s="15" t="s">
        <v>153</v>
      </c>
      <c r="P186" s="16" t="s">
        <v>153</v>
      </c>
    </row>
    <row r="187" spans="1:16" x14ac:dyDescent="0.2">
      <c r="A187" s="13">
        <v>1840</v>
      </c>
      <c r="B187" s="17">
        <v>359687</v>
      </c>
      <c r="C187" s="15" t="s">
        <v>153</v>
      </c>
      <c r="D187" s="15" t="s">
        <v>153</v>
      </c>
      <c r="E187" s="15" t="s">
        <v>153</v>
      </c>
      <c r="F187" s="18" t="s">
        <v>153</v>
      </c>
      <c r="G187" s="14" t="s">
        <v>153</v>
      </c>
      <c r="H187" s="15" t="s">
        <v>153</v>
      </c>
      <c r="I187" s="15" t="s">
        <v>153</v>
      </c>
      <c r="J187" s="15" t="s">
        <v>153</v>
      </c>
      <c r="K187" s="16" t="s">
        <v>153</v>
      </c>
      <c r="L187" s="14" t="s">
        <v>153</v>
      </c>
      <c r="M187" s="15" t="s">
        <v>153</v>
      </c>
      <c r="N187" s="15" t="s">
        <v>153</v>
      </c>
      <c r="O187" s="15" t="s">
        <v>153</v>
      </c>
      <c r="P187" s="16" t="s">
        <v>153</v>
      </c>
    </row>
    <row r="188" spans="1:16" x14ac:dyDescent="0.2">
      <c r="A188" s="13">
        <v>1839</v>
      </c>
      <c r="B188" s="17">
        <v>338984</v>
      </c>
      <c r="C188" s="15" t="s">
        <v>153</v>
      </c>
      <c r="D188" s="15" t="s">
        <v>153</v>
      </c>
      <c r="E188" s="15" t="s">
        <v>153</v>
      </c>
      <c r="F188" s="18" t="s">
        <v>153</v>
      </c>
      <c r="G188" s="14" t="s">
        <v>153</v>
      </c>
      <c r="H188" s="15" t="s">
        <v>153</v>
      </c>
      <c r="I188" s="15" t="s">
        <v>153</v>
      </c>
      <c r="J188" s="15" t="s">
        <v>153</v>
      </c>
      <c r="K188" s="16" t="s">
        <v>153</v>
      </c>
      <c r="L188" s="14" t="s">
        <v>153</v>
      </c>
      <c r="M188" s="15" t="s">
        <v>153</v>
      </c>
      <c r="N188" s="15" t="s">
        <v>153</v>
      </c>
      <c r="O188" s="15" t="s">
        <v>153</v>
      </c>
      <c r="P188" s="16" t="s">
        <v>153</v>
      </c>
    </row>
    <row r="189" spans="1:16" x14ac:dyDescent="0.2">
      <c r="A189" s="46">
        <v>1838</v>
      </c>
      <c r="B189" s="17">
        <v>342760</v>
      </c>
      <c r="C189" s="15" t="s">
        <v>153</v>
      </c>
      <c r="D189" s="15" t="s">
        <v>153</v>
      </c>
      <c r="E189" s="15" t="s">
        <v>153</v>
      </c>
      <c r="F189" s="18" t="s">
        <v>153</v>
      </c>
      <c r="G189" s="47" t="s">
        <v>153</v>
      </c>
      <c r="H189" s="15" t="s">
        <v>153</v>
      </c>
      <c r="I189" s="15" t="s">
        <v>153</v>
      </c>
      <c r="J189" s="15" t="s">
        <v>153</v>
      </c>
      <c r="K189" s="48" t="s">
        <v>153</v>
      </c>
      <c r="L189" s="47" t="s">
        <v>153</v>
      </c>
      <c r="M189" s="15" t="s">
        <v>153</v>
      </c>
      <c r="N189" s="15" t="s">
        <v>153</v>
      </c>
      <c r="O189" s="15" t="s">
        <v>153</v>
      </c>
      <c r="P189" s="48" t="s">
        <v>153</v>
      </c>
    </row>
    <row r="192" spans="1:16" ht="15.75" x14ac:dyDescent="0.25">
      <c r="A192" s="49"/>
    </row>
    <row r="193" spans="1:1" x14ac:dyDescent="0.2">
      <c r="A193" s="50"/>
    </row>
    <row r="194" spans="1:1" x14ac:dyDescent="0.2">
      <c r="A194" s="51"/>
    </row>
    <row r="195" spans="1:1" x14ac:dyDescent="0.2">
      <c r="A195" s="9"/>
    </row>
    <row r="196" spans="1:1" x14ac:dyDescent="0.2">
      <c r="A196" s="52"/>
    </row>
    <row r="197" spans="1:1" x14ac:dyDescent="0.2">
      <c r="A197" s="52"/>
    </row>
    <row r="198" spans="1:1" x14ac:dyDescent="0.2">
      <c r="A198" s="53"/>
    </row>
    <row r="199" spans="1:1" x14ac:dyDescent="0.2">
      <c r="A199" s="54"/>
    </row>
  </sheetData>
  <phoneticPr fontId="2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zoomScaleNormal="100" workbookViewId="0"/>
  </sheetViews>
  <sheetFormatPr baseColWidth="10" defaultColWidth="7.109375" defaultRowHeight="15" x14ac:dyDescent="0.2"/>
  <cols>
    <col min="1" max="1" width="12.6640625" style="4" customWidth="1"/>
    <col min="2" max="2" width="14.44140625" style="4" customWidth="1"/>
    <col min="3" max="3" width="18.88671875" style="4" customWidth="1"/>
    <col min="4" max="4" width="16.88671875" style="4" customWidth="1"/>
    <col min="5" max="5" width="21.88671875" style="4" customWidth="1"/>
    <col min="6" max="6" width="9.88671875" style="4" customWidth="1"/>
    <col min="7" max="7" width="18.6640625" style="4" customWidth="1"/>
    <col min="8" max="8" width="18.109375" style="4" customWidth="1"/>
    <col min="9" max="16384" width="7.109375" style="4"/>
  </cols>
  <sheetData>
    <row r="1" spans="1:7" s="6" customFormat="1" ht="21.6" customHeight="1" x14ac:dyDescent="0.25">
      <c r="A1" s="1" t="s">
        <v>154</v>
      </c>
    </row>
    <row r="2" spans="1:7" ht="15.75" x14ac:dyDescent="0.25">
      <c r="A2" s="3" t="s">
        <v>155</v>
      </c>
    </row>
    <row r="3" spans="1:7" x14ac:dyDescent="0.2">
      <c r="A3" s="5" t="s">
        <v>51</v>
      </c>
    </row>
    <row r="4" spans="1:7" s="10" customFormat="1" ht="30" customHeight="1" x14ac:dyDescent="0.2">
      <c r="A4" s="7" t="s">
        <v>136</v>
      </c>
    </row>
    <row r="5" spans="1:7" s="12" customFormat="1" ht="49.9" customHeight="1" thickBot="1" x14ac:dyDescent="0.25">
      <c r="A5" s="11" t="s">
        <v>137</v>
      </c>
      <c r="B5" s="207" t="s">
        <v>156</v>
      </c>
      <c r="C5" s="205" t="s">
        <v>157</v>
      </c>
      <c r="D5" s="205" t="s">
        <v>158</v>
      </c>
      <c r="E5" s="205" t="s">
        <v>159</v>
      </c>
      <c r="F5" s="205" t="s">
        <v>160</v>
      </c>
      <c r="G5" s="209" t="s">
        <v>161</v>
      </c>
    </row>
    <row r="6" spans="1:7" ht="19.899999999999999" customHeight="1" x14ac:dyDescent="0.2">
      <c r="A6" s="13">
        <v>2021</v>
      </c>
      <c r="B6" s="73" t="s">
        <v>153</v>
      </c>
      <c r="C6" s="40" t="s">
        <v>153</v>
      </c>
      <c r="D6" s="64" t="s">
        <v>153</v>
      </c>
      <c r="E6" s="40" t="s">
        <v>153</v>
      </c>
      <c r="F6" s="56" t="s">
        <v>153</v>
      </c>
      <c r="G6" s="16" t="s">
        <v>153</v>
      </c>
    </row>
    <row r="7" spans="1:7" x14ac:dyDescent="0.2">
      <c r="A7" s="13">
        <v>2020</v>
      </c>
      <c r="B7" s="57">
        <v>2381</v>
      </c>
      <c r="C7" s="58">
        <v>3.9</v>
      </c>
      <c r="D7" s="59">
        <v>1719</v>
      </c>
      <c r="E7" s="58">
        <v>2.8</v>
      </c>
      <c r="F7" s="22">
        <v>2371</v>
      </c>
      <c r="G7" s="60">
        <v>3.8</v>
      </c>
    </row>
    <row r="8" spans="1:7" x14ac:dyDescent="0.2">
      <c r="A8" s="13">
        <v>2019</v>
      </c>
      <c r="B8" s="61">
        <v>2554</v>
      </c>
      <c r="C8" s="62">
        <v>4</v>
      </c>
      <c r="D8" s="63">
        <v>1868</v>
      </c>
      <c r="E8" s="62">
        <v>2.9</v>
      </c>
      <c r="F8" s="64">
        <v>2522</v>
      </c>
      <c r="G8" s="65">
        <v>3.9</v>
      </c>
    </row>
    <row r="9" spans="1:7" x14ac:dyDescent="0.2">
      <c r="A9" s="13">
        <v>2018</v>
      </c>
      <c r="B9" s="66">
        <v>2571</v>
      </c>
      <c r="C9" s="67">
        <v>3.9</v>
      </c>
      <c r="D9" s="68">
        <v>1851</v>
      </c>
      <c r="E9" s="67">
        <v>2.8</v>
      </c>
      <c r="F9" s="25">
        <v>2689</v>
      </c>
      <c r="G9" s="69">
        <v>4.0999999999999996</v>
      </c>
    </row>
    <row r="10" spans="1:7" x14ac:dyDescent="0.2">
      <c r="A10" s="13">
        <v>2017</v>
      </c>
      <c r="B10" s="27">
        <v>2707</v>
      </c>
      <c r="C10" s="33">
        <v>4</v>
      </c>
      <c r="D10" s="32">
        <v>1948</v>
      </c>
      <c r="E10" s="35">
        <v>2.9</v>
      </c>
      <c r="F10" s="70">
        <v>2873</v>
      </c>
      <c r="G10" s="71">
        <v>4.2</v>
      </c>
    </row>
    <row r="11" spans="1:7" x14ac:dyDescent="0.2">
      <c r="A11" s="13">
        <v>2016</v>
      </c>
      <c r="B11" s="27">
        <v>2711</v>
      </c>
      <c r="C11" s="33">
        <v>3.9</v>
      </c>
      <c r="D11" s="32">
        <v>1929</v>
      </c>
      <c r="E11" s="35">
        <v>2.8</v>
      </c>
      <c r="F11" s="70">
        <v>3112</v>
      </c>
      <c r="G11" s="71">
        <v>4.4000000000000004</v>
      </c>
    </row>
    <row r="12" spans="1:7" x14ac:dyDescent="0.2">
      <c r="A12" s="13">
        <v>2015</v>
      </c>
      <c r="B12" s="27">
        <v>2721</v>
      </c>
      <c r="C12" s="33">
        <v>3.9</v>
      </c>
      <c r="D12" s="32">
        <v>1903</v>
      </c>
      <c r="E12" s="35">
        <v>2.7</v>
      </c>
      <c r="F12" s="70">
        <v>3147</v>
      </c>
      <c r="G12" s="71">
        <v>4.5</v>
      </c>
    </row>
    <row r="13" spans="1:7" x14ac:dyDescent="0.2">
      <c r="A13" s="13">
        <v>2014</v>
      </c>
      <c r="B13" s="27">
        <v>2689</v>
      </c>
      <c r="C13" s="33">
        <v>3.9</v>
      </c>
      <c r="D13" s="32">
        <v>1870</v>
      </c>
      <c r="E13" s="35">
        <v>2.7</v>
      </c>
      <c r="F13" s="70">
        <v>3254</v>
      </c>
      <c r="G13" s="71">
        <v>4.7</v>
      </c>
    </row>
    <row r="14" spans="1:7" x14ac:dyDescent="0.2">
      <c r="A14" s="13">
        <v>2013</v>
      </c>
      <c r="B14" s="27">
        <v>2767</v>
      </c>
      <c r="C14" s="33">
        <v>4</v>
      </c>
      <c r="D14" s="32">
        <v>1897</v>
      </c>
      <c r="E14" s="35">
        <v>2.7</v>
      </c>
      <c r="F14" s="63">
        <v>3284</v>
      </c>
      <c r="G14" s="72">
        <v>4.7</v>
      </c>
    </row>
    <row r="15" spans="1:7" x14ac:dyDescent="0.2">
      <c r="A15" s="13">
        <v>2012</v>
      </c>
      <c r="B15" s="73">
        <v>3040</v>
      </c>
      <c r="C15" s="40">
        <v>4.2</v>
      </c>
      <c r="D15" s="39">
        <v>2100</v>
      </c>
      <c r="E15" s="40">
        <v>2.9</v>
      </c>
      <c r="F15" s="63">
        <v>3558</v>
      </c>
      <c r="G15" s="69">
        <v>4.9000000000000004</v>
      </c>
    </row>
    <row r="16" spans="1:7" x14ac:dyDescent="0.2">
      <c r="A16" s="13">
        <v>2011</v>
      </c>
      <c r="B16" s="74">
        <v>3154</v>
      </c>
      <c r="C16" s="42">
        <v>4.4000000000000004</v>
      </c>
      <c r="D16" s="75">
        <v>2203</v>
      </c>
      <c r="E16" s="42">
        <v>3</v>
      </c>
      <c r="F16" s="63">
        <v>3811</v>
      </c>
      <c r="G16" s="69">
        <v>5.2</v>
      </c>
    </row>
    <row r="17" spans="1:7" x14ac:dyDescent="0.2">
      <c r="A17" s="13">
        <v>2010</v>
      </c>
      <c r="B17" s="74">
        <v>3140</v>
      </c>
      <c r="C17" s="44">
        <v>4.3</v>
      </c>
      <c r="D17" s="75">
        <v>2148</v>
      </c>
      <c r="E17" s="44">
        <v>3</v>
      </c>
      <c r="F17" s="63">
        <v>3714</v>
      </c>
      <c r="G17" s="69">
        <v>5.0999999999999996</v>
      </c>
    </row>
    <row r="18" spans="1:7" x14ac:dyDescent="0.2">
      <c r="A18" s="13">
        <v>2009</v>
      </c>
      <c r="B18" s="74">
        <v>3312</v>
      </c>
      <c r="C18" s="44">
        <v>4.7</v>
      </c>
      <c r="D18" s="75">
        <v>2251</v>
      </c>
      <c r="E18" s="44">
        <v>3.2</v>
      </c>
      <c r="F18" s="64">
        <v>3688</v>
      </c>
      <c r="G18" s="16">
        <v>5.2</v>
      </c>
    </row>
    <row r="19" spans="1:7" x14ac:dyDescent="0.2">
      <c r="A19" s="13">
        <v>2008</v>
      </c>
      <c r="B19" s="73">
        <v>3369</v>
      </c>
      <c r="C19" s="44">
        <v>4.8</v>
      </c>
      <c r="D19" s="39">
        <v>2299</v>
      </c>
      <c r="E19" s="44">
        <v>3.2</v>
      </c>
      <c r="F19" s="64">
        <v>3617</v>
      </c>
      <c r="G19" s="30">
        <v>5.0999999999999996</v>
      </c>
    </row>
    <row r="20" spans="1:7" x14ac:dyDescent="0.2">
      <c r="A20" s="13">
        <v>2007</v>
      </c>
      <c r="B20" s="73">
        <v>3345</v>
      </c>
      <c r="C20" s="44">
        <v>4.8</v>
      </c>
      <c r="D20" s="39">
        <v>2282</v>
      </c>
      <c r="E20" s="44">
        <v>3.3</v>
      </c>
      <c r="F20" s="64">
        <v>3598</v>
      </c>
      <c r="G20" s="30">
        <v>5.2</v>
      </c>
    </row>
    <row r="21" spans="1:7" x14ac:dyDescent="0.2">
      <c r="A21" s="13">
        <v>2006</v>
      </c>
      <c r="B21" s="73">
        <v>3368</v>
      </c>
      <c r="C21" s="44">
        <v>5</v>
      </c>
      <c r="D21" s="39">
        <v>2345</v>
      </c>
      <c r="E21" s="44">
        <v>3.5</v>
      </c>
      <c r="F21" s="64">
        <v>3602</v>
      </c>
      <c r="G21" s="16">
        <v>5.4</v>
      </c>
    </row>
    <row r="22" spans="1:7" x14ac:dyDescent="0.2">
      <c r="A22" s="13">
        <v>2005</v>
      </c>
      <c r="B22" s="73">
        <v>3248</v>
      </c>
      <c r="C22" s="44">
        <v>5</v>
      </c>
      <c r="D22" s="39">
        <v>2220</v>
      </c>
      <c r="E22" s="44">
        <v>3.4</v>
      </c>
      <c r="F22" s="64">
        <v>3483</v>
      </c>
      <c r="G22" s="16">
        <v>5.4</v>
      </c>
    </row>
    <row r="23" spans="1:7" x14ac:dyDescent="0.2">
      <c r="A23" s="13">
        <v>2004</v>
      </c>
      <c r="B23" s="73">
        <v>3271</v>
      </c>
      <c r="C23" s="44">
        <v>5.0999999999999996</v>
      </c>
      <c r="D23" s="39">
        <v>2239</v>
      </c>
      <c r="E23" s="44">
        <v>3.5</v>
      </c>
      <c r="F23" s="64">
        <v>3686</v>
      </c>
      <c r="G23" s="16">
        <v>5.7</v>
      </c>
    </row>
    <row r="24" spans="1:7" x14ac:dyDescent="0.2">
      <c r="A24" s="13">
        <v>2003</v>
      </c>
      <c r="B24" s="73">
        <v>3306</v>
      </c>
      <c r="C24" s="44">
        <v>5.3</v>
      </c>
      <c r="D24" s="39">
        <v>2248</v>
      </c>
      <c r="E24" s="44">
        <v>3.6</v>
      </c>
      <c r="F24" s="64">
        <v>3612</v>
      </c>
      <c r="G24" s="30">
        <v>5.8</v>
      </c>
    </row>
    <row r="25" spans="1:7" x14ac:dyDescent="0.2">
      <c r="A25" s="13">
        <v>2002</v>
      </c>
      <c r="B25" s="73">
        <v>3168</v>
      </c>
      <c r="C25" s="44">
        <v>5.3</v>
      </c>
      <c r="D25" s="39">
        <v>2137</v>
      </c>
      <c r="E25" s="44">
        <v>3.6</v>
      </c>
      <c r="F25" s="64">
        <v>3372</v>
      </c>
      <c r="G25" s="16">
        <v>5.6</v>
      </c>
    </row>
    <row r="26" spans="1:7" x14ac:dyDescent="0.2">
      <c r="A26" s="13">
        <v>2001</v>
      </c>
      <c r="B26" s="73">
        <v>3267</v>
      </c>
      <c r="C26" s="44">
        <v>5.5</v>
      </c>
      <c r="D26" s="39">
        <v>2148</v>
      </c>
      <c r="E26" s="44">
        <v>3.6</v>
      </c>
      <c r="F26" s="64">
        <v>3159</v>
      </c>
      <c r="G26" s="16">
        <v>5.3</v>
      </c>
    </row>
    <row r="27" spans="1:7" x14ac:dyDescent="0.2">
      <c r="A27" s="13">
        <v>2000</v>
      </c>
      <c r="B27" s="73">
        <v>3399</v>
      </c>
      <c r="C27" s="44">
        <v>5.6</v>
      </c>
      <c r="D27" s="39">
        <v>2335</v>
      </c>
      <c r="E27" s="44">
        <v>3.9</v>
      </c>
      <c r="F27" s="64">
        <v>3203</v>
      </c>
      <c r="G27" s="16">
        <v>5.3</v>
      </c>
    </row>
    <row r="28" spans="1:7" x14ac:dyDescent="0.2">
      <c r="A28" s="13">
        <v>1999</v>
      </c>
      <c r="B28" s="73">
        <v>3635</v>
      </c>
      <c r="C28" s="44">
        <v>5.8</v>
      </c>
      <c r="D28" s="39">
        <v>2439</v>
      </c>
      <c r="E28" s="44">
        <v>3.9</v>
      </c>
      <c r="F28" s="64">
        <v>3305</v>
      </c>
      <c r="G28" s="16">
        <v>5.3</v>
      </c>
    </row>
    <row r="29" spans="1:7" x14ac:dyDescent="0.2">
      <c r="A29" s="13">
        <v>1998</v>
      </c>
      <c r="B29" s="73">
        <v>3605</v>
      </c>
      <c r="C29" s="44">
        <v>5.7</v>
      </c>
      <c r="D29" s="39">
        <v>2410</v>
      </c>
      <c r="E29" s="44">
        <v>3.8</v>
      </c>
      <c r="F29" s="64">
        <v>3417</v>
      </c>
      <c r="G29" s="30">
        <v>5.3</v>
      </c>
    </row>
    <row r="30" spans="1:7" x14ac:dyDescent="0.2">
      <c r="A30" s="13">
        <v>1997</v>
      </c>
      <c r="B30" s="73">
        <v>3824</v>
      </c>
      <c r="C30" s="44">
        <v>5.9</v>
      </c>
      <c r="D30" s="39">
        <v>2534</v>
      </c>
      <c r="E30" s="44">
        <v>3.9</v>
      </c>
      <c r="F30" s="64">
        <v>3439</v>
      </c>
      <c r="G30" s="30">
        <v>5.3</v>
      </c>
    </row>
    <row r="31" spans="1:7" x14ac:dyDescent="0.2">
      <c r="A31" s="13">
        <v>1996</v>
      </c>
      <c r="B31" s="73">
        <v>3989</v>
      </c>
      <c r="C31" s="44">
        <v>6.1</v>
      </c>
      <c r="D31" s="39">
        <v>2675</v>
      </c>
      <c r="E31" s="44">
        <v>4.0999999999999996</v>
      </c>
      <c r="F31" s="64">
        <v>3539</v>
      </c>
      <c r="G31" s="30">
        <v>5.4</v>
      </c>
    </row>
    <row r="32" spans="1:7" x14ac:dyDescent="0.2">
      <c r="A32" s="13">
        <v>1995</v>
      </c>
      <c r="B32" s="73">
        <v>3968</v>
      </c>
      <c r="C32" s="44">
        <v>6.1</v>
      </c>
      <c r="D32" s="39">
        <v>2678</v>
      </c>
      <c r="E32" s="44">
        <v>4.0999999999999996</v>
      </c>
      <c r="F32" s="64">
        <v>3600</v>
      </c>
      <c r="G32" s="30">
        <v>5.5</v>
      </c>
    </row>
    <row r="33" spans="1:7" x14ac:dyDescent="0.2">
      <c r="A33" s="13">
        <v>1994</v>
      </c>
      <c r="B33" s="73">
        <v>4098</v>
      </c>
      <c r="C33" s="44">
        <v>6.2</v>
      </c>
      <c r="D33" s="39">
        <v>2736</v>
      </c>
      <c r="E33" s="44">
        <v>4.0999999999999996</v>
      </c>
      <c r="F33" s="64">
        <v>3813</v>
      </c>
      <c r="G33" s="30">
        <v>5.7</v>
      </c>
    </row>
    <row r="34" spans="1:7" x14ac:dyDescent="0.2">
      <c r="A34" s="13">
        <v>1993</v>
      </c>
      <c r="B34" s="73">
        <v>4258</v>
      </c>
      <c r="C34" s="44">
        <v>6.3</v>
      </c>
      <c r="D34" s="39">
        <v>2796</v>
      </c>
      <c r="E34" s="44">
        <v>4.2</v>
      </c>
      <c r="F34" s="64">
        <v>3855</v>
      </c>
      <c r="G34" s="30">
        <v>5.7</v>
      </c>
    </row>
    <row r="35" spans="1:7" x14ac:dyDescent="0.2">
      <c r="A35" s="13">
        <v>1992</v>
      </c>
      <c r="B35" s="73">
        <v>4539</v>
      </c>
      <c r="C35" s="44">
        <v>6.6</v>
      </c>
      <c r="D35" s="39">
        <v>2955</v>
      </c>
      <c r="E35" s="44">
        <v>4.3</v>
      </c>
      <c r="F35" s="64">
        <v>2944</v>
      </c>
      <c r="G35" s="30">
        <v>4.3</v>
      </c>
    </row>
    <row r="36" spans="1:7" x14ac:dyDescent="0.2">
      <c r="A36" s="13">
        <v>1991</v>
      </c>
      <c r="B36" s="73">
        <v>5158</v>
      </c>
      <c r="C36" s="44">
        <v>7.4</v>
      </c>
      <c r="D36" s="39">
        <v>3052</v>
      </c>
      <c r="E36" s="44">
        <v>4.4000000000000004</v>
      </c>
      <c r="F36" s="64">
        <v>3254</v>
      </c>
      <c r="G36" s="30">
        <v>4.5999999999999996</v>
      </c>
    </row>
    <row r="37" spans="1:7" x14ac:dyDescent="0.2">
      <c r="A37" s="13">
        <v>1990</v>
      </c>
      <c r="B37" s="73">
        <v>5564</v>
      </c>
      <c r="C37" s="44">
        <v>7.9</v>
      </c>
      <c r="D37" s="39">
        <v>3221</v>
      </c>
      <c r="E37" s="44">
        <v>4.5999999999999996</v>
      </c>
      <c r="F37" s="64">
        <v>3256</v>
      </c>
      <c r="G37" s="30">
        <v>4.5999999999999996</v>
      </c>
    </row>
    <row r="38" spans="1:7" x14ac:dyDescent="0.2">
      <c r="A38" s="13">
        <v>1989</v>
      </c>
      <c r="B38" s="73">
        <v>5808</v>
      </c>
      <c r="C38" s="44">
        <v>8.4</v>
      </c>
      <c r="D38" s="39">
        <v>3272</v>
      </c>
      <c r="E38" s="44">
        <v>4.8</v>
      </c>
      <c r="F38" s="64">
        <v>3236</v>
      </c>
      <c r="G38" s="30">
        <v>4.7</v>
      </c>
    </row>
    <row r="39" spans="1:7" x14ac:dyDescent="0.2">
      <c r="A39" s="13">
        <v>1988</v>
      </c>
      <c r="B39" s="55">
        <v>6270</v>
      </c>
      <c r="C39" s="44">
        <v>9</v>
      </c>
      <c r="D39" s="17">
        <v>3421</v>
      </c>
      <c r="E39" s="44">
        <v>4.9000000000000004</v>
      </c>
      <c r="F39" s="64">
        <v>3382</v>
      </c>
      <c r="G39" s="30">
        <v>4.9000000000000004</v>
      </c>
    </row>
    <row r="40" spans="1:7" x14ac:dyDescent="0.2">
      <c r="A40" s="13">
        <v>1987</v>
      </c>
      <c r="B40" s="73">
        <v>6272</v>
      </c>
      <c r="C40" s="44">
        <v>9.1999999999999993</v>
      </c>
      <c r="D40" s="39">
        <v>3448</v>
      </c>
      <c r="E40" s="44">
        <v>5.0999999999999996</v>
      </c>
      <c r="F40" s="64">
        <v>3423</v>
      </c>
      <c r="G40" s="30">
        <v>5</v>
      </c>
    </row>
    <row r="41" spans="1:7" x14ac:dyDescent="0.2">
      <c r="A41" s="13">
        <v>1986</v>
      </c>
      <c r="B41" s="73">
        <v>6313</v>
      </c>
      <c r="C41" s="44">
        <v>9.6</v>
      </c>
      <c r="D41" s="17">
        <v>3489</v>
      </c>
      <c r="E41" s="44">
        <v>5.3</v>
      </c>
      <c r="F41" s="64">
        <v>3549</v>
      </c>
      <c r="G41" s="30">
        <v>5.3</v>
      </c>
    </row>
    <row r="42" spans="1:7" x14ac:dyDescent="0.2">
      <c r="A42" s="13">
        <v>1985</v>
      </c>
      <c r="B42" s="73">
        <v>6141</v>
      </c>
      <c r="C42" s="44">
        <v>9.4</v>
      </c>
      <c r="D42" s="17">
        <v>3531</v>
      </c>
      <c r="E42" s="44">
        <v>5.4</v>
      </c>
      <c r="F42" s="64">
        <v>3645</v>
      </c>
      <c r="G42" s="30">
        <v>5.5</v>
      </c>
    </row>
    <row r="43" spans="1:7" x14ac:dyDescent="0.2">
      <c r="A43" s="13">
        <v>1984</v>
      </c>
      <c r="B43" s="73">
        <v>6037</v>
      </c>
      <c r="C43" s="44">
        <v>9.5</v>
      </c>
      <c r="D43" s="17">
        <v>3544</v>
      </c>
      <c r="E43" s="44">
        <v>5.6</v>
      </c>
      <c r="F43" s="64">
        <v>3643</v>
      </c>
      <c r="G43" s="30">
        <v>5.7</v>
      </c>
    </row>
    <row r="44" spans="1:7" x14ac:dyDescent="0.2">
      <c r="A44" s="13">
        <v>1983</v>
      </c>
      <c r="B44" s="55">
        <v>6381</v>
      </c>
      <c r="C44" s="44">
        <v>10.1</v>
      </c>
      <c r="D44" s="17">
        <v>3682</v>
      </c>
      <c r="E44" s="44">
        <v>5.9</v>
      </c>
      <c r="F44" s="64">
        <v>3631</v>
      </c>
      <c r="G44" s="30">
        <v>5.7</v>
      </c>
    </row>
    <row r="45" spans="1:7" x14ac:dyDescent="0.2">
      <c r="A45" s="13">
        <v>1982</v>
      </c>
      <c r="B45" s="73">
        <v>6775</v>
      </c>
      <c r="C45" s="44">
        <v>10.8</v>
      </c>
      <c r="D45" s="17">
        <v>3925</v>
      </c>
      <c r="E45" s="44">
        <v>6.3</v>
      </c>
      <c r="F45" s="64">
        <v>3939</v>
      </c>
      <c r="G45" s="30">
        <v>6.3</v>
      </c>
    </row>
    <row r="46" spans="1:7" x14ac:dyDescent="0.2">
      <c r="A46" s="13">
        <v>1981</v>
      </c>
      <c r="B46" s="73">
        <v>7021</v>
      </c>
      <c r="C46" s="44">
        <v>11.1</v>
      </c>
      <c r="D46" s="17">
        <v>4226</v>
      </c>
      <c r="E46" s="44">
        <v>6.7</v>
      </c>
      <c r="F46" s="64">
        <v>4207</v>
      </c>
      <c r="G46" s="30">
        <v>6.6</v>
      </c>
    </row>
    <row r="47" spans="1:7" x14ac:dyDescent="0.2">
      <c r="A47" s="13">
        <v>1980</v>
      </c>
      <c r="B47" s="73">
        <v>7899</v>
      </c>
      <c r="C47" s="76">
        <v>12</v>
      </c>
      <c r="D47" s="17">
        <v>5023</v>
      </c>
      <c r="E47" s="44">
        <v>7.7</v>
      </c>
      <c r="F47" s="64">
        <v>4773</v>
      </c>
      <c r="G47" s="30">
        <v>7.2</v>
      </c>
    </row>
    <row r="48" spans="1:7" x14ac:dyDescent="0.2">
      <c r="A48" s="13">
        <v>1979</v>
      </c>
      <c r="B48" s="55">
        <v>8178</v>
      </c>
      <c r="C48" s="76">
        <v>12.8</v>
      </c>
      <c r="D48" s="17">
        <v>5256</v>
      </c>
      <c r="E48" s="44">
        <v>8.1999999999999993</v>
      </c>
      <c r="F48" s="64">
        <v>5125</v>
      </c>
      <c r="G48" s="30">
        <v>8</v>
      </c>
    </row>
    <row r="49" spans="1:7" x14ac:dyDescent="0.2">
      <c r="A49" s="13">
        <v>1978</v>
      </c>
      <c r="B49" s="55">
        <v>7881</v>
      </c>
      <c r="C49" s="76">
        <v>13.2</v>
      </c>
      <c r="D49" s="17">
        <v>5187</v>
      </c>
      <c r="E49" s="44">
        <v>8.6999999999999993</v>
      </c>
      <c r="F49" s="64">
        <v>5108</v>
      </c>
      <c r="G49" s="30">
        <v>8.5</v>
      </c>
    </row>
    <row r="50" spans="1:7" x14ac:dyDescent="0.2">
      <c r="A50" s="13">
        <v>1977</v>
      </c>
      <c r="B50" s="55">
        <v>7841</v>
      </c>
      <c r="C50" s="76">
        <v>13.8</v>
      </c>
      <c r="D50" s="17">
        <v>5278</v>
      </c>
      <c r="E50" s="44">
        <v>9.3000000000000007</v>
      </c>
      <c r="F50" s="64">
        <v>5405</v>
      </c>
      <c r="G50" s="30">
        <v>9.4</v>
      </c>
    </row>
    <row r="51" spans="1:7" x14ac:dyDescent="0.2">
      <c r="A51" s="13">
        <v>1976</v>
      </c>
      <c r="B51" s="55">
        <v>8334</v>
      </c>
      <c r="C51" s="76">
        <v>14.3</v>
      </c>
      <c r="D51" s="17">
        <v>5663</v>
      </c>
      <c r="E51" s="44">
        <v>9.6999999999999993</v>
      </c>
      <c r="F51" s="64">
        <v>5709</v>
      </c>
      <c r="G51" s="30">
        <v>9.6999999999999993</v>
      </c>
    </row>
    <row r="52" spans="1:7" x14ac:dyDescent="0.2">
      <c r="A52" s="13">
        <v>1975</v>
      </c>
      <c r="B52" s="55">
        <v>9488</v>
      </c>
      <c r="C52" s="76">
        <v>15.7</v>
      </c>
      <c r="D52" s="17">
        <v>6472</v>
      </c>
      <c r="E52" s="44">
        <v>10.7</v>
      </c>
      <c r="F52" s="64">
        <v>6295</v>
      </c>
      <c r="G52" s="30">
        <v>10.3</v>
      </c>
    </row>
    <row r="53" spans="1:7" x14ac:dyDescent="0.2">
      <c r="A53" s="13">
        <v>1974</v>
      </c>
      <c r="B53" s="55">
        <v>10459</v>
      </c>
      <c r="C53" s="76">
        <v>16.3</v>
      </c>
      <c r="D53" s="17">
        <v>7067</v>
      </c>
      <c r="E53" s="44">
        <v>11</v>
      </c>
      <c r="F53" s="64">
        <v>7175</v>
      </c>
      <c r="G53" s="30">
        <v>11.1</v>
      </c>
    </row>
    <row r="54" spans="1:7" x14ac:dyDescent="0.2">
      <c r="A54" s="13">
        <v>1973</v>
      </c>
      <c r="B54" s="55">
        <v>11407</v>
      </c>
      <c r="C54" s="76">
        <v>16.899999999999999</v>
      </c>
      <c r="D54" s="17">
        <v>7528</v>
      </c>
      <c r="E54" s="44">
        <v>11.1</v>
      </c>
      <c r="F54" s="64">
        <v>7936</v>
      </c>
      <c r="G54" s="30">
        <v>11.6</v>
      </c>
    </row>
    <row r="55" spans="1:7" x14ac:dyDescent="0.2">
      <c r="A55" s="13">
        <v>1972</v>
      </c>
      <c r="B55" s="55">
        <v>12498</v>
      </c>
      <c r="C55" s="76">
        <v>17.2</v>
      </c>
      <c r="D55" s="17">
        <v>8375</v>
      </c>
      <c r="E55" s="44">
        <v>11.5</v>
      </c>
      <c r="F55" s="64">
        <v>8799</v>
      </c>
      <c r="G55" s="30">
        <v>12</v>
      </c>
    </row>
    <row r="56" spans="1:7" x14ac:dyDescent="0.2">
      <c r="A56" s="13">
        <v>1971</v>
      </c>
      <c r="B56" s="55">
        <v>13720</v>
      </c>
      <c r="C56" s="76">
        <v>17.5</v>
      </c>
      <c r="D56" s="17">
        <v>9113</v>
      </c>
      <c r="E56" s="44">
        <v>11.6</v>
      </c>
      <c r="F56" s="64">
        <v>9899</v>
      </c>
      <c r="G56" s="30">
        <v>12.5</v>
      </c>
    </row>
    <row r="57" spans="1:7" x14ac:dyDescent="0.2">
      <c r="A57" s="13">
        <v>1970</v>
      </c>
      <c r="B57" s="55">
        <v>14267</v>
      </c>
      <c r="C57" s="42">
        <v>18.2</v>
      </c>
      <c r="D57" s="17">
        <v>9661</v>
      </c>
      <c r="E57" s="42">
        <v>12.3</v>
      </c>
      <c r="F57" s="64">
        <v>10345</v>
      </c>
      <c r="G57" s="30">
        <v>13</v>
      </c>
    </row>
    <row r="58" spans="1:7" x14ac:dyDescent="0.2">
      <c r="A58" s="13">
        <v>1969</v>
      </c>
      <c r="B58" s="55">
        <v>14391</v>
      </c>
      <c r="C58" s="42">
        <v>18</v>
      </c>
      <c r="D58" s="17">
        <v>9599</v>
      </c>
      <c r="E58" s="42">
        <v>12</v>
      </c>
      <c r="F58" s="64">
        <v>10654</v>
      </c>
      <c r="G58" s="30">
        <v>13.2</v>
      </c>
    </row>
    <row r="59" spans="1:7" x14ac:dyDescent="0.2">
      <c r="A59" s="13">
        <v>1968</v>
      </c>
      <c r="B59" s="55">
        <v>14982</v>
      </c>
      <c r="C59" s="42">
        <v>18.3</v>
      </c>
      <c r="D59" s="17">
        <v>10125</v>
      </c>
      <c r="E59" s="42">
        <v>12.4</v>
      </c>
      <c r="F59" s="64">
        <v>11848</v>
      </c>
      <c r="G59" s="30">
        <v>14.3</v>
      </c>
    </row>
    <row r="60" spans="1:7" x14ac:dyDescent="0.2">
      <c r="A60" s="13">
        <v>1967</v>
      </c>
      <c r="B60" s="55">
        <v>15266</v>
      </c>
      <c r="C60" s="42">
        <v>18.3</v>
      </c>
      <c r="D60" s="17">
        <v>10434</v>
      </c>
      <c r="E60" s="42">
        <v>12.5</v>
      </c>
      <c r="F60" s="64">
        <v>12528</v>
      </c>
      <c r="G60" s="30">
        <v>14.8</v>
      </c>
    </row>
    <row r="61" spans="1:7" x14ac:dyDescent="0.2">
      <c r="A61" s="13">
        <v>1966</v>
      </c>
      <c r="B61" s="55">
        <v>16147</v>
      </c>
      <c r="C61" s="42">
        <v>19</v>
      </c>
      <c r="D61" s="17">
        <v>10933</v>
      </c>
      <c r="E61" s="42">
        <v>12.9</v>
      </c>
      <c r="F61" s="64">
        <v>13243</v>
      </c>
      <c r="G61" s="30">
        <v>15.3</v>
      </c>
    </row>
    <row r="62" spans="1:7" x14ac:dyDescent="0.2">
      <c r="A62" s="13">
        <v>1965</v>
      </c>
      <c r="B62" s="55">
        <v>16395</v>
      </c>
      <c r="C62" s="42">
        <v>19</v>
      </c>
      <c r="D62" s="17">
        <v>11200</v>
      </c>
      <c r="E62" s="42">
        <v>13</v>
      </c>
      <c r="F62" s="64">
        <v>13841</v>
      </c>
      <c r="G62" s="30">
        <v>15.8</v>
      </c>
    </row>
    <row r="63" spans="1:7" x14ac:dyDescent="0.2">
      <c r="A63" s="13">
        <v>1964</v>
      </c>
      <c r="B63" s="55">
        <v>17445</v>
      </c>
      <c r="C63" s="42">
        <v>19.899999999999999</v>
      </c>
      <c r="D63" s="17">
        <v>12106</v>
      </c>
      <c r="E63" s="42">
        <v>13.8</v>
      </c>
      <c r="F63" s="64">
        <v>14546</v>
      </c>
      <c r="G63" s="30">
        <v>16.3</v>
      </c>
    </row>
    <row r="64" spans="1:7" x14ac:dyDescent="0.2">
      <c r="A64" s="13">
        <v>1963</v>
      </c>
      <c r="B64" s="55">
        <v>18042</v>
      </c>
      <c r="C64" s="42">
        <v>21.1</v>
      </c>
      <c r="D64" s="17">
        <v>12173</v>
      </c>
      <c r="E64" s="42">
        <v>14.3</v>
      </c>
      <c r="F64" s="64">
        <v>14989</v>
      </c>
      <c r="G64" s="30">
        <v>17.2</v>
      </c>
    </row>
    <row r="65" spans="1:7" x14ac:dyDescent="0.2">
      <c r="A65" s="13">
        <v>1962</v>
      </c>
      <c r="B65" s="55">
        <v>18189</v>
      </c>
      <c r="C65" s="42">
        <v>21.7</v>
      </c>
      <c r="D65" s="17">
        <v>12656</v>
      </c>
      <c r="E65" s="42">
        <v>15.1</v>
      </c>
      <c r="F65" s="64">
        <v>15464</v>
      </c>
      <c r="G65" s="30">
        <v>18.100000000000001</v>
      </c>
    </row>
    <row r="66" spans="1:7" x14ac:dyDescent="0.2">
      <c r="A66" s="13">
        <v>1961</v>
      </c>
      <c r="B66" s="55">
        <v>17393</v>
      </c>
      <c r="C66" s="42">
        <v>21.4</v>
      </c>
      <c r="D66" s="17">
        <v>12443</v>
      </c>
      <c r="E66" s="42">
        <v>15.3</v>
      </c>
      <c r="F66" s="64">
        <v>15727</v>
      </c>
      <c r="G66" s="30">
        <v>19</v>
      </c>
    </row>
    <row r="67" spans="1:7" x14ac:dyDescent="0.2">
      <c r="A67" s="13">
        <v>1960</v>
      </c>
      <c r="B67" s="55">
        <v>17118</v>
      </c>
      <c r="C67" s="42">
        <v>21.8</v>
      </c>
      <c r="D67" s="17">
        <v>12191</v>
      </c>
      <c r="E67" s="42">
        <v>15.5</v>
      </c>
      <c r="F67" s="64">
        <v>15819</v>
      </c>
      <c r="G67" s="30">
        <v>19.8</v>
      </c>
    </row>
    <row r="68" spans="1:7" x14ac:dyDescent="0.2">
      <c r="A68" s="13">
        <v>1959</v>
      </c>
      <c r="B68" s="55">
        <v>16629</v>
      </c>
      <c r="C68" s="42">
        <v>22.2</v>
      </c>
      <c r="D68" s="17">
        <v>11881</v>
      </c>
      <c r="E68" s="42">
        <v>15.9</v>
      </c>
      <c r="F68" s="64">
        <v>15901</v>
      </c>
      <c r="G68" s="30">
        <v>20.8</v>
      </c>
    </row>
    <row r="69" spans="1:7" x14ac:dyDescent="0.2">
      <c r="A69" s="13">
        <v>1958</v>
      </c>
      <c r="B69" s="55">
        <v>16685</v>
      </c>
      <c r="C69" s="42">
        <v>22.5</v>
      </c>
      <c r="D69" s="17">
        <v>11970</v>
      </c>
      <c r="E69" s="42">
        <v>16.2</v>
      </c>
      <c r="F69" s="64">
        <v>16288</v>
      </c>
      <c r="G69" s="30">
        <v>21.5</v>
      </c>
    </row>
    <row r="70" spans="1:7" x14ac:dyDescent="0.2">
      <c r="A70" s="13">
        <v>1957</v>
      </c>
      <c r="B70" s="55">
        <v>16720</v>
      </c>
      <c r="C70" s="42">
        <v>23.1</v>
      </c>
      <c r="D70" s="17">
        <v>11904</v>
      </c>
      <c r="E70" s="42">
        <v>16.5</v>
      </c>
      <c r="F70" s="64">
        <v>16615</v>
      </c>
      <c r="G70" s="30">
        <v>22.5</v>
      </c>
    </row>
    <row r="71" spans="1:7" x14ac:dyDescent="0.2">
      <c r="A71" s="13">
        <v>1956</v>
      </c>
      <c r="B71" s="55">
        <v>16554</v>
      </c>
      <c r="C71" s="42">
        <v>23.6</v>
      </c>
      <c r="D71" s="17">
        <v>11779</v>
      </c>
      <c r="E71" s="42">
        <v>16.8</v>
      </c>
      <c r="F71" s="64">
        <v>16405</v>
      </c>
      <c r="G71" s="30">
        <v>22.9</v>
      </c>
    </row>
    <row r="72" spans="1:7" x14ac:dyDescent="0.2">
      <c r="A72" s="13">
        <v>1955</v>
      </c>
      <c r="B72" s="55">
        <v>16613</v>
      </c>
      <c r="C72" s="42">
        <v>24.9</v>
      </c>
      <c r="D72" s="17">
        <v>11516</v>
      </c>
      <c r="E72" s="42">
        <v>17.2</v>
      </c>
      <c r="F72" s="64">
        <v>15829</v>
      </c>
      <c r="G72" s="30">
        <v>23.2</v>
      </c>
    </row>
    <row r="73" spans="1:7" x14ac:dyDescent="0.2">
      <c r="A73" s="13">
        <v>1954</v>
      </c>
      <c r="B73" s="55">
        <v>17160</v>
      </c>
      <c r="C73" s="42">
        <v>25.5</v>
      </c>
      <c r="D73" s="17">
        <v>11946</v>
      </c>
      <c r="E73" s="42">
        <v>17.7</v>
      </c>
      <c r="F73" s="64">
        <v>16200</v>
      </c>
      <c r="G73" s="30">
        <v>23.5</v>
      </c>
    </row>
    <row r="74" spans="1:7" x14ac:dyDescent="0.2">
      <c r="A74" s="13">
        <v>1953</v>
      </c>
      <c r="B74" s="55">
        <v>18324</v>
      </c>
      <c r="C74" s="42">
        <v>26.8</v>
      </c>
      <c r="D74" s="17">
        <v>12088</v>
      </c>
      <c r="E74" s="42">
        <v>17.7</v>
      </c>
      <c r="F74" s="64">
        <v>15681</v>
      </c>
      <c r="G74" s="30">
        <v>22.4</v>
      </c>
    </row>
    <row r="75" spans="1:7" x14ac:dyDescent="0.2">
      <c r="A75" s="13">
        <v>1952</v>
      </c>
      <c r="B75" s="55">
        <v>18555</v>
      </c>
      <c r="C75" s="42">
        <v>27.5</v>
      </c>
      <c r="D75" s="17">
        <v>12331</v>
      </c>
      <c r="E75" s="42">
        <v>18.3</v>
      </c>
      <c r="F75" s="64">
        <v>15636</v>
      </c>
      <c r="G75" s="30">
        <v>22.7</v>
      </c>
    </row>
    <row r="76" spans="1:7" x14ac:dyDescent="0.2">
      <c r="A76" s="13">
        <v>1951</v>
      </c>
      <c r="B76" s="55">
        <v>20223</v>
      </c>
      <c r="C76" s="42">
        <v>29.8</v>
      </c>
      <c r="D76" s="17">
        <v>12788</v>
      </c>
      <c r="E76" s="42">
        <v>18.899999999999999</v>
      </c>
      <c r="F76" s="64">
        <v>15985</v>
      </c>
      <c r="G76" s="30">
        <v>23</v>
      </c>
    </row>
    <row r="77" spans="1:7" x14ac:dyDescent="0.2">
      <c r="A77" s="13">
        <v>1950</v>
      </c>
      <c r="B77" s="55">
        <v>20817</v>
      </c>
      <c r="C77" s="42">
        <v>29.9</v>
      </c>
      <c r="D77" s="17">
        <v>12917</v>
      </c>
      <c r="E77" s="42">
        <v>18.5</v>
      </c>
      <c r="F77" s="64">
        <v>16084</v>
      </c>
      <c r="G77" s="30">
        <v>22.6</v>
      </c>
    </row>
    <row r="78" spans="1:7" x14ac:dyDescent="0.2">
      <c r="A78" s="13">
        <v>1949</v>
      </c>
      <c r="B78" s="55">
        <v>23882</v>
      </c>
      <c r="C78" s="42">
        <v>32.700000000000003</v>
      </c>
      <c r="D78" s="17">
        <v>14106</v>
      </c>
      <c r="E78" s="42">
        <v>19.3</v>
      </c>
      <c r="F78" s="64">
        <v>16947</v>
      </c>
      <c r="G78" s="30">
        <v>22.7</v>
      </c>
    </row>
    <row r="79" spans="1:7" x14ac:dyDescent="0.2">
      <c r="A79" s="13">
        <v>1948</v>
      </c>
      <c r="B79" s="55">
        <v>26766</v>
      </c>
      <c r="C79" s="42">
        <v>34.5</v>
      </c>
      <c r="D79" s="17">
        <v>15326</v>
      </c>
      <c r="E79" s="42">
        <v>19.8</v>
      </c>
      <c r="F79" s="64">
        <v>18399</v>
      </c>
      <c r="G79" s="30">
        <v>23.2</v>
      </c>
    </row>
    <row r="80" spans="1:7" x14ac:dyDescent="0.2">
      <c r="A80" s="13">
        <v>1947</v>
      </c>
      <c r="B80" s="55">
        <v>36849</v>
      </c>
      <c r="C80" s="42">
        <v>41.8</v>
      </c>
      <c r="D80" s="17">
        <v>20102</v>
      </c>
      <c r="E80" s="42">
        <v>22.8</v>
      </c>
      <c r="F80" s="64">
        <v>21795</v>
      </c>
      <c r="G80" s="30">
        <v>24.1</v>
      </c>
    </row>
    <row r="81" spans="1:7" x14ac:dyDescent="0.2">
      <c r="A81" s="13">
        <v>1946</v>
      </c>
      <c r="B81" s="55">
        <v>33541</v>
      </c>
      <c r="C81" s="42">
        <v>40.9</v>
      </c>
      <c r="D81" s="17">
        <v>19857</v>
      </c>
      <c r="E81" s="42">
        <v>24.2</v>
      </c>
      <c r="F81" s="64">
        <v>22915</v>
      </c>
      <c r="G81" s="30">
        <v>27.2</v>
      </c>
    </row>
    <row r="82" spans="1:7" x14ac:dyDescent="0.2">
      <c r="A82" s="13">
        <v>1945</v>
      </c>
      <c r="B82" s="55">
        <v>31959</v>
      </c>
      <c r="C82" s="42">
        <v>47</v>
      </c>
      <c r="D82" s="17">
        <v>16910</v>
      </c>
      <c r="E82" s="42">
        <v>24.9</v>
      </c>
      <c r="F82" s="64">
        <v>19333</v>
      </c>
      <c r="G82" s="30">
        <v>27.6</v>
      </c>
    </row>
    <row r="83" spans="1:7" x14ac:dyDescent="0.2">
      <c r="A83" s="13">
        <v>1944</v>
      </c>
      <c r="B83" s="55">
        <v>33455</v>
      </c>
      <c r="C83" s="42">
        <v>44.5</v>
      </c>
      <c r="D83" s="17">
        <v>18218</v>
      </c>
      <c r="E83" s="42">
        <v>24.2</v>
      </c>
      <c r="F83" s="64">
        <v>21306</v>
      </c>
      <c r="G83" s="30">
        <v>27.6</v>
      </c>
    </row>
    <row r="84" spans="1:7" x14ac:dyDescent="0.2">
      <c r="A84" s="13">
        <v>1943</v>
      </c>
      <c r="B84" s="55">
        <v>33431</v>
      </c>
      <c r="C84" s="42">
        <v>48.9</v>
      </c>
      <c r="D84" s="17">
        <v>17251</v>
      </c>
      <c r="E84" s="42">
        <v>25.2</v>
      </c>
      <c r="F84" s="64">
        <v>21262</v>
      </c>
      <c r="G84" s="30">
        <v>30.1</v>
      </c>
    </row>
    <row r="85" spans="1:7" x14ac:dyDescent="0.2">
      <c r="A85" s="13">
        <v>1942</v>
      </c>
      <c r="B85" s="55">
        <v>32258</v>
      </c>
      <c r="C85" s="42">
        <v>49.5</v>
      </c>
      <c r="D85" s="17">
        <v>17676</v>
      </c>
      <c r="E85" s="42">
        <v>27.1</v>
      </c>
      <c r="F85" s="64">
        <v>22383</v>
      </c>
      <c r="G85" s="30">
        <v>33.200000000000003</v>
      </c>
    </row>
    <row r="86" spans="1:7" x14ac:dyDescent="0.2">
      <c r="A86" s="13">
        <v>1941</v>
      </c>
      <c r="B86" s="55">
        <v>34550</v>
      </c>
      <c r="C86" s="42">
        <v>59.7</v>
      </c>
      <c r="D86" s="17">
        <v>16746</v>
      </c>
      <c r="E86" s="42">
        <v>28.9</v>
      </c>
      <c r="F86" s="64">
        <v>20876</v>
      </c>
      <c r="G86" s="30">
        <v>34.799999999999997</v>
      </c>
    </row>
    <row r="87" spans="1:7" x14ac:dyDescent="0.2">
      <c r="A87" s="13">
        <v>1940</v>
      </c>
      <c r="B87" s="55">
        <v>33892</v>
      </c>
      <c r="C87" s="42">
        <v>57.4</v>
      </c>
      <c r="D87" s="17">
        <v>17503</v>
      </c>
      <c r="E87" s="42">
        <v>29.7</v>
      </c>
      <c r="F87" s="64">
        <v>22779</v>
      </c>
      <c r="G87" s="30">
        <v>37.200000000000003</v>
      </c>
    </row>
    <row r="88" spans="1:7" x14ac:dyDescent="0.2">
      <c r="A88" s="13">
        <v>1939</v>
      </c>
      <c r="B88" s="55">
        <v>31190</v>
      </c>
      <c r="C88" s="42">
        <v>50.8</v>
      </c>
      <c r="D88" s="17">
        <v>17401</v>
      </c>
      <c r="E88" s="42">
        <v>28.3</v>
      </c>
      <c r="F88" s="64">
        <v>24320</v>
      </c>
      <c r="G88" s="30">
        <v>38.1</v>
      </c>
    </row>
    <row r="89" spans="1:7" x14ac:dyDescent="0.2">
      <c r="A89" s="13">
        <v>1938</v>
      </c>
      <c r="B89" s="55">
        <v>32724</v>
      </c>
      <c r="C89" s="42">
        <v>52.7</v>
      </c>
      <c r="D89" s="17">
        <v>17572</v>
      </c>
      <c r="E89" s="42">
        <v>28.3</v>
      </c>
      <c r="F89" s="64">
        <v>24729</v>
      </c>
      <c r="G89" s="30">
        <v>38.299999999999997</v>
      </c>
    </row>
    <row r="90" spans="1:7" x14ac:dyDescent="0.2">
      <c r="A90" s="13">
        <v>1937</v>
      </c>
      <c r="B90" s="55">
        <v>35175</v>
      </c>
      <c r="C90" s="42">
        <v>57.6</v>
      </c>
      <c r="D90" s="17">
        <v>18168</v>
      </c>
      <c r="E90" s="42">
        <v>29.8</v>
      </c>
      <c r="F90" s="64">
        <v>24806</v>
      </c>
      <c r="G90" s="30">
        <v>39</v>
      </c>
    </row>
    <row r="91" spans="1:7" x14ac:dyDescent="0.2">
      <c r="A91" s="13">
        <v>1936</v>
      </c>
      <c r="B91" s="55">
        <v>35425</v>
      </c>
      <c r="C91" s="42">
        <v>58.5</v>
      </c>
      <c r="D91" s="17">
        <v>18254</v>
      </c>
      <c r="E91" s="42">
        <v>30.2</v>
      </c>
      <c r="F91" s="64">
        <v>25045</v>
      </c>
      <c r="G91" s="30">
        <v>39.700000000000003</v>
      </c>
    </row>
    <row r="92" spans="1:7" x14ac:dyDescent="0.2">
      <c r="A92" s="13">
        <v>1935</v>
      </c>
      <c r="B92" s="55">
        <v>34092</v>
      </c>
      <c r="C92" s="42">
        <v>56.9</v>
      </c>
      <c r="D92" s="17">
        <v>18192</v>
      </c>
      <c r="E92" s="42">
        <v>30.4</v>
      </c>
      <c r="F92" s="64">
        <v>25435</v>
      </c>
      <c r="G92" s="30">
        <v>40.700000000000003</v>
      </c>
    </row>
    <row r="93" spans="1:7" x14ac:dyDescent="0.2">
      <c r="A93" s="13">
        <v>1934</v>
      </c>
      <c r="B93" s="55">
        <v>35017</v>
      </c>
      <c r="C93" s="42">
        <v>58.6</v>
      </c>
      <c r="D93" s="17">
        <v>18711</v>
      </c>
      <c r="E93" s="42">
        <v>31.3</v>
      </c>
      <c r="F93" s="64">
        <v>25209</v>
      </c>
      <c r="G93" s="30">
        <v>40.5</v>
      </c>
    </row>
    <row r="94" spans="1:7" x14ac:dyDescent="0.2">
      <c r="A94" s="13">
        <v>1933</v>
      </c>
      <c r="B94" s="55">
        <v>36960</v>
      </c>
      <c r="C94" s="42">
        <v>63.7</v>
      </c>
      <c r="D94" s="17">
        <v>18688</v>
      </c>
      <c r="E94" s="42">
        <v>32.200000000000003</v>
      </c>
      <c r="F94" s="64">
        <v>25084</v>
      </c>
      <c r="G94" s="30">
        <v>41.4</v>
      </c>
    </row>
    <row r="95" spans="1:7" x14ac:dyDescent="0.2">
      <c r="A95" s="13">
        <v>1932</v>
      </c>
      <c r="B95" s="55">
        <v>39933</v>
      </c>
      <c r="C95" s="42">
        <v>65</v>
      </c>
      <c r="D95" s="17">
        <v>19388</v>
      </c>
      <c r="E95" s="42">
        <v>31.6</v>
      </c>
      <c r="F95" s="64">
        <v>26471</v>
      </c>
      <c r="G95" s="30">
        <v>41.3</v>
      </c>
    </row>
    <row r="96" spans="1:7" x14ac:dyDescent="0.2">
      <c r="A96" s="13">
        <v>1931</v>
      </c>
      <c r="B96" s="55">
        <v>41939</v>
      </c>
      <c r="C96" s="42">
        <v>66.400000000000006</v>
      </c>
      <c r="D96" s="17">
        <v>19966</v>
      </c>
      <c r="E96" s="42">
        <v>31.6</v>
      </c>
      <c r="F96" s="64">
        <v>26933</v>
      </c>
      <c r="G96" s="30">
        <v>40.9</v>
      </c>
    </row>
    <row r="97" spans="1:7" x14ac:dyDescent="0.2">
      <c r="A97" s="13">
        <v>1930</v>
      </c>
      <c r="B97" s="55">
        <v>38908</v>
      </c>
      <c r="C97" s="42">
        <v>60</v>
      </c>
      <c r="D97" s="17">
        <v>20060</v>
      </c>
      <c r="E97" s="42">
        <v>30.9</v>
      </c>
      <c r="F97" s="64">
        <v>27577</v>
      </c>
      <c r="G97" s="30">
        <v>40.799999999999997</v>
      </c>
    </row>
    <row r="98" spans="1:7" x14ac:dyDescent="0.2">
      <c r="A98" s="13">
        <v>1929</v>
      </c>
      <c r="B98" s="55">
        <v>47868</v>
      </c>
      <c r="C98" s="42">
        <v>74.400000000000006</v>
      </c>
      <c r="D98" s="17">
        <v>21136</v>
      </c>
      <c r="E98" s="42">
        <v>32.799999999999997</v>
      </c>
      <c r="F98" s="64">
        <v>26847</v>
      </c>
      <c r="G98" s="30">
        <v>40</v>
      </c>
    </row>
    <row r="99" spans="1:7" x14ac:dyDescent="0.2">
      <c r="A99" s="13">
        <v>1928</v>
      </c>
      <c r="B99" s="55">
        <v>42960</v>
      </c>
      <c r="C99" s="42">
        <v>65.099999999999994</v>
      </c>
      <c r="D99" s="17">
        <v>20513</v>
      </c>
      <c r="E99" s="42">
        <v>31.1</v>
      </c>
      <c r="F99" s="64">
        <v>27580</v>
      </c>
      <c r="G99" s="30">
        <v>40.1</v>
      </c>
    </row>
    <row r="100" spans="1:7" x14ac:dyDescent="0.2">
      <c r="A100" s="13">
        <v>1927</v>
      </c>
      <c r="B100" s="55">
        <v>45610</v>
      </c>
      <c r="C100" s="42">
        <v>69.7</v>
      </c>
      <c r="D100" s="17">
        <v>21141</v>
      </c>
      <c r="E100" s="42">
        <v>32.299999999999997</v>
      </c>
      <c r="F100" s="64">
        <v>26021</v>
      </c>
      <c r="G100" s="30">
        <v>38.299999999999997</v>
      </c>
    </row>
    <row r="101" spans="1:7" x14ac:dyDescent="0.2">
      <c r="A101" s="13">
        <v>1926</v>
      </c>
      <c r="B101" s="55">
        <v>48757</v>
      </c>
      <c r="C101" s="42">
        <v>70.2</v>
      </c>
      <c r="D101" s="17">
        <v>22125</v>
      </c>
      <c r="E101" s="42">
        <v>31.9</v>
      </c>
      <c r="F101" s="56" t="s">
        <v>153</v>
      </c>
      <c r="G101" s="16" t="s">
        <v>153</v>
      </c>
    </row>
    <row r="102" spans="1:7" x14ac:dyDescent="0.2">
      <c r="A102" s="13">
        <v>1925</v>
      </c>
      <c r="B102" s="55">
        <v>53316</v>
      </c>
      <c r="C102" s="42">
        <v>75</v>
      </c>
      <c r="D102" s="17">
        <v>22971</v>
      </c>
      <c r="E102" s="42">
        <v>32.299999999999997</v>
      </c>
      <c r="F102" s="56" t="s">
        <v>153</v>
      </c>
      <c r="G102" s="16" t="s">
        <v>153</v>
      </c>
    </row>
    <row r="103" spans="1:7" x14ac:dyDescent="0.2">
      <c r="A103" s="13">
        <v>1924</v>
      </c>
      <c r="B103" s="55">
        <v>54813</v>
      </c>
      <c r="C103" s="42">
        <v>75.099999999999994</v>
      </c>
      <c r="D103" s="17">
        <v>24140</v>
      </c>
      <c r="E103" s="42">
        <v>33.1</v>
      </c>
      <c r="F103" s="56" t="s">
        <v>153</v>
      </c>
      <c r="G103" s="16" t="s">
        <v>153</v>
      </c>
    </row>
    <row r="104" spans="1:7" x14ac:dyDescent="0.2">
      <c r="A104" s="13">
        <v>1923</v>
      </c>
      <c r="B104" s="55">
        <v>52582</v>
      </c>
      <c r="C104" s="42">
        <v>69.400000000000006</v>
      </c>
      <c r="D104" s="17">
        <v>24161</v>
      </c>
      <c r="E104" s="42">
        <v>31.9</v>
      </c>
      <c r="F104" s="56" t="s">
        <v>153</v>
      </c>
      <c r="G104" s="16" t="s">
        <v>153</v>
      </c>
    </row>
    <row r="105" spans="1:7" x14ac:dyDescent="0.2">
      <c r="A105" s="13">
        <v>1922</v>
      </c>
      <c r="B105" s="55">
        <v>60121</v>
      </c>
      <c r="C105" s="42">
        <v>77.099999999999994</v>
      </c>
      <c r="D105" s="17">
        <v>26582</v>
      </c>
      <c r="E105" s="42">
        <v>34.1</v>
      </c>
      <c r="F105" s="56" t="s">
        <v>153</v>
      </c>
      <c r="G105" s="16" t="s">
        <v>153</v>
      </c>
    </row>
    <row r="106" spans="1:7" x14ac:dyDescent="0.2">
      <c r="A106" s="13">
        <v>1921</v>
      </c>
      <c r="B106" s="55">
        <v>70250</v>
      </c>
      <c r="C106" s="42">
        <v>82.8</v>
      </c>
      <c r="D106" s="17">
        <v>29932</v>
      </c>
      <c r="E106" s="42">
        <v>35.299999999999997</v>
      </c>
      <c r="F106" s="56" t="s">
        <v>153</v>
      </c>
      <c r="G106" s="16" t="s">
        <v>153</v>
      </c>
    </row>
    <row r="107" spans="1:7" x14ac:dyDescent="0.2">
      <c r="A107" s="13">
        <v>1920</v>
      </c>
      <c r="B107" s="55">
        <v>76552</v>
      </c>
      <c r="C107" s="42">
        <v>79.900000000000006</v>
      </c>
      <c r="D107" s="17">
        <v>33694</v>
      </c>
      <c r="E107" s="42">
        <v>35.200000000000003</v>
      </c>
      <c r="F107" s="56" t="s">
        <v>153</v>
      </c>
      <c r="G107" s="16" t="s">
        <v>153</v>
      </c>
    </row>
    <row r="108" spans="1:7" x14ac:dyDescent="0.2">
      <c r="A108" s="13">
        <v>1919</v>
      </c>
      <c r="B108" s="55">
        <v>61715</v>
      </c>
      <c r="C108" s="42">
        <v>89.1</v>
      </c>
      <c r="D108" s="17">
        <v>27555</v>
      </c>
      <c r="E108" s="42">
        <v>39.799999999999997</v>
      </c>
      <c r="F108" s="56" t="s">
        <v>153</v>
      </c>
      <c r="G108" s="16" t="s">
        <v>153</v>
      </c>
    </row>
    <row r="109" spans="1:7" x14ac:dyDescent="0.2">
      <c r="A109" s="13">
        <v>1918</v>
      </c>
      <c r="B109" s="55">
        <v>64386</v>
      </c>
      <c r="C109" s="42">
        <v>97.2</v>
      </c>
      <c r="D109" s="17">
        <v>24192</v>
      </c>
      <c r="E109" s="42">
        <v>36.5</v>
      </c>
      <c r="F109" s="56" t="s">
        <v>153</v>
      </c>
      <c r="G109" s="16" t="s">
        <v>153</v>
      </c>
    </row>
    <row r="110" spans="1:7" x14ac:dyDescent="0.2">
      <c r="A110" s="13">
        <v>1917</v>
      </c>
      <c r="B110" s="55">
        <v>64483</v>
      </c>
      <c r="C110" s="42">
        <v>96.5</v>
      </c>
      <c r="D110" s="17">
        <v>25044</v>
      </c>
      <c r="E110" s="42">
        <v>37.5</v>
      </c>
      <c r="F110" s="56" t="s">
        <v>153</v>
      </c>
      <c r="G110" s="16" t="s">
        <v>153</v>
      </c>
    </row>
    <row r="111" spans="1:7" x14ac:dyDescent="0.2">
      <c r="A111" s="13">
        <v>1916</v>
      </c>
      <c r="B111" s="55">
        <v>71646</v>
      </c>
      <c r="C111" s="42">
        <v>91.2</v>
      </c>
      <c r="D111" s="56" t="s">
        <v>153</v>
      </c>
      <c r="E111" s="40" t="s">
        <v>153</v>
      </c>
      <c r="F111" s="56" t="s">
        <v>153</v>
      </c>
      <c r="G111" s="16" t="s">
        <v>153</v>
      </c>
    </row>
    <row r="112" spans="1:7" x14ac:dyDescent="0.2">
      <c r="A112" s="13">
        <v>1915</v>
      </c>
      <c r="B112" s="55">
        <v>89380</v>
      </c>
      <c r="C112" s="42">
        <v>109.7</v>
      </c>
      <c r="D112" s="56" t="s">
        <v>153</v>
      </c>
      <c r="E112" s="40" t="s">
        <v>153</v>
      </c>
      <c r="F112" s="56" t="s">
        <v>153</v>
      </c>
      <c r="G112" s="16" t="s">
        <v>153</v>
      </c>
    </row>
    <row r="113" spans="1:7" x14ac:dyDescent="0.2">
      <c r="A113" s="13">
        <v>1914</v>
      </c>
      <c r="B113" s="55">
        <v>91971</v>
      </c>
      <c r="C113" s="42">
        <v>104.6</v>
      </c>
      <c r="D113" s="56" t="s">
        <v>153</v>
      </c>
      <c r="E113" s="40" t="s">
        <v>153</v>
      </c>
      <c r="F113" s="56" t="s">
        <v>153</v>
      </c>
      <c r="G113" s="16" t="s">
        <v>153</v>
      </c>
    </row>
    <row r="114" spans="1:7" x14ac:dyDescent="0.2">
      <c r="A114" s="13">
        <v>1913</v>
      </c>
      <c r="B114" s="55">
        <v>95608</v>
      </c>
      <c r="C114" s="42">
        <v>108.4</v>
      </c>
      <c r="D114" s="56" t="s">
        <v>153</v>
      </c>
      <c r="E114" s="40" t="s">
        <v>153</v>
      </c>
      <c r="F114" s="56" t="s">
        <v>153</v>
      </c>
      <c r="G114" s="16" t="s">
        <v>153</v>
      </c>
    </row>
    <row r="115" spans="1:7" x14ac:dyDescent="0.2">
      <c r="A115" s="13">
        <v>1912</v>
      </c>
      <c r="B115" s="55">
        <v>82779</v>
      </c>
      <c r="C115" s="42">
        <v>94.8</v>
      </c>
      <c r="D115" s="56" t="s">
        <v>153</v>
      </c>
      <c r="E115" s="40" t="s">
        <v>153</v>
      </c>
      <c r="F115" s="56" t="s">
        <v>153</v>
      </c>
      <c r="G115" s="16" t="s">
        <v>153</v>
      </c>
    </row>
    <row r="116" spans="1:7" x14ac:dyDescent="0.2">
      <c r="A116" s="13">
        <v>1911</v>
      </c>
      <c r="B116" s="55">
        <v>114600</v>
      </c>
      <c r="C116" s="42">
        <v>130.1</v>
      </c>
      <c r="D116" s="56" t="s">
        <v>153</v>
      </c>
      <c r="E116" s="40" t="s">
        <v>153</v>
      </c>
      <c r="F116" s="56" t="s">
        <v>153</v>
      </c>
      <c r="G116" s="16" t="s">
        <v>153</v>
      </c>
    </row>
    <row r="117" spans="1:7" x14ac:dyDescent="0.2">
      <c r="A117" s="13">
        <v>1910</v>
      </c>
      <c r="B117" s="55">
        <v>94579</v>
      </c>
      <c r="C117" s="42">
        <v>105.4</v>
      </c>
      <c r="D117" s="56" t="s">
        <v>153</v>
      </c>
      <c r="E117" s="40" t="s">
        <v>153</v>
      </c>
      <c r="F117" s="56" t="s">
        <v>153</v>
      </c>
      <c r="G117" s="16" t="s">
        <v>153</v>
      </c>
    </row>
    <row r="118" spans="1:7" x14ac:dyDescent="0.2">
      <c r="A118" s="13">
        <v>1909</v>
      </c>
      <c r="B118" s="55">
        <v>99430</v>
      </c>
      <c r="C118" s="42">
        <v>108.7</v>
      </c>
      <c r="D118" s="56" t="s">
        <v>153</v>
      </c>
      <c r="E118" s="40" t="s">
        <v>153</v>
      </c>
      <c r="F118" s="56" t="s">
        <v>153</v>
      </c>
      <c r="G118" s="16" t="s">
        <v>153</v>
      </c>
    </row>
    <row r="119" spans="1:7" x14ac:dyDescent="0.2">
      <c r="A119" s="13">
        <v>1908</v>
      </c>
      <c r="B119" s="55">
        <v>113254</v>
      </c>
      <c r="C119" s="42">
        <v>120.4</v>
      </c>
      <c r="D119" s="56" t="s">
        <v>153</v>
      </c>
      <c r="E119" s="40" t="s">
        <v>153</v>
      </c>
      <c r="F119" s="56" t="s">
        <v>153</v>
      </c>
      <c r="G119" s="16" t="s">
        <v>153</v>
      </c>
    </row>
    <row r="120" spans="1:7" x14ac:dyDescent="0.2">
      <c r="A120" s="13">
        <v>1907</v>
      </c>
      <c r="B120" s="55">
        <v>107978</v>
      </c>
      <c r="C120" s="42">
        <v>117.6</v>
      </c>
      <c r="D120" s="56" t="s">
        <v>153</v>
      </c>
      <c r="E120" s="40" t="s">
        <v>153</v>
      </c>
      <c r="F120" s="56" t="s">
        <v>153</v>
      </c>
      <c r="G120" s="16" t="s">
        <v>153</v>
      </c>
    </row>
    <row r="121" spans="1:7" x14ac:dyDescent="0.2">
      <c r="A121" s="13">
        <v>1906</v>
      </c>
      <c r="B121" s="55">
        <v>123895</v>
      </c>
      <c r="C121" s="42">
        <v>132.5</v>
      </c>
      <c r="D121" s="56" t="s">
        <v>153</v>
      </c>
      <c r="E121" s="40" t="s">
        <v>153</v>
      </c>
      <c r="F121" s="56" t="s">
        <v>153</v>
      </c>
      <c r="G121" s="16" t="s">
        <v>153</v>
      </c>
    </row>
    <row r="122" spans="1:7" x14ac:dyDescent="0.2">
      <c r="A122" s="13">
        <v>1905</v>
      </c>
      <c r="B122" s="55">
        <v>119091</v>
      </c>
      <c r="C122" s="42">
        <v>128.19999999999999</v>
      </c>
      <c r="D122" s="56" t="s">
        <v>153</v>
      </c>
      <c r="E122" s="40" t="s">
        <v>153</v>
      </c>
      <c r="F122" s="56" t="s">
        <v>153</v>
      </c>
      <c r="G122" s="16" t="s">
        <v>153</v>
      </c>
    </row>
    <row r="123" spans="1:7" x14ac:dyDescent="0.2">
      <c r="A123" s="13">
        <v>1904</v>
      </c>
      <c r="B123" s="55">
        <v>137392</v>
      </c>
      <c r="C123" s="42">
        <v>145.30000000000001</v>
      </c>
      <c r="D123" s="56" t="s">
        <v>153</v>
      </c>
      <c r="E123" s="40" t="s">
        <v>153</v>
      </c>
      <c r="F123" s="56" t="s">
        <v>153</v>
      </c>
      <c r="G123" s="16" t="s">
        <v>153</v>
      </c>
    </row>
    <row r="124" spans="1:7" x14ac:dyDescent="0.2">
      <c r="A124" s="13">
        <v>1903</v>
      </c>
      <c r="B124" s="55">
        <v>124718</v>
      </c>
      <c r="C124" s="42">
        <v>131.5</v>
      </c>
      <c r="D124" s="56" t="s">
        <v>153</v>
      </c>
      <c r="E124" s="40" t="s">
        <v>153</v>
      </c>
      <c r="F124" s="56" t="s">
        <v>153</v>
      </c>
      <c r="G124" s="16" t="s">
        <v>153</v>
      </c>
    </row>
    <row r="125" spans="1:7" x14ac:dyDescent="0.2">
      <c r="A125" s="13">
        <v>1902</v>
      </c>
      <c r="B125" s="55">
        <v>124996</v>
      </c>
      <c r="C125" s="42">
        <v>132.9</v>
      </c>
      <c r="D125" s="56" t="s">
        <v>153</v>
      </c>
      <c r="E125" s="40" t="s">
        <v>153</v>
      </c>
      <c r="F125" s="56" t="s">
        <v>153</v>
      </c>
      <c r="G125" s="16" t="s">
        <v>153</v>
      </c>
    </row>
    <row r="126" spans="1:7" x14ac:dyDescent="0.2">
      <c r="A126" s="13">
        <v>1901</v>
      </c>
      <c r="B126" s="55">
        <v>140648</v>
      </c>
      <c r="C126" s="42">
        <v>151.30000000000001</v>
      </c>
      <c r="D126" s="56" t="s">
        <v>153</v>
      </c>
      <c r="E126" s="40" t="s">
        <v>153</v>
      </c>
      <c r="F126" s="56" t="s">
        <v>153</v>
      </c>
      <c r="G126" s="16" t="s">
        <v>153</v>
      </c>
    </row>
    <row r="127" spans="1:7" x14ac:dyDescent="0.2">
      <c r="A127" s="13">
        <v>1900</v>
      </c>
      <c r="B127" s="55">
        <v>142912</v>
      </c>
      <c r="C127" s="42">
        <v>154.19999999999999</v>
      </c>
      <c r="D127" s="56" t="s">
        <v>153</v>
      </c>
      <c r="E127" s="40" t="s">
        <v>153</v>
      </c>
      <c r="F127" s="56" t="s">
        <v>153</v>
      </c>
      <c r="G127" s="16" t="s">
        <v>153</v>
      </c>
    </row>
    <row r="128" spans="1:7" x14ac:dyDescent="0.2">
      <c r="A128" s="13">
        <v>1899</v>
      </c>
      <c r="B128" s="55">
        <v>150975</v>
      </c>
      <c r="C128" s="42">
        <v>162.6</v>
      </c>
      <c r="D128" s="56" t="s">
        <v>153</v>
      </c>
      <c r="E128" s="40" t="s">
        <v>153</v>
      </c>
      <c r="F128" s="56" t="s">
        <v>153</v>
      </c>
      <c r="G128" s="16" t="s">
        <v>153</v>
      </c>
    </row>
    <row r="129" spans="1:7" x14ac:dyDescent="0.2">
      <c r="A129" s="13">
        <v>1898</v>
      </c>
      <c r="B129" s="55">
        <v>148013</v>
      </c>
      <c r="C129" s="42">
        <v>160.30000000000001</v>
      </c>
      <c r="D129" s="56" t="s">
        <v>153</v>
      </c>
      <c r="E129" s="40" t="s">
        <v>153</v>
      </c>
      <c r="F129" s="56" t="s">
        <v>153</v>
      </c>
      <c r="G129" s="16" t="s">
        <v>153</v>
      </c>
    </row>
    <row r="130" spans="1:7" x14ac:dyDescent="0.2">
      <c r="A130" s="13">
        <v>1897</v>
      </c>
      <c r="B130" s="55">
        <v>143589</v>
      </c>
      <c r="C130" s="42">
        <v>155.80000000000001</v>
      </c>
      <c r="D130" s="56" t="s">
        <v>153</v>
      </c>
      <c r="E130" s="40" t="s">
        <v>153</v>
      </c>
      <c r="F130" s="56" t="s">
        <v>153</v>
      </c>
      <c r="G130" s="16" t="s">
        <v>153</v>
      </c>
    </row>
    <row r="131" spans="1:7" x14ac:dyDescent="0.2">
      <c r="A131" s="13">
        <v>1896</v>
      </c>
      <c r="B131" s="55">
        <v>135013</v>
      </c>
      <c r="C131" s="42">
        <v>147.5</v>
      </c>
      <c r="D131" s="56" t="s">
        <v>153</v>
      </c>
      <c r="E131" s="40" t="s">
        <v>153</v>
      </c>
      <c r="F131" s="56" t="s">
        <v>153</v>
      </c>
      <c r="G131" s="16" t="s">
        <v>153</v>
      </c>
    </row>
    <row r="132" spans="1:7" x14ac:dyDescent="0.2">
      <c r="A132" s="13">
        <v>1895</v>
      </c>
      <c r="B132" s="55">
        <v>148093</v>
      </c>
      <c r="C132" s="42">
        <v>160.6</v>
      </c>
      <c r="D132" s="56" t="s">
        <v>153</v>
      </c>
      <c r="E132" s="40" t="s">
        <v>153</v>
      </c>
      <c r="F132" s="56" t="s">
        <v>153</v>
      </c>
      <c r="G132" s="16" t="s">
        <v>153</v>
      </c>
    </row>
    <row r="133" spans="1:7" x14ac:dyDescent="0.2">
      <c r="A133" s="13">
        <v>1894</v>
      </c>
      <c r="B133" s="55">
        <v>121799</v>
      </c>
      <c r="C133" s="42">
        <v>136.80000000000001</v>
      </c>
      <c r="D133" s="56" t="s">
        <v>153</v>
      </c>
      <c r="E133" s="40" t="s">
        <v>153</v>
      </c>
      <c r="F133" s="56" t="s">
        <v>153</v>
      </c>
      <c r="G133" s="16" t="s">
        <v>153</v>
      </c>
    </row>
    <row r="134" spans="1:7" x14ac:dyDescent="0.2">
      <c r="A134" s="13">
        <v>1893</v>
      </c>
      <c r="B134" s="55">
        <v>145061</v>
      </c>
      <c r="C134" s="42">
        <v>158.6</v>
      </c>
      <c r="D134" s="56" t="s">
        <v>153</v>
      </c>
      <c r="E134" s="40" t="s">
        <v>153</v>
      </c>
      <c r="F134" s="56" t="s">
        <v>153</v>
      </c>
      <c r="G134" s="16" t="s">
        <v>153</v>
      </c>
    </row>
    <row r="135" spans="1:7" x14ac:dyDescent="0.2">
      <c r="A135" s="13">
        <v>1892</v>
      </c>
      <c r="B135" s="55">
        <v>132463</v>
      </c>
      <c r="C135" s="42">
        <v>147.5</v>
      </c>
      <c r="D135" s="56" t="s">
        <v>153</v>
      </c>
      <c r="E135" s="40" t="s">
        <v>153</v>
      </c>
      <c r="F135" s="56" t="s">
        <v>153</v>
      </c>
      <c r="G135" s="16" t="s">
        <v>153</v>
      </c>
    </row>
    <row r="136" spans="1:7" x14ac:dyDescent="0.2">
      <c r="A136" s="13">
        <v>1891</v>
      </c>
      <c r="B136" s="55">
        <v>135801</v>
      </c>
      <c r="C136" s="42">
        <v>148.6</v>
      </c>
      <c r="D136" s="56" t="s">
        <v>153</v>
      </c>
      <c r="E136" s="40" t="s">
        <v>153</v>
      </c>
      <c r="F136" s="56" t="s">
        <v>153</v>
      </c>
      <c r="G136" s="16" t="s">
        <v>153</v>
      </c>
    </row>
    <row r="137" spans="1:7" x14ac:dyDescent="0.2">
      <c r="A137" s="13">
        <v>1890</v>
      </c>
      <c r="B137" s="55">
        <v>130955</v>
      </c>
      <c r="C137" s="42">
        <v>150.5</v>
      </c>
      <c r="D137" s="56" t="s">
        <v>153</v>
      </c>
      <c r="E137" s="40" t="s">
        <v>153</v>
      </c>
      <c r="F137" s="56" t="s">
        <v>153</v>
      </c>
      <c r="G137" s="16" t="s">
        <v>153</v>
      </c>
    </row>
    <row r="138" spans="1:7" x14ac:dyDescent="0.2">
      <c r="A138" s="13">
        <v>1889</v>
      </c>
      <c r="B138" s="55">
        <v>127198</v>
      </c>
      <c r="C138" s="42">
        <v>143.6</v>
      </c>
      <c r="D138" s="56" t="s">
        <v>153</v>
      </c>
      <c r="E138" s="40" t="s">
        <v>153</v>
      </c>
      <c r="F138" s="56" t="s">
        <v>153</v>
      </c>
      <c r="G138" s="16" t="s">
        <v>153</v>
      </c>
    </row>
    <row r="139" spans="1:7" x14ac:dyDescent="0.2">
      <c r="A139" s="13">
        <v>1888</v>
      </c>
      <c r="B139" s="55">
        <v>120079</v>
      </c>
      <c r="C139" s="42">
        <v>136.5</v>
      </c>
      <c r="D139" s="56" t="s">
        <v>153</v>
      </c>
      <c r="E139" s="40" t="s">
        <v>153</v>
      </c>
      <c r="F139" s="56" t="s">
        <v>153</v>
      </c>
      <c r="G139" s="16" t="s">
        <v>153</v>
      </c>
    </row>
    <row r="140" spans="1:7" x14ac:dyDescent="0.2">
      <c r="A140" s="13">
        <v>1887</v>
      </c>
      <c r="B140" s="55">
        <v>128277</v>
      </c>
      <c r="C140" s="42">
        <v>144.69999999999999</v>
      </c>
      <c r="D140" s="56" t="s">
        <v>153</v>
      </c>
      <c r="E140" s="40" t="s">
        <v>153</v>
      </c>
      <c r="F140" s="56" t="s">
        <v>153</v>
      </c>
      <c r="G140" s="16" t="s">
        <v>153</v>
      </c>
    </row>
    <row r="141" spans="1:7" x14ac:dyDescent="0.2">
      <c r="A141" s="13">
        <v>1886</v>
      </c>
      <c r="B141" s="55">
        <v>134870</v>
      </c>
      <c r="C141" s="42">
        <v>149.19999999999999</v>
      </c>
      <c r="D141" s="56" t="s">
        <v>153</v>
      </c>
      <c r="E141" s="40" t="s">
        <v>153</v>
      </c>
      <c r="F141" s="56" t="s">
        <v>153</v>
      </c>
      <c r="G141" s="16" t="s">
        <v>153</v>
      </c>
    </row>
    <row r="142" spans="1:7" x14ac:dyDescent="0.2">
      <c r="A142" s="13">
        <v>1885</v>
      </c>
      <c r="B142" s="55">
        <v>123130</v>
      </c>
      <c r="C142" s="42">
        <v>137.69999999999999</v>
      </c>
      <c r="D142" s="56" t="s">
        <v>153</v>
      </c>
      <c r="E142" s="40" t="s">
        <v>153</v>
      </c>
      <c r="F142" s="56" t="s">
        <v>153</v>
      </c>
      <c r="G142" s="16" t="s">
        <v>153</v>
      </c>
    </row>
    <row r="143" spans="1:7" x14ac:dyDescent="0.2">
      <c r="A143" s="13">
        <v>1884</v>
      </c>
      <c r="B143" s="55">
        <v>133128</v>
      </c>
      <c r="C143" s="42">
        <v>146.80000000000001</v>
      </c>
      <c r="D143" s="56" t="s">
        <v>153</v>
      </c>
      <c r="E143" s="40" t="s">
        <v>153</v>
      </c>
      <c r="F143" s="56" t="s">
        <v>153</v>
      </c>
      <c r="G143" s="16" t="s">
        <v>153</v>
      </c>
    </row>
    <row r="144" spans="1:7" x14ac:dyDescent="0.2">
      <c r="A144" s="13">
        <v>1883</v>
      </c>
      <c r="B144" s="55">
        <v>122226</v>
      </c>
      <c r="C144" s="42">
        <v>137.19999999999999</v>
      </c>
      <c r="D144" s="56" t="s">
        <v>153</v>
      </c>
      <c r="E144" s="40" t="s">
        <v>153</v>
      </c>
      <c r="F144" s="56" t="s">
        <v>153</v>
      </c>
      <c r="G144" s="16" t="s">
        <v>153</v>
      </c>
    </row>
    <row r="145" spans="1:7" x14ac:dyDescent="0.2">
      <c r="A145" s="13">
        <v>1882</v>
      </c>
      <c r="B145" s="55">
        <v>125020</v>
      </c>
      <c r="C145" s="42">
        <v>140.6</v>
      </c>
      <c r="D145" s="56" t="s">
        <v>153</v>
      </c>
      <c r="E145" s="40" t="s">
        <v>153</v>
      </c>
      <c r="F145" s="56" t="s">
        <v>153</v>
      </c>
      <c r="G145" s="16" t="s">
        <v>153</v>
      </c>
    </row>
    <row r="146" spans="1:7" x14ac:dyDescent="0.2">
      <c r="A146" s="13">
        <v>1881</v>
      </c>
      <c r="B146" s="55">
        <v>114976</v>
      </c>
      <c r="C146" s="42">
        <v>130.1</v>
      </c>
      <c r="D146" s="56" t="s">
        <v>153</v>
      </c>
      <c r="E146" s="40" t="s">
        <v>153</v>
      </c>
      <c r="F146" s="56" t="s">
        <v>153</v>
      </c>
      <c r="G146" s="16" t="s">
        <v>153</v>
      </c>
    </row>
    <row r="147" spans="1:7" x14ac:dyDescent="0.2">
      <c r="A147" s="13">
        <v>1880</v>
      </c>
      <c r="B147" s="55">
        <v>134686</v>
      </c>
      <c r="C147" s="42">
        <v>152.80000000000001</v>
      </c>
      <c r="D147" s="56" t="s">
        <v>153</v>
      </c>
      <c r="E147" s="40" t="s">
        <v>153</v>
      </c>
      <c r="F147" s="56" t="s">
        <v>153</v>
      </c>
      <c r="G147" s="16" t="s">
        <v>153</v>
      </c>
    </row>
    <row r="148" spans="1:7" x14ac:dyDescent="0.2">
      <c r="A148" s="13">
        <v>1879</v>
      </c>
      <c r="B148" s="55">
        <v>119252</v>
      </c>
      <c r="C148" s="42">
        <v>135.5</v>
      </c>
      <c r="D148" s="56" t="s">
        <v>153</v>
      </c>
      <c r="E148" s="40" t="s">
        <v>153</v>
      </c>
      <c r="F148" s="56" t="s">
        <v>153</v>
      </c>
      <c r="G148" s="16" t="s">
        <v>153</v>
      </c>
    </row>
    <row r="149" spans="1:7" x14ac:dyDescent="0.2">
      <c r="A149" s="13">
        <v>1878</v>
      </c>
      <c r="B149" s="55">
        <v>135927</v>
      </c>
      <c r="C149" s="42">
        <v>152.4</v>
      </c>
      <c r="D149" s="56" t="s">
        <v>153</v>
      </c>
      <c r="E149" s="40" t="s">
        <v>153</v>
      </c>
      <c r="F149" s="56" t="s">
        <v>153</v>
      </c>
      <c r="G149" s="16" t="s">
        <v>153</v>
      </c>
    </row>
    <row r="150" spans="1:7" x14ac:dyDescent="0.2">
      <c r="A150" s="13">
        <v>1877</v>
      </c>
      <c r="B150" s="55">
        <v>120817</v>
      </c>
      <c r="C150" s="42">
        <v>136</v>
      </c>
      <c r="D150" s="56" t="s">
        <v>153</v>
      </c>
      <c r="E150" s="40" t="s">
        <v>153</v>
      </c>
      <c r="F150" s="56" t="s">
        <v>153</v>
      </c>
      <c r="G150" s="16" t="s">
        <v>153</v>
      </c>
    </row>
    <row r="151" spans="1:7" x14ac:dyDescent="0.2">
      <c r="A151" s="13">
        <v>1876</v>
      </c>
      <c r="B151" s="55">
        <v>129940</v>
      </c>
      <c r="C151" s="42">
        <v>146.30000000000001</v>
      </c>
      <c r="D151" s="56" t="s">
        <v>153</v>
      </c>
      <c r="E151" s="40" t="s">
        <v>153</v>
      </c>
      <c r="F151" s="56" t="s">
        <v>153</v>
      </c>
      <c r="G151" s="16" t="s">
        <v>153</v>
      </c>
    </row>
    <row r="152" spans="1:7" x14ac:dyDescent="0.2">
      <c r="A152" s="13">
        <v>1875</v>
      </c>
      <c r="B152" s="55">
        <v>134614</v>
      </c>
      <c r="C152" s="42">
        <v>158.30000000000001</v>
      </c>
      <c r="D152" s="56" t="s">
        <v>153</v>
      </c>
      <c r="E152" s="40" t="s">
        <v>153</v>
      </c>
      <c r="F152" s="56" t="s">
        <v>153</v>
      </c>
      <c r="G152" s="16" t="s">
        <v>153</v>
      </c>
    </row>
    <row r="153" spans="1:7" x14ac:dyDescent="0.2">
      <c r="A153" s="13">
        <v>1874</v>
      </c>
      <c r="B153" s="55">
        <v>128858</v>
      </c>
      <c r="C153" s="42">
        <v>150.69999999999999</v>
      </c>
      <c r="D153" s="56" t="s">
        <v>153</v>
      </c>
      <c r="E153" s="40" t="s">
        <v>153</v>
      </c>
      <c r="F153" s="56" t="s">
        <v>153</v>
      </c>
      <c r="G153" s="16" t="s">
        <v>153</v>
      </c>
    </row>
    <row r="154" spans="1:7" x14ac:dyDescent="0.2">
      <c r="A154" s="13">
        <v>1873</v>
      </c>
      <c r="B154" s="55">
        <v>123768</v>
      </c>
      <c r="C154" s="42">
        <v>149.19999999999999</v>
      </c>
      <c r="D154" s="56" t="s">
        <v>153</v>
      </c>
      <c r="E154" s="40" t="s">
        <v>153</v>
      </c>
      <c r="F154" s="56" t="s">
        <v>153</v>
      </c>
      <c r="G154" s="16" t="s">
        <v>153</v>
      </c>
    </row>
    <row r="155" spans="1:7" x14ac:dyDescent="0.2">
      <c r="A155" s="13">
        <v>1872</v>
      </c>
      <c r="B155" s="55">
        <v>123596</v>
      </c>
      <c r="C155" s="42">
        <v>149.6</v>
      </c>
      <c r="D155" s="56" t="s">
        <v>153</v>
      </c>
      <c r="E155" s="40" t="s">
        <v>153</v>
      </c>
      <c r="F155" s="56" t="s">
        <v>153</v>
      </c>
      <c r="G155" s="16" t="s">
        <v>153</v>
      </c>
    </row>
    <row r="156" spans="1:7" x14ac:dyDescent="0.2">
      <c r="A156" s="13">
        <v>1871</v>
      </c>
      <c r="B156" s="55">
        <v>125868</v>
      </c>
      <c r="C156" s="42">
        <v>157.80000000000001</v>
      </c>
      <c r="D156" s="56" t="s">
        <v>153</v>
      </c>
      <c r="E156" s="40" t="s">
        <v>153</v>
      </c>
      <c r="F156" s="56" t="s">
        <v>153</v>
      </c>
      <c r="G156" s="16" t="s">
        <v>153</v>
      </c>
    </row>
    <row r="157" spans="1:7" x14ac:dyDescent="0.2">
      <c r="A157" s="13">
        <v>1870</v>
      </c>
      <c r="B157" s="55">
        <v>126638</v>
      </c>
      <c r="C157" s="42">
        <v>159.69999999999999</v>
      </c>
      <c r="D157" s="56" t="s">
        <v>153</v>
      </c>
      <c r="E157" s="40" t="s">
        <v>153</v>
      </c>
      <c r="F157" s="56" t="s">
        <v>153</v>
      </c>
      <c r="G157" s="16" t="s">
        <v>153</v>
      </c>
    </row>
    <row r="158" spans="1:7" x14ac:dyDescent="0.2">
      <c r="A158" s="13">
        <v>1869</v>
      </c>
      <c r="B158" s="55">
        <v>120274</v>
      </c>
      <c r="C158" s="42">
        <v>155.5</v>
      </c>
      <c r="D158" s="56" t="s">
        <v>153</v>
      </c>
      <c r="E158" s="40" t="s">
        <v>153</v>
      </c>
      <c r="F158" s="56" t="s">
        <v>153</v>
      </c>
      <c r="G158" s="16" t="s">
        <v>153</v>
      </c>
    </row>
    <row r="159" spans="1:7" x14ac:dyDescent="0.2">
      <c r="A159" s="13">
        <v>1868</v>
      </c>
      <c r="B159" s="55">
        <v>122075</v>
      </c>
      <c r="C159" s="42">
        <v>155.1</v>
      </c>
      <c r="D159" s="56" t="s">
        <v>153</v>
      </c>
      <c r="E159" s="40" t="s">
        <v>153</v>
      </c>
      <c r="F159" s="56" t="s">
        <v>153</v>
      </c>
      <c r="G159" s="16" t="s">
        <v>153</v>
      </c>
    </row>
    <row r="160" spans="1:7" x14ac:dyDescent="0.2">
      <c r="A160" s="13">
        <v>1867</v>
      </c>
      <c r="B160" s="55">
        <v>117261</v>
      </c>
      <c r="C160" s="42">
        <v>152.6</v>
      </c>
      <c r="D160" s="56" t="s">
        <v>153</v>
      </c>
      <c r="E160" s="40" t="s">
        <v>153</v>
      </c>
      <c r="F160" s="56" t="s">
        <v>153</v>
      </c>
      <c r="G160" s="16" t="s">
        <v>153</v>
      </c>
    </row>
    <row r="161" spans="1:7" x14ac:dyDescent="0.2">
      <c r="A161" s="13">
        <v>1866</v>
      </c>
      <c r="B161" s="55">
        <v>120299</v>
      </c>
      <c r="C161" s="42">
        <v>159.6</v>
      </c>
      <c r="D161" s="56" t="s">
        <v>153</v>
      </c>
      <c r="E161" s="40" t="s">
        <v>153</v>
      </c>
      <c r="F161" s="56" t="s">
        <v>153</v>
      </c>
      <c r="G161" s="16" t="s">
        <v>153</v>
      </c>
    </row>
    <row r="162" spans="1:7" x14ac:dyDescent="0.2">
      <c r="A162" s="13">
        <v>1865</v>
      </c>
      <c r="B162" s="55">
        <v>119810</v>
      </c>
      <c r="C162" s="42">
        <v>160.19999999999999</v>
      </c>
      <c r="D162" s="56" t="s">
        <v>153</v>
      </c>
      <c r="E162" s="40" t="s">
        <v>153</v>
      </c>
      <c r="F162" s="56" t="s">
        <v>153</v>
      </c>
      <c r="G162" s="16" t="s">
        <v>153</v>
      </c>
    </row>
    <row r="163" spans="1:7" x14ac:dyDescent="0.2">
      <c r="A163" s="13">
        <v>1864</v>
      </c>
      <c r="B163" s="55">
        <v>112935</v>
      </c>
      <c r="C163" s="42">
        <v>152.6</v>
      </c>
      <c r="D163" s="56" t="s">
        <v>153</v>
      </c>
      <c r="E163" s="40" t="s">
        <v>153</v>
      </c>
      <c r="F163" s="56" t="s">
        <v>153</v>
      </c>
      <c r="G163" s="16" t="s">
        <v>153</v>
      </c>
    </row>
    <row r="164" spans="1:7" x14ac:dyDescent="0.2">
      <c r="A164" s="13">
        <v>1863</v>
      </c>
      <c r="B164" s="55">
        <v>108089</v>
      </c>
      <c r="C164" s="42">
        <v>148.6</v>
      </c>
      <c r="D164" s="56" t="s">
        <v>153</v>
      </c>
      <c r="E164" s="40" t="s">
        <v>153</v>
      </c>
      <c r="F164" s="56" t="s">
        <v>153</v>
      </c>
      <c r="G164" s="16" t="s">
        <v>153</v>
      </c>
    </row>
    <row r="165" spans="1:7" x14ac:dyDescent="0.2">
      <c r="A165" s="13">
        <v>1862</v>
      </c>
      <c r="B165" s="55">
        <v>101373</v>
      </c>
      <c r="C165" s="42">
        <v>142.19999999999999</v>
      </c>
      <c r="D165" s="56" t="s">
        <v>153</v>
      </c>
      <c r="E165" s="40" t="s">
        <v>153</v>
      </c>
      <c r="F165" s="56" t="s">
        <v>153</v>
      </c>
      <c r="G165" s="16" t="s">
        <v>153</v>
      </c>
    </row>
    <row r="166" spans="1:7" x14ac:dyDescent="0.2">
      <c r="A166" s="13">
        <v>1861</v>
      </c>
      <c r="B166" s="55">
        <v>106428</v>
      </c>
      <c r="C166" s="42">
        <v>152.80000000000001</v>
      </c>
      <c r="D166" s="56" t="s">
        <v>153</v>
      </c>
      <c r="E166" s="40" t="s">
        <v>153</v>
      </c>
      <c r="F166" s="56" t="s">
        <v>153</v>
      </c>
      <c r="G166" s="16" t="s">
        <v>153</v>
      </c>
    </row>
    <row r="167" spans="1:7" x14ac:dyDescent="0.2">
      <c r="A167" s="13">
        <v>1860</v>
      </c>
      <c r="B167" s="55">
        <v>100984</v>
      </c>
      <c r="C167" s="42">
        <v>147.6</v>
      </c>
      <c r="D167" s="56" t="s">
        <v>153</v>
      </c>
      <c r="E167" s="40" t="s">
        <v>153</v>
      </c>
      <c r="F167" s="56" t="s">
        <v>153</v>
      </c>
      <c r="G167" s="16" t="s">
        <v>153</v>
      </c>
    </row>
    <row r="168" spans="1:7" x14ac:dyDescent="0.2">
      <c r="A168" s="13">
        <v>1859</v>
      </c>
      <c r="B168" s="55">
        <v>105629</v>
      </c>
      <c r="C168" s="42">
        <v>153.1</v>
      </c>
      <c r="D168" s="56" t="s">
        <v>153</v>
      </c>
      <c r="E168" s="40" t="s">
        <v>153</v>
      </c>
      <c r="F168" s="56" t="s">
        <v>153</v>
      </c>
      <c r="G168" s="16" t="s">
        <v>153</v>
      </c>
    </row>
    <row r="169" spans="1:7" x14ac:dyDescent="0.2">
      <c r="A169" s="13">
        <v>1858</v>
      </c>
      <c r="B169" s="55">
        <v>103837</v>
      </c>
      <c r="C169" s="42">
        <v>158.4</v>
      </c>
      <c r="D169" s="56" t="s">
        <v>153</v>
      </c>
      <c r="E169" s="40" t="s">
        <v>153</v>
      </c>
      <c r="F169" s="56" t="s">
        <v>153</v>
      </c>
      <c r="G169" s="16" t="s">
        <v>153</v>
      </c>
    </row>
    <row r="170" spans="1:7" x14ac:dyDescent="0.2">
      <c r="A170" s="13">
        <v>1857</v>
      </c>
      <c r="B170" s="55">
        <v>103227</v>
      </c>
      <c r="C170" s="42">
        <v>155.69999999999999</v>
      </c>
      <c r="D170" s="56" t="s">
        <v>153</v>
      </c>
      <c r="E170" s="40" t="s">
        <v>153</v>
      </c>
      <c r="F170" s="56" t="s">
        <v>153</v>
      </c>
      <c r="G170" s="16" t="s">
        <v>153</v>
      </c>
    </row>
    <row r="171" spans="1:7" x14ac:dyDescent="0.2">
      <c r="A171" s="13">
        <v>1856</v>
      </c>
      <c r="B171" s="55">
        <v>94407</v>
      </c>
      <c r="C171" s="42">
        <v>143.6</v>
      </c>
      <c r="D171" s="56" t="s">
        <v>153</v>
      </c>
      <c r="E171" s="40" t="s">
        <v>153</v>
      </c>
      <c r="F171" s="56" t="s">
        <v>153</v>
      </c>
      <c r="G171" s="16" t="s">
        <v>153</v>
      </c>
    </row>
    <row r="172" spans="1:7" x14ac:dyDescent="0.2">
      <c r="A172" s="13">
        <v>1855</v>
      </c>
      <c r="B172" s="55">
        <v>97503</v>
      </c>
      <c r="C172" s="42">
        <v>153.5</v>
      </c>
      <c r="D172" s="56" t="s">
        <v>153</v>
      </c>
      <c r="E172" s="40" t="s">
        <v>153</v>
      </c>
      <c r="F172" s="56" t="s">
        <v>153</v>
      </c>
      <c r="G172" s="16" t="s">
        <v>153</v>
      </c>
    </row>
    <row r="173" spans="1:7" x14ac:dyDescent="0.2">
      <c r="A173" s="13">
        <v>1854</v>
      </c>
      <c r="B173" s="55">
        <v>99299</v>
      </c>
      <c r="C173" s="42">
        <v>156.5</v>
      </c>
      <c r="D173" s="56" t="s">
        <v>153</v>
      </c>
      <c r="E173" s="40" t="s">
        <v>153</v>
      </c>
      <c r="F173" s="56" t="s">
        <v>153</v>
      </c>
      <c r="G173" s="16" t="s">
        <v>153</v>
      </c>
    </row>
    <row r="174" spans="1:7" x14ac:dyDescent="0.2">
      <c r="A174" s="13">
        <v>1853</v>
      </c>
      <c r="B174" s="55">
        <v>98033</v>
      </c>
      <c r="C174" s="42">
        <v>160.1</v>
      </c>
      <c r="D174" s="56" t="s">
        <v>153</v>
      </c>
      <c r="E174" s="40" t="s">
        <v>153</v>
      </c>
      <c r="F174" s="56" t="s">
        <v>153</v>
      </c>
      <c r="G174" s="16" t="s">
        <v>153</v>
      </c>
    </row>
    <row r="175" spans="1:7" x14ac:dyDescent="0.2">
      <c r="A175" s="13">
        <v>1852</v>
      </c>
      <c r="B175" s="55">
        <v>98771</v>
      </c>
      <c r="C175" s="42">
        <v>158.30000000000001</v>
      </c>
      <c r="D175" s="56" t="s">
        <v>153</v>
      </c>
      <c r="E175" s="40" t="s">
        <v>153</v>
      </c>
      <c r="F175" s="56" t="s">
        <v>153</v>
      </c>
      <c r="G175" s="16" t="s">
        <v>153</v>
      </c>
    </row>
    <row r="176" spans="1:7" x14ac:dyDescent="0.2">
      <c r="A176" s="13">
        <v>1851</v>
      </c>
      <c r="B176" s="55">
        <v>94886</v>
      </c>
      <c r="C176" s="42">
        <v>154.1</v>
      </c>
      <c r="D176" s="56" t="s">
        <v>153</v>
      </c>
      <c r="E176" s="40" t="s">
        <v>153</v>
      </c>
      <c r="F176" s="56" t="s">
        <v>153</v>
      </c>
      <c r="G176" s="16" t="s">
        <v>153</v>
      </c>
    </row>
    <row r="177" spans="1:7" x14ac:dyDescent="0.2">
      <c r="A177" s="13">
        <v>1850</v>
      </c>
      <c r="B177" s="55">
        <v>86398</v>
      </c>
      <c r="C177" s="42">
        <v>145.6</v>
      </c>
      <c r="D177" s="56" t="s">
        <v>153</v>
      </c>
      <c r="E177" s="40" t="s">
        <v>153</v>
      </c>
      <c r="F177" s="56" t="s">
        <v>153</v>
      </c>
      <c r="G177" s="16" t="s">
        <v>153</v>
      </c>
    </row>
    <row r="178" spans="1:7" x14ac:dyDescent="0.2">
      <c r="A178" s="13">
        <v>1849</v>
      </c>
      <c r="B178" s="55">
        <v>92171</v>
      </c>
      <c r="C178" s="40" t="s">
        <v>153</v>
      </c>
      <c r="D178" s="56" t="s">
        <v>153</v>
      </c>
      <c r="E178" s="40" t="s">
        <v>153</v>
      </c>
      <c r="F178" s="56" t="s">
        <v>153</v>
      </c>
      <c r="G178" s="16" t="s">
        <v>153</v>
      </c>
    </row>
    <row r="179" spans="1:7" x14ac:dyDescent="0.2">
      <c r="A179" s="13">
        <v>1848</v>
      </c>
      <c r="B179" s="55">
        <v>86482</v>
      </c>
      <c r="C179" s="40" t="s">
        <v>153</v>
      </c>
      <c r="D179" s="56" t="s">
        <v>153</v>
      </c>
      <c r="E179" s="40" t="s">
        <v>153</v>
      </c>
      <c r="F179" s="56" t="s">
        <v>153</v>
      </c>
      <c r="G179" s="16" t="s">
        <v>153</v>
      </c>
    </row>
    <row r="180" spans="1:7" x14ac:dyDescent="0.2">
      <c r="A180" s="13">
        <v>1847</v>
      </c>
      <c r="B180" s="55">
        <v>88585</v>
      </c>
      <c r="C180" s="40" t="s">
        <v>153</v>
      </c>
      <c r="D180" s="56" t="s">
        <v>153</v>
      </c>
      <c r="E180" s="40" t="s">
        <v>153</v>
      </c>
      <c r="F180" s="56" t="s">
        <v>153</v>
      </c>
      <c r="G180" s="16" t="s">
        <v>153</v>
      </c>
    </row>
    <row r="181" spans="1:7" x14ac:dyDescent="0.2">
      <c r="A181" s="13">
        <v>1846</v>
      </c>
      <c r="B181" s="55">
        <v>93730</v>
      </c>
      <c r="C181" s="40" t="s">
        <v>153</v>
      </c>
      <c r="D181" s="56" t="s">
        <v>153</v>
      </c>
      <c r="E181" s="40" t="s">
        <v>153</v>
      </c>
      <c r="F181" s="56" t="s">
        <v>153</v>
      </c>
      <c r="G181" s="16" t="s">
        <v>153</v>
      </c>
    </row>
    <row r="182" spans="1:7" x14ac:dyDescent="0.2">
      <c r="A182" s="13">
        <v>1845</v>
      </c>
      <c r="B182" s="55">
        <v>77501</v>
      </c>
      <c r="C182" s="40" t="s">
        <v>153</v>
      </c>
      <c r="D182" s="56" t="s">
        <v>153</v>
      </c>
      <c r="E182" s="40" t="s">
        <v>153</v>
      </c>
      <c r="F182" s="56" t="s">
        <v>153</v>
      </c>
      <c r="G182" s="16" t="s">
        <v>153</v>
      </c>
    </row>
    <row r="183" spans="1:7" x14ac:dyDescent="0.2">
      <c r="A183" s="13">
        <v>1844</v>
      </c>
      <c r="B183" s="55">
        <v>80171</v>
      </c>
      <c r="C183" s="40" t="s">
        <v>153</v>
      </c>
      <c r="D183" s="56" t="s">
        <v>153</v>
      </c>
      <c r="E183" s="40" t="s">
        <v>153</v>
      </c>
      <c r="F183" s="56" t="s">
        <v>153</v>
      </c>
      <c r="G183" s="16" t="s">
        <v>153</v>
      </c>
    </row>
    <row r="184" spans="1:7" x14ac:dyDescent="0.2">
      <c r="A184" s="13">
        <v>1843</v>
      </c>
      <c r="B184" s="55">
        <v>79346</v>
      </c>
      <c r="C184" s="40" t="s">
        <v>153</v>
      </c>
      <c r="D184" s="56" t="s">
        <v>153</v>
      </c>
      <c r="E184" s="40" t="s">
        <v>153</v>
      </c>
      <c r="F184" s="56" t="s">
        <v>153</v>
      </c>
      <c r="G184" s="16" t="s">
        <v>153</v>
      </c>
    </row>
    <row r="185" spans="1:7" x14ac:dyDescent="0.2">
      <c r="A185" s="13">
        <v>1842</v>
      </c>
      <c r="B185" s="55">
        <v>78800</v>
      </c>
      <c r="C185" s="40" t="s">
        <v>153</v>
      </c>
      <c r="D185" s="56" t="s">
        <v>153</v>
      </c>
      <c r="E185" s="40" t="s">
        <v>153</v>
      </c>
      <c r="F185" s="56" t="s">
        <v>153</v>
      </c>
      <c r="G185" s="16" t="s">
        <v>153</v>
      </c>
    </row>
    <row r="186" spans="1:7" x14ac:dyDescent="0.2">
      <c r="A186" s="13">
        <v>1841</v>
      </c>
      <c r="B186" s="55">
        <v>74325</v>
      </c>
      <c r="C186" s="40" t="s">
        <v>153</v>
      </c>
      <c r="D186" s="56" t="s">
        <v>153</v>
      </c>
      <c r="E186" s="40" t="s">
        <v>153</v>
      </c>
      <c r="F186" s="56" t="s">
        <v>153</v>
      </c>
      <c r="G186" s="16" t="s">
        <v>153</v>
      </c>
    </row>
    <row r="187" spans="1:7" x14ac:dyDescent="0.2">
      <c r="A187" s="13">
        <v>1840</v>
      </c>
      <c r="B187" s="55">
        <v>77523</v>
      </c>
      <c r="C187" s="40" t="s">
        <v>153</v>
      </c>
      <c r="D187" s="56" t="s">
        <v>153</v>
      </c>
      <c r="E187" s="40" t="s">
        <v>153</v>
      </c>
      <c r="F187" s="56" t="s">
        <v>153</v>
      </c>
      <c r="G187" s="16" t="s">
        <v>153</v>
      </c>
    </row>
    <row r="188" spans="1:7" x14ac:dyDescent="0.2">
      <c r="A188" s="13">
        <v>1839</v>
      </c>
      <c r="B188" s="55">
        <v>74707</v>
      </c>
      <c r="C188" s="40" t="s">
        <v>153</v>
      </c>
      <c r="D188" s="56" t="s">
        <v>153</v>
      </c>
      <c r="E188" s="40" t="s">
        <v>153</v>
      </c>
      <c r="F188" s="56" t="s">
        <v>153</v>
      </c>
      <c r="G188" s="16" t="s">
        <v>153</v>
      </c>
    </row>
    <row r="189" spans="1:7" x14ac:dyDescent="0.2">
      <c r="A189" s="46">
        <v>1838</v>
      </c>
      <c r="B189" s="77">
        <v>73803</v>
      </c>
      <c r="C189" s="78" t="s">
        <v>153</v>
      </c>
      <c r="D189" s="79" t="s">
        <v>153</v>
      </c>
      <c r="E189" s="78" t="s">
        <v>153</v>
      </c>
      <c r="F189" s="79" t="s">
        <v>153</v>
      </c>
      <c r="G189" s="48" t="s">
        <v>153</v>
      </c>
    </row>
    <row r="192" spans="1:7" ht="15.75" x14ac:dyDescent="0.25">
      <c r="A192" s="49"/>
    </row>
    <row r="193" spans="1:1" x14ac:dyDescent="0.2">
      <c r="A193" s="50"/>
    </row>
    <row r="194" spans="1:1" x14ac:dyDescent="0.2">
      <c r="A194" s="51"/>
    </row>
    <row r="195" spans="1:1" x14ac:dyDescent="0.2">
      <c r="A195" s="9"/>
    </row>
    <row r="196" spans="1:1" x14ac:dyDescent="0.2">
      <c r="A196" s="52"/>
    </row>
    <row r="197" spans="1:1" x14ac:dyDescent="0.2">
      <c r="A197" s="52"/>
    </row>
    <row r="198" spans="1:1" x14ac:dyDescent="0.2">
      <c r="A198" s="53"/>
    </row>
    <row r="199" spans="1:1" x14ac:dyDescent="0.2">
      <c r="A199" s="54"/>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8"/>
  <sheetViews>
    <sheetView showGridLines="0" zoomScaleNormal="100" workbookViewId="0"/>
  </sheetViews>
  <sheetFormatPr baseColWidth="10" defaultColWidth="7.109375" defaultRowHeight="15" x14ac:dyDescent="0.2"/>
  <cols>
    <col min="1" max="1" width="10.6640625" style="4" customWidth="1"/>
    <col min="2" max="2" width="40.109375" style="4" customWidth="1"/>
    <col min="3" max="3" width="22.88671875" style="4" customWidth="1"/>
    <col min="4" max="15" width="10.6640625" style="4" customWidth="1"/>
    <col min="16" max="16" width="7.109375" style="4"/>
    <col min="17" max="17" width="6.44140625" style="4" customWidth="1"/>
    <col min="18" max="16384" width="7.109375" style="4"/>
  </cols>
  <sheetData>
    <row r="1" spans="1:15" s="6" customFormat="1" ht="21.6" customHeight="1" x14ac:dyDescent="0.25">
      <c r="A1" s="1" t="s">
        <v>162</v>
      </c>
    </row>
    <row r="2" spans="1:15" ht="15.75" x14ac:dyDescent="0.25">
      <c r="A2" s="3" t="s">
        <v>163</v>
      </c>
    </row>
    <row r="3" spans="1:15" x14ac:dyDescent="0.2">
      <c r="A3" s="5" t="s">
        <v>51</v>
      </c>
    </row>
    <row r="4" spans="1:15" s="10" customFormat="1" ht="30" customHeight="1" x14ac:dyDescent="0.2">
      <c r="A4" s="7" t="s">
        <v>136</v>
      </c>
    </row>
    <row r="5" spans="1:15" s="84" customFormat="1" ht="36" customHeight="1" thickBot="1" x14ac:dyDescent="0.25">
      <c r="A5" s="80" t="s">
        <v>164</v>
      </c>
      <c r="B5" s="80" t="s">
        <v>165</v>
      </c>
      <c r="C5" s="81" t="s">
        <v>166</v>
      </c>
      <c r="D5" s="212" t="s">
        <v>138</v>
      </c>
      <c r="E5" s="217" t="s">
        <v>139</v>
      </c>
      <c r="F5" s="217" t="s">
        <v>140</v>
      </c>
      <c r="G5" s="344" t="s">
        <v>141</v>
      </c>
      <c r="H5" s="212" t="s">
        <v>143</v>
      </c>
      <c r="I5" s="217" t="s">
        <v>144</v>
      </c>
      <c r="J5" s="217" t="s">
        <v>145</v>
      </c>
      <c r="K5" s="318" t="s">
        <v>146</v>
      </c>
      <c r="L5" s="212" t="s">
        <v>148</v>
      </c>
      <c r="M5" s="217" t="s">
        <v>149</v>
      </c>
      <c r="N5" s="217" t="s">
        <v>150</v>
      </c>
      <c r="O5" s="318" t="s">
        <v>151</v>
      </c>
    </row>
    <row r="6" spans="1:15" s="2" customFormat="1" ht="30" customHeight="1" x14ac:dyDescent="0.25">
      <c r="A6" s="85" t="s">
        <v>167</v>
      </c>
      <c r="B6" s="85" t="s">
        <v>168</v>
      </c>
      <c r="C6" s="86" t="s">
        <v>169</v>
      </c>
      <c r="D6" s="87">
        <v>586334</v>
      </c>
      <c r="E6" s="88">
        <v>990.7</v>
      </c>
      <c r="F6" s="88">
        <v>988.2</v>
      </c>
      <c r="G6" s="89">
        <v>993.3</v>
      </c>
      <c r="H6" s="23">
        <v>297989</v>
      </c>
      <c r="I6" s="88">
        <v>1159.3</v>
      </c>
      <c r="J6" s="88">
        <v>1155.0999999999999</v>
      </c>
      <c r="K6" s="89">
        <v>1163.5</v>
      </c>
      <c r="L6" s="87">
        <v>288345</v>
      </c>
      <c r="M6" s="88">
        <v>849.5</v>
      </c>
      <c r="N6" s="88">
        <v>846.4</v>
      </c>
      <c r="O6" s="89">
        <v>852.6</v>
      </c>
    </row>
    <row r="7" spans="1:15" s="2" customFormat="1" ht="30" customHeight="1" x14ac:dyDescent="0.25">
      <c r="A7" s="85" t="s">
        <v>170</v>
      </c>
      <c r="B7" s="85" t="s">
        <v>171</v>
      </c>
      <c r="C7" s="86" t="s">
        <v>169</v>
      </c>
      <c r="D7" s="87">
        <v>549349</v>
      </c>
      <c r="E7" s="88">
        <v>984.7</v>
      </c>
      <c r="F7" s="88">
        <v>982.1</v>
      </c>
      <c r="G7" s="89">
        <v>987.3</v>
      </c>
      <c r="H7" s="87">
        <v>279173</v>
      </c>
      <c r="I7" s="88">
        <v>1152.7</v>
      </c>
      <c r="J7" s="88">
        <v>1148.3</v>
      </c>
      <c r="K7" s="89">
        <v>1157</v>
      </c>
      <c r="L7" s="87">
        <v>270176</v>
      </c>
      <c r="M7" s="88">
        <v>844.1</v>
      </c>
      <c r="N7" s="88">
        <v>840.9</v>
      </c>
      <c r="O7" s="89">
        <v>847.3</v>
      </c>
    </row>
    <row r="8" spans="1:15" s="2" customFormat="1" ht="30" customHeight="1" x14ac:dyDescent="0.25">
      <c r="A8" s="85" t="s">
        <v>172</v>
      </c>
      <c r="B8" s="85" t="s">
        <v>173</v>
      </c>
      <c r="C8" s="86" t="s">
        <v>174</v>
      </c>
      <c r="D8" s="87">
        <v>30274</v>
      </c>
      <c r="E8" s="88">
        <v>1110.0999999999999</v>
      </c>
      <c r="F8" s="88">
        <v>1097.5999999999999</v>
      </c>
      <c r="G8" s="89">
        <v>1122.7</v>
      </c>
      <c r="H8" s="87">
        <v>15249</v>
      </c>
      <c r="I8" s="88">
        <v>1279.8</v>
      </c>
      <c r="J8" s="88">
        <v>1259</v>
      </c>
      <c r="K8" s="89">
        <v>1300.5999999999999</v>
      </c>
      <c r="L8" s="87">
        <v>15025</v>
      </c>
      <c r="M8" s="88">
        <v>965.3</v>
      </c>
      <c r="N8" s="88">
        <v>949.7</v>
      </c>
      <c r="O8" s="89">
        <v>980.8</v>
      </c>
    </row>
    <row r="9" spans="1:15" s="2" customFormat="1" ht="20.100000000000001" customHeight="1" x14ac:dyDescent="0.25">
      <c r="A9" s="85" t="s">
        <v>175</v>
      </c>
      <c r="B9" s="85" t="s">
        <v>176</v>
      </c>
      <c r="C9" s="86" t="s">
        <v>177</v>
      </c>
      <c r="D9" s="87">
        <v>6272</v>
      </c>
      <c r="E9" s="88">
        <v>1139.5</v>
      </c>
      <c r="F9" s="88">
        <v>1111</v>
      </c>
      <c r="G9" s="89">
        <v>1168</v>
      </c>
      <c r="H9" s="87">
        <v>3190</v>
      </c>
      <c r="I9" s="88">
        <v>1291.5</v>
      </c>
      <c r="J9" s="88">
        <v>1245.4000000000001</v>
      </c>
      <c r="K9" s="89">
        <v>1337.5</v>
      </c>
      <c r="L9" s="87">
        <v>3082</v>
      </c>
      <c r="M9" s="88">
        <v>1003.9</v>
      </c>
      <c r="N9" s="88">
        <v>968.3</v>
      </c>
      <c r="O9" s="89">
        <v>1039.5</v>
      </c>
    </row>
    <row r="10" spans="1:15" s="2" customFormat="1" ht="15.75" x14ac:dyDescent="0.25">
      <c r="A10" s="85" t="s">
        <v>178</v>
      </c>
      <c r="B10" s="85" t="s">
        <v>179</v>
      </c>
      <c r="C10" s="86" t="s">
        <v>177</v>
      </c>
      <c r="D10" s="87">
        <v>1237</v>
      </c>
      <c r="E10" s="88">
        <v>1056.2</v>
      </c>
      <c r="F10" s="88">
        <v>997.1</v>
      </c>
      <c r="G10" s="89">
        <v>1115.3</v>
      </c>
      <c r="H10" s="87">
        <v>618</v>
      </c>
      <c r="I10" s="88">
        <v>1194.5999999999999</v>
      </c>
      <c r="J10" s="88">
        <v>1099.3</v>
      </c>
      <c r="K10" s="89">
        <v>1290</v>
      </c>
      <c r="L10" s="87">
        <v>619</v>
      </c>
      <c r="M10" s="88">
        <v>925</v>
      </c>
      <c r="N10" s="88">
        <v>851.4</v>
      </c>
      <c r="O10" s="89">
        <v>998.5</v>
      </c>
    </row>
    <row r="11" spans="1:15" s="2" customFormat="1" ht="15.75" x14ac:dyDescent="0.25">
      <c r="A11" s="85" t="s">
        <v>180</v>
      </c>
      <c r="B11" s="85" t="s">
        <v>181</v>
      </c>
      <c r="C11" s="86" t="s">
        <v>177</v>
      </c>
      <c r="D11" s="87">
        <v>1079</v>
      </c>
      <c r="E11" s="88">
        <v>1131.4000000000001</v>
      </c>
      <c r="F11" s="88">
        <v>1063.5999999999999</v>
      </c>
      <c r="G11" s="89">
        <v>1199.3</v>
      </c>
      <c r="H11" s="87">
        <v>532</v>
      </c>
      <c r="I11" s="88">
        <v>1282.4000000000001</v>
      </c>
      <c r="J11" s="88">
        <v>1171.0999999999999</v>
      </c>
      <c r="K11" s="89">
        <v>1393.8</v>
      </c>
      <c r="L11" s="87">
        <v>547</v>
      </c>
      <c r="M11" s="88">
        <v>1003.1</v>
      </c>
      <c r="N11" s="88">
        <v>918.2</v>
      </c>
      <c r="O11" s="89">
        <v>1087.9000000000001</v>
      </c>
    </row>
    <row r="12" spans="1:15" s="2" customFormat="1" ht="15.75" x14ac:dyDescent="0.25">
      <c r="A12" s="85" t="s">
        <v>182</v>
      </c>
      <c r="B12" s="85" t="s">
        <v>183</v>
      </c>
      <c r="C12" s="86" t="s">
        <v>177</v>
      </c>
      <c r="D12" s="87">
        <v>1620</v>
      </c>
      <c r="E12" s="88">
        <v>1355.7</v>
      </c>
      <c r="F12" s="88">
        <v>1289</v>
      </c>
      <c r="G12" s="89">
        <v>1422.4</v>
      </c>
      <c r="H12" s="87">
        <v>785</v>
      </c>
      <c r="I12" s="88">
        <v>1504.5</v>
      </c>
      <c r="J12" s="88">
        <v>1395.7</v>
      </c>
      <c r="K12" s="89">
        <v>1613.4</v>
      </c>
      <c r="L12" s="87">
        <v>835</v>
      </c>
      <c r="M12" s="88">
        <v>1218.4000000000001</v>
      </c>
      <c r="N12" s="88">
        <v>1135.2</v>
      </c>
      <c r="O12" s="89">
        <v>1301.5999999999999</v>
      </c>
    </row>
    <row r="13" spans="1:15" s="2" customFormat="1" ht="15.75" x14ac:dyDescent="0.25">
      <c r="A13" s="85" t="s">
        <v>184</v>
      </c>
      <c r="B13" s="85" t="s">
        <v>185</v>
      </c>
      <c r="C13" s="86" t="s">
        <v>177</v>
      </c>
      <c r="D13" s="87">
        <v>3997</v>
      </c>
      <c r="E13" s="88">
        <v>1004.2</v>
      </c>
      <c r="F13" s="88">
        <v>972.8</v>
      </c>
      <c r="G13" s="89">
        <v>1035.7</v>
      </c>
      <c r="H13" s="87">
        <v>2022</v>
      </c>
      <c r="I13" s="88">
        <v>1153.5</v>
      </c>
      <c r="J13" s="88">
        <v>1102.2</v>
      </c>
      <c r="K13" s="89">
        <v>1204.8</v>
      </c>
      <c r="L13" s="87">
        <v>1975</v>
      </c>
      <c r="M13" s="88">
        <v>872.5</v>
      </c>
      <c r="N13" s="88">
        <v>833.7</v>
      </c>
      <c r="O13" s="89">
        <v>911.3</v>
      </c>
    </row>
    <row r="14" spans="1:15" s="2" customFormat="1" ht="15.75" x14ac:dyDescent="0.25">
      <c r="A14" s="85" t="s">
        <v>186</v>
      </c>
      <c r="B14" s="85" t="s">
        <v>187</v>
      </c>
      <c r="C14" s="86" t="s">
        <v>177</v>
      </c>
      <c r="D14" s="87">
        <v>1698</v>
      </c>
      <c r="E14" s="88">
        <v>1072.7</v>
      </c>
      <c r="F14" s="88">
        <v>1021.2</v>
      </c>
      <c r="G14" s="89">
        <v>1124.0999999999999</v>
      </c>
      <c r="H14" s="87">
        <v>824</v>
      </c>
      <c r="I14" s="88">
        <v>1202.2</v>
      </c>
      <c r="J14" s="88">
        <v>1118.0999999999999</v>
      </c>
      <c r="K14" s="89">
        <v>1286.2</v>
      </c>
      <c r="L14" s="87">
        <v>874</v>
      </c>
      <c r="M14" s="88">
        <v>961.9</v>
      </c>
      <c r="N14" s="88">
        <v>897.6</v>
      </c>
      <c r="O14" s="89">
        <v>1026.2</v>
      </c>
    </row>
    <row r="15" spans="1:15" s="2" customFormat="1" ht="15.75" x14ac:dyDescent="0.25">
      <c r="A15" s="85" t="s">
        <v>188</v>
      </c>
      <c r="B15" s="85" t="s">
        <v>189</v>
      </c>
      <c r="C15" s="86" t="s">
        <v>177</v>
      </c>
      <c r="D15" s="87">
        <v>1947</v>
      </c>
      <c r="E15" s="88">
        <v>1020.3</v>
      </c>
      <c r="F15" s="88">
        <v>974.8</v>
      </c>
      <c r="G15" s="89">
        <v>1065.9000000000001</v>
      </c>
      <c r="H15" s="87">
        <v>1014</v>
      </c>
      <c r="I15" s="88">
        <v>1215.4000000000001</v>
      </c>
      <c r="J15" s="88">
        <v>1138.8</v>
      </c>
      <c r="K15" s="89">
        <v>1292</v>
      </c>
      <c r="L15" s="87">
        <v>933</v>
      </c>
      <c r="M15" s="88">
        <v>860</v>
      </c>
      <c r="N15" s="88">
        <v>804.6</v>
      </c>
      <c r="O15" s="89">
        <v>915.4</v>
      </c>
    </row>
    <row r="16" spans="1:15" s="2" customFormat="1" ht="15.75" x14ac:dyDescent="0.25">
      <c r="A16" s="85" t="s">
        <v>190</v>
      </c>
      <c r="B16" s="85" t="s">
        <v>191</v>
      </c>
      <c r="C16" s="86" t="s">
        <v>192</v>
      </c>
      <c r="D16" s="87">
        <v>12424</v>
      </c>
      <c r="E16" s="88">
        <v>1133</v>
      </c>
      <c r="F16" s="88">
        <v>1113</v>
      </c>
      <c r="G16" s="89">
        <v>1153.0999999999999</v>
      </c>
      <c r="H16" s="87">
        <v>6264</v>
      </c>
      <c r="I16" s="88">
        <v>1330.3</v>
      </c>
      <c r="J16" s="88">
        <v>1296.5</v>
      </c>
      <c r="K16" s="89">
        <v>1364</v>
      </c>
      <c r="L16" s="87">
        <v>6160</v>
      </c>
      <c r="M16" s="88">
        <v>972</v>
      </c>
      <c r="N16" s="88">
        <v>947.6</v>
      </c>
      <c r="O16" s="89">
        <v>996.5</v>
      </c>
    </row>
    <row r="17" spans="1:15" s="2" customFormat="1" ht="15.75" x14ac:dyDescent="0.25">
      <c r="A17" s="91" t="s">
        <v>193</v>
      </c>
      <c r="B17" s="91" t="s">
        <v>194</v>
      </c>
      <c r="C17" s="92" t="s">
        <v>195</v>
      </c>
      <c r="D17" s="87">
        <v>2289</v>
      </c>
      <c r="E17" s="88">
        <v>1100.5</v>
      </c>
      <c r="F17" s="88">
        <v>1055.2</v>
      </c>
      <c r="G17" s="89">
        <v>1145.9000000000001</v>
      </c>
      <c r="H17" s="87">
        <v>1146</v>
      </c>
      <c r="I17" s="88">
        <v>1274.4000000000001</v>
      </c>
      <c r="J17" s="88">
        <v>1199</v>
      </c>
      <c r="K17" s="89">
        <v>1349.8</v>
      </c>
      <c r="L17" s="87">
        <v>1143</v>
      </c>
      <c r="M17" s="88">
        <v>959.8</v>
      </c>
      <c r="N17" s="88">
        <v>903.6</v>
      </c>
      <c r="O17" s="89">
        <v>1015.9</v>
      </c>
    </row>
    <row r="18" spans="1:15" s="2" customFormat="1" ht="15.75" x14ac:dyDescent="0.25">
      <c r="A18" s="91" t="s">
        <v>196</v>
      </c>
      <c r="B18" s="91" t="s">
        <v>197</v>
      </c>
      <c r="C18" s="92" t="s">
        <v>195</v>
      </c>
      <c r="D18" s="87">
        <v>2562</v>
      </c>
      <c r="E18" s="88">
        <v>1061.5999999999999</v>
      </c>
      <c r="F18" s="88">
        <v>1020.2</v>
      </c>
      <c r="G18" s="89">
        <v>1102.9000000000001</v>
      </c>
      <c r="H18" s="87">
        <v>1325</v>
      </c>
      <c r="I18" s="88">
        <v>1241.4000000000001</v>
      </c>
      <c r="J18" s="88">
        <v>1173.8</v>
      </c>
      <c r="K18" s="89">
        <v>1309.0999999999999</v>
      </c>
      <c r="L18" s="87">
        <v>1237</v>
      </c>
      <c r="M18" s="88">
        <v>900</v>
      </c>
      <c r="N18" s="88">
        <v>849.3</v>
      </c>
      <c r="O18" s="89">
        <v>950.8</v>
      </c>
    </row>
    <row r="19" spans="1:15" s="2" customFormat="1" ht="15.75" x14ac:dyDescent="0.25">
      <c r="A19" s="91" t="s">
        <v>198</v>
      </c>
      <c r="B19" s="91" t="s">
        <v>199</v>
      </c>
      <c r="C19" s="92" t="s">
        <v>195</v>
      </c>
      <c r="D19" s="87">
        <v>2406</v>
      </c>
      <c r="E19" s="88">
        <v>1106.5999999999999</v>
      </c>
      <c r="F19" s="88">
        <v>1062.2</v>
      </c>
      <c r="G19" s="89">
        <v>1150.9000000000001</v>
      </c>
      <c r="H19" s="87">
        <v>1187</v>
      </c>
      <c r="I19" s="88">
        <v>1309.2</v>
      </c>
      <c r="J19" s="88">
        <v>1232.9000000000001</v>
      </c>
      <c r="K19" s="89">
        <v>1385.4</v>
      </c>
      <c r="L19" s="87">
        <v>1219</v>
      </c>
      <c r="M19" s="88">
        <v>941.2</v>
      </c>
      <c r="N19" s="88">
        <v>888</v>
      </c>
      <c r="O19" s="89">
        <v>994.3</v>
      </c>
    </row>
    <row r="20" spans="1:15" s="2" customFormat="1" ht="15.75" x14ac:dyDescent="0.25">
      <c r="A20" s="91" t="s">
        <v>200</v>
      </c>
      <c r="B20" s="91" t="s">
        <v>201</v>
      </c>
      <c r="C20" s="92" t="s">
        <v>195</v>
      </c>
      <c r="D20" s="87">
        <v>1756</v>
      </c>
      <c r="E20" s="88">
        <v>1119.5</v>
      </c>
      <c r="F20" s="88">
        <v>1066.8</v>
      </c>
      <c r="G20" s="89">
        <v>1172.2</v>
      </c>
      <c r="H20" s="87">
        <v>862</v>
      </c>
      <c r="I20" s="88">
        <v>1299.8</v>
      </c>
      <c r="J20" s="88">
        <v>1209.7</v>
      </c>
      <c r="K20" s="89">
        <v>1389.9</v>
      </c>
      <c r="L20" s="87">
        <v>894</v>
      </c>
      <c r="M20" s="88">
        <v>979.8</v>
      </c>
      <c r="N20" s="88">
        <v>915.2</v>
      </c>
      <c r="O20" s="89">
        <v>1044.4000000000001</v>
      </c>
    </row>
    <row r="21" spans="1:15" s="2" customFormat="1" ht="15.75" x14ac:dyDescent="0.25">
      <c r="A21" s="91" t="s">
        <v>202</v>
      </c>
      <c r="B21" s="91" t="s">
        <v>203</v>
      </c>
      <c r="C21" s="92" t="s">
        <v>195</v>
      </c>
      <c r="D21" s="87">
        <v>3411</v>
      </c>
      <c r="E21" s="88">
        <v>1258</v>
      </c>
      <c r="F21" s="88">
        <v>1215.0999999999999</v>
      </c>
      <c r="G21" s="89">
        <v>1300.9000000000001</v>
      </c>
      <c r="H21" s="87">
        <v>1744</v>
      </c>
      <c r="I21" s="88">
        <v>1507.9</v>
      </c>
      <c r="J21" s="88">
        <v>1433.3</v>
      </c>
      <c r="K21" s="89">
        <v>1582.5</v>
      </c>
      <c r="L21" s="87">
        <v>1667</v>
      </c>
      <c r="M21" s="88">
        <v>1067.0999999999999</v>
      </c>
      <c r="N21" s="88">
        <v>1015.5</v>
      </c>
      <c r="O21" s="89">
        <v>1118.8</v>
      </c>
    </row>
    <row r="22" spans="1:15" s="2" customFormat="1" ht="30" customHeight="1" x14ac:dyDescent="0.25">
      <c r="A22" s="85" t="s">
        <v>204</v>
      </c>
      <c r="B22" s="85" t="s">
        <v>205</v>
      </c>
      <c r="C22" s="86" t="s">
        <v>174</v>
      </c>
      <c r="D22" s="87">
        <v>78959</v>
      </c>
      <c r="E22" s="88">
        <v>1097.3</v>
      </c>
      <c r="F22" s="88">
        <v>1089.5999999999999</v>
      </c>
      <c r="G22" s="89">
        <v>1105</v>
      </c>
      <c r="H22" s="87">
        <v>40429</v>
      </c>
      <c r="I22" s="88">
        <v>1279</v>
      </c>
      <c r="J22" s="88">
        <v>1266.3</v>
      </c>
      <c r="K22" s="89">
        <v>1291.5999999999999</v>
      </c>
      <c r="L22" s="87">
        <v>38530</v>
      </c>
      <c r="M22" s="88">
        <v>943.8</v>
      </c>
      <c r="N22" s="88">
        <v>934.3</v>
      </c>
      <c r="O22" s="89">
        <v>953.2</v>
      </c>
    </row>
    <row r="23" spans="1:15" s="2" customFormat="1" ht="20.100000000000001" customHeight="1" x14ac:dyDescent="0.25">
      <c r="A23" s="85" t="s">
        <v>206</v>
      </c>
      <c r="B23" s="85" t="s">
        <v>207</v>
      </c>
      <c r="C23" s="86" t="s">
        <v>177</v>
      </c>
      <c r="D23" s="87">
        <v>1526</v>
      </c>
      <c r="E23" s="88">
        <v>1371.3</v>
      </c>
      <c r="F23" s="88">
        <v>1301.0999999999999</v>
      </c>
      <c r="G23" s="89">
        <v>1441.5</v>
      </c>
      <c r="H23" s="87">
        <v>840</v>
      </c>
      <c r="I23" s="88">
        <v>1646.7</v>
      </c>
      <c r="J23" s="88">
        <v>1529.1</v>
      </c>
      <c r="K23" s="89">
        <v>1764.4</v>
      </c>
      <c r="L23" s="87">
        <v>686</v>
      </c>
      <c r="M23" s="88">
        <v>1129</v>
      </c>
      <c r="N23" s="88">
        <v>1043.9000000000001</v>
      </c>
      <c r="O23" s="89">
        <v>1214.0999999999999</v>
      </c>
    </row>
    <row r="24" spans="1:15" s="2" customFormat="1" ht="15.75" x14ac:dyDescent="0.25">
      <c r="A24" s="85" t="s">
        <v>208</v>
      </c>
      <c r="B24" s="85" t="s">
        <v>209</v>
      </c>
      <c r="C24" s="86" t="s">
        <v>177</v>
      </c>
      <c r="D24" s="87">
        <v>2067</v>
      </c>
      <c r="E24" s="88">
        <v>1414.6</v>
      </c>
      <c r="F24" s="88">
        <v>1353.3</v>
      </c>
      <c r="G24" s="89">
        <v>1475.8</v>
      </c>
      <c r="H24" s="87">
        <v>1123</v>
      </c>
      <c r="I24" s="88">
        <v>1711.3</v>
      </c>
      <c r="J24" s="88">
        <v>1609.2</v>
      </c>
      <c r="K24" s="89">
        <v>1813.3</v>
      </c>
      <c r="L24" s="87">
        <v>944</v>
      </c>
      <c r="M24" s="88">
        <v>1146.3</v>
      </c>
      <c r="N24" s="88">
        <v>1072.5999999999999</v>
      </c>
      <c r="O24" s="89">
        <v>1220.0999999999999</v>
      </c>
    </row>
    <row r="25" spans="1:15" s="2" customFormat="1" ht="15.75" x14ac:dyDescent="0.25">
      <c r="A25" s="85" t="s">
        <v>210</v>
      </c>
      <c r="B25" s="85" t="s">
        <v>211</v>
      </c>
      <c r="C25" s="86" t="s">
        <v>177</v>
      </c>
      <c r="D25" s="87">
        <v>4231</v>
      </c>
      <c r="E25" s="88">
        <v>889.6</v>
      </c>
      <c r="F25" s="88">
        <v>862.6</v>
      </c>
      <c r="G25" s="89">
        <v>916.6</v>
      </c>
      <c r="H25" s="87">
        <v>2159</v>
      </c>
      <c r="I25" s="88">
        <v>1052.3</v>
      </c>
      <c r="J25" s="88">
        <v>1007.5</v>
      </c>
      <c r="K25" s="89">
        <v>1097.0999999999999</v>
      </c>
      <c r="L25" s="87">
        <v>2072</v>
      </c>
      <c r="M25" s="88">
        <v>752.8</v>
      </c>
      <c r="N25" s="88">
        <v>719.8</v>
      </c>
      <c r="O25" s="89">
        <v>785.8</v>
      </c>
    </row>
    <row r="26" spans="1:15" s="2" customFormat="1" ht="15.75" x14ac:dyDescent="0.25">
      <c r="A26" s="85" t="s">
        <v>212</v>
      </c>
      <c r="B26" s="85" t="s">
        <v>213</v>
      </c>
      <c r="C26" s="86" t="s">
        <v>177</v>
      </c>
      <c r="D26" s="87">
        <v>3704</v>
      </c>
      <c r="E26" s="88">
        <v>940.4</v>
      </c>
      <c r="F26" s="88">
        <v>910</v>
      </c>
      <c r="G26" s="89">
        <v>970.8</v>
      </c>
      <c r="H26" s="87">
        <v>1876</v>
      </c>
      <c r="I26" s="88">
        <v>1081.5</v>
      </c>
      <c r="J26" s="88">
        <v>1032.0999999999999</v>
      </c>
      <c r="K26" s="89">
        <v>1130.9000000000001</v>
      </c>
      <c r="L26" s="87">
        <v>1828</v>
      </c>
      <c r="M26" s="88">
        <v>816.9</v>
      </c>
      <c r="N26" s="88">
        <v>779.1</v>
      </c>
      <c r="O26" s="89">
        <v>854.7</v>
      </c>
    </row>
    <row r="27" spans="1:15" s="2" customFormat="1" ht="15.75" x14ac:dyDescent="0.25">
      <c r="A27" s="85" t="s">
        <v>214</v>
      </c>
      <c r="B27" s="85" t="s">
        <v>215</v>
      </c>
      <c r="C27" s="86" t="s">
        <v>177</v>
      </c>
      <c r="D27" s="87">
        <v>1297</v>
      </c>
      <c r="E27" s="88">
        <v>1106.7</v>
      </c>
      <c r="F27" s="88">
        <v>1045.5</v>
      </c>
      <c r="G27" s="89">
        <v>1167.9000000000001</v>
      </c>
      <c r="H27" s="87">
        <v>657</v>
      </c>
      <c r="I27" s="88">
        <v>1236.7</v>
      </c>
      <c r="J27" s="88">
        <v>1138.7</v>
      </c>
      <c r="K27" s="89">
        <v>1334.6</v>
      </c>
      <c r="L27" s="87">
        <v>640</v>
      </c>
      <c r="M27" s="88">
        <v>993.5</v>
      </c>
      <c r="N27" s="88">
        <v>915.9</v>
      </c>
      <c r="O27" s="89">
        <v>1071</v>
      </c>
    </row>
    <row r="28" spans="1:15" s="2" customFormat="1" ht="15.75" x14ac:dyDescent="0.25">
      <c r="A28" s="85" t="s">
        <v>216</v>
      </c>
      <c r="B28" s="85" t="s">
        <v>217</v>
      </c>
      <c r="C28" s="86" t="s">
        <v>177</v>
      </c>
      <c r="D28" s="87">
        <v>2157</v>
      </c>
      <c r="E28" s="88">
        <v>1043.5999999999999</v>
      </c>
      <c r="F28" s="88">
        <v>999.2</v>
      </c>
      <c r="G28" s="89">
        <v>1087.9000000000001</v>
      </c>
      <c r="H28" s="87">
        <v>1119</v>
      </c>
      <c r="I28" s="88">
        <v>1226.9000000000001</v>
      </c>
      <c r="J28" s="88">
        <v>1152.7</v>
      </c>
      <c r="K28" s="89">
        <v>1301</v>
      </c>
      <c r="L28" s="87">
        <v>1038</v>
      </c>
      <c r="M28" s="88">
        <v>889.6</v>
      </c>
      <c r="N28" s="88">
        <v>835.2</v>
      </c>
      <c r="O28" s="89">
        <v>943.9</v>
      </c>
    </row>
    <row r="29" spans="1:15" s="2" customFormat="1" ht="15.75" x14ac:dyDescent="0.25">
      <c r="A29" s="85" t="s">
        <v>218</v>
      </c>
      <c r="B29" s="85" t="s">
        <v>219</v>
      </c>
      <c r="C29" s="86" t="s">
        <v>220</v>
      </c>
      <c r="D29" s="87">
        <v>6332</v>
      </c>
      <c r="E29" s="88">
        <v>1014.5</v>
      </c>
      <c r="F29" s="88">
        <v>989.3</v>
      </c>
      <c r="G29" s="89">
        <v>1039.7</v>
      </c>
      <c r="H29" s="87">
        <v>3241</v>
      </c>
      <c r="I29" s="88">
        <v>1189.5</v>
      </c>
      <c r="J29" s="88">
        <v>1147.7</v>
      </c>
      <c r="K29" s="89">
        <v>1231.4000000000001</v>
      </c>
      <c r="L29" s="87">
        <v>3091</v>
      </c>
      <c r="M29" s="88">
        <v>870.6</v>
      </c>
      <c r="N29" s="88">
        <v>839.4</v>
      </c>
      <c r="O29" s="89">
        <v>901.8</v>
      </c>
    </row>
    <row r="30" spans="1:15" s="2" customFormat="1" ht="15.75" x14ac:dyDescent="0.25">
      <c r="A30" s="91" t="s">
        <v>221</v>
      </c>
      <c r="B30" s="91" t="s">
        <v>222</v>
      </c>
      <c r="C30" s="92" t="s">
        <v>223</v>
      </c>
      <c r="D30" s="87">
        <v>1347</v>
      </c>
      <c r="E30" s="88">
        <v>1079.5</v>
      </c>
      <c r="F30" s="88">
        <v>1021.4</v>
      </c>
      <c r="G30" s="89">
        <v>1137.7</v>
      </c>
      <c r="H30" s="87">
        <v>697</v>
      </c>
      <c r="I30" s="88">
        <v>1274.4000000000001</v>
      </c>
      <c r="J30" s="88">
        <v>1178</v>
      </c>
      <c r="K30" s="89">
        <v>1370.8</v>
      </c>
      <c r="L30" s="87">
        <v>650</v>
      </c>
      <c r="M30" s="88">
        <v>909.5</v>
      </c>
      <c r="N30" s="88">
        <v>838.3</v>
      </c>
      <c r="O30" s="89">
        <v>980.8</v>
      </c>
    </row>
    <row r="31" spans="1:15" s="2" customFormat="1" ht="15.75" x14ac:dyDescent="0.25">
      <c r="A31" s="91" t="s">
        <v>224</v>
      </c>
      <c r="B31" s="91" t="s">
        <v>225</v>
      </c>
      <c r="C31" s="92" t="s">
        <v>223</v>
      </c>
      <c r="D31" s="87">
        <v>835</v>
      </c>
      <c r="E31" s="88">
        <v>1179.8</v>
      </c>
      <c r="F31" s="88">
        <v>1098.8</v>
      </c>
      <c r="G31" s="89">
        <v>1260.8</v>
      </c>
      <c r="H31" s="87">
        <v>439</v>
      </c>
      <c r="I31" s="88">
        <v>1389.5</v>
      </c>
      <c r="J31" s="88">
        <v>1255</v>
      </c>
      <c r="K31" s="89">
        <v>1524</v>
      </c>
      <c r="L31" s="87">
        <v>396</v>
      </c>
      <c r="M31" s="88">
        <v>1009.7</v>
      </c>
      <c r="N31" s="88">
        <v>909.3</v>
      </c>
      <c r="O31" s="89">
        <v>1110</v>
      </c>
    </row>
    <row r="32" spans="1:15" s="2" customFormat="1" ht="15.75" x14ac:dyDescent="0.25">
      <c r="A32" s="91" t="s">
        <v>226</v>
      </c>
      <c r="B32" s="91" t="s">
        <v>227</v>
      </c>
      <c r="C32" s="92" t="s">
        <v>223</v>
      </c>
      <c r="D32" s="87">
        <v>1361</v>
      </c>
      <c r="E32" s="88">
        <v>1095.5999999999999</v>
      </c>
      <c r="F32" s="88">
        <v>1037.0999999999999</v>
      </c>
      <c r="G32" s="89">
        <v>1154.0999999999999</v>
      </c>
      <c r="H32" s="87">
        <v>675</v>
      </c>
      <c r="I32" s="88">
        <v>1277.2</v>
      </c>
      <c r="J32" s="88">
        <v>1178.7</v>
      </c>
      <c r="K32" s="89">
        <v>1375.7</v>
      </c>
      <c r="L32" s="87">
        <v>686</v>
      </c>
      <c r="M32" s="88">
        <v>951.5</v>
      </c>
      <c r="N32" s="88">
        <v>879.4</v>
      </c>
      <c r="O32" s="89">
        <v>1023.6</v>
      </c>
    </row>
    <row r="33" spans="1:15" s="2" customFormat="1" ht="15.75" x14ac:dyDescent="0.25">
      <c r="A33" s="91" t="s">
        <v>228</v>
      </c>
      <c r="B33" s="91" t="s">
        <v>229</v>
      </c>
      <c r="C33" s="92" t="s">
        <v>223</v>
      </c>
      <c r="D33" s="87">
        <v>881</v>
      </c>
      <c r="E33" s="88">
        <v>1148.5999999999999</v>
      </c>
      <c r="F33" s="88">
        <v>1072</v>
      </c>
      <c r="G33" s="89">
        <v>1225.2</v>
      </c>
      <c r="H33" s="87">
        <v>451</v>
      </c>
      <c r="I33" s="88">
        <v>1299.0999999999999</v>
      </c>
      <c r="J33" s="88">
        <v>1174.2</v>
      </c>
      <c r="K33" s="89">
        <v>1424</v>
      </c>
      <c r="L33" s="87">
        <v>430</v>
      </c>
      <c r="M33" s="88">
        <v>1024.0999999999999</v>
      </c>
      <c r="N33" s="88">
        <v>926.3</v>
      </c>
      <c r="O33" s="89">
        <v>1122</v>
      </c>
    </row>
    <row r="34" spans="1:15" s="2" customFormat="1" ht="15.75" x14ac:dyDescent="0.25">
      <c r="A34" s="91" t="s">
        <v>230</v>
      </c>
      <c r="B34" s="91" t="s">
        <v>231</v>
      </c>
      <c r="C34" s="92" t="s">
        <v>223</v>
      </c>
      <c r="D34" s="87">
        <v>632</v>
      </c>
      <c r="E34" s="88">
        <v>854.1</v>
      </c>
      <c r="F34" s="88">
        <v>786.7</v>
      </c>
      <c r="G34" s="89">
        <v>921.6</v>
      </c>
      <c r="H34" s="87">
        <v>333</v>
      </c>
      <c r="I34" s="88">
        <v>1044.0999999999999</v>
      </c>
      <c r="J34" s="88">
        <v>929</v>
      </c>
      <c r="K34" s="89">
        <v>1159.2</v>
      </c>
      <c r="L34" s="87">
        <v>299</v>
      </c>
      <c r="M34" s="88">
        <v>699.8</v>
      </c>
      <c r="N34" s="88">
        <v>618.1</v>
      </c>
      <c r="O34" s="89">
        <v>781.5</v>
      </c>
    </row>
    <row r="35" spans="1:15" s="2" customFormat="1" ht="15.75" x14ac:dyDescent="0.25">
      <c r="A35" s="91" t="s">
        <v>232</v>
      </c>
      <c r="B35" s="91" t="s">
        <v>233</v>
      </c>
      <c r="C35" s="92" t="s">
        <v>223</v>
      </c>
      <c r="D35" s="87">
        <v>1276</v>
      </c>
      <c r="E35" s="88">
        <v>819.3</v>
      </c>
      <c r="F35" s="88">
        <v>773.6</v>
      </c>
      <c r="G35" s="89">
        <v>865</v>
      </c>
      <c r="H35" s="87">
        <v>646</v>
      </c>
      <c r="I35" s="88">
        <v>962.4</v>
      </c>
      <c r="J35" s="88">
        <v>886.7</v>
      </c>
      <c r="K35" s="89">
        <v>1038.0999999999999</v>
      </c>
      <c r="L35" s="87">
        <v>630</v>
      </c>
      <c r="M35" s="88">
        <v>704.6</v>
      </c>
      <c r="N35" s="88">
        <v>648.1</v>
      </c>
      <c r="O35" s="89">
        <v>761.1</v>
      </c>
    </row>
    <row r="36" spans="1:15" s="2" customFormat="1" ht="15.75" x14ac:dyDescent="0.25">
      <c r="A36" s="85" t="s">
        <v>234</v>
      </c>
      <c r="B36" s="85" t="s">
        <v>235</v>
      </c>
      <c r="C36" s="86" t="s">
        <v>192</v>
      </c>
      <c r="D36" s="87">
        <v>26895</v>
      </c>
      <c r="E36" s="88">
        <v>1129.4000000000001</v>
      </c>
      <c r="F36" s="88">
        <v>1115.8</v>
      </c>
      <c r="G36" s="89">
        <v>1142.9000000000001</v>
      </c>
      <c r="H36" s="87">
        <v>13866</v>
      </c>
      <c r="I36" s="88">
        <v>1305.2</v>
      </c>
      <c r="J36" s="88">
        <v>1283</v>
      </c>
      <c r="K36" s="89">
        <v>1327.4</v>
      </c>
      <c r="L36" s="87">
        <v>13029</v>
      </c>
      <c r="M36" s="88">
        <v>976</v>
      </c>
      <c r="N36" s="88">
        <v>959.2</v>
      </c>
      <c r="O36" s="89">
        <v>992.8</v>
      </c>
    </row>
    <row r="37" spans="1:15" s="2" customFormat="1" ht="15.75" x14ac:dyDescent="0.25">
      <c r="A37" s="91" t="s">
        <v>236</v>
      </c>
      <c r="B37" s="91" t="s">
        <v>237</v>
      </c>
      <c r="C37" s="92" t="s">
        <v>195</v>
      </c>
      <c r="D37" s="87">
        <v>2985</v>
      </c>
      <c r="E37" s="88">
        <v>1172.2</v>
      </c>
      <c r="F37" s="88">
        <v>1129.9000000000001</v>
      </c>
      <c r="G37" s="89">
        <v>1214.5</v>
      </c>
      <c r="H37" s="87">
        <v>1522</v>
      </c>
      <c r="I37" s="88">
        <v>1319.2</v>
      </c>
      <c r="J37" s="88">
        <v>1251.5</v>
      </c>
      <c r="K37" s="89">
        <v>1386.9</v>
      </c>
      <c r="L37" s="87">
        <v>1463</v>
      </c>
      <c r="M37" s="88">
        <v>1033.4000000000001</v>
      </c>
      <c r="N37" s="88">
        <v>980.3</v>
      </c>
      <c r="O37" s="89">
        <v>1086.4000000000001</v>
      </c>
    </row>
    <row r="38" spans="1:15" s="2" customFormat="1" ht="15.75" x14ac:dyDescent="0.25">
      <c r="A38" s="91" t="s">
        <v>238</v>
      </c>
      <c r="B38" s="91" t="s">
        <v>239</v>
      </c>
      <c r="C38" s="92" t="s">
        <v>195</v>
      </c>
      <c r="D38" s="87">
        <v>2075</v>
      </c>
      <c r="E38" s="88">
        <v>1135.7</v>
      </c>
      <c r="F38" s="88">
        <v>1086.7</v>
      </c>
      <c r="G38" s="89">
        <v>1184.7</v>
      </c>
      <c r="H38" s="87">
        <v>1030</v>
      </c>
      <c r="I38" s="88">
        <v>1268</v>
      </c>
      <c r="J38" s="88">
        <v>1189.5999999999999</v>
      </c>
      <c r="K38" s="89">
        <v>1346.4</v>
      </c>
      <c r="L38" s="87">
        <v>1045</v>
      </c>
      <c r="M38" s="88">
        <v>1011.7</v>
      </c>
      <c r="N38" s="88">
        <v>950.1</v>
      </c>
      <c r="O38" s="89">
        <v>1073.2</v>
      </c>
    </row>
    <row r="39" spans="1:15" s="2" customFormat="1" ht="15.75" x14ac:dyDescent="0.25">
      <c r="A39" s="91" t="s">
        <v>240</v>
      </c>
      <c r="B39" s="91" t="s">
        <v>241</v>
      </c>
      <c r="C39" s="92" t="s">
        <v>195</v>
      </c>
      <c r="D39" s="87">
        <v>3878</v>
      </c>
      <c r="E39" s="88">
        <v>1338.4</v>
      </c>
      <c r="F39" s="88">
        <v>1295.2</v>
      </c>
      <c r="G39" s="89">
        <v>1381.6</v>
      </c>
      <c r="H39" s="87">
        <v>2040</v>
      </c>
      <c r="I39" s="88">
        <v>1612.7</v>
      </c>
      <c r="J39" s="88">
        <v>1537.8</v>
      </c>
      <c r="K39" s="89">
        <v>1687.5</v>
      </c>
      <c r="L39" s="87">
        <v>1838</v>
      </c>
      <c r="M39" s="88">
        <v>1124.8</v>
      </c>
      <c r="N39" s="88">
        <v>1072.5999999999999</v>
      </c>
      <c r="O39" s="89">
        <v>1176.9000000000001</v>
      </c>
    </row>
    <row r="40" spans="1:15" s="2" customFormat="1" ht="15.75" x14ac:dyDescent="0.25">
      <c r="A40" s="91" t="s">
        <v>242</v>
      </c>
      <c r="B40" s="91" t="s">
        <v>243</v>
      </c>
      <c r="C40" s="92" t="s">
        <v>195</v>
      </c>
      <c r="D40" s="87">
        <v>2391</v>
      </c>
      <c r="E40" s="88">
        <v>1179.5999999999999</v>
      </c>
      <c r="F40" s="88">
        <v>1132.0999999999999</v>
      </c>
      <c r="G40" s="89">
        <v>1227.0999999999999</v>
      </c>
      <c r="H40" s="87">
        <v>1204</v>
      </c>
      <c r="I40" s="88">
        <v>1331.2</v>
      </c>
      <c r="J40" s="88">
        <v>1254.9000000000001</v>
      </c>
      <c r="K40" s="89">
        <v>1407.5</v>
      </c>
      <c r="L40" s="87">
        <v>1187</v>
      </c>
      <c r="M40" s="88">
        <v>1046.4000000000001</v>
      </c>
      <c r="N40" s="88">
        <v>986.7</v>
      </c>
      <c r="O40" s="89">
        <v>1106</v>
      </c>
    </row>
    <row r="41" spans="1:15" s="2" customFormat="1" ht="15.75" x14ac:dyDescent="0.25">
      <c r="A41" s="91" t="s">
        <v>244</v>
      </c>
      <c r="B41" s="91" t="s">
        <v>245</v>
      </c>
      <c r="C41" s="92" t="s">
        <v>195</v>
      </c>
      <c r="D41" s="87">
        <v>2269</v>
      </c>
      <c r="E41" s="88">
        <v>1180.7</v>
      </c>
      <c r="F41" s="88">
        <v>1131.9000000000001</v>
      </c>
      <c r="G41" s="89">
        <v>1229.5</v>
      </c>
      <c r="H41" s="87">
        <v>1206</v>
      </c>
      <c r="I41" s="88">
        <v>1392</v>
      </c>
      <c r="J41" s="88">
        <v>1312</v>
      </c>
      <c r="K41" s="89">
        <v>1472.1</v>
      </c>
      <c r="L41" s="87">
        <v>1063</v>
      </c>
      <c r="M41" s="88">
        <v>993.9</v>
      </c>
      <c r="N41" s="88">
        <v>934</v>
      </c>
      <c r="O41" s="89">
        <v>1053.8</v>
      </c>
    </row>
    <row r="42" spans="1:15" s="2" customFormat="1" ht="15.75" x14ac:dyDescent="0.25">
      <c r="A42" s="91" t="s">
        <v>246</v>
      </c>
      <c r="B42" s="91" t="s">
        <v>247</v>
      </c>
      <c r="C42" s="92" t="s">
        <v>195</v>
      </c>
      <c r="D42" s="87">
        <v>2329</v>
      </c>
      <c r="E42" s="88">
        <v>1168.8</v>
      </c>
      <c r="F42" s="88">
        <v>1121</v>
      </c>
      <c r="G42" s="89">
        <v>1216.5999999999999</v>
      </c>
      <c r="H42" s="87">
        <v>1242</v>
      </c>
      <c r="I42" s="88">
        <v>1363</v>
      </c>
      <c r="J42" s="88">
        <v>1285.4000000000001</v>
      </c>
      <c r="K42" s="89">
        <v>1440.7</v>
      </c>
      <c r="L42" s="87">
        <v>1087</v>
      </c>
      <c r="M42" s="88">
        <v>990.7</v>
      </c>
      <c r="N42" s="88">
        <v>931.5</v>
      </c>
      <c r="O42" s="89">
        <v>1049.9000000000001</v>
      </c>
    </row>
    <row r="43" spans="1:15" s="2" customFormat="1" ht="15.75" x14ac:dyDescent="0.25">
      <c r="A43" s="91" t="s">
        <v>248</v>
      </c>
      <c r="B43" s="91" t="s">
        <v>249</v>
      </c>
      <c r="C43" s="92" t="s">
        <v>195</v>
      </c>
      <c r="D43" s="87">
        <v>2935</v>
      </c>
      <c r="E43" s="88">
        <v>931.5</v>
      </c>
      <c r="F43" s="88">
        <v>897.6</v>
      </c>
      <c r="G43" s="89">
        <v>965.3</v>
      </c>
      <c r="H43" s="87">
        <v>1498</v>
      </c>
      <c r="I43" s="88">
        <v>1085.5</v>
      </c>
      <c r="J43" s="88">
        <v>1030</v>
      </c>
      <c r="K43" s="89">
        <v>1141.0999999999999</v>
      </c>
      <c r="L43" s="87">
        <v>1437</v>
      </c>
      <c r="M43" s="88">
        <v>797.6</v>
      </c>
      <c r="N43" s="88">
        <v>756</v>
      </c>
      <c r="O43" s="89">
        <v>839.2</v>
      </c>
    </row>
    <row r="44" spans="1:15" s="2" customFormat="1" ht="15.75" x14ac:dyDescent="0.25">
      <c r="A44" s="91" t="s">
        <v>250</v>
      </c>
      <c r="B44" s="91" t="s">
        <v>251</v>
      </c>
      <c r="C44" s="92" t="s">
        <v>195</v>
      </c>
      <c r="D44" s="87">
        <v>2446</v>
      </c>
      <c r="E44" s="88">
        <v>1211.3</v>
      </c>
      <c r="F44" s="88">
        <v>1162.5999999999999</v>
      </c>
      <c r="G44" s="89">
        <v>1260</v>
      </c>
      <c r="H44" s="87">
        <v>1250</v>
      </c>
      <c r="I44" s="88">
        <v>1390.6</v>
      </c>
      <c r="J44" s="88">
        <v>1309.9000000000001</v>
      </c>
      <c r="K44" s="89">
        <v>1471.3</v>
      </c>
      <c r="L44" s="87">
        <v>1196</v>
      </c>
      <c r="M44" s="88">
        <v>1065</v>
      </c>
      <c r="N44" s="88">
        <v>1004.4</v>
      </c>
      <c r="O44" s="89">
        <v>1125.7</v>
      </c>
    </row>
    <row r="45" spans="1:15" s="2" customFormat="1" ht="15.75" x14ac:dyDescent="0.25">
      <c r="A45" s="91" t="s">
        <v>252</v>
      </c>
      <c r="B45" s="91" t="s">
        <v>253</v>
      </c>
      <c r="C45" s="92" t="s">
        <v>195</v>
      </c>
      <c r="D45" s="87">
        <v>2149</v>
      </c>
      <c r="E45" s="88">
        <v>925.1</v>
      </c>
      <c r="F45" s="88">
        <v>885.8</v>
      </c>
      <c r="G45" s="89">
        <v>964.4</v>
      </c>
      <c r="H45" s="87">
        <v>1098</v>
      </c>
      <c r="I45" s="88">
        <v>1113.7</v>
      </c>
      <c r="J45" s="88">
        <v>1047.4000000000001</v>
      </c>
      <c r="K45" s="89">
        <v>1180</v>
      </c>
      <c r="L45" s="87">
        <v>1051</v>
      </c>
      <c r="M45" s="88">
        <v>774</v>
      </c>
      <c r="N45" s="88">
        <v>726.5</v>
      </c>
      <c r="O45" s="89">
        <v>821.5</v>
      </c>
    </row>
    <row r="46" spans="1:15" s="2" customFormat="1" ht="15.75" x14ac:dyDescent="0.25">
      <c r="A46" s="91" t="s">
        <v>254</v>
      </c>
      <c r="B46" s="91" t="s">
        <v>255</v>
      </c>
      <c r="C46" s="92" t="s">
        <v>195</v>
      </c>
      <c r="D46" s="87">
        <v>3438</v>
      </c>
      <c r="E46" s="88">
        <v>1121</v>
      </c>
      <c r="F46" s="88">
        <v>1083</v>
      </c>
      <c r="G46" s="89">
        <v>1159.0999999999999</v>
      </c>
      <c r="H46" s="87">
        <v>1776</v>
      </c>
      <c r="I46" s="88">
        <v>1270.3</v>
      </c>
      <c r="J46" s="88">
        <v>1208.5</v>
      </c>
      <c r="K46" s="89">
        <v>1332</v>
      </c>
      <c r="L46" s="87">
        <v>1662</v>
      </c>
      <c r="M46" s="88">
        <v>991</v>
      </c>
      <c r="N46" s="88">
        <v>943.1</v>
      </c>
      <c r="O46" s="89">
        <v>1038.9000000000001</v>
      </c>
    </row>
    <row r="47" spans="1:15" s="2" customFormat="1" ht="15.75" x14ac:dyDescent="0.25">
      <c r="A47" s="85" t="s">
        <v>256</v>
      </c>
      <c r="B47" s="85" t="s">
        <v>257</v>
      </c>
      <c r="C47" s="86" t="s">
        <v>220</v>
      </c>
      <c r="D47" s="87">
        <v>13985</v>
      </c>
      <c r="E47" s="88">
        <v>1072.5</v>
      </c>
      <c r="F47" s="88">
        <v>1054.7</v>
      </c>
      <c r="G47" s="89">
        <v>1090.4000000000001</v>
      </c>
      <c r="H47" s="87">
        <v>7146</v>
      </c>
      <c r="I47" s="88">
        <v>1260.3</v>
      </c>
      <c r="J47" s="88">
        <v>1230.4000000000001</v>
      </c>
      <c r="K47" s="89">
        <v>1290.2</v>
      </c>
      <c r="L47" s="87">
        <v>6839</v>
      </c>
      <c r="M47" s="88">
        <v>920.4</v>
      </c>
      <c r="N47" s="88">
        <v>898.4</v>
      </c>
      <c r="O47" s="89">
        <v>942.3</v>
      </c>
    </row>
    <row r="48" spans="1:15" s="2" customFormat="1" ht="15.75" x14ac:dyDescent="0.25">
      <c r="A48" s="91" t="s">
        <v>258</v>
      </c>
      <c r="B48" s="91" t="s">
        <v>259</v>
      </c>
      <c r="C48" s="92" t="s">
        <v>223</v>
      </c>
      <c r="D48" s="87">
        <v>1092</v>
      </c>
      <c r="E48" s="88">
        <v>1277.8</v>
      </c>
      <c r="F48" s="88">
        <v>1201.9000000000001</v>
      </c>
      <c r="G48" s="89">
        <v>1353.8</v>
      </c>
      <c r="H48" s="87">
        <v>564</v>
      </c>
      <c r="I48" s="88">
        <v>1541.9</v>
      </c>
      <c r="J48" s="88">
        <v>1410</v>
      </c>
      <c r="K48" s="89">
        <v>1673.8</v>
      </c>
      <c r="L48" s="87">
        <v>528</v>
      </c>
      <c r="M48" s="88">
        <v>1069.5999999999999</v>
      </c>
      <c r="N48" s="88">
        <v>977.6</v>
      </c>
      <c r="O48" s="89">
        <v>1161.5</v>
      </c>
    </row>
    <row r="49" spans="1:15" s="2" customFormat="1" ht="15.75" x14ac:dyDescent="0.25">
      <c r="A49" s="91" t="s">
        <v>260</v>
      </c>
      <c r="B49" s="91" t="s">
        <v>261</v>
      </c>
      <c r="C49" s="92" t="s">
        <v>223</v>
      </c>
      <c r="D49" s="87">
        <v>1179</v>
      </c>
      <c r="E49" s="88">
        <v>997.7</v>
      </c>
      <c r="F49" s="88">
        <v>940.2</v>
      </c>
      <c r="G49" s="89">
        <v>1055.3</v>
      </c>
      <c r="H49" s="87">
        <v>593</v>
      </c>
      <c r="I49" s="88">
        <v>1137.5</v>
      </c>
      <c r="J49" s="88">
        <v>1041.9000000000001</v>
      </c>
      <c r="K49" s="89">
        <v>1233.2</v>
      </c>
      <c r="L49" s="87">
        <v>586</v>
      </c>
      <c r="M49" s="88">
        <v>883.6</v>
      </c>
      <c r="N49" s="88">
        <v>811.9</v>
      </c>
      <c r="O49" s="89">
        <v>955.3</v>
      </c>
    </row>
    <row r="50" spans="1:15" s="2" customFormat="1" ht="15.75" x14ac:dyDescent="0.25">
      <c r="A50" s="91" t="s">
        <v>262</v>
      </c>
      <c r="B50" s="91" t="s">
        <v>263</v>
      </c>
      <c r="C50" s="92" t="s">
        <v>223</v>
      </c>
      <c r="D50" s="87">
        <v>1175</v>
      </c>
      <c r="E50" s="88">
        <v>993.4</v>
      </c>
      <c r="F50" s="88">
        <v>935.6</v>
      </c>
      <c r="G50" s="89">
        <v>1051.3</v>
      </c>
      <c r="H50" s="87">
        <v>572</v>
      </c>
      <c r="I50" s="88">
        <v>1149</v>
      </c>
      <c r="J50" s="88">
        <v>1052.4000000000001</v>
      </c>
      <c r="K50" s="89">
        <v>1245.5999999999999</v>
      </c>
      <c r="L50" s="87">
        <v>603</v>
      </c>
      <c r="M50" s="88">
        <v>866.2</v>
      </c>
      <c r="N50" s="88">
        <v>794.8</v>
      </c>
      <c r="O50" s="89">
        <v>937.6</v>
      </c>
    </row>
    <row r="51" spans="1:15" s="2" customFormat="1" ht="15.75" x14ac:dyDescent="0.25">
      <c r="A51" s="91" t="s">
        <v>264</v>
      </c>
      <c r="B51" s="91" t="s">
        <v>265</v>
      </c>
      <c r="C51" s="92" t="s">
        <v>223</v>
      </c>
      <c r="D51" s="87">
        <v>908</v>
      </c>
      <c r="E51" s="88">
        <v>1212</v>
      </c>
      <c r="F51" s="88">
        <v>1132.4000000000001</v>
      </c>
      <c r="G51" s="89">
        <v>1291.5999999999999</v>
      </c>
      <c r="H51" s="87">
        <v>461</v>
      </c>
      <c r="I51" s="88">
        <v>1362.9</v>
      </c>
      <c r="J51" s="88">
        <v>1234.4000000000001</v>
      </c>
      <c r="K51" s="89">
        <v>1491.4</v>
      </c>
      <c r="L51" s="87">
        <v>447</v>
      </c>
      <c r="M51" s="88">
        <v>1067.8</v>
      </c>
      <c r="N51" s="88">
        <v>968.4</v>
      </c>
      <c r="O51" s="89">
        <v>1167.2</v>
      </c>
    </row>
    <row r="52" spans="1:15" s="2" customFormat="1" ht="15.75" x14ac:dyDescent="0.25">
      <c r="A52" s="91" t="s">
        <v>266</v>
      </c>
      <c r="B52" s="91" t="s">
        <v>267</v>
      </c>
      <c r="C52" s="92" t="s">
        <v>223</v>
      </c>
      <c r="D52" s="87">
        <v>1652</v>
      </c>
      <c r="E52" s="88">
        <v>1083.7</v>
      </c>
      <c r="F52" s="88">
        <v>1031.2</v>
      </c>
      <c r="G52" s="89">
        <v>1136.2</v>
      </c>
      <c r="H52" s="87">
        <v>831</v>
      </c>
      <c r="I52" s="88">
        <v>1291.3</v>
      </c>
      <c r="J52" s="88">
        <v>1201.2</v>
      </c>
      <c r="K52" s="89">
        <v>1381.3</v>
      </c>
      <c r="L52" s="87">
        <v>821</v>
      </c>
      <c r="M52" s="88">
        <v>929.6</v>
      </c>
      <c r="N52" s="88">
        <v>865.2</v>
      </c>
      <c r="O52" s="89">
        <v>994</v>
      </c>
    </row>
    <row r="53" spans="1:15" s="2" customFormat="1" ht="15.75" x14ac:dyDescent="0.25">
      <c r="A53" s="91" t="s">
        <v>268</v>
      </c>
      <c r="B53" s="91" t="s">
        <v>269</v>
      </c>
      <c r="C53" s="92" t="s">
        <v>223</v>
      </c>
      <c r="D53" s="87">
        <v>967</v>
      </c>
      <c r="E53" s="88">
        <v>1110.5999999999999</v>
      </c>
      <c r="F53" s="88">
        <v>1040.3</v>
      </c>
      <c r="G53" s="89">
        <v>1180.9000000000001</v>
      </c>
      <c r="H53" s="87">
        <v>491</v>
      </c>
      <c r="I53" s="88">
        <v>1233.3</v>
      </c>
      <c r="J53" s="88">
        <v>1122.0999999999999</v>
      </c>
      <c r="K53" s="89">
        <v>1344.4</v>
      </c>
      <c r="L53" s="87">
        <v>476</v>
      </c>
      <c r="M53" s="88">
        <v>997.4</v>
      </c>
      <c r="N53" s="88">
        <v>907.5</v>
      </c>
      <c r="O53" s="89">
        <v>1087.3</v>
      </c>
    </row>
    <row r="54" spans="1:15" s="2" customFormat="1" ht="15.75" x14ac:dyDescent="0.25">
      <c r="A54" s="91" t="s">
        <v>270</v>
      </c>
      <c r="B54" s="91" t="s">
        <v>271</v>
      </c>
      <c r="C54" s="92" t="s">
        <v>223</v>
      </c>
      <c r="D54" s="87">
        <v>1428</v>
      </c>
      <c r="E54" s="88">
        <v>1293.7</v>
      </c>
      <c r="F54" s="88">
        <v>1225.8</v>
      </c>
      <c r="G54" s="89">
        <v>1361.5</v>
      </c>
      <c r="H54" s="87">
        <v>750</v>
      </c>
      <c r="I54" s="88">
        <v>1480.1</v>
      </c>
      <c r="J54" s="88">
        <v>1370.6</v>
      </c>
      <c r="K54" s="89">
        <v>1589.6</v>
      </c>
      <c r="L54" s="87">
        <v>678</v>
      </c>
      <c r="M54" s="88">
        <v>1120.5999999999999</v>
      </c>
      <c r="N54" s="88">
        <v>1035.8</v>
      </c>
      <c r="O54" s="89">
        <v>1205.5</v>
      </c>
    </row>
    <row r="55" spans="1:15" s="2" customFormat="1" ht="15.75" x14ac:dyDescent="0.25">
      <c r="A55" s="91" t="s">
        <v>272</v>
      </c>
      <c r="B55" s="91" t="s">
        <v>273</v>
      </c>
      <c r="C55" s="92" t="s">
        <v>223</v>
      </c>
      <c r="D55" s="87">
        <v>692</v>
      </c>
      <c r="E55" s="88">
        <v>877.1</v>
      </c>
      <c r="F55" s="88">
        <v>811.3</v>
      </c>
      <c r="G55" s="89">
        <v>942.8</v>
      </c>
      <c r="H55" s="87">
        <v>351</v>
      </c>
      <c r="I55" s="88">
        <v>1053.9000000000001</v>
      </c>
      <c r="J55" s="88">
        <v>941.8</v>
      </c>
      <c r="K55" s="89">
        <v>1166</v>
      </c>
      <c r="L55" s="87">
        <v>341</v>
      </c>
      <c r="M55" s="88">
        <v>742.4</v>
      </c>
      <c r="N55" s="88">
        <v>662.6</v>
      </c>
      <c r="O55" s="89">
        <v>822.2</v>
      </c>
    </row>
    <row r="56" spans="1:15" s="2" customFormat="1" ht="15.75" x14ac:dyDescent="0.25">
      <c r="A56" s="91" t="s">
        <v>274</v>
      </c>
      <c r="B56" s="91" t="s">
        <v>275</v>
      </c>
      <c r="C56" s="92" t="s">
        <v>223</v>
      </c>
      <c r="D56" s="87">
        <v>753</v>
      </c>
      <c r="E56" s="88">
        <v>1115.3</v>
      </c>
      <c r="F56" s="88">
        <v>1035.0999999999999</v>
      </c>
      <c r="G56" s="89">
        <v>1195.4000000000001</v>
      </c>
      <c r="H56" s="87">
        <v>399</v>
      </c>
      <c r="I56" s="88">
        <v>1355.4</v>
      </c>
      <c r="J56" s="88">
        <v>1216.7</v>
      </c>
      <c r="K56" s="89">
        <v>1494.1</v>
      </c>
      <c r="L56" s="87">
        <v>354</v>
      </c>
      <c r="M56" s="88">
        <v>929.7</v>
      </c>
      <c r="N56" s="88">
        <v>832.6</v>
      </c>
      <c r="O56" s="89">
        <v>1026.7</v>
      </c>
    </row>
    <row r="57" spans="1:15" s="2" customFormat="1" ht="15.75" x14ac:dyDescent="0.25">
      <c r="A57" s="91" t="s">
        <v>276</v>
      </c>
      <c r="B57" s="91" t="s">
        <v>277</v>
      </c>
      <c r="C57" s="92" t="s">
        <v>223</v>
      </c>
      <c r="D57" s="87">
        <v>1114</v>
      </c>
      <c r="E57" s="88">
        <v>919</v>
      </c>
      <c r="F57" s="88">
        <v>864.7</v>
      </c>
      <c r="G57" s="89">
        <v>973.2</v>
      </c>
      <c r="H57" s="87">
        <v>572</v>
      </c>
      <c r="I57" s="88">
        <v>1087.4000000000001</v>
      </c>
      <c r="J57" s="88">
        <v>996.4</v>
      </c>
      <c r="K57" s="89">
        <v>1178.3</v>
      </c>
      <c r="L57" s="87">
        <v>542</v>
      </c>
      <c r="M57" s="88">
        <v>782.4</v>
      </c>
      <c r="N57" s="88">
        <v>716.1</v>
      </c>
      <c r="O57" s="89">
        <v>848.7</v>
      </c>
    </row>
    <row r="58" spans="1:15" s="2" customFormat="1" ht="15.75" x14ac:dyDescent="0.25">
      <c r="A58" s="91" t="s">
        <v>278</v>
      </c>
      <c r="B58" s="91" t="s">
        <v>279</v>
      </c>
      <c r="C58" s="92" t="s">
        <v>223</v>
      </c>
      <c r="D58" s="87">
        <v>1340</v>
      </c>
      <c r="E58" s="88">
        <v>1019.5</v>
      </c>
      <c r="F58" s="88">
        <v>964.5</v>
      </c>
      <c r="G58" s="89">
        <v>1074.5999999999999</v>
      </c>
      <c r="H58" s="87">
        <v>693</v>
      </c>
      <c r="I58" s="88">
        <v>1227.2</v>
      </c>
      <c r="J58" s="88">
        <v>1134.2</v>
      </c>
      <c r="K58" s="89">
        <v>1320.3</v>
      </c>
      <c r="L58" s="87">
        <v>647</v>
      </c>
      <c r="M58" s="88">
        <v>856.1</v>
      </c>
      <c r="N58" s="88">
        <v>789.4</v>
      </c>
      <c r="O58" s="89">
        <v>922.8</v>
      </c>
    </row>
    <row r="59" spans="1:15" s="2" customFormat="1" ht="15.75" x14ac:dyDescent="0.25">
      <c r="A59" s="91" t="s">
        <v>280</v>
      </c>
      <c r="B59" s="91" t="s">
        <v>281</v>
      </c>
      <c r="C59" s="92" t="s">
        <v>223</v>
      </c>
      <c r="D59" s="87">
        <v>1685</v>
      </c>
      <c r="E59" s="88">
        <v>1056</v>
      </c>
      <c r="F59" s="88">
        <v>1004.7</v>
      </c>
      <c r="G59" s="89">
        <v>1107.4000000000001</v>
      </c>
      <c r="H59" s="87">
        <v>869</v>
      </c>
      <c r="I59" s="88">
        <v>1274.0999999999999</v>
      </c>
      <c r="J59" s="88">
        <v>1187.0999999999999</v>
      </c>
      <c r="K59" s="89">
        <v>1361.2</v>
      </c>
      <c r="L59" s="87">
        <v>816</v>
      </c>
      <c r="M59" s="88">
        <v>896.2</v>
      </c>
      <c r="N59" s="88">
        <v>832.9</v>
      </c>
      <c r="O59" s="89">
        <v>959.5</v>
      </c>
    </row>
    <row r="60" spans="1:15" s="2" customFormat="1" ht="15.75" x14ac:dyDescent="0.25">
      <c r="A60" s="85" t="s">
        <v>282</v>
      </c>
      <c r="B60" s="85" t="s">
        <v>283</v>
      </c>
      <c r="C60" s="86" t="s">
        <v>192</v>
      </c>
      <c r="D60" s="87">
        <v>16765</v>
      </c>
      <c r="E60" s="88">
        <v>1165.9000000000001</v>
      </c>
      <c r="F60" s="88">
        <v>1148.2</v>
      </c>
      <c r="G60" s="89">
        <v>1183.5999999999999</v>
      </c>
      <c r="H60" s="87">
        <v>8402</v>
      </c>
      <c r="I60" s="88">
        <v>1358.3</v>
      </c>
      <c r="J60" s="88">
        <v>1328.8</v>
      </c>
      <c r="K60" s="89">
        <v>1387.8</v>
      </c>
      <c r="L60" s="87">
        <v>8363</v>
      </c>
      <c r="M60" s="88">
        <v>1010.5</v>
      </c>
      <c r="N60" s="88">
        <v>988.6</v>
      </c>
      <c r="O60" s="89">
        <v>1032.3</v>
      </c>
    </row>
    <row r="61" spans="1:15" s="2" customFormat="1" ht="15.75" x14ac:dyDescent="0.25">
      <c r="A61" s="91" t="s">
        <v>284</v>
      </c>
      <c r="B61" s="91" t="s">
        <v>285</v>
      </c>
      <c r="C61" s="92" t="s">
        <v>195</v>
      </c>
      <c r="D61" s="87">
        <v>1804</v>
      </c>
      <c r="E61" s="88">
        <v>1309.2</v>
      </c>
      <c r="F61" s="88">
        <v>1248.3</v>
      </c>
      <c r="G61" s="89">
        <v>1370.1</v>
      </c>
      <c r="H61" s="87">
        <v>852</v>
      </c>
      <c r="I61" s="88">
        <v>1455.4</v>
      </c>
      <c r="J61" s="88">
        <v>1355.8</v>
      </c>
      <c r="K61" s="89">
        <v>1555</v>
      </c>
      <c r="L61" s="87">
        <v>952</v>
      </c>
      <c r="M61" s="88">
        <v>1196.2</v>
      </c>
      <c r="N61" s="88">
        <v>1119.5</v>
      </c>
      <c r="O61" s="89">
        <v>1272.9000000000001</v>
      </c>
    </row>
    <row r="62" spans="1:15" s="2" customFormat="1" ht="15.75" x14ac:dyDescent="0.25">
      <c r="A62" s="91" t="s">
        <v>286</v>
      </c>
      <c r="B62" s="91" t="s">
        <v>287</v>
      </c>
      <c r="C62" s="92" t="s">
        <v>195</v>
      </c>
      <c r="D62" s="87">
        <v>4989</v>
      </c>
      <c r="E62" s="88">
        <v>1273</v>
      </c>
      <c r="F62" s="88">
        <v>1237.4000000000001</v>
      </c>
      <c r="G62" s="89">
        <v>1308.7</v>
      </c>
      <c r="H62" s="87">
        <v>2428</v>
      </c>
      <c r="I62" s="88">
        <v>1386.3</v>
      </c>
      <c r="J62" s="88">
        <v>1329.8</v>
      </c>
      <c r="K62" s="89">
        <v>1442.8</v>
      </c>
      <c r="L62" s="87">
        <v>2561</v>
      </c>
      <c r="M62" s="88">
        <v>1168.5</v>
      </c>
      <c r="N62" s="88">
        <v>1122.9000000000001</v>
      </c>
      <c r="O62" s="89">
        <v>1214.0999999999999</v>
      </c>
    </row>
    <row r="63" spans="1:15" s="2" customFormat="1" ht="15.75" x14ac:dyDescent="0.25">
      <c r="A63" s="91" t="s">
        <v>288</v>
      </c>
      <c r="B63" s="91" t="s">
        <v>289</v>
      </c>
      <c r="C63" s="92" t="s">
        <v>195</v>
      </c>
      <c r="D63" s="87">
        <v>3654</v>
      </c>
      <c r="E63" s="88">
        <v>1046.0999999999999</v>
      </c>
      <c r="F63" s="88">
        <v>1011.8</v>
      </c>
      <c r="G63" s="89">
        <v>1080.4000000000001</v>
      </c>
      <c r="H63" s="87">
        <v>1848</v>
      </c>
      <c r="I63" s="88">
        <v>1284.0999999999999</v>
      </c>
      <c r="J63" s="88">
        <v>1224.8</v>
      </c>
      <c r="K63" s="89">
        <v>1343.4</v>
      </c>
      <c r="L63" s="87">
        <v>1806</v>
      </c>
      <c r="M63" s="88">
        <v>864.8</v>
      </c>
      <c r="N63" s="88">
        <v>823.8</v>
      </c>
      <c r="O63" s="89">
        <v>905.8</v>
      </c>
    </row>
    <row r="64" spans="1:15" s="2" customFormat="1" ht="15.75" x14ac:dyDescent="0.25">
      <c r="A64" s="91" t="s">
        <v>290</v>
      </c>
      <c r="B64" s="91" t="s">
        <v>291</v>
      </c>
      <c r="C64" s="92" t="s">
        <v>195</v>
      </c>
      <c r="D64" s="87">
        <v>2282</v>
      </c>
      <c r="E64" s="88">
        <v>1220.5</v>
      </c>
      <c r="F64" s="88">
        <v>1169.9000000000001</v>
      </c>
      <c r="G64" s="89">
        <v>1271.2</v>
      </c>
      <c r="H64" s="87">
        <v>1181</v>
      </c>
      <c r="I64" s="88">
        <v>1449</v>
      </c>
      <c r="J64" s="88">
        <v>1362.4</v>
      </c>
      <c r="K64" s="89">
        <v>1535.5</v>
      </c>
      <c r="L64" s="87">
        <v>1101</v>
      </c>
      <c r="M64" s="88">
        <v>1041.8</v>
      </c>
      <c r="N64" s="88">
        <v>979.9</v>
      </c>
      <c r="O64" s="89">
        <v>1103.5999999999999</v>
      </c>
    </row>
    <row r="65" spans="1:15" s="2" customFormat="1" ht="15.75" x14ac:dyDescent="0.25">
      <c r="A65" s="91" t="s">
        <v>292</v>
      </c>
      <c r="B65" s="91" t="s">
        <v>293</v>
      </c>
      <c r="C65" s="92" t="s">
        <v>195</v>
      </c>
      <c r="D65" s="87">
        <v>4036</v>
      </c>
      <c r="E65" s="88">
        <v>1087.0999999999999</v>
      </c>
      <c r="F65" s="88">
        <v>1053.4000000000001</v>
      </c>
      <c r="G65" s="89">
        <v>1120.8</v>
      </c>
      <c r="H65" s="87">
        <v>2093</v>
      </c>
      <c r="I65" s="88">
        <v>1323.8</v>
      </c>
      <c r="J65" s="88">
        <v>1266.5</v>
      </c>
      <c r="K65" s="89">
        <v>1381</v>
      </c>
      <c r="L65" s="87">
        <v>1943</v>
      </c>
      <c r="M65" s="88">
        <v>898.6</v>
      </c>
      <c r="N65" s="88">
        <v>858.2</v>
      </c>
      <c r="O65" s="89">
        <v>939</v>
      </c>
    </row>
    <row r="66" spans="1:15" s="2" customFormat="1" ht="30" customHeight="1" x14ac:dyDescent="0.25">
      <c r="A66" s="85" t="s">
        <v>294</v>
      </c>
      <c r="B66" s="85" t="s">
        <v>295</v>
      </c>
      <c r="C66" s="86" t="s">
        <v>174</v>
      </c>
      <c r="D66" s="87">
        <v>56155</v>
      </c>
      <c r="E66" s="88">
        <v>1037.8</v>
      </c>
      <c r="F66" s="88">
        <v>1029.2</v>
      </c>
      <c r="G66" s="89">
        <v>1046.4000000000001</v>
      </c>
      <c r="H66" s="87">
        <v>28395</v>
      </c>
      <c r="I66" s="88">
        <v>1213.3</v>
      </c>
      <c r="J66" s="88">
        <v>1198.9000000000001</v>
      </c>
      <c r="K66" s="89">
        <v>1227.7</v>
      </c>
      <c r="L66" s="87">
        <v>27760</v>
      </c>
      <c r="M66" s="88">
        <v>894.1</v>
      </c>
      <c r="N66" s="88">
        <v>883.5</v>
      </c>
      <c r="O66" s="89">
        <v>904.7</v>
      </c>
    </row>
    <row r="67" spans="1:15" s="2" customFormat="1" ht="20.100000000000001" customHeight="1" x14ac:dyDescent="0.25">
      <c r="A67" s="85" t="s">
        <v>296</v>
      </c>
      <c r="B67" s="85" t="s">
        <v>297</v>
      </c>
      <c r="C67" s="86" t="s">
        <v>177</v>
      </c>
      <c r="D67" s="87">
        <v>4283</v>
      </c>
      <c r="E67" s="88">
        <v>955.7</v>
      </c>
      <c r="F67" s="88">
        <v>926.6</v>
      </c>
      <c r="G67" s="89">
        <v>984.7</v>
      </c>
      <c r="H67" s="87">
        <v>2169</v>
      </c>
      <c r="I67" s="88">
        <v>1123.9000000000001</v>
      </c>
      <c r="J67" s="88">
        <v>1075.0999999999999</v>
      </c>
      <c r="K67" s="89">
        <v>1172.7</v>
      </c>
      <c r="L67" s="87">
        <v>2114</v>
      </c>
      <c r="M67" s="88">
        <v>816.7</v>
      </c>
      <c r="N67" s="88">
        <v>781.3</v>
      </c>
      <c r="O67" s="89">
        <v>852</v>
      </c>
    </row>
    <row r="68" spans="1:15" s="2" customFormat="1" ht="15.75" x14ac:dyDescent="0.25">
      <c r="A68" s="85" t="s">
        <v>298</v>
      </c>
      <c r="B68" s="85" t="s">
        <v>299</v>
      </c>
      <c r="C68" s="86" t="s">
        <v>177</v>
      </c>
      <c r="D68" s="87">
        <v>2720</v>
      </c>
      <c r="E68" s="88">
        <v>1361</v>
      </c>
      <c r="F68" s="88">
        <v>1309</v>
      </c>
      <c r="G68" s="89">
        <v>1413</v>
      </c>
      <c r="H68" s="87">
        <v>1438</v>
      </c>
      <c r="I68" s="88">
        <v>1572</v>
      </c>
      <c r="J68" s="88">
        <v>1487.1</v>
      </c>
      <c r="K68" s="89">
        <v>1656.9</v>
      </c>
      <c r="L68" s="87">
        <v>1282</v>
      </c>
      <c r="M68" s="88">
        <v>1166.7</v>
      </c>
      <c r="N68" s="88">
        <v>1102.4000000000001</v>
      </c>
      <c r="O68" s="89">
        <v>1231</v>
      </c>
    </row>
    <row r="69" spans="1:15" s="2" customFormat="1" ht="15.75" x14ac:dyDescent="0.25">
      <c r="A69" s="85" t="s">
        <v>300</v>
      </c>
      <c r="B69" s="85" t="s">
        <v>301</v>
      </c>
      <c r="C69" s="86" t="s">
        <v>177</v>
      </c>
      <c r="D69" s="87">
        <v>1832</v>
      </c>
      <c r="E69" s="88">
        <v>1053.8</v>
      </c>
      <c r="F69" s="88">
        <v>1005.3</v>
      </c>
      <c r="G69" s="89">
        <v>1102.2</v>
      </c>
      <c r="H69" s="87">
        <v>861</v>
      </c>
      <c r="I69" s="88">
        <v>1146.8</v>
      </c>
      <c r="J69" s="88">
        <v>1069.0999999999999</v>
      </c>
      <c r="K69" s="89">
        <v>1224.4000000000001</v>
      </c>
      <c r="L69" s="87">
        <v>971</v>
      </c>
      <c r="M69" s="88">
        <v>971.1</v>
      </c>
      <c r="N69" s="88">
        <v>909.3</v>
      </c>
      <c r="O69" s="89">
        <v>1032.8</v>
      </c>
    </row>
    <row r="70" spans="1:15" s="2" customFormat="1" ht="15.75" x14ac:dyDescent="0.25">
      <c r="A70" s="85" t="s">
        <v>302</v>
      </c>
      <c r="B70" s="85" t="s">
        <v>303</v>
      </c>
      <c r="C70" s="86" t="s">
        <v>177</v>
      </c>
      <c r="D70" s="87">
        <v>1850</v>
      </c>
      <c r="E70" s="88">
        <v>982</v>
      </c>
      <c r="F70" s="88">
        <v>937.1</v>
      </c>
      <c r="G70" s="89">
        <v>1027</v>
      </c>
      <c r="H70" s="87">
        <v>970</v>
      </c>
      <c r="I70" s="88">
        <v>1195.9000000000001</v>
      </c>
      <c r="J70" s="88">
        <v>1118.5</v>
      </c>
      <c r="K70" s="89">
        <v>1273.4000000000001</v>
      </c>
      <c r="L70" s="87">
        <v>880</v>
      </c>
      <c r="M70" s="88">
        <v>811.5</v>
      </c>
      <c r="N70" s="88">
        <v>757.5</v>
      </c>
      <c r="O70" s="89">
        <v>865.5</v>
      </c>
    </row>
    <row r="71" spans="1:15" s="2" customFormat="1" ht="15.75" x14ac:dyDescent="0.25">
      <c r="A71" s="85" t="s">
        <v>304</v>
      </c>
      <c r="B71" s="85" t="s">
        <v>305</v>
      </c>
      <c r="C71" s="86" t="s">
        <v>177</v>
      </c>
      <c r="D71" s="87">
        <v>1900</v>
      </c>
      <c r="E71" s="88">
        <v>891.5</v>
      </c>
      <c r="F71" s="88">
        <v>851.2</v>
      </c>
      <c r="G71" s="89">
        <v>931.8</v>
      </c>
      <c r="H71" s="87">
        <v>942</v>
      </c>
      <c r="I71" s="88">
        <v>1064.8</v>
      </c>
      <c r="J71" s="88">
        <v>996.2</v>
      </c>
      <c r="K71" s="89">
        <v>1133.3</v>
      </c>
      <c r="L71" s="87">
        <v>958</v>
      </c>
      <c r="M71" s="88">
        <v>762.9</v>
      </c>
      <c r="N71" s="88">
        <v>713.7</v>
      </c>
      <c r="O71" s="89">
        <v>812.1</v>
      </c>
    </row>
    <row r="72" spans="1:15" s="2" customFormat="1" ht="15.75" x14ac:dyDescent="0.25">
      <c r="A72" s="85" t="s">
        <v>306</v>
      </c>
      <c r="B72" s="85" t="s">
        <v>307</v>
      </c>
      <c r="C72" s="86" t="s">
        <v>220</v>
      </c>
      <c r="D72" s="87">
        <v>6890</v>
      </c>
      <c r="E72" s="88">
        <v>863.7</v>
      </c>
      <c r="F72" s="88">
        <v>843.1</v>
      </c>
      <c r="G72" s="89">
        <v>884.3</v>
      </c>
      <c r="H72" s="87">
        <v>3494</v>
      </c>
      <c r="I72" s="88">
        <v>1041.3</v>
      </c>
      <c r="J72" s="88">
        <v>1006</v>
      </c>
      <c r="K72" s="89">
        <v>1076.5</v>
      </c>
      <c r="L72" s="87">
        <v>3396</v>
      </c>
      <c r="M72" s="88">
        <v>728</v>
      </c>
      <c r="N72" s="88">
        <v>703.1</v>
      </c>
      <c r="O72" s="89">
        <v>752.9</v>
      </c>
    </row>
    <row r="73" spans="1:15" s="2" customFormat="1" ht="15.75" x14ac:dyDescent="0.25">
      <c r="A73" s="91" t="s">
        <v>308</v>
      </c>
      <c r="B73" s="91" t="s">
        <v>309</v>
      </c>
      <c r="C73" s="92" t="s">
        <v>223</v>
      </c>
      <c r="D73" s="87">
        <v>629</v>
      </c>
      <c r="E73" s="88">
        <v>763.3</v>
      </c>
      <c r="F73" s="88">
        <v>702.7</v>
      </c>
      <c r="G73" s="89">
        <v>823.9</v>
      </c>
      <c r="H73" s="87">
        <v>297</v>
      </c>
      <c r="I73" s="88">
        <v>912.3</v>
      </c>
      <c r="J73" s="88">
        <v>806.1</v>
      </c>
      <c r="K73" s="89">
        <v>1018.6</v>
      </c>
      <c r="L73" s="87">
        <v>332</v>
      </c>
      <c r="M73" s="88">
        <v>653.70000000000005</v>
      </c>
      <c r="N73" s="88">
        <v>581.5</v>
      </c>
      <c r="O73" s="89">
        <v>725.9</v>
      </c>
    </row>
    <row r="74" spans="1:15" s="2" customFormat="1" ht="15.75" x14ac:dyDescent="0.25">
      <c r="A74" s="91" t="s">
        <v>310</v>
      </c>
      <c r="B74" s="91" t="s">
        <v>311</v>
      </c>
      <c r="C74" s="92" t="s">
        <v>223</v>
      </c>
      <c r="D74" s="87">
        <v>1016</v>
      </c>
      <c r="E74" s="88">
        <v>824.4</v>
      </c>
      <c r="F74" s="88">
        <v>773.1</v>
      </c>
      <c r="G74" s="89">
        <v>875.6</v>
      </c>
      <c r="H74" s="87">
        <v>538</v>
      </c>
      <c r="I74" s="88">
        <v>1062.2</v>
      </c>
      <c r="J74" s="88">
        <v>968.6</v>
      </c>
      <c r="K74" s="89">
        <v>1155.8</v>
      </c>
      <c r="L74" s="87">
        <v>478</v>
      </c>
      <c r="M74" s="88">
        <v>665.4</v>
      </c>
      <c r="N74" s="88">
        <v>604.9</v>
      </c>
      <c r="O74" s="89">
        <v>725.9</v>
      </c>
    </row>
    <row r="75" spans="1:15" s="2" customFormat="1" ht="15.75" x14ac:dyDescent="0.25">
      <c r="A75" s="91" t="s">
        <v>312</v>
      </c>
      <c r="B75" s="91" t="s">
        <v>313</v>
      </c>
      <c r="C75" s="92" t="s">
        <v>223</v>
      </c>
      <c r="D75" s="87">
        <v>1784</v>
      </c>
      <c r="E75" s="88">
        <v>833.1</v>
      </c>
      <c r="F75" s="88">
        <v>793.9</v>
      </c>
      <c r="G75" s="89">
        <v>872.2</v>
      </c>
      <c r="H75" s="87">
        <v>853</v>
      </c>
      <c r="I75" s="88">
        <v>967.4</v>
      </c>
      <c r="J75" s="88">
        <v>901.8</v>
      </c>
      <c r="K75" s="89">
        <v>1032.9000000000001</v>
      </c>
      <c r="L75" s="87">
        <v>931</v>
      </c>
      <c r="M75" s="88">
        <v>728.3</v>
      </c>
      <c r="N75" s="88">
        <v>680</v>
      </c>
      <c r="O75" s="89">
        <v>776.5</v>
      </c>
    </row>
    <row r="76" spans="1:15" s="2" customFormat="1" ht="15.75" x14ac:dyDescent="0.25">
      <c r="A76" s="91" t="s">
        <v>314</v>
      </c>
      <c r="B76" s="91" t="s">
        <v>315</v>
      </c>
      <c r="C76" s="92" t="s">
        <v>223</v>
      </c>
      <c r="D76" s="87">
        <v>491</v>
      </c>
      <c r="E76" s="88">
        <v>829.6</v>
      </c>
      <c r="F76" s="88">
        <v>755.7</v>
      </c>
      <c r="G76" s="89">
        <v>903.5</v>
      </c>
      <c r="H76" s="87">
        <v>260</v>
      </c>
      <c r="I76" s="88">
        <v>1000</v>
      </c>
      <c r="J76" s="88">
        <v>875.6</v>
      </c>
      <c r="K76" s="89">
        <v>1124.4000000000001</v>
      </c>
      <c r="L76" s="87">
        <v>231</v>
      </c>
      <c r="M76" s="88">
        <v>696.5</v>
      </c>
      <c r="N76" s="88">
        <v>605.79999999999995</v>
      </c>
      <c r="O76" s="89">
        <v>787.2</v>
      </c>
    </row>
    <row r="77" spans="1:15" s="2" customFormat="1" ht="15.75" x14ac:dyDescent="0.25">
      <c r="A77" s="91" t="s">
        <v>316</v>
      </c>
      <c r="B77" s="91" t="s">
        <v>317</v>
      </c>
      <c r="C77" s="92" t="s">
        <v>223</v>
      </c>
      <c r="D77" s="87">
        <v>643</v>
      </c>
      <c r="E77" s="88">
        <v>838</v>
      </c>
      <c r="F77" s="88">
        <v>772.3</v>
      </c>
      <c r="G77" s="89">
        <v>903.6</v>
      </c>
      <c r="H77" s="87">
        <v>335</v>
      </c>
      <c r="I77" s="88">
        <v>1015.6</v>
      </c>
      <c r="J77" s="88">
        <v>904</v>
      </c>
      <c r="K77" s="89">
        <v>1127.2</v>
      </c>
      <c r="L77" s="87">
        <v>308</v>
      </c>
      <c r="M77" s="88">
        <v>700.8</v>
      </c>
      <c r="N77" s="88">
        <v>620.9</v>
      </c>
      <c r="O77" s="89">
        <v>780.7</v>
      </c>
    </row>
    <row r="78" spans="1:15" s="2" customFormat="1" ht="15.75" x14ac:dyDescent="0.25">
      <c r="A78" s="91" t="s">
        <v>318</v>
      </c>
      <c r="B78" s="91" t="s">
        <v>319</v>
      </c>
      <c r="C78" s="92" t="s">
        <v>223</v>
      </c>
      <c r="D78" s="87">
        <v>1499</v>
      </c>
      <c r="E78" s="88">
        <v>1023.4</v>
      </c>
      <c r="F78" s="88">
        <v>970.6</v>
      </c>
      <c r="G78" s="89">
        <v>1076.3</v>
      </c>
      <c r="H78" s="87">
        <v>774</v>
      </c>
      <c r="I78" s="88">
        <v>1235</v>
      </c>
      <c r="J78" s="88">
        <v>1145.3</v>
      </c>
      <c r="K78" s="89">
        <v>1324.7</v>
      </c>
      <c r="L78" s="87">
        <v>725</v>
      </c>
      <c r="M78" s="88">
        <v>851.9</v>
      </c>
      <c r="N78" s="88">
        <v>788.2</v>
      </c>
      <c r="O78" s="89">
        <v>915.6</v>
      </c>
    </row>
    <row r="79" spans="1:15" s="2" customFormat="1" ht="15.75" x14ac:dyDescent="0.25">
      <c r="A79" s="91" t="s">
        <v>320</v>
      </c>
      <c r="B79" s="91" t="s">
        <v>321</v>
      </c>
      <c r="C79" s="92" t="s">
        <v>223</v>
      </c>
      <c r="D79" s="87">
        <v>828</v>
      </c>
      <c r="E79" s="88">
        <v>880.7</v>
      </c>
      <c r="F79" s="88">
        <v>820.3</v>
      </c>
      <c r="G79" s="89">
        <v>941</v>
      </c>
      <c r="H79" s="87">
        <v>437</v>
      </c>
      <c r="I79" s="88">
        <v>1069.0999999999999</v>
      </c>
      <c r="J79" s="88">
        <v>965.2</v>
      </c>
      <c r="K79" s="89">
        <v>1172.9000000000001</v>
      </c>
      <c r="L79" s="87">
        <v>391</v>
      </c>
      <c r="M79" s="88">
        <v>731.2</v>
      </c>
      <c r="N79" s="88">
        <v>658.5</v>
      </c>
      <c r="O79" s="89">
        <v>803.9</v>
      </c>
    </row>
    <row r="80" spans="1:15" s="2" customFormat="1" ht="15.75" x14ac:dyDescent="0.25">
      <c r="A80" s="85" t="s">
        <v>322</v>
      </c>
      <c r="B80" s="85" t="s">
        <v>323</v>
      </c>
      <c r="C80" s="86" t="s">
        <v>192</v>
      </c>
      <c r="D80" s="87">
        <v>14573</v>
      </c>
      <c r="E80" s="88">
        <v>1082.3</v>
      </c>
      <c r="F80" s="88">
        <v>1064.7</v>
      </c>
      <c r="G80" s="89">
        <v>1099.9000000000001</v>
      </c>
      <c r="H80" s="87">
        <v>7285</v>
      </c>
      <c r="I80" s="88">
        <v>1230.0999999999999</v>
      </c>
      <c r="J80" s="88">
        <v>1201.4000000000001</v>
      </c>
      <c r="K80" s="89">
        <v>1258.9000000000001</v>
      </c>
      <c r="L80" s="87">
        <v>7288</v>
      </c>
      <c r="M80" s="88">
        <v>956.4</v>
      </c>
      <c r="N80" s="88">
        <v>934.4</v>
      </c>
      <c r="O80" s="89">
        <v>978.5</v>
      </c>
    </row>
    <row r="81" spans="1:15" s="2" customFormat="1" ht="15.75" x14ac:dyDescent="0.25">
      <c r="A81" s="91" t="s">
        <v>324</v>
      </c>
      <c r="B81" s="91" t="s">
        <v>325</v>
      </c>
      <c r="C81" s="92" t="s">
        <v>195</v>
      </c>
      <c r="D81" s="87">
        <v>2959</v>
      </c>
      <c r="E81" s="88">
        <v>1176.5</v>
      </c>
      <c r="F81" s="88">
        <v>1134</v>
      </c>
      <c r="G81" s="89">
        <v>1219</v>
      </c>
      <c r="H81" s="87">
        <v>1505</v>
      </c>
      <c r="I81" s="88">
        <v>1357.3</v>
      </c>
      <c r="J81" s="88">
        <v>1286.5999999999999</v>
      </c>
      <c r="K81" s="89">
        <v>1427.9</v>
      </c>
      <c r="L81" s="87">
        <v>1454</v>
      </c>
      <c r="M81" s="88">
        <v>1028.0999999999999</v>
      </c>
      <c r="N81" s="88">
        <v>975.1</v>
      </c>
      <c r="O81" s="89">
        <v>1081.2</v>
      </c>
    </row>
    <row r="82" spans="1:15" s="2" customFormat="1" ht="15.75" x14ac:dyDescent="0.25">
      <c r="A82" s="91" t="s">
        <v>326</v>
      </c>
      <c r="B82" s="91" t="s">
        <v>327</v>
      </c>
      <c r="C82" s="92" t="s">
        <v>195</v>
      </c>
      <c r="D82" s="87">
        <v>3411</v>
      </c>
      <c r="E82" s="88">
        <v>1102.3</v>
      </c>
      <c r="F82" s="88">
        <v>1065.0999999999999</v>
      </c>
      <c r="G82" s="89">
        <v>1139.5</v>
      </c>
      <c r="H82" s="87">
        <v>1735</v>
      </c>
      <c r="I82" s="88">
        <v>1275.7</v>
      </c>
      <c r="J82" s="88">
        <v>1214.0999999999999</v>
      </c>
      <c r="K82" s="89">
        <v>1337.2</v>
      </c>
      <c r="L82" s="87">
        <v>1676</v>
      </c>
      <c r="M82" s="88">
        <v>954.8</v>
      </c>
      <c r="N82" s="88">
        <v>908.9</v>
      </c>
      <c r="O82" s="89">
        <v>1000.8</v>
      </c>
    </row>
    <row r="83" spans="1:15" s="2" customFormat="1" ht="15.75" x14ac:dyDescent="0.25">
      <c r="A83" s="91" t="s">
        <v>328</v>
      </c>
      <c r="B83" s="91" t="s">
        <v>329</v>
      </c>
      <c r="C83" s="92" t="s">
        <v>195</v>
      </c>
      <c r="D83" s="87">
        <v>3003</v>
      </c>
      <c r="E83" s="88">
        <v>1106.3</v>
      </c>
      <c r="F83" s="88">
        <v>1066.5</v>
      </c>
      <c r="G83" s="89">
        <v>1146</v>
      </c>
      <c r="H83" s="87">
        <v>1522</v>
      </c>
      <c r="I83" s="88">
        <v>1295</v>
      </c>
      <c r="J83" s="88">
        <v>1227.5999999999999</v>
      </c>
      <c r="K83" s="89">
        <v>1362.4</v>
      </c>
      <c r="L83" s="87">
        <v>1481</v>
      </c>
      <c r="M83" s="88">
        <v>960</v>
      </c>
      <c r="N83" s="88">
        <v>910.9</v>
      </c>
      <c r="O83" s="89">
        <v>1009.2</v>
      </c>
    </row>
    <row r="84" spans="1:15" s="2" customFormat="1" ht="15.75" x14ac:dyDescent="0.25">
      <c r="A84" s="91" t="s">
        <v>330</v>
      </c>
      <c r="B84" s="91" t="s">
        <v>331</v>
      </c>
      <c r="C84" s="92" t="s">
        <v>195</v>
      </c>
      <c r="D84" s="87">
        <v>5200</v>
      </c>
      <c r="E84" s="88">
        <v>1014</v>
      </c>
      <c r="F84" s="88">
        <v>986.3</v>
      </c>
      <c r="G84" s="89">
        <v>1041.5999999999999</v>
      </c>
      <c r="H84" s="87">
        <v>2523</v>
      </c>
      <c r="I84" s="88">
        <v>1115.7</v>
      </c>
      <c r="J84" s="88">
        <v>1071.9000000000001</v>
      </c>
      <c r="K84" s="89">
        <v>1159.5999999999999</v>
      </c>
      <c r="L84" s="87">
        <v>2677</v>
      </c>
      <c r="M84" s="88">
        <v>924.4</v>
      </c>
      <c r="N84" s="88">
        <v>889.1</v>
      </c>
      <c r="O84" s="89">
        <v>959.7</v>
      </c>
    </row>
    <row r="85" spans="1:15" s="2" customFormat="1" ht="15.75" x14ac:dyDescent="0.25">
      <c r="A85" s="85" t="s">
        <v>332</v>
      </c>
      <c r="B85" s="85" t="s">
        <v>333</v>
      </c>
      <c r="C85" s="86" t="s">
        <v>192</v>
      </c>
      <c r="D85" s="87">
        <v>22107</v>
      </c>
      <c r="E85" s="88">
        <v>1078.2</v>
      </c>
      <c r="F85" s="88">
        <v>1063.9000000000001</v>
      </c>
      <c r="G85" s="89">
        <v>1092.4000000000001</v>
      </c>
      <c r="H85" s="87">
        <v>11236</v>
      </c>
      <c r="I85" s="88">
        <v>1270.0999999999999</v>
      </c>
      <c r="J85" s="88">
        <v>1245.9000000000001</v>
      </c>
      <c r="K85" s="89">
        <v>1294.2</v>
      </c>
      <c r="L85" s="87">
        <v>10871</v>
      </c>
      <c r="M85" s="88">
        <v>922.3</v>
      </c>
      <c r="N85" s="88">
        <v>904.9</v>
      </c>
      <c r="O85" s="89">
        <v>939.7</v>
      </c>
    </row>
    <row r="86" spans="1:15" s="2" customFormat="1" ht="15.75" x14ac:dyDescent="0.25">
      <c r="A86" s="91" t="s">
        <v>334</v>
      </c>
      <c r="B86" s="91" t="s">
        <v>335</v>
      </c>
      <c r="C86" s="92" t="s">
        <v>195</v>
      </c>
      <c r="D86" s="87">
        <v>4861</v>
      </c>
      <c r="E86" s="88">
        <v>1106.3</v>
      </c>
      <c r="F86" s="88">
        <v>1075</v>
      </c>
      <c r="G86" s="89">
        <v>1137.5999999999999</v>
      </c>
      <c r="H86" s="87">
        <v>2511</v>
      </c>
      <c r="I86" s="88">
        <v>1308.3</v>
      </c>
      <c r="J86" s="88">
        <v>1255.9000000000001</v>
      </c>
      <c r="K86" s="89">
        <v>1360.6</v>
      </c>
      <c r="L86" s="87">
        <v>2350</v>
      </c>
      <c r="M86" s="88">
        <v>936.3</v>
      </c>
      <c r="N86" s="88">
        <v>898.2</v>
      </c>
      <c r="O86" s="89">
        <v>974.4</v>
      </c>
    </row>
    <row r="87" spans="1:15" s="2" customFormat="1" ht="15.75" x14ac:dyDescent="0.25">
      <c r="A87" s="91" t="s">
        <v>336</v>
      </c>
      <c r="B87" s="91" t="s">
        <v>337</v>
      </c>
      <c r="C87" s="92" t="s">
        <v>195</v>
      </c>
      <c r="D87" s="87">
        <v>2203</v>
      </c>
      <c r="E87" s="88">
        <v>1084.7</v>
      </c>
      <c r="F87" s="88">
        <v>1039.2</v>
      </c>
      <c r="G87" s="89">
        <v>1130.0999999999999</v>
      </c>
      <c r="H87" s="87">
        <v>1143</v>
      </c>
      <c r="I87" s="88">
        <v>1360.6</v>
      </c>
      <c r="J87" s="88">
        <v>1277.3</v>
      </c>
      <c r="K87" s="89">
        <v>1443.8</v>
      </c>
      <c r="L87" s="87">
        <v>1060</v>
      </c>
      <c r="M87" s="88">
        <v>885.7</v>
      </c>
      <c r="N87" s="88">
        <v>832.1</v>
      </c>
      <c r="O87" s="89">
        <v>939.2</v>
      </c>
    </row>
    <row r="88" spans="1:15" s="2" customFormat="1" ht="15.75" x14ac:dyDescent="0.25">
      <c r="A88" s="91" t="s">
        <v>338</v>
      </c>
      <c r="B88" s="91" t="s">
        <v>339</v>
      </c>
      <c r="C88" s="92" t="s">
        <v>195</v>
      </c>
      <c r="D88" s="87">
        <v>4226</v>
      </c>
      <c r="E88" s="88">
        <v>1038.5</v>
      </c>
      <c r="F88" s="88">
        <v>1007.1</v>
      </c>
      <c r="G88" s="89">
        <v>1069.9000000000001</v>
      </c>
      <c r="H88" s="87">
        <v>2089</v>
      </c>
      <c r="I88" s="88">
        <v>1186.5999999999999</v>
      </c>
      <c r="J88" s="88">
        <v>1134.0999999999999</v>
      </c>
      <c r="K88" s="89">
        <v>1239.0999999999999</v>
      </c>
      <c r="L88" s="87">
        <v>2137</v>
      </c>
      <c r="M88" s="88">
        <v>916.8</v>
      </c>
      <c r="N88" s="88">
        <v>877.9</v>
      </c>
      <c r="O88" s="89">
        <v>955.8</v>
      </c>
    </row>
    <row r="89" spans="1:15" s="2" customFormat="1" ht="15.75" x14ac:dyDescent="0.25">
      <c r="A89" s="91" t="s">
        <v>340</v>
      </c>
      <c r="B89" s="91" t="s">
        <v>341</v>
      </c>
      <c r="C89" s="92" t="s">
        <v>195</v>
      </c>
      <c r="D89" s="87">
        <v>7156</v>
      </c>
      <c r="E89" s="88">
        <v>1094.9000000000001</v>
      </c>
      <c r="F89" s="88">
        <v>1069.3</v>
      </c>
      <c r="G89" s="89">
        <v>1120.4000000000001</v>
      </c>
      <c r="H89" s="87">
        <v>3667</v>
      </c>
      <c r="I89" s="88">
        <v>1320.1</v>
      </c>
      <c r="J89" s="88">
        <v>1276.0999999999999</v>
      </c>
      <c r="K89" s="89">
        <v>1364</v>
      </c>
      <c r="L89" s="87">
        <v>3489</v>
      </c>
      <c r="M89" s="88">
        <v>920.7</v>
      </c>
      <c r="N89" s="88">
        <v>889.9</v>
      </c>
      <c r="O89" s="89">
        <v>951.4</v>
      </c>
    </row>
    <row r="90" spans="1:15" s="2" customFormat="1" ht="15.75" x14ac:dyDescent="0.25">
      <c r="A90" s="91" t="s">
        <v>342</v>
      </c>
      <c r="B90" s="91" t="s">
        <v>343</v>
      </c>
      <c r="C90" s="92" t="s">
        <v>195</v>
      </c>
      <c r="D90" s="87">
        <v>3661</v>
      </c>
      <c r="E90" s="88">
        <v>1058.0999999999999</v>
      </c>
      <c r="F90" s="88">
        <v>1023.7</v>
      </c>
      <c r="G90" s="89">
        <v>1092.5</v>
      </c>
      <c r="H90" s="87">
        <v>1826</v>
      </c>
      <c r="I90" s="88">
        <v>1193.7</v>
      </c>
      <c r="J90" s="88">
        <v>1137.5999999999999</v>
      </c>
      <c r="K90" s="89">
        <v>1249.8</v>
      </c>
      <c r="L90" s="87">
        <v>1835</v>
      </c>
      <c r="M90" s="88">
        <v>937.7</v>
      </c>
      <c r="N90" s="88">
        <v>894.7</v>
      </c>
      <c r="O90" s="89">
        <v>980.7</v>
      </c>
    </row>
    <row r="91" spans="1:15" s="2" customFormat="1" ht="30" customHeight="1" x14ac:dyDescent="0.25">
      <c r="A91" s="85" t="s">
        <v>344</v>
      </c>
      <c r="B91" s="85" t="s">
        <v>345</v>
      </c>
      <c r="C91" s="86" t="s">
        <v>174</v>
      </c>
      <c r="D91" s="87">
        <v>50448</v>
      </c>
      <c r="E91" s="88">
        <v>1023.1</v>
      </c>
      <c r="F91" s="88">
        <v>1014.2</v>
      </c>
      <c r="G91" s="89">
        <v>1032.0999999999999</v>
      </c>
      <c r="H91" s="87">
        <v>25871</v>
      </c>
      <c r="I91" s="88">
        <v>1202.3</v>
      </c>
      <c r="J91" s="88">
        <v>1187.4000000000001</v>
      </c>
      <c r="K91" s="89">
        <v>1217.3</v>
      </c>
      <c r="L91" s="87">
        <v>24577</v>
      </c>
      <c r="M91" s="88">
        <v>876.1</v>
      </c>
      <c r="N91" s="88">
        <v>865.1</v>
      </c>
      <c r="O91" s="89">
        <v>887.1</v>
      </c>
    </row>
    <row r="92" spans="1:15" s="2" customFormat="1" ht="20.100000000000001" customHeight="1" x14ac:dyDescent="0.25">
      <c r="A92" s="85" t="s">
        <v>346</v>
      </c>
      <c r="B92" s="85" t="s">
        <v>347</v>
      </c>
      <c r="C92" s="86" t="s">
        <v>177</v>
      </c>
      <c r="D92" s="87">
        <v>2583</v>
      </c>
      <c r="E92" s="88">
        <v>1094.7</v>
      </c>
      <c r="F92" s="88">
        <v>1052.3</v>
      </c>
      <c r="G92" s="89">
        <v>1137.0999999999999</v>
      </c>
      <c r="H92" s="87">
        <v>1327</v>
      </c>
      <c r="I92" s="88">
        <v>1327.4</v>
      </c>
      <c r="J92" s="88">
        <v>1255</v>
      </c>
      <c r="K92" s="89">
        <v>1399.7</v>
      </c>
      <c r="L92" s="87">
        <v>1256</v>
      </c>
      <c r="M92" s="88">
        <v>914.7</v>
      </c>
      <c r="N92" s="88">
        <v>863.3</v>
      </c>
      <c r="O92" s="89">
        <v>966.1</v>
      </c>
    </row>
    <row r="93" spans="1:15" s="2" customFormat="1" ht="15.75" x14ac:dyDescent="0.25">
      <c r="A93" s="85" t="s">
        <v>348</v>
      </c>
      <c r="B93" s="85" t="s">
        <v>349</v>
      </c>
      <c r="C93" s="86" t="s">
        <v>177</v>
      </c>
      <c r="D93" s="87">
        <v>2973</v>
      </c>
      <c r="E93" s="88">
        <v>1229.9000000000001</v>
      </c>
      <c r="F93" s="88">
        <v>1185.2</v>
      </c>
      <c r="G93" s="89">
        <v>1274.5999999999999</v>
      </c>
      <c r="H93" s="87">
        <v>1531</v>
      </c>
      <c r="I93" s="88">
        <v>1453.8</v>
      </c>
      <c r="J93" s="88">
        <v>1378.4</v>
      </c>
      <c r="K93" s="89">
        <v>1529.2</v>
      </c>
      <c r="L93" s="87">
        <v>1442</v>
      </c>
      <c r="M93" s="88">
        <v>1043.7</v>
      </c>
      <c r="N93" s="88">
        <v>989</v>
      </c>
      <c r="O93" s="89">
        <v>1098.4000000000001</v>
      </c>
    </row>
    <row r="94" spans="1:15" s="2" customFormat="1" ht="15.75" x14ac:dyDescent="0.25">
      <c r="A94" s="85" t="s">
        <v>350</v>
      </c>
      <c r="B94" s="85" t="s">
        <v>351</v>
      </c>
      <c r="C94" s="86" t="s">
        <v>177</v>
      </c>
      <c r="D94" s="87">
        <v>2715</v>
      </c>
      <c r="E94" s="88">
        <v>1257.0999999999999</v>
      </c>
      <c r="F94" s="88">
        <v>1209.3</v>
      </c>
      <c r="G94" s="89">
        <v>1304.9000000000001</v>
      </c>
      <c r="H94" s="87">
        <v>1409</v>
      </c>
      <c r="I94" s="88">
        <v>1493.5</v>
      </c>
      <c r="J94" s="88">
        <v>1413</v>
      </c>
      <c r="K94" s="89">
        <v>1574</v>
      </c>
      <c r="L94" s="87">
        <v>1306</v>
      </c>
      <c r="M94" s="88">
        <v>1071</v>
      </c>
      <c r="N94" s="88">
        <v>1012.2</v>
      </c>
      <c r="O94" s="89">
        <v>1129.8</v>
      </c>
    </row>
    <row r="95" spans="1:15" s="2" customFormat="1" ht="15.75" x14ac:dyDescent="0.25">
      <c r="A95" s="85" t="s">
        <v>352</v>
      </c>
      <c r="B95" s="85" t="s">
        <v>353</v>
      </c>
      <c r="C95" s="86" t="s">
        <v>177</v>
      </c>
      <c r="D95" s="87">
        <v>440</v>
      </c>
      <c r="E95" s="88">
        <v>812.4</v>
      </c>
      <c r="F95" s="88">
        <v>735.9</v>
      </c>
      <c r="G95" s="89">
        <v>888.9</v>
      </c>
      <c r="H95" s="87">
        <v>217</v>
      </c>
      <c r="I95" s="88">
        <v>972.8</v>
      </c>
      <c r="J95" s="88">
        <v>839.9</v>
      </c>
      <c r="K95" s="89">
        <v>1105.5999999999999</v>
      </c>
      <c r="L95" s="87">
        <v>223</v>
      </c>
      <c r="M95" s="88">
        <v>701.8</v>
      </c>
      <c r="N95" s="88">
        <v>607.9</v>
      </c>
      <c r="O95" s="89">
        <v>795.6</v>
      </c>
    </row>
    <row r="96" spans="1:15" s="2" customFormat="1" ht="15.75" x14ac:dyDescent="0.25">
      <c r="A96" s="85" t="s">
        <v>354</v>
      </c>
      <c r="B96" s="85" t="s">
        <v>355</v>
      </c>
      <c r="C96" s="86" t="s">
        <v>177</v>
      </c>
      <c r="D96" s="87">
        <v>3436</v>
      </c>
      <c r="E96" s="88">
        <v>1021.3</v>
      </c>
      <c r="F96" s="88">
        <v>987</v>
      </c>
      <c r="G96" s="89">
        <v>1055.5</v>
      </c>
      <c r="H96" s="87">
        <v>1741</v>
      </c>
      <c r="I96" s="88">
        <v>1169.4000000000001</v>
      </c>
      <c r="J96" s="88">
        <v>1113.0999999999999</v>
      </c>
      <c r="K96" s="89">
        <v>1225.7</v>
      </c>
      <c r="L96" s="87">
        <v>1695</v>
      </c>
      <c r="M96" s="88">
        <v>893.8</v>
      </c>
      <c r="N96" s="88">
        <v>851.2</v>
      </c>
      <c r="O96" s="89">
        <v>936.4</v>
      </c>
    </row>
    <row r="97" spans="1:15" s="2" customFormat="1" ht="15.75" x14ac:dyDescent="0.25">
      <c r="A97" s="85" t="s">
        <v>356</v>
      </c>
      <c r="B97" s="85" t="s">
        <v>357</v>
      </c>
      <c r="C97" s="86" t="s">
        <v>177</v>
      </c>
      <c r="D97" s="87">
        <v>3559</v>
      </c>
      <c r="E97" s="88">
        <v>953.7</v>
      </c>
      <c r="F97" s="88">
        <v>922.2</v>
      </c>
      <c r="G97" s="89">
        <v>985.2</v>
      </c>
      <c r="H97" s="87">
        <v>1862</v>
      </c>
      <c r="I97" s="88">
        <v>1104.4000000000001</v>
      </c>
      <c r="J97" s="88">
        <v>1053.0999999999999</v>
      </c>
      <c r="K97" s="89">
        <v>1155.7</v>
      </c>
      <c r="L97" s="87">
        <v>1697</v>
      </c>
      <c r="M97" s="88">
        <v>819.3</v>
      </c>
      <c r="N97" s="88">
        <v>780.2</v>
      </c>
      <c r="O97" s="89">
        <v>858.3</v>
      </c>
    </row>
    <row r="98" spans="1:15" s="2" customFormat="1" ht="15.75" x14ac:dyDescent="0.25">
      <c r="A98" s="85" t="s">
        <v>358</v>
      </c>
      <c r="B98" s="85" t="s">
        <v>359</v>
      </c>
      <c r="C98" s="86" t="s">
        <v>220</v>
      </c>
      <c r="D98" s="87">
        <v>9210</v>
      </c>
      <c r="E98" s="88">
        <v>1030.5</v>
      </c>
      <c r="F98" s="88">
        <v>1009.4</v>
      </c>
      <c r="G98" s="89">
        <v>1051.7</v>
      </c>
      <c r="H98" s="87">
        <v>4662</v>
      </c>
      <c r="I98" s="88">
        <v>1210.4000000000001</v>
      </c>
      <c r="J98" s="88">
        <v>1174.7</v>
      </c>
      <c r="K98" s="89">
        <v>1246.2</v>
      </c>
      <c r="L98" s="87">
        <v>4548</v>
      </c>
      <c r="M98" s="88">
        <v>887.6</v>
      </c>
      <c r="N98" s="88">
        <v>861.7</v>
      </c>
      <c r="O98" s="89">
        <v>913.5</v>
      </c>
    </row>
    <row r="99" spans="1:15" s="2" customFormat="1" ht="15.75" x14ac:dyDescent="0.25">
      <c r="A99" s="91" t="s">
        <v>360</v>
      </c>
      <c r="B99" s="91" t="s">
        <v>361</v>
      </c>
      <c r="C99" s="92" t="s">
        <v>223</v>
      </c>
      <c r="D99" s="87">
        <v>1513</v>
      </c>
      <c r="E99" s="88">
        <v>1047.0999999999999</v>
      </c>
      <c r="F99" s="88">
        <v>994.2</v>
      </c>
      <c r="G99" s="89">
        <v>1100.0999999999999</v>
      </c>
      <c r="H99" s="87">
        <v>750</v>
      </c>
      <c r="I99" s="88">
        <v>1186.5</v>
      </c>
      <c r="J99" s="88">
        <v>1099.5</v>
      </c>
      <c r="K99" s="89">
        <v>1273.5</v>
      </c>
      <c r="L99" s="87">
        <v>763</v>
      </c>
      <c r="M99" s="88">
        <v>926.7</v>
      </c>
      <c r="N99" s="88">
        <v>860.6</v>
      </c>
      <c r="O99" s="89">
        <v>992.7</v>
      </c>
    </row>
    <row r="100" spans="1:15" s="2" customFormat="1" ht="15.75" x14ac:dyDescent="0.25">
      <c r="A100" s="91" t="s">
        <v>362</v>
      </c>
      <c r="B100" s="91" t="s">
        <v>363</v>
      </c>
      <c r="C100" s="92" t="s">
        <v>223</v>
      </c>
      <c r="D100" s="87">
        <v>1027</v>
      </c>
      <c r="E100" s="88">
        <v>1282.3</v>
      </c>
      <c r="F100" s="88">
        <v>1203.0999999999999</v>
      </c>
      <c r="G100" s="89">
        <v>1361.6</v>
      </c>
      <c r="H100" s="87">
        <v>514</v>
      </c>
      <c r="I100" s="88">
        <v>1524.2</v>
      </c>
      <c r="J100" s="88">
        <v>1380.4</v>
      </c>
      <c r="K100" s="89">
        <v>1668</v>
      </c>
      <c r="L100" s="87">
        <v>513</v>
      </c>
      <c r="M100" s="88">
        <v>1109.7</v>
      </c>
      <c r="N100" s="88">
        <v>1013.4</v>
      </c>
      <c r="O100" s="89">
        <v>1205.9000000000001</v>
      </c>
    </row>
    <row r="101" spans="1:15" s="2" customFormat="1" ht="15.75" x14ac:dyDescent="0.25">
      <c r="A101" s="91" t="s">
        <v>364</v>
      </c>
      <c r="B101" s="91" t="s">
        <v>365</v>
      </c>
      <c r="C101" s="92" t="s">
        <v>223</v>
      </c>
      <c r="D101" s="87">
        <v>1265</v>
      </c>
      <c r="E101" s="88">
        <v>1097.0999999999999</v>
      </c>
      <c r="F101" s="88">
        <v>1036.5</v>
      </c>
      <c r="G101" s="89">
        <v>1157.8</v>
      </c>
      <c r="H101" s="87">
        <v>605</v>
      </c>
      <c r="I101" s="88">
        <v>1260.8</v>
      </c>
      <c r="J101" s="88">
        <v>1156.5999999999999</v>
      </c>
      <c r="K101" s="89">
        <v>1365.1</v>
      </c>
      <c r="L101" s="87">
        <v>660</v>
      </c>
      <c r="M101" s="88">
        <v>981.8</v>
      </c>
      <c r="N101" s="88">
        <v>906.2</v>
      </c>
      <c r="O101" s="89">
        <v>1057.3</v>
      </c>
    </row>
    <row r="102" spans="1:15" s="2" customFormat="1" ht="15.75" x14ac:dyDescent="0.25">
      <c r="A102" s="91" t="s">
        <v>366</v>
      </c>
      <c r="B102" s="91" t="s">
        <v>367</v>
      </c>
      <c r="C102" s="92" t="s">
        <v>223</v>
      </c>
      <c r="D102" s="87">
        <v>916</v>
      </c>
      <c r="E102" s="88">
        <v>922.2</v>
      </c>
      <c r="F102" s="88">
        <v>861.6</v>
      </c>
      <c r="G102" s="89">
        <v>982.7</v>
      </c>
      <c r="H102" s="87">
        <v>481</v>
      </c>
      <c r="I102" s="88">
        <v>1168.5999999999999</v>
      </c>
      <c r="J102" s="88">
        <v>1060</v>
      </c>
      <c r="K102" s="89">
        <v>1277.3</v>
      </c>
      <c r="L102" s="87">
        <v>435</v>
      </c>
      <c r="M102" s="88">
        <v>747.1</v>
      </c>
      <c r="N102" s="88">
        <v>675.7</v>
      </c>
      <c r="O102" s="89">
        <v>818.6</v>
      </c>
    </row>
    <row r="103" spans="1:15" s="2" customFormat="1" ht="15.75" x14ac:dyDescent="0.25">
      <c r="A103" s="91" t="s">
        <v>368</v>
      </c>
      <c r="B103" s="91" t="s">
        <v>369</v>
      </c>
      <c r="C103" s="92" t="s">
        <v>223</v>
      </c>
      <c r="D103" s="87">
        <v>1324</v>
      </c>
      <c r="E103" s="88">
        <v>1028.5999999999999</v>
      </c>
      <c r="F103" s="88">
        <v>973</v>
      </c>
      <c r="G103" s="89">
        <v>1084.2</v>
      </c>
      <c r="H103" s="87">
        <v>695</v>
      </c>
      <c r="I103" s="88">
        <v>1264.3</v>
      </c>
      <c r="J103" s="88">
        <v>1169.0999999999999</v>
      </c>
      <c r="K103" s="89">
        <v>1359.4</v>
      </c>
      <c r="L103" s="87">
        <v>629</v>
      </c>
      <c r="M103" s="88">
        <v>848.1</v>
      </c>
      <c r="N103" s="88">
        <v>780.9</v>
      </c>
      <c r="O103" s="89">
        <v>915.3</v>
      </c>
    </row>
    <row r="104" spans="1:15" s="2" customFormat="1" ht="15.75" x14ac:dyDescent="0.25">
      <c r="A104" s="91" t="s">
        <v>370</v>
      </c>
      <c r="B104" s="91" t="s">
        <v>371</v>
      </c>
      <c r="C104" s="92" t="s">
        <v>223</v>
      </c>
      <c r="D104" s="87">
        <v>980</v>
      </c>
      <c r="E104" s="88">
        <v>991.1</v>
      </c>
      <c r="F104" s="88">
        <v>928.7</v>
      </c>
      <c r="G104" s="89">
        <v>1053.5999999999999</v>
      </c>
      <c r="H104" s="87">
        <v>473</v>
      </c>
      <c r="I104" s="88">
        <v>1091.2</v>
      </c>
      <c r="J104" s="88">
        <v>989.7</v>
      </c>
      <c r="K104" s="89">
        <v>1192.7</v>
      </c>
      <c r="L104" s="87">
        <v>507</v>
      </c>
      <c r="M104" s="88">
        <v>905.4</v>
      </c>
      <c r="N104" s="88">
        <v>826.3</v>
      </c>
      <c r="O104" s="89">
        <v>984.5</v>
      </c>
    </row>
    <row r="105" spans="1:15" s="2" customFormat="1" ht="15.75" x14ac:dyDescent="0.25">
      <c r="A105" s="91" t="s">
        <v>372</v>
      </c>
      <c r="B105" s="91" t="s">
        <v>373</v>
      </c>
      <c r="C105" s="92" t="s">
        <v>223</v>
      </c>
      <c r="D105" s="87">
        <v>1291</v>
      </c>
      <c r="E105" s="88">
        <v>1040.5999999999999</v>
      </c>
      <c r="F105" s="88">
        <v>983</v>
      </c>
      <c r="G105" s="89">
        <v>1098.2</v>
      </c>
      <c r="H105" s="87">
        <v>687</v>
      </c>
      <c r="I105" s="88">
        <v>1213.4000000000001</v>
      </c>
      <c r="J105" s="88">
        <v>1120.7</v>
      </c>
      <c r="K105" s="89">
        <v>1306.2</v>
      </c>
      <c r="L105" s="87">
        <v>604</v>
      </c>
      <c r="M105" s="88">
        <v>886.3</v>
      </c>
      <c r="N105" s="88">
        <v>814.8</v>
      </c>
      <c r="O105" s="89">
        <v>957.9</v>
      </c>
    </row>
    <row r="106" spans="1:15" s="2" customFormat="1" ht="15.75" x14ac:dyDescent="0.25">
      <c r="A106" s="91" t="s">
        <v>374</v>
      </c>
      <c r="B106" s="91" t="s">
        <v>375</v>
      </c>
      <c r="C106" s="92" t="s">
        <v>223</v>
      </c>
      <c r="D106" s="87">
        <v>894</v>
      </c>
      <c r="E106" s="88">
        <v>877.5</v>
      </c>
      <c r="F106" s="88">
        <v>819.6</v>
      </c>
      <c r="G106" s="89">
        <v>935.3</v>
      </c>
      <c r="H106" s="87">
        <v>457</v>
      </c>
      <c r="I106" s="88">
        <v>1049.9000000000001</v>
      </c>
      <c r="J106" s="88">
        <v>949.3</v>
      </c>
      <c r="K106" s="89">
        <v>1150.4000000000001</v>
      </c>
      <c r="L106" s="87">
        <v>437</v>
      </c>
      <c r="M106" s="88">
        <v>746.9</v>
      </c>
      <c r="N106" s="88">
        <v>676.7</v>
      </c>
      <c r="O106" s="89">
        <v>817.2</v>
      </c>
    </row>
    <row r="107" spans="1:15" s="2" customFormat="1" ht="15.75" x14ac:dyDescent="0.25">
      <c r="A107" s="85" t="s">
        <v>376</v>
      </c>
      <c r="B107" s="85" t="s">
        <v>377</v>
      </c>
      <c r="C107" s="86" t="s">
        <v>220</v>
      </c>
      <c r="D107" s="87">
        <v>7120</v>
      </c>
      <c r="E107" s="88">
        <v>931.7</v>
      </c>
      <c r="F107" s="88">
        <v>910</v>
      </c>
      <c r="G107" s="89">
        <v>953.4</v>
      </c>
      <c r="H107" s="87">
        <v>3612</v>
      </c>
      <c r="I107" s="88">
        <v>1106.2</v>
      </c>
      <c r="J107" s="88">
        <v>1069.2</v>
      </c>
      <c r="K107" s="89">
        <v>1143.2</v>
      </c>
      <c r="L107" s="87">
        <v>3508</v>
      </c>
      <c r="M107" s="88">
        <v>795.7</v>
      </c>
      <c r="N107" s="88">
        <v>769.2</v>
      </c>
      <c r="O107" s="89">
        <v>822.2</v>
      </c>
    </row>
    <row r="108" spans="1:15" s="2" customFormat="1" ht="15.75" x14ac:dyDescent="0.25">
      <c r="A108" s="91" t="s">
        <v>378</v>
      </c>
      <c r="B108" s="91" t="s">
        <v>379</v>
      </c>
      <c r="C108" s="92" t="s">
        <v>223</v>
      </c>
      <c r="D108" s="87">
        <v>961</v>
      </c>
      <c r="E108" s="88">
        <v>873.9</v>
      </c>
      <c r="F108" s="88">
        <v>818.4</v>
      </c>
      <c r="G108" s="89">
        <v>929.4</v>
      </c>
      <c r="H108" s="87">
        <v>465</v>
      </c>
      <c r="I108" s="88">
        <v>1013.4</v>
      </c>
      <c r="J108" s="88">
        <v>918.1</v>
      </c>
      <c r="K108" s="89">
        <v>1108.5999999999999</v>
      </c>
      <c r="L108" s="87">
        <v>496</v>
      </c>
      <c r="M108" s="88">
        <v>767.2</v>
      </c>
      <c r="N108" s="88">
        <v>699.2</v>
      </c>
      <c r="O108" s="89">
        <v>835.1</v>
      </c>
    </row>
    <row r="109" spans="1:15" s="2" customFormat="1" ht="15.75" x14ac:dyDescent="0.25">
      <c r="A109" s="91" t="s">
        <v>380</v>
      </c>
      <c r="B109" s="91" t="s">
        <v>381</v>
      </c>
      <c r="C109" s="92" t="s">
        <v>223</v>
      </c>
      <c r="D109" s="87">
        <v>1691</v>
      </c>
      <c r="E109" s="88">
        <v>950.1</v>
      </c>
      <c r="F109" s="88">
        <v>904.7</v>
      </c>
      <c r="G109" s="89">
        <v>995.5</v>
      </c>
      <c r="H109" s="87">
        <v>854</v>
      </c>
      <c r="I109" s="88">
        <v>1092.2</v>
      </c>
      <c r="J109" s="88">
        <v>1017.9</v>
      </c>
      <c r="K109" s="89">
        <v>1166.5999999999999</v>
      </c>
      <c r="L109" s="87">
        <v>837</v>
      </c>
      <c r="M109" s="88">
        <v>825.4</v>
      </c>
      <c r="N109" s="88">
        <v>769.3</v>
      </c>
      <c r="O109" s="89">
        <v>881.6</v>
      </c>
    </row>
    <row r="110" spans="1:15" s="2" customFormat="1" ht="15.75" x14ac:dyDescent="0.25">
      <c r="A110" s="91" t="s">
        <v>382</v>
      </c>
      <c r="B110" s="91" t="s">
        <v>383</v>
      </c>
      <c r="C110" s="92" t="s">
        <v>223</v>
      </c>
      <c r="D110" s="87">
        <v>952</v>
      </c>
      <c r="E110" s="88">
        <v>863.9</v>
      </c>
      <c r="F110" s="88">
        <v>808.8</v>
      </c>
      <c r="G110" s="89">
        <v>919.1</v>
      </c>
      <c r="H110" s="87">
        <v>500</v>
      </c>
      <c r="I110" s="88">
        <v>1081.3</v>
      </c>
      <c r="J110" s="88">
        <v>983.7</v>
      </c>
      <c r="K110" s="89">
        <v>1178.9000000000001</v>
      </c>
      <c r="L110" s="87">
        <v>452</v>
      </c>
      <c r="M110" s="88">
        <v>713.8</v>
      </c>
      <c r="N110" s="88">
        <v>647.20000000000005</v>
      </c>
      <c r="O110" s="89">
        <v>780.4</v>
      </c>
    </row>
    <row r="111" spans="1:15" s="2" customFormat="1" ht="15.75" x14ac:dyDescent="0.25">
      <c r="A111" s="91" t="s">
        <v>384</v>
      </c>
      <c r="B111" s="91" t="s">
        <v>385</v>
      </c>
      <c r="C111" s="92" t="s">
        <v>223</v>
      </c>
      <c r="D111" s="87">
        <v>1183</v>
      </c>
      <c r="E111" s="88">
        <v>929.9</v>
      </c>
      <c r="F111" s="88">
        <v>876.6</v>
      </c>
      <c r="G111" s="89">
        <v>983.2</v>
      </c>
      <c r="H111" s="87">
        <v>617</v>
      </c>
      <c r="I111" s="88">
        <v>1144.2</v>
      </c>
      <c r="J111" s="88">
        <v>1049.8</v>
      </c>
      <c r="K111" s="89">
        <v>1238.7</v>
      </c>
      <c r="L111" s="87">
        <v>566</v>
      </c>
      <c r="M111" s="88">
        <v>775.2</v>
      </c>
      <c r="N111" s="88">
        <v>711.1</v>
      </c>
      <c r="O111" s="89">
        <v>839.4</v>
      </c>
    </row>
    <row r="112" spans="1:15" s="2" customFormat="1" ht="15.75" x14ac:dyDescent="0.25">
      <c r="A112" s="91" t="s">
        <v>386</v>
      </c>
      <c r="B112" s="91" t="s">
        <v>387</v>
      </c>
      <c r="C112" s="92" t="s">
        <v>223</v>
      </c>
      <c r="D112" s="87">
        <v>567</v>
      </c>
      <c r="E112" s="88">
        <v>937.3</v>
      </c>
      <c r="F112" s="88">
        <v>859.7</v>
      </c>
      <c r="G112" s="89">
        <v>1015</v>
      </c>
      <c r="H112" s="87">
        <v>304</v>
      </c>
      <c r="I112" s="88">
        <v>1163.5</v>
      </c>
      <c r="J112" s="88">
        <v>1029.8</v>
      </c>
      <c r="K112" s="89">
        <v>1297.2</v>
      </c>
      <c r="L112" s="87">
        <v>263</v>
      </c>
      <c r="M112" s="88">
        <v>762.9</v>
      </c>
      <c r="N112" s="88">
        <v>669.8</v>
      </c>
      <c r="O112" s="89">
        <v>856</v>
      </c>
    </row>
    <row r="113" spans="1:15" s="2" customFormat="1" ht="15.75" x14ac:dyDescent="0.25">
      <c r="A113" s="91" t="s">
        <v>388</v>
      </c>
      <c r="B113" s="91" t="s">
        <v>389</v>
      </c>
      <c r="C113" s="92" t="s">
        <v>223</v>
      </c>
      <c r="D113" s="87">
        <v>1073</v>
      </c>
      <c r="E113" s="88">
        <v>1021.6</v>
      </c>
      <c r="F113" s="88">
        <v>960.1</v>
      </c>
      <c r="G113" s="89">
        <v>1083.2</v>
      </c>
      <c r="H113" s="87">
        <v>541</v>
      </c>
      <c r="I113" s="88">
        <v>1178.4000000000001</v>
      </c>
      <c r="J113" s="88">
        <v>1073.2</v>
      </c>
      <c r="K113" s="89">
        <v>1283.5999999999999</v>
      </c>
      <c r="L113" s="87">
        <v>532</v>
      </c>
      <c r="M113" s="88">
        <v>895.4</v>
      </c>
      <c r="N113" s="88">
        <v>819.1</v>
      </c>
      <c r="O113" s="89">
        <v>971.6</v>
      </c>
    </row>
    <row r="114" spans="1:15" s="2" customFormat="1" ht="15.75" x14ac:dyDescent="0.25">
      <c r="A114" s="91" t="s">
        <v>390</v>
      </c>
      <c r="B114" s="91" t="s">
        <v>391</v>
      </c>
      <c r="C114" s="92" t="s">
        <v>223</v>
      </c>
      <c r="D114" s="87">
        <v>693</v>
      </c>
      <c r="E114" s="88">
        <v>961.8</v>
      </c>
      <c r="F114" s="88">
        <v>888.9</v>
      </c>
      <c r="G114" s="89">
        <v>1034.8</v>
      </c>
      <c r="H114" s="87">
        <v>331</v>
      </c>
      <c r="I114" s="88">
        <v>1142.4000000000001</v>
      </c>
      <c r="J114" s="88">
        <v>1018.4</v>
      </c>
      <c r="K114" s="89">
        <v>1266.4000000000001</v>
      </c>
      <c r="L114" s="87">
        <v>362</v>
      </c>
      <c r="M114" s="88">
        <v>818.6</v>
      </c>
      <c r="N114" s="88">
        <v>730.6</v>
      </c>
      <c r="O114" s="89">
        <v>906.6</v>
      </c>
    </row>
    <row r="115" spans="1:15" s="2" customFormat="1" ht="15.75" x14ac:dyDescent="0.25">
      <c r="A115" s="85" t="s">
        <v>392</v>
      </c>
      <c r="B115" s="85" t="s">
        <v>393</v>
      </c>
      <c r="C115" s="86" t="s">
        <v>220</v>
      </c>
      <c r="D115" s="87">
        <v>9128</v>
      </c>
      <c r="E115" s="88">
        <v>999.9</v>
      </c>
      <c r="F115" s="88">
        <v>979.3</v>
      </c>
      <c r="G115" s="89">
        <v>1020.6</v>
      </c>
      <c r="H115" s="87">
        <v>4724</v>
      </c>
      <c r="I115" s="88">
        <v>1164.5</v>
      </c>
      <c r="J115" s="88">
        <v>1130.5999999999999</v>
      </c>
      <c r="K115" s="89">
        <v>1198.4000000000001</v>
      </c>
      <c r="L115" s="87">
        <v>4404</v>
      </c>
      <c r="M115" s="88">
        <v>857.5</v>
      </c>
      <c r="N115" s="88">
        <v>832</v>
      </c>
      <c r="O115" s="89">
        <v>883</v>
      </c>
    </row>
    <row r="116" spans="1:15" s="2" customFormat="1" ht="15.75" x14ac:dyDescent="0.25">
      <c r="A116" s="91" t="s">
        <v>394</v>
      </c>
      <c r="B116" s="91" t="s">
        <v>395</v>
      </c>
      <c r="C116" s="92" t="s">
        <v>223</v>
      </c>
      <c r="D116" s="87">
        <v>797</v>
      </c>
      <c r="E116" s="88">
        <v>1060.4000000000001</v>
      </c>
      <c r="F116" s="88">
        <v>986.6</v>
      </c>
      <c r="G116" s="89">
        <v>1134.2</v>
      </c>
      <c r="H116" s="87">
        <v>419</v>
      </c>
      <c r="I116" s="88">
        <v>1315.6</v>
      </c>
      <c r="J116" s="88">
        <v>1186.3</v>
      </c>
      <c r="K116" s="89">
        <v>1444.9</v>
      </c>
      <c r="L116" s="87">
        <v>378</v>
      </c>
      <c r="M116" s="88">
        <v>883.8</v>
      </c>
      <c r="N116" s="88">
        <v>794</v>
      </c>
      <c r="O116" s="89">
        <v>973.7</v>
      </c>
    </row>
    <row r="117" spans="1:15" s="2" customFormat="1" ht="15.75" x14ac:dyDescent="0.25">
      <c r="A117" s="91" t="s">
        <v>396</v>
      </c>
      <c r="B117" s="91" t="s">
        <v>397</v>
      </c>
      <c r="C117" s="92" t="s">
        <v>223</v>
      </c>
      <c r="D117" s="87">
        <v>2249</v>
      </c>
      <c r="E117" s="88">
        <v>1114</v>
      </c>
      <c r="F117" s="88">
        <v>1066.5999999999999</v>
      </c>
      <c r="G117" s="89">
        <v>1161.3</v>
      </c>
      <c r="H117" s="87">
        <v>1142</v>
      </c>
      <c r="I117" s="88">
        <v>1232.4000000000001</v>
      </c>
      <c r="J117" s="88">
        <v>1157.8</v>
      </c>
      <c r="K117" s="89">
        <v>1307</v>
      </c>
      <c r="L117" s="87">
        <v>1107</v>
      </c>
      <c r="M117" s="88">
        <v>1007.7</v>
      </c>
      <c r="N117" s="88">
        <v>946.9</v>
      </c>
      <c r="O117" s="89">
        <v>1068.5</v>
      </c>
    </row>
    <row r="118" spans="1:15" s="2" customFormat="1" ht="15.75" x14ac:dyDescent="0.25">
      <c r="A118" s="91" t="s">
        <v>398</v>
      </c>
      <c r="B118" s="91" t="s">
        <v>399</v>
      </c>
      <c r="C118" s="92" t="s">
        <v>223</v>
      </c>
      <c r="D118" s="87">
        <v>1014</v>
      </c>
      <c r="E118" s="88">
        <v>1210.9000000000001</v>
      </c>
      <c r="F118" s="88">
        <v>1136.0999999999999</v>
      </c>
      <c r="G118" s="89">
        <v>1285.8</v>
      </c>
      <c r="H118" s="87">
        <v>530</v>
      </c>
      <c r="I118" s="88">
        <v>1483.6</v>
      </c>
      <c r="J118" s="88">
        <v>1355.1</v>
      </c>
      <c r="K118" s="89">
        <v>1612.2</v>
      </c>
      <c r="L118" s="87">
        <v>484</v>
      </c>
      <c r="M118" s="88">
        <v>991.9</v>
      </c>
      <c r="N118" s="88">
        <v>902.2</v>
      </c>
      <c r="O118" s="89">
        <v>1081.5999999999999</v>
      </c>
    </row>
    <row r="119" spans="1:15" s="2" customFormat="1" ht="15.75" x14ac:dyDescent="0.25">
      <c r="A119" s="91" t="s">
        <v>400</v>
      </c>
      <c r="B119" s="91" t="s">
        <v>401</v>
      </c>
      <c r="C119" s="92" t="s">
        <v>223</v>
      </c>
      <c r="D119" s="87">
        <v>1224</v>
      </c>
      <c r="E119" s="88">
        <v>866.5</v>
      </c>
      <c r="F119" s="88">
        <v>817.3</v>
      </c>
      <c r="G119" s="89">
        <v>915.6</v>
      </c>
      <c r="H119" s="87">
        <v>636</v>
      </c>
      <c r="I119" s="88">
        <v>996.9</v>
      </c>
      <c r="J119" s="88">
        <v>917.5</v>
      </c>
      <c r="K119" s="89">
        <v>1076.2</v>
      </c>
      <c r="L119" s="87">
        <v>588</v>
      </c>
      <c r="M119" s="88">
        <v>749.8</v>
      </c>
      <c r="N119" s="88">
        <v>688.6</v>
      </c>
      <c r="O119" s="89">
        <v>811.1</v>
      </c>
    </row>
    <row r="120" spans="1:15" s="2" customFormat="1" ht="15.75" x14ac:dyDescent="0.25">
      <c r="A120" s="91" t="s">
        <v>402</v>
      </c>
      <c r="B120" s="91" t="s">
        <v>403</v>
      </c>
      <c r="C120" s="92" t="s">
        <v>223</v>
      </c>
      <c r="D120" s="87">
        <v>1157</v>
      </c>
      <c r="E120" s="88">
        <v>964.7</v>
      </c>
      <c r="F120" s="88">
        <v>908.7</v>
      </c>
      <c r="G120" s="89">
        <v>1020.7</v>
      </c>
      <c r="H120" s="87">
        <v>602</v>
      </c>
      <c r="I120" s="88">
        <v>1122.3</v>
      </c>
      <c r="J120" s="88">
        <v>1031.7</v>
      </c>
      <c r="K120" s="89">
        <v>1212.8</v>
      </c>
      <c r="L120" s="87">
        <v>555</v>
      </c>
      <c r="M120" s="88">
        <v>820.9</v>
      </c>
      <c r="N120" s="88">
        <v>751.9</v>
      </c>
      <c r="O120" s="89">
        <v>890</v>
      </c>
    </row>
    <row r="121" spans="1:15" s="2" customFormat="1" ht="15.75" x14ac:dyDescent="0.25">
      <c r="A121" s="91" t="s">
        <v>404</v>
      </c>
      <c r="B121" s="91" t="s">
        <v>405</v>
      </c>
      <c r="C121" s="92" t="s">
        <v>223</v>
      </c>
      <c r="D121" s="87">
        <v>1551</v>
      </c>
      <c r="E121" s="88">
        <v>893</v>
      </c>
      <c r="F121" s="88">
        <v>848.3</v>
      </c>
      <c r="G121" s="89">
        <v>937.7</v>
      </c>
      <c r="H121" s="87">
        <v>788</v>
      </c>
      <c r="I121" s="88">
        <v>1057.9000000000001</v>
      </c>
      <c r="J121" s="88">
        <v>982.8</v>
      </c>
      <c r="K121" s="89">
        <v>1133</v>
      </c>
      <c r="L121" s="87">
        <v>763</v>
      </c>
      <c r="M121" s="88">
        <v>753.8</v>
      </c>
      <c r="N121" s="88">
        <v>699.8</v>
      </c>
      <c r="O121" s="89">
        <v>807.9</v>
      </c>
    </row>
    <row r="122" spans="1:15" s="2" customFormat="1" ht="15.75" x14ac:dyDescent="0.25">
      <c r="A122" s="91" t="s">
        <v>406</v>
      </c>
      <c r="B122" s="91" t="s">
        <v>407</v>
      </c>
      <c r="C122" s="92" t="s">
        <v>223</v>
      </c>
      <c r="D122" s="87">
        <v>1136</v>
      </c>
      <c r="E122" s="88">
        <v>978.7</v>
      </c>
      <c r="F122" s="88">
        <v>921.1</v>
      </c>
      <c r="G122" s="89">
        <v>1036.4000000000001</v>
      </c>
      <c r="H122" s="87">
        <v>607</v>
      </c>
      <c r="I122" s="88">
        <v>1147.3</v>
      </c>
      <c r="J122" s="88">
        <v>1052.8</v>
      </c>
      <c r="K122" s="89">
        <v>1241.8</v>
      </c>
      <c r="L122" s="87">
        <v>529</v>
      </c>
      <c r="M122" s="88">
        <v>824.9</v>
      </c>
      <c r="N122" s="88">
        <v>754.2</v>
      </c>
      <c r="O122" s="89">
        <v>895.7</v>
      </c>
    </row>
    <row r="123" spans="1:15" s="2" customFormat="1" ht="15.75" x14ac:dyDescent="0.25">
      <c r="A123" s="85" t="s">
        <v>408</v>
      </c>
      <c r="B123" s="85" t="s">
        <v>409</v>
      </c>
      <c r="C123" s="86" t="s">
        <v>220</v>
      </c>
      <c r="D123" s="87">
        <v>9284</v>
      </c>
      <c r="E123" s="88">
        <v>1033</v>
      </c>
      <c r="F123" s="88">
        <v>1011.9</v>
      </c>
      <c r="G123" s="89">
        <v>1054.0999999999999</v>
      </c>
      <c r="H123" s="87">
        <v>4786</v>
      </c>
      <c r="I123" s="88">
        <v>1221.7</v>
      </c>
      <c r="J123" s="88">
        <v>1186.4000000000001</v>
      </c>
      <c r="K123" s="89">
        <v>1257</v>
      </c>
      <c r="L123" s="87">
        <v>4498</v>
      </c>
      <c r="M123" s="88">
        <v>880.4</v>
      </c>
      <c r="N123" s="88">
        <v>854.5</v>
      </c>
      <c r="O123" s="89">
        <v>906.2</v>
      </c>
    </row>
    <row r="124" spans="1:15" s="2" customFormat="1" ht="15.75" x14ac:dyDescent="0.25">
      <c r="A124" s="91" t="s">
        <v>410</v>
      </c>
      <c r="B124" s="91" t="s">
        <v>411</v>
      </c>
      <c r="C124" s="92" t="s">
        <v>223</v>
      </c>
      <c r="D124" s="87">
        <v>1475</v>
      </c>
      <c r="E124" s="88">
        <v>1177.0999999999999</v>
      </c>
      <c r="F124" s="88">
        <v>1116.3</v>
      </c>
      <c r="G124" s="89">
        <v>1237.8</v>
      </c>
      <c r="H124" s="87">
        <v>787</v>
      </c>
      <c r="I124" s="88">
        <v>1425.8</v>
      </c>
      <c r="J124" s="88">
        <v>1322.3</v>
      </c>
      <c r="K124" s="89">
        <v>1529.2</v>
      </c>
      <c r="L124" s="87">
        <v>688</v>
      </c>
      <c r="M124" s="88">
        <v>980.8</v>
      </c>
      <c r="N124" s="88">
        <v>907.2</v>
      </c>
      <c r="O124" s="89">
        <v>1054.4000000000001</v>
      </c>
    </row>
    <row r="125" spans="1:15" s="2" customFormat="1" ht="15.75" x14ac:dyDescent="0.25">
      <c r="A125" s="91" t="s">
        <v>412</v>
      </c>
      <c r="B125" s="91" t="s">
        <v>413</v>
      </c>
      <c r="C125" s="92" t="s">
        <v>223</v>
      </c>
      <c r="D125" s="87">
        <v>1382</v>
      </c>
      <c r="E125" s="88">
        <v>1032.4000000000001</v>
      </c>
      <c r="F125" s="88">
        <v>977.7</v>
      </c>
      <c r="G125" s="89">
        <v>1087.2</v>
      </c>
      <c r="H125" s="87">
        <v>731</v>
      </c>
      <c r="I125" s="88">
        <v>1255.7</v>
      </c>
      <c r="J125" s="88">
        <v>1162.0999999999999</v>
      </c>
      <c r="K125" s="89">
        <v>1349.3</v>
      </c>
      <c r="L125" s="87">
        <v>651</v>
      </c>
      <c r="M125" s="88">
        <v>859.5</v>
      </c>
      <c r="N125" s="88">
        <v>793.1</v>
      </c>
      <c r="O125" s="89">
        <v>925.9</v>
      </c>
    </row>
    <row r="126" spans="1:15" s="2" customFormat="1" ht="15.75" x14ac:dyDescent="0.25">
      <c r="A126" s="91" t="s">
        <v>414</v>
      </c>
      <c r="B126" s="91" t="s">
        <v>415</v>
      </c>
      <c r="C126" s="92" t="s">
        <v>223</v>
      </c>
      <c r="D126" s="87">
        <v>1226</v>
      </c>
      <c r="E126" s="88">
        <v>974</v>
      </c>
      <c r="F126" s="88">
        <v>919.3</v>
      </c>
      <c r="G126" s="89">
        <v>1028.8</v>
      </c>
      <c r="H126" s="87">
        <v>595</v>
      </c>
      <c r="I126" s="88">
        <v>1065.8</v>
      </c>
      <c r="J126" s="88">
        <v>979.3</v>
      </c>
      <c r="K126" s="89">
        <v>1152.3</v>
      </c>
      <c r="L126" s="87">
        <v>631</v>
      </c>
      <c r="M126" s="88">
        <v>888.4</v>
      </c>
      <c r="N126" s="88">
        <v>818.7</v>
      </c>
      <c r="O126" s="89">
        <v>958.2</v>
      </c>
    </row>
    <row r="127" spans="1:15" s="2" customFormat="1" ht="15.75" x14ac:dyDescent="0.25">
      <c r="A127" s="91" t="s">
        <v>416</v>
      </c>
      <c r="B127" s="91" t="s">
        <v>417</v>
      </c>
      <c r="C127" s="92" t="s">
        <v>223</v>
      </c>
      <c r="D127" s="87">
        <v>1293</v>
      </c>
      <c r="E127" s="88">
        <v>1037.7</v>
      </c>
      <c r="F127" s="88">
        <v>980.4</v>
      </c>
      <c r="G127" s="89">
        <v>1095</v>
      </c>
      <c r="H127" s="87">
        <v>658</v>
      </c>
      <c r="I127" s="88">
        <v>1208.8</v>
      </c>
      <c r="J127" s="88">
        <v>1114.0999999999999</v>
      </c>
      <c r="K127" s="89">
        <v>1303.5</v>
      </c>
      <c r="L127" s="87">
        <v>635</v>
      </c>
      <c r="M127" s="88">
        <v>900.1</v>
      </c>
      <c r="N127" s="88">
        <v>829.4</v>
      </c>
      <c r="O127" s="89">
        <v>970.9</v>
      </c>
    </row>
    <row r="128" spans="1:15" s="2" customFormat="1" ht="15.75" x14ac:dyDescent="0.25">
      <c r="A128" s="91" t="s">
        <v>418</v>
      </c>
      <c r="B128" s="91" t="s">
        <v>419</v>
      </c>
      <c r="C128" s="92" t="s">
        <v>223</v>
      </c>
      <c r="D128" s="87">
        <v>1325</v>
      </c>
      <c r="E128" s="88">
        <v>1206.3</v>
      </c>
      <c r="F128" s="88">
        <v>1141.0999999999999</v>
      </c>
      <c r="G128" s="89">
        <v>1271.5</v>
      </c>
      <c r="H128" s="87">
        <v>691</v>
      </c>
      <c r="I128" s="88">
        <v>1450</v>
      </c>
      <c r="J128" s="88">
        <v>1338.7</v>
      </c>
      <c r="K128" s="89">
        <v>1561.4</v>
      </c>
      <c r="L128" s="87">
        <v>634</v>
      </c>
      <c r="M128" s="88">
        <v>1013.9</v>
      </c>
      <c r="N128" s="88">
        <v>934.7</v>
      </c>
      <c r="O128" s="89">
        <v>1093</v>
      </c>
    </row>
    <row r="129" spans="1:15" s="2" customFormat="1" ht="15.75" x14ac:dyDescent="0.25">
      <c r="A129" s="91" t="s">
        <v>420</v>
      </c>
      <c r="B129" s="91" t="s">
        <v>421</v>
      </c>
      <c r="C129" s="92" t="s">
        <v>223</v>
      </c>
      <c r="D129" s="87">
        <v>1414</v>
      </c>
      <c r="E129" s="88">
        <v>1018.3</v>
      </c>
      <c r="F129" s="88">
        <v>965</v>
      </c>
      <c r="G129" s="89">
        <v>1071.5999999999999</v>
      </c>
      <c r="H129" s="87">
        <v>743</v>
      </c>
      <c r="I129" s="88">
        <v>1207</v>
      </c>
      <c r="J129" s="88">
        <v>1118.7</v>
      </c>
      <c r="K129" s="89">
        <v>1295.3</v>
      </c>
      <c r="L129" s="87">
        <v>671</v>
      </c>
      <c r="M129" s="88">
        <v>859.5</v>
      </c>
      <c r="N129" s="88">
        <v>794.1</v>
      </c>
      <c r="O129" s="89">
        <v>924.8</v>
      </c>
    </row>
    <row r="130" spans="1:15" s="2" customFormat="1" ht="15.75" x14ac:dyDescent="0.25">
      <c r="A130" s="91" t="s">
        <v>422</v>
      </c>
      <c r="B130" s="91" t="s">
        <v>423</v>
      </c>
      <c r="C130" s="92" t="s">
        <v>223</v>
      </c>
      <c r="D130" s="87">
        <v>1169</v>
      </c>
      <c r="E130" s="88">
        <v>836.8</v>
      </c>
      <c r="F130" s="88">
        <v>788.6</v>
      </c>
      <c r="G130" s="89">
        <v>885</v>
      </c>
      <c r="H130" s="87">
        <v>581</v>
      </c>
      <c r="I130" s="88">
        <v>993.1</v>
      </c>
      <c r="J130" s="88">
        <v>911.5</v>
      </c>
      <c r="K130" s="89">
        <v>1074.7</v>
      </c>
      <c r="L130" s="87">
        <v>588</v>
      </c>
      <c r="M130" s="88">
        <v>719.7</v>
      </c>
      <c r="N130" s="88">
        <v>660.4</v>
      </c>
      <c r="O130" s="89">
        <v>779</v>
      </c>
    </row>
    <row r="131" spans="1:15" s="2" customFormat="1" ht="30" customHeight="1" x14ac:dyDescent="0.25">
      <c r="A131" s="85" t="s">
        <v>424</v>
      </c>
      <c r="B131" s="85" t="s">
        <v>425</v>
      </c>
      <c r="C131" s="86" t="s">
        <v>174</v>
      </c>
      <c r="D131" s="87">
        <v>61528</v>
      </c>
      <c r="E131" s="88">
        <v>1044.2</v>
      </c>
      <c r="F131" s="88">
        <v>1036</v>
      </c>
      <c r="G131" s="89">
        <v>1052.5</v>
      </c>
      <c r="H131" s="87">
        <v>31522</v>
      </c>
      <c r="I131" s="88">
        <v>1231.2</v>
      </c>
      <c r="J131" s="88">
        <v>1217.4000000000001</v>
      </c>
      <c r="K131" s="89">
        <v>1245</v>
      </c>
      <c r="L131" s="87">
        <v>30006</v>
      </c>
      <c r="M131" s="88">
        <v>888.3</v>
      </c>
      <c r="N131" s="88">
        <v>878.2</v>
      </c>
      <c r="O131" s="89">
        <v>898.5</v>
      </c>
    </row>
    <row r="132" spans="1:15" s="2" customFormat="1" ht="20.100000000000001" customHeight="1" x14ac:dyDescent="0.25">
      <c r="A132" s="85" t="s">
        <v>426</v>
      </c>
      <c r="B132" s="85" t="s">
        <v>427</v>
      </c>
      <c r="C132" s="86" t="s">
        <v>177</v>
      </c>
      <c r="D132" s="87">
        <v>2310</v>
      </c>
      <c r="E132" s="88">
        <v>928.4</v>
      </c>
      <c r="F132" s="88">
        <v>890.2</v>
      </c>
      <c r="G132" s="89">
        <v>966.6</v>
      </c>
      <c r="H132" s="87">
        <v>1182</v>
      </c>
      <c r="I132" s="88">
        <v>1088.9000000000001</v>
      </c>
      <c r="J132" s="88">
        <v>1025.8</v>
      </c>
      <c r="K132" s="89">
        <v>1151.9000000000001</v>
      </c>
      <c r="L132" s="87">
        <v>1128</v>
      </c>
      <c r="M132" s="88">
        <v>792</v>
      </c>
      <c r="N132" s="88">
        <v>745.1</v>
      </c>
      <c r="O132" s="89">
        <v>838.9</v>
      </c>
    </row>
    <row r="133" spans="1:15" s="2" customFormat="1" ht="15.75" x14ac:dyDescent="0.25">
      <c r="A133" s="85" t="s">
        <v>428</v>
      </c>
      <c r="B133" s="85" t="s">
        <v>429</v>
      </c>
      <c r="C133" s="86" t="s">
        <v>177</v>
      </c>
      <c r="D133" s="87">
        <v>3801</v>
      </c>
      <c r="E133" s="88">
        <v>902.1</v>
      </c>
      <c r="F133" s="88">
        <v>873.3</v>
      </c>
      <c r="G133" s="89">
        <v>931</v>
      </c>
      <c r="H133" s="87">
        <v>1932</v>
      </c>
      <c r="I133" s="88">
        <v>1060.4000000000001</v>
      </c>
      <c r="J133" s="88">
        <v>1012.2</v>
      </c>
      <c r="K133" s="89">
        <v>1108.5999999999999</v>
      </c>
      <c r="L133" s="87">
        <v>1869</v>
      </c>
      <c r="M133" s="88">
        <v>763.3</v>
      </c>
      <c r="N133" s="88">
        <v>728.3</v>
      </c>
      <c r="O133" s="89">
        <v>798.3</v>
      </c>
    </row>
    <row r="134" spans="1:15" s="2" customFormat="1" ht="15.75" x14ac:dyDescent="0.25">
      <c r="A134" s="85" t="s">
        <v>430</v>
      </c>
      <c r="B134" s="85" t="s">
        <v>431</v>
      </c>
      <c r="C134" s="86" t="s">
        <v>177</v>
      </c>
      <c r="D134" s="87">
        <v>2857</v>
      </c>
      <c r="E134" s="88">
        <v>1297.2</v>
      </c>
      <c r="F134" s="88">
        <v>1249</v>
      </c>
      <c r="G134" s="89">
        <v>1345.4</v>
      </c>
      <c r="H134" s="87">
        <v>1491</v>
      </c>
      <c r="I134" s="88">
        <v>1508.7</v>
      </c>
      <c r="J134" s="88">
        <v>1428.5</v>
      </c>
      <c r="K134" s="89">
        <v>1588.9</v>
      </c>
      <c r="L134" s="87">
        <v>1366</v>
      </c>
      <c r="M134" s="88">
        <v>1114.8</v>
      </c>
      <c r="N134" s="88">
        <v>1055.4000000000001</v>
      </c>
      <c r="O134" s="89">
        <v>1174.0999999999999</v>
      </c>
    </row>
    <row r="135" spans="1:15" s="2" customFormat="1" ht="15.75" x14ac:dyDescent="0.25">
      <c r="A135" s="85" t="s">
        <v>432</v>
      </c>
      <c r="B135" s="85" t="s">
        <v>433</v>
      </c>
      <c r="C135" s="86" t="s">
        <v>177</v>
      </c>
      <c r="D135" s="87">
        <v>1736</v>
      </c>
      <c r="E135" s="88">
        <v>1114.0999999999999</v>
      </c>
      <c r="F135" s="88">
        <v>1060.8</v>
      </c>
      <c r="G135" s="89">
        <v>1167.3</v>
      </c>
      <c r="H135" s="87">
        <v>897</v>
      </c>
      <c r="I135" s="88">
        <v>1303.0999999999999</v>
      </c>
      <c r="J135" s="88">
        <v>1213</v>
      </c>
      <c r="K135" s="89">
        <v>1393.1</v>
      </c>
      <c r="L135" s="87">
        <v>839</v>
      </c>
      <c r="M135" s="88">
        <v>961.9</v>
      </c>
      <c r="N135" s="88">
        <v>896.6</v>
      </c>
      <c r="O135" s="89">
        <v>1027.3</v>
      </c>
    </row>
    <row r="136" spans="1:15" s="2" customFormat="1" ht="15.75" x14ac:dyDescent="0.25">
      <c r="A136" s="85" t="s">
        <v>434</v>
      </c>
      <c r="B136" s="85" t="s">
        <v>435</v>
      </c>
      <c r="C136" s="86" t="s">
        <v>220</v>
      </c>
      <c r="D136" s="87">
        <v>9640</v>
      </c>
      <c r="E136" s="88">
        <v>980.5</v>
      </c>
      <c r="F136" s="88">
        <v>960.8</v>
      </c>
      <c r="G136" s="89">
        <v>1000.1</v>
      </c>
      <c r="H136" s="87">
        <v>4963</v>
      </c>
      <c r="I136" s="88">
        <v>1158.3</v>
      </c>
      <c r="J136" s="88">
        <v>1125.2</v>
      </c>
      <c r="K136" s="89">
        <v>1191.3</v>
      </c>
      <c r="L136" s="87">
        <v>4677</v>
      </c>
      <c r="M136" s="88">
        <v>835.6</v>
      </c>
      <c r="N136" s="88">
        <v>811.5</v>
      </c>
      <c r="O136" s="89">
        <v>859.7</v>
      </c>
    </row>
    <row r="137" spans="1:15" s="2" customFormat="1" ht="15.75" x14ac:dyDescent="0.25">
      <c r="A137" s="91" t="s">
        <v>436</v>
      </c>
      <c r="B137" s="91" t="s">
        <v>437</v>
      </c>
      <c r="C137" s="92" t="s">
        <v>223</v>
      </c>
      <c r="D137" s="87">
        <v>1105</v>
      </c>
      <c r="E137" s="88">
        <v>1096</v>
      </c>
      <c r="F137" s="88">
        <v>1031.0999999999999</v>
      </c>
      <c r="G137" s="89">
        <v>1160.8</v>
      </c>
      <c r="H137" s="87">
        <v>576</v>
      </c>
      <c r="I137" s="88">
        <v>1295.0999999999999</v>
      </c>
      <c r="J137" s="88">
        <v>1186.9000000000001</v>
      </c>
      <c r="K137" s="89">
        <v>1403.2</v>
      </c>
      <c r="L137" s="87">
        <v>529</v>
      </c>
      <c r="M137" s="88">
        <v>921.5</v>
      </c>
      <c r="N137" s="88">
        <v>842.8</v>
      </c>
      <c r="O137" s="89">
        <v>1000.2</v>
      </c>
    </row>
    <row r="138" spans="1:15" s="2" customFormat="1" ht="15.75" x14ac:dyDescent="0.25">
      <c r="A138" s="91" t="s">
        <v>438</v>
      </c>
      <c r="B138" s="91" t="s">
        <v>439</v>
      </c>
      <c r="C138" s="92" t="s">
        <v>223</v>
      </c>
      <c r="D138" s="87">
        <v>1308</v>
      </c>
      <c r="E138" s="88">
        <v>1070.5999999999999</v>
      </c>
      <c r="F138" s="88">
        <v>1012.4</v>
      </c>
      <c r="G138" s="89">
        <v>1128.8</v>
      </c>
      <c r="H138" s="87">
        <v>676</v>
      </c>
      <c r="I138" s="88">
        <v>1280.4000000000001</v>
      </c>
      <c r="J138" s="88">
        <v>1181.4000000000001</v>
      </c>
      <c r="K138" s="89">
        <v>1379.3</v>
      </c>
      <c r="L138" s="87">
        <v>632</v>
      </c>
      <c r="M138" s="88">
        <v>905.9</v>
      </c>
      <c r="N138" s="88">
        <v>834.8</v>
      </c>
      <c r="O138" s="89">
        <v>977</v>
      </c>
    </row>
    <row r="139" spans="1:15" s="2" customFormat="1" ht="15.75" x14ac:dyDescent="0.25">
      <c r="A139" s="91" t="s">
        <v>440</v>
      </c>
      <c r="B139" s="91" t="s">
        <v>441</v>
      </c>
      <c r="C139" s="92" t="s">
        <v>223</v>
      </c>
      <c r="D139" s="87">
        <v>1138</v>
      </c>
      <c r="E139" s="88">
        <v>890</v>
      </c>
      <c r="F139" s="88">
        <v>837.9</v>
      </c>
      <c r="G139" s="89">
        <v>942.1</v>
      </c>
      <c r="H139" s="87">
        <v>560</v>
      </c>
      <c r="I139" s="88">
        <v>997.1</v>
      </c>
      <c r="J139" s="88">
        <v>912.7</v>
      </c>
      <c r="K139" s="89">
        <v>1081.4000000000001</v>
      </c>
      <c r="L139" s="87">
        <v>578</v>
      </c>
      <c r="M139" s="88">
        <v>807</v>
      </c>
      <c r="N139" s="88">
        <v>740.5</v>
      </c>
      <c r="O139" s="89">
        <v>873.4</v>
      </c>
    </row>
    <row r="140" spans="1:15" s="2" customFormat="1" ht="15.75" x14ac:dyDescent="0.25">
      <c r="A140" s="91" t="s">
        <v>442</v>
      </c>
      <c r="B140" s="91" t="s">
        <v>443</v>
      </c>
      <c r="C140" s="92" t="s">
        <v>223</v>
      </c>
      <c r="D140" s="87">
        <v>1429</v>
      </c>
      <c r="E140" s="88">
        <v>1019.6</v>
      </c>
      <c r="F140" s="88">
        <v>966.5</v>
      </c>
      <c r="G140" s="89">
        <v>1072.7</v>
      </c>
      <c r="H140" s="87">
        <v>744</v>
      </c>
      <c r="I140" s="88">
        <v>1230.5999999999999</v>
      </c>
      <c r="J140" s="88">
        <v>1140.7</v>
      </c>
      <c r="K140" s="89">
        <v>1320.6</v>
      </c>
      <c r="L140" s="87">
        <v>685</v>
      </c>
      <c r="M140" s="88">
        <v>857.2</v>
      </c>
      <c r="N140" s="88">
        <v>792.3</v>
      </c>
      <c r="O140" s="89">
        <v>922</v>
      </c>
    </row>
    <row r="141" spans="1:15" s="2" customFormat="1" ht="15.75" x14ac:dyDescent="0.25">
      <c r="A141" s="91" t="s">
        <v>444</v>
      </c>
      <c r="B141" s="91" t="s">
        <v>445</v>
      </c>
      <c r="C141" s="92" t="s">
        <v>223</v>
      </c>
      <c r="D141" s="87">
        <v>1348</v>
      </c>
      <c r="E141" s="88">
        <v>948.8</v>
      </c>
      <c r="F141" s="88">
        <v>897.6</v>
      </c>
      <c r="G141" s="89">
        <v>1000</v>
      </c>
      <c r="H141" s="87">
        <v>691</v>
      </c>
      <c r="I141" s="88">
        <v>1160.2</v>
      </c>
      <c r="J141" s="88">
        <v>1069.9000000000001</v>
      </c>
      <c r="K141" s="89">
        <v>1250.5999999999999</v>
      </c>
      <c r="L141" s="87">
        <v>657</v>
      </c>
      <c r="M141" s="88">
        <v>791.9</v>
      </c>
      <c r="N141" s="88">
        <v>730.4</v>
      </c>
      <c r="O141" s="89">
        <v>853.5</v>
      </c>
    </row>
    <row r="142" spans="1:15" s="2" customFormat="1" ht="15.75" x14ac:dyDescent="0.25">
      <c r="A142" s="91" t="s">
        <v>446</v>
      </c>
      <c r="B142" s="91" t="s">
        <v>447</v>
      </c>
      <c r="C142" s="92" t="s">
        <v>223</v>
      </c>
      <c r="D142" s="87">
        <v>1440</v>
      </c>
      <c r="E142" s="88">
        <v>905.6</v>
      </c>
      <c r="F142" s="88">
        <v>858.5</v>
      </c>
      <c r="G142" s="89">
        <v>952.6</v>
      </c>
      <c r="H142" s="87">
        <v>738</v>
      </c>
      <c r="I142" s="88">
        <v>1041.5</v>
      </c>
      <c r="J142" s="88">
        <v>964.7</v>
      </c>
      <c r="K142" s="89">
        <v>1118.2</v>
      </c>
      <c r="L142" s="87">
        <v>702</v>
      </c>
      <c r="M142" s="88">
        <v>789.1</v>
      </c>
      <c r="N142" s="88">
        <v>730.4</v>
      </c>
      <c r="O142" s="89">
        <v>847.9</v>
      </c>
    </row>
    <row r="143" spans="1:15" s="2" customFormat="1" ht="15.75" x14ac:dyDescent="0.25">
      <c r="A143" s="91" t="s">
        <v>448</v>
      </c>
      <c r="B143" s="91" t="s">
        <v>449</v>
      </c>
      <c r="C143" s="92" t="s">
        <v>223</v>
      </c>
      <c r="D143" s="87">
        <v>1140</v>
      </c>
      <c r="E143" s="88">
        <v>958</v>
      </c>
      <c r="F143" s="88">
        <v>901.5</v>
      </c>
      <c r="G143" s="89">
        <v>1014.5</v>
      </c>
      <c r="H143" s="87">
        <v>593</v>
      </c>
      <c r="I143" s="88">
        <v>1114.0999999999999</v>
      </c>
      <c r="J143" s="88">
        <v>1020.9</v>
      </c>
      <c r="K143" s="89">
        <v>1207.3</v>
      </c>
      <c r="L143" s="87">
        <v>547</v>
      </c>
      <c r="M143" s="88">
        <v>820</v>
      </c>
      <c r="N143" s="88">
        <v>750.6</v>
      </c>
      <c r="O143" s="89">
        <v>889.4</v>
      </c>
    </row>
    <row r="144" spans="1:15" s="2" customFormat="1" ht="15.75" x14ac:dyDescent="0.25">
      <c r="A144" s="91" t="s">
        <v>450</v>
      </c>
      <c r="B144" s="91" t="s">
        <v>451</v>
      </c>
      <c r="C144" s="92" t="s">
        <v>223</v>
      </c>
      <c r="D144" s="87">
        <v>732</v>
      </c>
      <c r="E144" s="88">
        <v>1025</v>
      </c>
      <c r="F144" s="88">
        <v>949.8</v>
      </c>
      <c r="G144" s="89">
        <v>1100.3</v>
      </c>
      <c r="H144" s="87">
        <v>385</v>
      </c>
      <c r="I144" s="88">
        <v>1249.8</v>
      </c>
      <c r="J144" s="88">
        <v>1118.0999999999999</v>
      </c>
      <c r="K144" s="89">
        <v>1381.5</v>
      </c>
      <c r="L144" s="87">
        <v>347</v>
      </c>
      <c r="M144" s="88">
        <v>843.3</v>
      </c>
      <c r="N144" s="88">
        <v>754.3</v>
      </c>
      <c r="O144" s="89">
        <v>932.2</v>
      </c>
    </row>
    <row r="145" spans="1:15" s="2" customFormat="1" ht="15.75" x14ac:dyDescent="0.25">
      <c r="A145" s="85" t="s">
        <v>452</v>
      </c>
      <c r="B145" s="85" t="s">
        <v>453</v>
      </c>
      <c r="C145" s="86" t="s">
        <v>220</v>
      </c>
      <c r="D145" s="87">
        <v>6102</v>
      </c>
      <c r="E145" s="88">
        <v>941.7</v>
      </c>
      <c r="F145" s="88">
        <v>918</v>
      </c>
      <c r="G145" s="89">
        <v>965.4</v>
      </c>
      <c r="H145" s="87">
        <v>3060</v>
      </c>
      <c r="I145" s="88">
        <v>1094.5999999999999</v>
      </c>
      <c r="J145" s="88">
        <v>1055.3</v>
      </c>
      <c r="K145" s="89">
        <v>1133.8</v>
      </c>
      <c r="L145" s="87">
        <v>3042</v>
      </c>
      <c r="M145" s="88">
        <v>815.4</v>
      </c>
      <c r="N145" s="88">
        <v>786.1</v>
      </c>
      <c r="O145" s="89">
        <v>844.8</v>
      </c>
    </row>
    <row r="146" spans="1:15" s="2" customFormat="1" ht="15.75" x14ac:dyDescent="0.25">
      <c r="A146" s="91" t="s">
        <v>454</v>
      </c>
      <c r="B146" s="91" t="s">
        <v>455</v>
      </c>
      <c r="C146" s="92" t="s">
        <v>223</v>
      </c>
      <c r="D146" s="87">
        <v>735</v>
      </c>
      <c r="E146" s="88">
        <v>973.4</v>
      </c>
      <c r="F146" s="88">
        <v>902.8</v>
      </c>
      <c r="G146" s="89">
        <v>1044</v>
      </c>
      <c r="H146" s="87">
        <v>397</v>
      </c>
      <c r="I146" s="88">
        <v>1204.5</v>
      </c>
      <c r="J146" s="88">
        <v>1083</v>
      </c>
      <c r="K146" s="89">
        <v>1325.9</v>
      </c>
      <c r="L146" s="87">
        <v>338</v>
      </c>
      <c r="M146" s="88">
        <v>785</v>
      </c>
      <c r="N146" s="88">
        <v>700.7</v>
      </c>
      <c r="O146" s="89">
        <v>869.2</v>
      </c>
    </row>
    <row r="147" spans="1:15" s="2" customFormat="1" ht="15.75" x14ac:dyDescent="0.25">
      <c r="A147" s="91" t="s">
        <v>456</v>
      </c>
      <c r="B147" s="91" t="s">
        <v>457</v>
      </c>
      <c r="C147" s="92" t="s">
        <v>223</v>
      </c>
      <c r="D147" s="87">
        <v>1412</v>
      </c>
      <c r="E147" s="88">
        <v>1120.8</v>
      </c>
      <c r="F147" s="88">
        <v>1061.9000000000001</v>
      </c>
      <c r="G147" s="89">
        <v>1179.8</v>
      </c>
      <c r="H147" s="87">
        <v>709</v>
      </c>
      <c r="I147" s="88">
        <v>1286.8</v>
      </c>
      <c r="J147" s="88">
        <v>1188.2</v>
      </c>
      <c r="K147" s="89">
        <v>1385.4</v>
      </c>
      <c r="L147" s="87">
        <v>703</v>
      </c>
      <c r="M147" s="88">
        <v>989.4</v>
      </c>
      <c r="N147" s="88">
        <v>916</v>
      </c>
      <c r="O147" s="89">
        <v>1062.7</v>
      </c>
    </row>
    <row r="148" spans="1:15" s="2" customFormat="1" ht="15.75" x14ac:dyDescent="0.25">
      <c r="A148" s="91" t="s">
        <v>458</v>
      </c>
      <c r="B148" s="91" t="s">
        <v>459</v>
      </c>
      <c r="C148" s="92" t="s">
        <v>223</v>
      </c>
      <c r="D148" s="87">
        <v>1056</v>
      </c>
      <c r="E148" s="88">
        <v>920.8</v>
      </c>
      <c r="F148" s="88">
        <v>865.1</v>
      </c>
      <c r="G148" s="89">
        <v>976.6</v>
      </c>
      <c r="H148" s="87">
        <v>540</v>
      </c>
      <c r="I148" s="88">
        <v>1081.2</v>
      </c>
      <c r="J148" s="88">
        <v>989.4</v>
      </c>
      <c r="K148" s="89">
        <v>1173</v>
      </c>
      <c r="L148" s="87">
        <v>516</v>
      </c>
      <c r="M148" s="88">
        <v>788.1</v>
      </c>
      <c r="N148" s="88">
        <v>719</v>
      </c>
      <c r="O148" s="89">
        <v>857.2</v>
      </c>
    </row>
    <row r="149" spans="1:15" s="2" customFormat="1" ht="15.75" x14ac:dyDescent="0.25">
      <c r="A149" s="91" t="s">
        <v>460</v>
      </c>
      <c r="B149" s="91" t="s">
        <v>461</v>
      </c>
      <c r="C149" s="92" t="s">
        <v>223</v>
      </c>
      <c r="D149" s="87">
        <v>1454</v>
      </c>
      <c r="E149" s="88">
        <v>809.6</v>
      </c>
      <c r="F149" s="88">
        <v>767.5</v>
      </c>
      <c r="G149" s="89">
        <v>851.7</v>
      </c>
      <c r="H149" s="87">
        <v>712</v>
      </c>
      <c r="I149" s="88">
        <v>925.7</v>
      </c>
      <c r="J149" s="88">
        <v>856.8</v>
      </c>
      <c r="K149" s="89">
        <v>994.6</v>
      </c>
      <c r="L149" s="87">
        <v>742</v>
      </c>
      <c r="M149" s="88">
        <v>709.2</v>
      </c>
      <c r="N149" s="88">
        <v>657.1</v>
      </c>
      <c r="O149" s="89">
        <v>761.2</v>
      </c>
    </row>
    <row r="150" spans="1:15" s="2" customFormat="1" ht="15.75" x14ac:dyDescent="0.25">
      <c r="A150" s="91" t="s">
        <v>462</v>
      </c>
      <c r="B150" s="91" t="s">
        <v>463</v>
      </c>
      <c r="C150" s="92" t="s">
        <v>223</v>
      </c>
      <c r="D150" s="87">
        <v>1445</v>
      </c>
      <c r="E150" s="88">
        <v>937.9</v>
      </c>
      <c r="F150" s="88">
        <v>889.2</v>
      </c>
      <c r="G150" s="89">
        <v>986.6</v>
      </c>
      <c r="H150" s="87">
        <v>702</v>
      </c>
      <c r="I150" s="88">
        <v>1084.5999999999999</v>
      </c>
      <c r="J150" s="88">
        <v>1003.9</v>
      </c>
      <c r="K150" s="89">
        <v>1165.3</v>
      </c>
      <c r="L150" s="87">
        <v>743</v>
      </c>
      <c r="M150" s="88">
        <v>820.4</v>
      </c>
      <c r="N150" s="88">
        <v>760</v>
      </c>
      <c r="O150" s="89">
        <v>880.7</v>
      </c>
    </row>
    <row r="151" spans="1:15" s="2" customFormat="1" ht="15.75" x14ac:dyDescent="0.25">
      <c r="A151" s="85" t="s">
        <v>464</v>
      </c>
      <c r="B151" s="85" t="s">
        <v>465</v>
      </c>
      <c r="C151" s="86" t="s">
        <v>192</v>
      </c>
      <c r="D151" s="87">
        <v>28248</v>
      </c>
      <c r="E151" s="88">
        <v>1131.9000000000001</v>
      </c>
      <c r="F151" s="88">
        <v>1118.5999999999999</v>
      </c>
      <c r="G151" s="89">
        <v>1145.0999999999999</v>
      </c>
      <c r="H151" s="87">
        <v>14538</v>
      </c>
      <c r="I151" s="88">
        <v>1344.4</v>
      </c>
      <c r="J151" s="88">
        <v>1322.3</v>
      </c>
      <c r="K151" s="89">
        <v>1366.6</v>
      </c>
      <c r="L151" s="87">
        <v>13710</v>
      </c>
      <c r="M151" s="88">
        <v>955.4</v>
      </c>
      <c r="N151" s="88">
        <v>939.2</v>
      </c>
      <c r="O151" s="89">
        <v>971.5</v>
      </c>
    </row>
    <row r="152" spans="1:15" s="2" customFormat="1" ht="15.75" x14ac:dyDescent="0.25">
      <c r="A152" s="91" t="s">
        <v>466</v>
      </c>
      <c r="B152" s="91" t="s">
        <v>467</v>
      </c>
      <c r="C152" s="92" t="s">
        <v>195</v>
      </c>
      <c r="D152" s="87">
        <v>9922</v>
      </c>
      <c r="E152" s="88">
        <v>1173.9000000000001</v>
      </c>
      <c r="F152" s="88">
        <v>1150.5999999999999</v>
      </c>
      <c r="G152" s="89">
        <v>1197.2</v>
      </c>
      <c r="H152" s="87">
        <v>5191</v>
      </c>
      <c r="I152" s="88">
        <v>1412.3</v>
      </c>
      <c r="J152" s="88">
        <v>1373.2</v>
      </c>
      <c r="K152" s="89">
        <v>1451.4</v>
      </c>
      <c r="L152" s="87">
        <v>4731</v>
      </c>
      <c r="M152" s="88">
        <v>976.7</v>
      </c>
      <c r="N152" s="88">
        <v>948.5</v>
      </c>
      <c r="O152" s="89">
        <v>1004.9</v>
      </c>
    </row>
    <row r="153" spans="1:15" s="2" customFormat="1" ht="15.75" x14ac:dyDescent="0.25">
      <c r="A153" s="91" t="s">
        <v>468</v>
      </c>
      <c r="B153" s="91" t="s">
        <v>469</v>
      </c>
      <c r="C153" s="92" t="s">
        <v>195</v>
      </c>
      <c r="D153" s="87">
        <v>3063</v>
      </c>
      <c r="E153" s="88">
        <v>1105.3</v>
      </c>
      <c r="F153" s="88">
        <v>1065.9000000000001</v>
      </c>
      <c r="G153" s="89">
        <v>1144.7</v>
      </c>
      <c r="H153" s="87">
        <v>1572</v>
      </c>
      <c r="I153" s="88">
        <v>1282.9000000000001</v>
      </c>
      <c r="J153" s="88">
        <v>1218.2</v>
      </c>
      <c r="K153" s="89">
        <v>1347.6</v>
      </c>
      <c r="L153" s="87">
        <v>1491</v>
      </c>
      <c r="M153" s="88">
        <v>951.4</v>
      </c>
      <c r="N153" s="88">
        <v>902.7</v>
      </c>
      <c r="O153" s="89">
        <v>1000.1</v>
      </c>
    </row>
    <row r="154" spans="1:15" s="2" customFormat="1" ht="15.75" x14ac:dyDescent="0.25">
      <c r="A154" s="91" t="s">
        <v>470</v>
      </c>
      <c r="B154" s="91" t="s">
        <v>471</v>
      </c>
      <c r="C154" s="92" t="s">
        <v>195</v>
      </c>
      <c r="D154" s="87">
        <v>3612</v>
      </c>
      <c r="E154" s="88">
        <v>1056.2</v>
      </c>
      <c r="F154" s="88">
        <v>1021.6</v>
      </c>
      <c r="G154" s="89">
        <v>1090.9000000000001</v>
      </c>
      <c r="H154" s="87">
        <v>1799</v>
      </c>
      <c r="I154" s="88">
        <v>1225.3</v>
      </c>
      <c r="J154" s="88">
        <v>1167.4000000000001</v>
      </c>
      <c r="K154" s="89">
        <v>1283.2</v>
      </c>
      <c r="L154" s="87">
        <v>1813</v>
      </c>
      <c r="M154" s="88">
        <v>917.7</v>
      </c>
      <c r="N154" s="88">
        <v>875</v>
      </c>
      <c r="O154" s="89">
        <v>960.3</v>
      </c>
    </row>
    <row r="155" spans="1:15" s="2" customFormat="1" ht="15.75" x14ac:dyDescent="0.25">
      <c r="A155" s="91" t="s">
        <v>472</v>
      </c>
      <c r="B155" s="91" t="s">
        <v>473</v>
      </c>
      <c r="C155" s="92" t="s">
        <v>195</v>
      </c>
      <c r="D155" s="87">
        <v>3351</v>
      </c>
      <c r="E155" s="88">
        <v>1239.5</v>
      </c>
      <c r="F155" s="88">
        <v>1197.3</v>
      </c>
      <c r="G155" s="89">
        <v>1281.7</v>
      </c>
      <c r="H155" s="87">
        <v>1725</v>
      </c>
      <c r="I155" s="88">
        <v>1469.7</v>
      </c>
      <c r="J155" s="88">
        <v>1398.3</v>
      </c>
      <c r="K155" s="89">
        <v>1541.1</v>
      </c>
      <c r="L155" s="87">
        <v>1626</v>
      </c>
      <c r="M155" s="88">
        <v>1046.0999999999999</v>
      </c>
      <c r="N155" s="88">
        <v>994.9</v>
      </c>
      <c r="O155" s="89">
        <v>1097.3</v>
      </c>
    </row>
    <row r="156" spans="1:15" s="2" customFormat="1" ht="15.75" x14ac:dyDescent="0.25">
      <c r="A156" s="91" t="s">
        <v>474</v>
      </c>
      <c r="B156" s="91" t="s">
        <v>475</v>
      </c>
      <c r="C156" s="92" t="s">
        <v>195</v>
      </c>
      <c r="D156" s="87">
        <v>2256</v>
      </c>
      <c r="E156" s="88">
        <v>895.6</v>
      </c>
      <c r="F156" s="88">
        <v>858.4</v>
      </c>
      <c r="G156" s="89">
        <v>932.8</v>
      </c>
      <c r="H156" s="87">
        <v>1148</v>
      </c>
      <c r="I156" s="88">
        <v>1093.5999999999999</v>
      </c>
      <c r="J156" s="88">
        <v>1029.9000000000001</v>
      </c>
      <c r="K156" s="89">
        <v>1157.2</v>
      </c>
      <c r="L156" s="87">
        <v>1108</v>
      </c>
      <c r="M156" s="88">
        <v>742.5</v>
      </c>
      <c r="N156" s="88">
        <v>697.8</v>
      </c>
      <c r="O156" s="89">
        <v>787.1</v>
      </c>
    </row>
    <row r="157" spans="1:15" s="2" customFormat="1" ht="15.75" x14ac:dyDescent="0.25">
      <c r="A157" s="91" t="s">
        <v>476</v>
      </c>
      <c r="B157" s="91" t="s">
        <v>477</v>
      </c>
      <c r="C157" s="92" t="s">
        <v>195</v>
      </c>
      <c r="D157" s="87">
        <v>3067</v>
      </c>
      <c r="E157" s="88">
        <v>1151.5</v>
      </c>
      <c r="F157" s="88">
        <v>1110.5999999999999</v>
      </c>
      <c r="G157" s="89">
        <v>1192.5</v>
      </c>
      <c r="H157" s="87">
        <v>1586</v>
      </c>
      <c r="I157" s="88">
        <v>1372.1</v>
      </c>
      <c r="J157" s="88">
        <v>1303.4000000000001</v>
      </c>
      <c r="K157" s="89">
        <v>1440.9</v>
      </c>
      <c r="L157" s="87">
        <v>1481</v>
      </c>
      <c r="M157" s="88">
        <v>964.4</v>
      </c>
      <c r="N157" s="88">
        <v>914.9</v>
      </c>
      <c r="O157" s="89">
        <v>1014</v>
      </c>
    </row>
    <row r="158" spans="1:15" s="2" customFormat="1" ht="15.75" x14ac:dyDescent="0.25">
      <c r="A158" s="91" t="s">
        <v>478</v>
      </c>
      <c r="B158" s="91" t="s">
        <v>479</v>
      </c>
      <c r="C158" s="92" t="s">
        <v>195</v>
      </c>
      <c r="D158" s="87">
        <v>2977</v>
      </c>
      <c r="E158" s="88">
        <v>1222.4000000000001</v>
      </c>
      <c r="F158" s="88">
        <v>1178.3</v>
      </c>
      <c r="G158" s="89">
        <v>1266.5</v>
      </c>
      <c r="H158" s="87">
        <v>1517</v>
      </c>
      <c r="I158" s="88">
        <v>1424.7</v>
      </c>
      <c r="J158" s="88">
        <v>1352.4</v>
      </c>
      <c r="K158" s="89">
        <v>1496.9</v>
      </c>
      <c r="L158" s="87">
        <v>1460</v>
      </c>
      <c r="M158" s="88">
        <v>1053.4000000000001</v>
      </c>
      <c r="N158" s="88">
        <v>998.7</v>
      </c>
      <c r="O158" s="89">
        <v>1108.0999999999999</v>
      </c>
    </row>
    <row r="159" spans="1:15" s="2" customFormat="1" ht="15.75" x14ac:dyDescent="0.25">
      <c r="A159" s="85" t="s">
        <v>480</v>
      </c>
      <c r="B159" s="85" t="s">
        <v>481</v>
      </c>
      <c r="C159" s="86" t="s">
        <v>220</v>
      </c>
      <c r="D159" s="87">
        <v>6834</v>
      </c>
      <c r="E159" s="88">
        <v>953.1</v>
      </c>
      <c r="F159" s="88">
        <v>930.4</v>
      </c>
      <c r="G159" s="89">
        <v>975.8</v>
      </c>
      <c r="H159" s="87">
        <v>3459</v>
      </c>
      <c r="I159" s="88">
        <v>1123</v>
      </c>
      <c r="J159" s="88">
        <v>1084.9000000000001</v>
      </c>
      <c r="K159" s="89">
        <v>1161</v>
      </c>
      <c r="L159" s="87">
        <v>3375</v>
      </c>
      <c r="M159" s="88">
        <v>813.6</v>
      </c>
      <c r="N159" s="88">
        <v>785.8</v>
      </c>
      <c r="O159" s="89">
        <v>841.4</v>
      </c>
    </row>
    <row r="160" spans="1:15" s="2" customFormat="1" ht="15.75" x14ac:dyDescent="0.25">
      <c r="A160" s="91" t="s">
        <v>482</v>
      </c>
      <c r="B160" s="91" t="s">
        <v>483</v>
      </c>
      <c r="C160" s="92" t="s">
        <v>223</v>
      </c>
      <c r="D160" s="87">
        <v>1199</v>
      </c>
      <c r="E160" s="88">
        <v>955.3</v>
      </c>
      <c r="F160" s="88">
        <v>900.9</v>
      </c>
      <c r="G160" s="89">
        <v>1009.7</v>
      </c>
      <c r="H160" s="87">
        <v>596</v>
      </c>
      <c r="I160" s="88">
        <v>1155.5</v>
      </c>
      <c r="J160" s="88">
        <v>1061.5999999999999</v>
      </c>
      <c r="K160" s="89">
        <v>1249.5</v>
      </c>
      <c r="L160" s="87">
        <v>603</v>
      </c>
      <c r="M160" s="88">
        <v>804.2</v>
      </c>
      <c r="N160" s="88">
        <v>738.5</v>
      </c>
      <c r="O160" s="89">
        <v>869.9</v>
      </c>
    </row>
    <row r="161" spans="1:15" s="2" customFormat="1" ht="15.75" x14ac:dyDescent="0.25">
      <c r="A161" s="91" t="s">
        <v>484</v>
      </c>
      <c r="B161" s="91" t="s">
        <v>485</v>
      </c>
      <c r="C161" s="92" t="s">
        <v>223</v>
      </c>
      <c r="D161" s="87">
        <v>1008</v>
      </c>
      <c r="E161" s="88">
        <v>835.9</v>
      </c>
      <c r="F161" s="88">
        <v>783</v>
      </c>
      <c r="G161" s="89">
        <v>888.7</v>
      </c>
      <c r="H161" s="87">
        <v>495</v>
      </c>
      <c r="I161" s="88">
        <v>953</v>
      </c>
      <c r="J161" s="88">
        <v>867.1</v>
      </c>
      <c r="K161" s="89">
        <v>1039</v>
      </c>
      <c r="L161" s="87">
        <v>513</v>
      </c>
      <c r="M161" s="88">
        <v>726.3</v>
      </c>
      <c r="N161" s="88">
        <v>660.7</v>
      </c>
      <c r="O161" s="89">
        <v>792</v>
      </c>
    </row>
    <row r="162" spans="1:15" s="2" customFormat="1" ht="15.75" x14ac:dyDescent="0.25">
      <c r="A162" s="91" t="s">
        <v>486</v>
      </c>
      <c r="B162" s="91" t="s">
        <v>487</v>
      </c>
      <c r="C162" s="92" t="s">
        <v>223</v>
      </c>
      <c r="D162" s="87">
        <v>824</v>
      </c>
      <c r="E162" s="88">
        <v>1057</v>
      </c>
      <c r="F162" s="88">
        <v>984.5</v>
      </c>
      <c r="G162" s="89">
        <v>1129.5</v>
      </c>
      <c r="H162" s="87">
        <v>443</v>
      </c>
      <c r="I162" s="88">
        <v>1326.5</v>
      </c>
      <c r="J162" s="88">
        <v>1197.5999999999999</v>
      </c>
      <c r="K162" s="89">
        <v>1455.5</v>
      </c>
      <c r="L162" s="87">
        <v>381</v>
      </c>
      <c r="M162" s="88">
        <v>863.9</v>
      </c>
      <c r="N162" s="88">
        <v>776.9</v>
      </c>
      <c r="O162" s="89">
        <v>950.9</v>
      </c>
    </row>
    <row r="163" spans="1:15" s="2" customFormat="1" ht="15.75" x14ac:dyDescent="0.25">
      <c r="A163" s="91" t="s">
        <v>488</v>
      </c>
      <c r="B163" s="91" t="s">
        <v>489</v>
      </c>
      <c r="C163" s="92" t="s">
        <v>223</v>
      </c>
      <c r="D163" s="87">
        <v>971</v>
      </c>
      <c r="E163" s="88">
        <v>1015.2</v>
      </c>
      <c r="F163" s="88">
        <v>951.2</v>
      </c>
      <c r="G163" s="89">
        <v>1079.2</v>
      </c>
      <c r="H163" s="87">
        <v>484</v>
      </c>
      <c r="I163" s="88">
        <v>1189</v>
      </c>
      <c r="J163" s="88">
        <v>1081.0999999999999</v>
      </c>
      <c r="K163" s="89">
        <v>1297</v>
      </c>
      <c r="L163" s="87">
        <v>487</v>
      </c>
      <c r="M163" s="88">
        <v>869.3</v>
      </c>
      <c r="N163" s="88">
        <v>791.4</v>
      </c>
      <c r="O163" s="89">
        <v>947.2</v>
      </c>
    </row>
    <row r="164" spans="1:15" s="2" customFormat="1" ht="15.75" x14ac:dyDescent="0.25">
      <c r="A164" s="91" t="s">
        <v>490</v>
      </c>
      <c r="B164" s="91" t="s">
        <v>491</v>
      </c>
      <c r="C164" s="92" t="s">
        <v>223</v>
      </c>
      <c r="D164" s="87">
        <v>1511</v>
      </c>
      <c r="E164" s="88">
        <v>886.2</v>
      </c>
      <c r="F164" s="88">
        <v>841.1</v>
      </c>
      <c r="G164" s="89">
        <v>931.4</v>
      </c>
      <c r="H164" s="87">
        <v>753</v>
      </c>
      <c r="I164" s="88">
        <v>1021.3</v>
      </c>
      <c r="J164" s="88">
        <v>947</v>
      </c>
      <c r="K164" s="89">
        <v>1095.5999999999999</v>
      </c>
      <c r="L164" s="87">
        <v>758</v>
      </c>
      <c r="M164" s="88">
        <v>773.4</v>
      </c>
      <c r="N164" s="88">
        <v>717.2</v>
      </c>
      <c r="O164" s="89">
        <v>829.5</v>
      </c>
    </row>
    <row r="165" spans="1:15" s="2" customFormat="1" ht="15.75" x14ac:dyDescent="0.25">
      <c r="A165" s="91" t="s">
        <v>492</v>
      </c>
      <c r="B165" s="91" t="s">
        <v>493</v>
      </c>
      <c r="C165" s="92" t="s">
        <v>223</v>
      </c>
      <c r="D165" s="87">
        <v>1321</v>
      </c>
      <c r="E165" s="88">
        <v>1041.3</v>
      </c>
      <c r="F165" s="88">
        <v>984.6</v>
      </c>
      <c r="G165" s="89">
        <v>1098</v>
      </c>
      <c r="H165" s="87">
        <v>688</v>
      </c>
      <c r="I165" s="88">
        <v>1238.5999999999999</v>
      </c>
      <c r="J165" s="88">
        <v>1143.4000000000001</v>
      </c>
      <c r="K165" s="89">
        <v>1333.8</v>
      </c>
      <c r="L165" s="87">
        <v>633</v>
      </c>
      <c r="M165" s="88">
        <v>877.4</v>
      </c>
      <c r="N165" s="88">
        <v>808.2</v>
      </c>
      <c r="O165" s="89">
        <v>946.5</v>
      </c>
    </row>
    <row r="166" spans="1:15" s="2" customFormat="1" ht="30" customHeight="1" x14ac:dyDescent="0.25">
      <c r="A166" s="85" t="s">
        <v>494</v>
      </c>
      <c r="B166" s="85" t="s">
        <v>495</v>
      </c>
      <c r="C166" s="86" t="s">
        <v>174</v>
      </c>
      <c r="D166" s="87">
        <v>63598</v>
      </c>
      <c r="E166" s="88">
        <v>944.1</v>
      </c>
      <c r="F166" s="88">
        <v>936.7</v>
      </c>
      <c r="G166" s="89">
        <v>951.4</v>
      </c>
      <c r="H166" s="87">
        <v>32021</v>
      </c>
      <c r="I166" s="88">
        <v>1103.5999999999999</v>
      </c>
      <c r="J166" s="88">
        <v>1091.4000000000001</v>
      </c>
      <c r="K166" s="89">
        <v>1115.8</v>
      </c>
      <c r="L166" s="87">
        <v>31577</v>
      </c>
      <c r="M166" s="88">
        <v>811.7</v>
      </c>
      <c r="N166" s="88">
        <v>802.7</v>
      </c>
      <c r="O166" s="89">
        <v>820.8</v>
      </c>
    </row>
    <row r="167" spans="1:15" s="2" customFormat="1" ht="20.100000000000001" customHeight="1" x14ac:dyDescent="0.25">
      <c r="A167" s="85" t="s">
        <v>496</v>
      </c>
      <c r="B167" s="85" t="s">
        <v>497</v>
      </c>
      <c r="C167" s="86" t="s">
        <v>177</v>
      </c>
      <c r="D167" s="87">
        <v>1782</v>
      </c>
      <c r="E167" s="88">
        <v>1031.5</v>
      </c>
      <c r="F167" s="88">
        <v>983.5</v>
      </c>
      <c r="G167" s="89">
        <v>1079.5999999999999</v>
      </c>
      <c r="H167" s="87">
        <v>949</v>
      </c>
      <c r="I167" s="88">
        <v>1277.5999999999999</v>
      </c>
      <c r="J167" s="88">
        <v>1195.5999999999999</v>
      </c>
      <c r="K167" s="89">
        <v>1359.7</v>
      </c>
      <c r="L167" s="87">
        <v>833</v>
      </c>
      <c r="M167" s="88">
        <v>834.7</v>
      </c>
      <c r="N167" s="88">
        <v>777.2</v>
      </c>
      <c r="O167" s="89">
        <v>892.2</v>
      </c>
    </row>
    <row r="168" spans="1:15" s="2" customFormat="1" ht="15.75" x14ac:dyDescent="0.25">
      <c r="A168" s="85" t="s">
        <v>498</v>
      </c>
      <c r="B168" s="85" t="s">
        <v>499</v>
      </c>
      <c r="C168" s="86" t="s">
        <v>177</v>
      </c>
      <c r="D168" s="87">
        <v>2545</v>
      </c>
      <c r="E168" s="88">
        <v>918.8</v>
      </c>
      <c r="F168" s="88">
        <v>883</v>
      </c>
      <c r="G168" s="89">
        <v>954.6</v>
      </c>
      <c r="H168" s="87">
        <v>1320</v>
      </c>
      <c r="I168" s="88">
        <v>1051.5999999999999</v>
      </c>
      <c r="J168" s="88">
        <v>994.2</v>
      </c>
      <c r="K168" s="89">
        <v>1109</v>
      </c>
      <c r="L168" s="87">
        <v>1225</v>
      </c>
      <c r="M168" s="88">
        <v>805.4</v>
      </c>
      <c r="N168" s="88">
        <v>760.2</v>
      </c>
      <c r="O168" s="89">
        <v>850.6</v>
      </c>
    </row>
    <row r="169" spans="1:15" s="2" customFormat="1" ht="15.75" x14ac:dyDescent="0.25">
      <c r="A169" s="85" t="s">
        <v>500</v>
      </c>
      <c r="B169" s="85" t="s">
        <v>501</v>
      </c>
      <c r="C169" s="86" t="s">
        <v>177</v>
      </c>
      <c r="D169" s="87">
        <v>1697</v>
      </c>
      <c r="E169" s="88">
        <v>1083.4000000000001</v>
      </c>
      <c r="F169" s="88">
        <v>1031.2</v>
      </c>
      <c r="G169" s="89">
        <v>1135.5999999999999</v>
      </c>
      <c r="H169" s="87">
        <v>940</v>
      </c>
      <c r="I169" s="88">
        <v>1317.6</v>
      </c>
      <c r="J169" s="88">
        <v>1231.5</v>
      </c>
      <c r="K169" s="89">
        <v>1403.7</v>
      </c>
      <c r="L169" s="87">
        <v>757</v>
      </c>
      <c r="M169" s="88">
        <v>875.5</v>
      </c>
      <c r="N169" s="88">
        <v>812.3</v>
      </c>
      <c r="O169" s="89">
        <v>938.7</v>
      </c>
    </row>
    <row r="170" spans="1:15" s="2" customFormat="1" ht="15.75" x14ac:dyDescent="0.25">
      <c r="A170" s="85" t="s">
        <v>502</v>
      </c>
      <c r="B170" s="85" t="s">
        <v>503</v>
      </c>
      <c r="C170" s="86" t="s">
        <v>177</v>
      </c>
      <c r="D170" s="87">
        <v>1801</v>
      </c>
      <c r="E170" s="88">
        <v>1076.8</v>
      </c>
      <c r="F170" s="88">
        <v>1026.8</v>
      </c>
      <c r="G170" s="89">
        <v>1126.7</v>
      </c>
      <c r="H170" s="87">
        <v>912</v>
      </c>
      <c r="I170" s="88">
        <v>1245.7</v>
      </c>
      <c r="J170" s="88">
        <v>1162.8</v>
      </c>
      <c r="K170" s="89">
        <v>1328.5</v>
      </c>
      <c r="L170" s="87">
        <v>889</v>
      </c>
      <c r="M170" s="88">
        <v>941.1</v>
      </c>
      <c r="N170" s="88">
        <v>878.7</v>
      </c>
      <c r="O170" s="89">
        <v>1003.5</v>
      </c>
    </row>
    <row r="171" spans="1:15" s="2" customFormat="1" ht="15.75" x14ac:dyDescent="0.25">
      <c r="A171" s="85" t="s">
        <v>504</v>
      </c>
      <c r="B171" s="85" t="s">
        <v>505</v>
      </c>
      <c r="C171" s="86" t="s">
        <v>177</v>
      </c>
      <c r="D171" s="87">
        <v>2132</v>
      </c>
      <c r="E171" s="88">
        <v>1077.2</v>
      </c>
      <c r="F171" s="88">
        <v>1031.3</v>
      </c>
      <c r="G171" s="89">
        <v>1123.0999999999999</v>
      </c>
      <c r="H171" s="87">
        <v>1056</v>
      </c>
      <c r="I171" s="88">
        <v>1272.7</v>
      </c>
      <c r="J171" s="88">
        <v>1195.4000000000001</v>
      </c>
      <c r="K171" s="89">
        <v>1349.9</v>
      </c>
      <c r="L171" s="87">
        <v>1076</v>
      </c>
      <c r="M171" s="88">
        <v>920.4</v>
      </c>
      <c r="N171" s="88">
        <v>864.3</v>
      </c>
      <c r="O171" s="89">
        <v>976.4</v>
      </c>
    </row>
    <row r="172" spans="1:15" s="2" customFormat="1" ht="15.75" x14ac:dyDescent="0.25">
      <c r="A172" s="85" t="s">
        <v>506</v>
      </c>
      <c r="B172" s="85" t="s">
        <v>507</v>
      </c>
      <c r="C172" s="86" t="s">
        <v>177</v>
      </c>
      <c r="D172" s="87">
        <v>1451</v>
      </c>
      <c r="E172" s="88">
        <v>1159.3</v>
      </c>
      <c r="F172" s="88">
        <v>1098.8</v>
      </c>
      <c r="G172" s="89">
        <v>1219.8</v>
      </c>
      <c r="H172" s="87">
        <v>735</v>
      </c>
      <c r="I172" s="88">
        <v>1300.2</v>
      </c>
      <c r="J172" s="88">
        <v>1202.5</v>
      </c>
      <c r="K172" s="89">
        <v>1397.9</v>
      </c>
      <c r="L172" s="87">
        <v>716</v>
      </c>
      <c r="M172" s="88">
        <v>1031.7</v>
      </c>
      <c r="N172" s="88">
        <v>955.8</v>
      </c>
      <c r="O172" s="89">
        <v>1107.5999999999999</v>
      </c>
    </row>
    <row r="173" spans="1:15" s="2" customFormat="1" ht="15.75" x14ac:dyDescent="0.25">
      <c r="A173" s="85" t="s">
        <v>508</v>
      </c>
      <c r="B173" s="85" t="s">
        <v>509</v>
      </c>
      <c r="C173" s="86" t="s">
        <v>220</v>
      </c>
      <c r="D173" s="87">
        <v>5931</v>
      </c>
      <c r="E173" s="88">
        <v>866.7</v>
      </c>
      <c r="F173" s="88">
        <v>844.6</v>
      </c>
      <c r="G173" s="89">
        <v>888.8</v>
      </c>
      <c r="H173" s="87">
        <v>2981</v>
      </c>
      <c r="I173" s="88">
        <v>1007.9</v>
      </c>
      <c r="J173" s="88">
        <v>971.4</v>
      </c>
      <c r="K173" s="89">
        <v>1044.5</v>
      </c>
      <c r="L173" s="87">
        <v>2950</v>
      </c>
      <c r="M173" s="88">
        <v>753</v>
      </c>
      <c r="N173" s="88">
        <v>725.5</v>
      </c>
      <c r="O173" s="89">
        <v>780.4</v>
      </c>
    </row>
    <row r="174" spans="1:15" s="2" customFormat="1" ht="15.75" x14ac:dyDescent="0.25">
      <c r="A174" s="91" t="s">
        <v>510</v>
      </c>
      <c r="B174" s="91" t="s">
        <v>511</v>
      </c>
      <c r="C174" s="92" t="s">
        <v>223</v>
      </c>
      <c r="D174" s="87">
        <v>873</v>
      </c>
      <c r="E174" s="88">
        <v>888.6</v>
      </c>
      <c r="F174" s="88">
        <v>828.9</v>
      </c>
      <c r="G174" s="89">
        <v>948.3</v>
      </c>
      <c r="H174" s="87">
        <v>432</v>
      </c>
      <c r="I174" s="88">
        <v>1019.2</v>
      </c>
      <c r="J174" s="88">
        <v>922.2</v>
      </c>
      <c r="K174" s="89">
        <v>1116.0999999999999</v>
      </c>
      <c r="L174" s="87">
        <v>441</v>
      </c>
      <c r="M174" s="88">
        <v>776</v>
      </c>
      <c r="N174" s="88">
        <v>701.5</v>
      </c>
      <c r="O174" s="89">
        <v>850.6</v>
      </c>
    </row>
    <row r="175" spans="1:15" s="2" customFormat="1" ht="15.75" x14ac:dyDescent="0.25">
      <c r="A175" s="91" t="s">
        <v>512</v>
      </c>
      <c r="B175" s="91" t="s">
        <v>513</v>
      </c>
      <c r="C175" s="92" t="s">
        <v>223</v>
      </c>
      <c r="D175" s="87">
        <v>816</v>
      </c>
      <c r="E175" s="88">
        <v>829</v>
      </c>
      <c r="F175" s="88">
        <v>772</v>
      </c>
      <c r="G175" s="89">
        <v>886</v>
      </c>
      <c r="H175" s="87">
        <v>401</v>
      </c>
      <c r="I175" s="88">
        <v>946</v>
      </c>
      <c r="J175" s="88">
        <v>851.7</v>
      </c>
      <c r="K175" s="89">
        <v>1040.3</v>
      </c>
      <c r="L175" s="87">
        <v>415</v>
      </c>
      <c r="M175" s="88">
        <v>738.1</v>
      </c>
      <c r="N175" s="88">
        <v>666.1</v>
      </c>
      <c r="O175" s="89">
        <v>810</v>
      </c>
    </row>
    <row r="176" spans="1:15" s="2" customFormat="1" ht="15.75" x14ac:dyDescent="0.25">
      <c r="A176" s="91" t="s">
        <v>514</v>
      </c>
      <c r="B176" s="91" t="s">
        <v>515</v>
      </c>
      <c r="C176" s="92" t="s">
        <v>223</v>
      </c>
      <c r="D176" s="87">
        <v>1296</v>
      </c>
      <c r="E176" s="88">
        <v>1032.9000000000001</v>
      </c>
      <c r="F176" s="88">
        <v>976.3</v>
      </c>
      <c r="G176" s="89">
        <v>1089.5</v>
      </c>
      <c r="H176" s="87">
        <v>658</v>
      </c>
      <c r="I176" s="88">
        <v>1215.5</v>
      </c>
      <c r="J176" s="88">
        <v>1121.8</v>
      </c>
      <c r="K176" s="89">
        <v>1309.2</v>
      </c>
      <c r="L176" s="87">
        <v>638</v>
      </c>
      <c r="M176" s="88">
        <v>881.6</v>
      </c>
      <c r="N176" s="88">
        <v>811.7</v>
      </c>
      <c r="O176" s="89">
        <v>951.5</v>
      </c>
    </row>
    <row r="177" spans="1:15" s="2" customFormat="1" ht="15.75" x14ac:dyDescent="0.25">
      <c r="A177" s="91" t="s">
        <v>516</v>
      </c>
      <c r="B177" s="91" t="s">
        <v>517</v>
      </c>
      <c r="C177" s="92" t="s">
        <v>223</v>
      </c>
      <c r="D177" s="87">
        <v>1640</v>
      </c>
      <c r="E177" s="88">
        <v>864.9</v>
      </c>
      <c r="F177" s="88">
        <v>823</v>
      </c>
      <c r="G177" s="89">
        <v>906.9</v>
      </c>
      <c r="H177" s="87">
        <v>843</v>
      </c>
      <c r="I177" s="88">
        <v>1015.7</v>
      </c>
      <c r="J177" s="88">
        <v>945.9</v>
      </c>
      <c r="K177" s="89">
        <v>1085.5</v>
      </c>
      <c r="L177" s="87">
        <v>797</v>
      </c>
      <c r="M177" s="88">
        <v>747</v>
      </c>
      <c r="N177" s="88">
        <v>694.8</v>
      </c>
      <c r="O177" s="89">
        <v>799.1</v>
      </c>
    </row>
    <row r="178" spans="1:15" s="2" customFormat="1" ht="15.75" x14ac:dyDescent="0.25">
      <c r="A178" s="91" t="s">
        <v>518</v>
      </c>
      <c r="B178" s="91" t="s">
        <v>519</v>
      </c>
      <c r="C178" s="92" t="s">
        <v>223</v>
      </c>
      <c r="D178" s="87">
        <v>1306</v>
      </c>
      <c r="E178" s="88">
        <v>764.7</v>
      </c>
      <c r="F178" s="88">
        <v>723.1</v>
      </c>
      <c r="G178" s="89">
        <v>806.3</v>
      </c>
      <c r="H178" s="87">
        <v>647</v>
      </c>
      <c r="I178" s="88">
        <v>888.8</v>
      </c>
      <c r="J178" s="88">
        <v>819.5</v>
      </c>
      <c r="K178" s="89">
        <v>958.1</v>
      </c>
      <c r="L178" s="87">
        <v>659</v>
      </c>
      <c r="M178" s="88">
        <v>668.9</v>
      </c>
      <c r="N178" s="88">
        <v>617.20000000000005</v>
      </c>
      <c r="O178" s="89">
        <v>720.6</v>
      </c>
    </row>
    <row r="179" spans="1:15" s="2" customFormat="1" ht="15.75" x14ac:dyDescent="0.25">
      <c r="A179" s="85" t="s">
        <v>520</v>
      </c>
      <c r="B179" s="85" t="s">
        <v>521</v>
      </c>
      <c r="C179" s="86" t="s">
        <v>220</v>
      </c>
      <c r="D179" s="87">
        <v>16301</v>
      </c>
      <c r="E179" s="88">
        <v>994</v>
      </c>
      <c r="F179" s="88">
        <v>978.7</v>
      </c>
      <c r="G179" s="89">
        <v>1009.3</v>
      </c>
      <c r="H179" s="87">
        <v>8102</v>
      </c>
      <c r="I179" s="88">
        <v>1150.8</v>
      </c>
      <c r="J179" s="88">
        <v>1125.4000000000001</v>
      </c>
      <c r="K179" s="89">
        <v>1176.0999999999999</v>
      </c>
      <c r="L179" s="87">
        <v>8199</v>
      </c>
      <c r="M179" s="88">
        <v>860.4</v>
      </c>
      <c r="N179" s="88">
        <v>841.7</v>
      </c>
      <c r="O179" s="89">
        <v>879.2</v>
      </c>
    </row>
    <row r="180" spans="1:15" s="2" customFormat="1" ht="15.75" x14ac:dyDescent="0.25">
      <c r="A180" s="91" t="s">
        <v>522</v>
      </c>
      <c r="B180" s="91" t="s">
        <v>523</v>
      </c>
      <c r="C180" s="92" t="s">
        <v>223</v>
      </c>
      <c r="D180" s="87">
        <v>1799</v>
      </c>
      <c r="E180" s="88">
        <v>1038.5</v>
      </c>
      <c r="F180" s="88">
        <v>990.4</v>
      </c>
      <c r="G180" s="89">
        <v>1086.7</v>
      </c>
      <c r="H180" s="87">
        <v>911</v>
      </c>
      <c r="I180" s="88">
        <v>1233.9000000000001</v>
      </c>
      <c r="J180" s="88">
        <v>1152.7</v>
      </c>
      <c r="K180" s="89">
        <v>1315.1</v>
      </c>
      <c r="L180" s="87">
        <v>888</v>
      </c>
      <c r="M180" s="88">
        <v>881.1</v>
      </c>
      <c r="N180" s="88">
        <v>822.8</v>
      </c>
      <c r="O180" s="89">
        <v>939.3</v>
      </c>
    </row>
    <row r="181" spans="1:15" s="2" customFormat="1" ht="15.75" x14ac:dyDescent="0.25">
      <c r="A181" s="91" t="s">
        <v>524</v>
      </c>
      <c r="B181" s="91" t="s">
        <v>525</v>
      </c>
      <c r="C181" s="92" t="s">
        <v>223</v>
      </c>
      <c r="D181" s="87">
        <v>1707</v>
      </c>
      <c r="E181" s="88">
        <v>1039.8</v>
      </c>
      <c r="F181" s="88">
        <v>990.4</v>
      </c>
      <c r="G181" s="89">
        <v>1089.2</v>
      </c>
      <c r="H181" s="87">
        <v>827</v>
      </c>
      <c r="I181" s="88">
        <v>1153.2</v>
      </c>
      <c r="J181" s="88">
        <v>1073.5999999999999</v>
      </c>
      <c r="K181" s="89">
        <v>1232.7</v>
      </c>
      <c r="L181" s="87">
        <v>880</v>
      </c>
      <c r="M181" s="88">
        <v>927.9</v>
      </c>
      <c r="N181" s="88">
        <v>866.1</v>
      </c>
      <c r="O181" s="89">
        <v>989.7</v>
      </c>
    </row>
    <row r="182" spans="1:15" s="2" customFormat="1" ht="15.75" x14ac:dyDescent="0.25">
      <c r="A182" s="91" t="s">
        <v>526</v>
      </c>
      <c r="B182" s="91" t="s">
        <v>527</v>
      </c>
      <c r="C182" s="92" t="s">
        <v>223</v>
      </c>
      <c r="D182" s="87">
        <v>831</v>
      </c>
      <c r="E182" s="88">
        <v>921</v>
      </c>
      <c r="F182" s="88">
        <v>857.7</v>
      </c>
      <c r="G182" s="89">
        <v>984.4</v>
      </c>
      <c r="H182" s="87">
        <v>406</v>
      </c>
      <c r="I182" s="88">
        <v>1082.8</v>
      </c>
      <c r="J182" s="88">
        <v>977</v>
      </c>
      <c r="K182" s="89">
        <v>1188.5</v>
      </c>
      <c r="L182" s="87">
        <v>425</v>
      </c>
      <c r="M182" s="88">
        <v>775.5</v>
      </c>
      <c r="N182" s="88">
        <v>699.8</v>
      </c>
      <c r="O182" s="89">
        <v>851.2</v>
      </c>
    </row>
    <row r="183" spans="1:15" s="2" customFormat="1" ht="15.75" x14ac:dyDescent="0.25">
      <c r="A183" s="91" t="s">
        <v>528</v>
      </c>
      <c r="B183" s="91" t="s">
        <v>529</v>
      </c>
      <c r="C183" s="92" t="s">
        <v>223</v>
      </c>
      <c r="D183" s="87">
        <v>1264</v>
      </c>
      <c r="E183" s="88">
        <v>1115.2</v>
      </c>
      <c r="F183" s="88">
        <v>1052.8</v>
      </c>
      <c r="G183" s="89">
        <v>1177.5</v>
      </c>
      <c r="H183" s="87">
        <v>621</v>
      </c>
      <c r="I183" s="88">
        <v>1269.7</v>
      </c>
      <c r="J183" s="88">
        <v>1167.5</v>
      </c>
      <c r="K183" s="89">
        <v>1371.8</v>
      </c>
      <c r="L183" s="87">
        <v>643</v>
      </c>
      <c r="M183" s="88">
        <v>988.5</v>
      </c>
      <c r="N183" s="88">
        <v>911</v>
      </c>
      <c r="O183" s="89">
        <v>1066</v>
      </c>
    </row>
    <row r="184" spans="1:15" s="2" customFormat="1" ht="15.75" x14ac:dyDescent="0.25">
      <c r="A184" s="91" t="s">
        <v>530</v>
      </c>
      <c r="B184" s="91" t="s">
        <v>531</v>
      </c>
      <c r="C184" s="92" t="s">
        <v>223</v>
      </c>
      <c r="D184" s="87">
        <v>1734</v>
      </c>
      <c r="E184" s="88">
        <v>915.8</v>
      </c>
      <c r="F184" s="88">
        <v>872.6</v>
      </c>
      <c r="G184" s="89">
        <v>959</v>
      </c>
      <c r="H184" s="87">
        <v>900</v>
      </c>
      <c r="I184" s="88">
        <v>1088</v>
      </c>
      <c r="J184" s="88">
        <v>1016.6</v>
      </c>
      <c r="K184" s="89">
        <v>1159.4000000000001</v>
      </c>
      <c r="L184" s="87">
        <v>834</v>
      </c>
      <c r="M184" s="88">
        <v>775.6</v>
      </c>
      <c r="N184" s="88">
        <v>722.6</v>
      </c>
      <c r="O184" s="89">
        <v>828.6</v>
      </c>
    </row>
    <row r="185" spans="1:15" s="2" customFormat="1" ht="15.75" x14ac:dyDescent="0.25">
      <c r="A185" s="91" t="s">
        <v>532</v>
      </c>
      <c r="B185" s="91" t="s">
        <v>533</v>
      </c>
      <c r="C185" s="92" t="s">
        <v>223</v>
      </c>
      <c r="D185" s="87">
        <v>1796</v>
      </c>
      <c r="E185" s="88">
        <v>1018.7</v>
      </c>
      <c r="F185" s="88">
        <v>971.4</v>
      </c>
      <c r="G185" s="89">
        <v>1066</v>
      </c>
      <c r="H185" s="87">
        <v>896</v>
      </c>
      <c r="I185" s="88">
        <v>1175.3</v>
      </c>
      <c r="J185" s="88">
        <v>1096.5</v>
      </c>
      <c r="K185" s="89">
        <v>1254</v>
      </c>
      <c r="L185" s="87">
        <v>900</v>
      </c>
      <c r="M185" s="88">
        <v>885.1</v>
      </c>
      <c r="N185" s="88">
        <v>827</v>
      </c>
      <c r="O185" s="89">
        <v>943.1</v>
      </c>
    </row>
    <row r="186" spans="1:15" s="2" customFormat="1" ht="15.75" x14ac:dyDescent="0.25">
      <c r="A186" s="91" t="s">
        <v>534</v>
      </c>
      <c r="B186" s="91" t="s">
        <v>535</v>
      </c>
      <c r="C186" s="92" t="s">
        <v>223</v>
      </c>
      <c r="D186" s="87">
        <v>1338</v>
      </c>
      <c r="E186" s="88">
        <v>915</v>
      </c>
      <c r="F186" s="88">
        <v>865.8</v>
      </c>
      <c r="G186" s="89">
        <v>964.3</v>
      </c>
      <c r="H186" s="87">
        <v>686</v>
      </c>
      <c r="I186" s="88">
        <v>1120.9000000000001</v>
      </c>
      <c r="J186" s="88">
        <v>1036.7</v>
      </c>
      <c r="K186" s="89">
        <v>1205.2</v>
      </c>
      <c r="L186" s="87">
        <v>652</v>
      </c>
      <c r="M186" s="88">
        <v>753.1</v>
      </c>
      <c r="N186" s="88">
        <v>694.4</v>
      </c>
      <c r="O186" s="89">
        <v>811.9</v>
      </c>
    </row>
    <row r="187" spans="1:15" s="2" customFormat="1" ht="15.75" x14ac:dyDescent="0.25">
      <c r="A187" s="91" t="s">
        <v>536</v>
      </c>
      <c r="B187" s="91" t="s">
        <v>537</v>
      </c>
      <c r="C187" s="92" t="s">
        <v>223</v>
      </c>
      <c r="D187" s="87">
        <v>804</v>
      </c>
      <c r="E187" s="88">
        <v>1069</v>
      </c>
      <c r="F187" s="88">
        <v>994.8</v>
      </c>
      <c r="G187" s="89">
        <v>1143.2</v>
      </c>
      <c r="H187" s="87">
        <v>386</v>
      </c>
      <c r="I187" s="88">
        <v>1238.3</v>
      </c>
      <c r="J187" s="88">
        <v>1113.4000000000001</v>
      </c>
      <c r="K187" s="89">
        <v>1363.2</v>
      </c>
      <c r="L187" s="87">
        <v>418</v>
      </c>
      <c r="M187" s="88">
        <v>935.9</v>
      </c>
      <c r="N187" s="88">
        <v>845.2</v>
      </c>
      <c r="O187" s="89">
        <v>1026.5999999999999</v>
      </c>
    </row>
    <row r="188" spans="1:15" s="2" customFormat="1" ht="15.75" x14ac:dyDescent="0.25">
      <c r="A188" s="91" t="s">
        <v>538</v>
      </c>
      <c r="B188" s="91" t="s">
        <v>539</v>
      </c>
      <c r="C188" s="92" t="s">
        <v>223</v>
      </c>
      <c r="D188" s="87">
        <v>725</v>
      </c>
      <c r="E188" s="88">
        <v>864.5</v>
      </c>
      <c r="F188" s="88">
        <v>801.1</v>
      </c>
      <c r="G188" s="89">
        <v>927.9</v>
      </c>
      <c r="H188" s="87">
        <v>362</v>
      </c>
      <c r="I188" s="88">
        <v>995.1</v>
      </c>
      <c r="J188" s="88">
        <v>889.1</v>
      </c>
      <c r="K188" s="89">
        <v>1101.0999999999999</v>
      </c>
      <c r="L188" s="87">
        <v>363</v>
      </c>
      <c r="M188" s="88">
        <v>745.6</v>
      </c>
      <c r="N188" s="88">
        <v>668.1</v>
      </c>
      <c r="O188" s="89">
        <v>823</v>
      </c>
    </row>
    <row r="189" spans="1:15" s="2" customFormat="1" ht="15.75" x14ac:dyDescent="0.25">
      <c r="A189" s="91" t="s">
        <v>540</v>
      </c>
      <c r="B189" s="91" t="s">
        <v>541</v>
      </c>
      <c r="C189" s="92" t="s">
        <v>223</v>
      </c>
      <c r="D189" s="87">
        <v>1011</v>
      </c>
      <c r="E189" s="88">
        <v>977</v>
      </c>
      <c r="F189" s="88">
        <v>916.2</v>
      </c>
      <c r="G189" s="89">
        <v>1037.7</v>
      </c>
      <c r="H189" s="87">
        <v>510</v>
      </c>
      <c r="I189" s="88">
        <v>1160.2</v>
      </c>
      <c r="J189" s="88">
        <v>1056</v>
      </c>
      <c r="K189" s="89">
        <v>1264.4000000000001</v>
      </c>
      <c r="L189" s="87">
        <v>501</v>
      </c>
      <c r="M189" s="88">
        <v>828.9</v>
      </c>
      <c r="N189" s="88">
        <v>755.8</v>
      </c>
      <c r="O189" s="89">
        <v>902</v>
      </c>
    </row>
    <row r="190" spans="1:15" s="2" customFormat="1" ht="15.75" x14ac:dyDescent="0.25">
      <c r="A190" s="91" t="s">
        <v>542</v>
      </c>
      <c r="B190" s="91" t="s">
        <v>543</v>
      </c>
      <c r="C190" s="92" t="s">
        <v>223</v>
      </c>
      <c r="D190" s="87">
        <v>2543</v>
      </c>
      <c r="E190" s="88">
        <v>1152.5999999999999</v>
      </c>
      <c r="F190" s="88">
        <v>1106.8</v>
      </c>
      <c r="G190" s="89">
        <v>1198.4000000000001</v>
      </c>
      <c r="H190" s="87">
        <v>1246</v>
      </c>
      <c r="I190" s="88">
        <v>1295.3</v>
      </c>
      <c r="J190" s="88">
        <v>1221.5999999999999</v>
      </c>
      <c r="K190" s="89">
        <v>1369</v>
      </c>
      <c r="L190" s="87">
        <v>1297</v>
      </c>
      <c r="M190" s="88">
        <v>1020.9</v>
      </c>
      <c r="N190" s="88">
        <v>963.4</v>
      </c>
      <c r="O190" s="89">
        <v>1078.3</v>
      </c>
    </row>
    <row r="191" spans="1:15" s="2" customFormat="1" ht="15.75" x14ac:dyDescent="0.25">
      <c r="A191" s="91" t="s">
        <v>544</v>
      </c>
      <c r="B191" s="91" t="s">
        <v>545</v>
      </c>
      <c r="C191" s="92" t="s">
        <v>223</v>
      </c>
      <c r="D191" s="87">
        <v>749</v>
      </c>
      <c r="E191" s="88">
        <v>737.8</v>
      </c>
      <c r="F191" s="88">
        <v>684.8</v>
      </c>
      <c r="G191" s="89">
        <v>790.8</v>
      </c>
      <c r="H191" s="87">
        <v>351</v>
      </c>
      <c r="I191" s="88">
        <v>825.6</v>
      </c>
      <c r="J191" s="88">
        <v>738</v>
      </c>
      <c r="K191" s="89">
        <v>913.1</v>
      </c>
      <c r="L191" s="87">
        <v>398</v>
      </c>
      <c r="M191" s="88">
        <v>653.9</v>
      </c>
      <c r="N191" s="88">
        <v>588.5</v>
      </c>
      <c r="O191" s="89">
        <v>719.2</v>
      </c>
    </row>
    <row r="192" spans="1:15" s="2" customFormat="1" ht="15.75" x14ac:dyDescent="0.25">
      <c r="A192" s="85" t="s">
        <v>546</v>
      </c>
      <c r="B192" s="85" t="s">
        <v>547</v>
      </c>
      <c r="C192" s="86" t="s">
        <v>220</v>
      </c>
      <c r="D192" s="87">
        <v>10346</v>
      </c>
      <c r="E192" s="88">
        <v>884.1</v>
      </c>
      <c r="F192" s="88">
        <v>867</v>
      </c>
      <c r="G192" s="89">
        <v>901.2</v>
      </c>
      <c r="H192" s="87">
        <v>5048</v>
      </c>
      <c r="I192" s="88">
        <v>1027.8</v>
      </c>
      <c r="J192" s="88">
        <v>999.2</v>
      </c>
      <c r="K192" s="89">
        <v>1056.4000000000001</v>
      </c>
      <c r="L192" s="87">
        <v>5298</v>
      </c>
      <c r="M192" s="88">
        <v>769</v>
      </c>
      <c r="N192" s="88">
        <v>748</v>
      </c>
      <c r="O192" s="89">
        <v>790.1</v>
      </c>
    </row>
    <row r="193" spans="1:15" s="2" customFormat="1" ht="15.75" x14ac:dyDescent="0.25">
      <c r="A193" s="91" t="s">
        <v>548</v>
      </c>
      <c r="B193" s="91" t="s">
        <v>549</v>
      </c>
      <c r="C193" s="92" t="s">
        <v>223</v>
      </c>
      <c r="D193" s="87">
        <v>860</v>
      </c>
      <c r="E193" s="88">
        <v>919.7</v>
      </c>
      <c r="F193" s="88">
        <v>857.8</v>
      </c>
      <c r="G193" s="89">
        <v>981.6</v>
      </c>
      <c r="H193" s="87">
        <v>429</v>
      </c>
      <c r="I193" s="88">
        <v>1076.2</v>
      </c>
      <c r="J193" s="88">
        <v>972.9</v>
      </c>
      <c r="K193" s="89">
        <v>1179.5</v>
      </c>
      <c r="L193" s="87">
        <v>431</v>
      </c>
      <c r="M193" s="88">
        <v>789</v>
      </c>
      <c r="N193" s="88">
        <v>713.7</v>
      </c>
      <c r="O193" s="89">
        <v>864.2</v>
      </c>
    </row>
    <row r="194" spans="1:15" s="2" customFormat="1" ht="15.75" x14ac:dyDescent="0.25">
      <c r="A194" s="91" t="s">
        <v>550</v>
      </c>
      <c r="B194" s="91" t="s">
        <v>551</v>
      </c>
      <c r="C194" s="92" t="s">
        <v>223</v>
      </c>
      <c r="D194" s="87">
        <v>1348</v>
      </c>
      <c r="E194" s="88">
        <v>879.7</v>
      </c>
      <c r="F194" s="88">
        <v>832.6</v>
      </c>
      <c r="G194" s="89">
        <v>926.9</v>
      </c>
      <c r="H194" s="87">
        <v>677</v>
      </c>
      <c r="I194" s="88">
        <v>1055.0999999999999</v>
      </c>
      <c r="J194" s="88">
        <v>975</v>
      </c>
      <c r="K194" s="89">
        <v>1135.3</v>
      </c>
      <c r="L194" s="87">
        <v>671</v>
      </c>
      <c r="M194" s="88">
        <v>744</v>
      </c>
      <c r="N194" s="88">
        <v>686.8</v>
      </c>
      <c r="O194" s="89">
        <v>801.3</v>
      </c>
    </row>
    <row r="195" spans="1:15" s="2" customFormat="1" ht="15.75" x14ac:dyDescent="0.25">
      <c r="A195" s="91" t="s">
        <v>552</v>
      </c>
      <c r="B195" s="91" t="s">
        <v>553</v>
      </c>
      <c r="C195" s="92" t="s">
        <v>223</v>
      </c>
      <c r="D195" s="87">
        <v>1297</v>
      </c>
      <c r="E195" s="88">
        <v>845</v>
      </c>
      <c r="F195" s="88">
        <v>798.9</v>
      </c>
      <c r="G195" s="89">
        <v>891.1</v>
      </c>
      <c r="H195" s="87">
        <v>656</v>
      </c>
      <c r="I195" s="88">
        <v>1015.5</v>
      </c>
      <c r="J195" s="88">
        <v>937</v>
      </c>
      <c r="K195" s="89">
        <v>1094.0999999999999</v>
      </c>
      <c r="L195" s="87">
        <v>641</v>
      </c>
      <c r="M195" s="88">
        <v>718.4</v>
      </c>
      <c r="N195" s="88">
        <v>662.1</v>
      </c>
      <c r="O195" s="89">
        <v>774.6</v>
      </c>
    </row>
    <row r="196" spans="1:15" s="2" customFormat="1" ht="15.75" x14ac:dyDescent="0.25">
      <c r="A196" s="91" t="s">
        <v>554</v>
      </c>
      <c r="B196" s="91" t="s">
        <v>555</v>
      </c>
      <c r="C196" s="92" t="s">
        <v>223</v>
      </c>
      <c r="D196" s="87">
        <v>962</v>
      </c>
      <c r="E196" s="88">
        <v>864.4</v>
      </c>
      <c r="F196" s="88">
        <v>809.4</v>
      </c>
      <c r="G196" s="89">
        <v>919.4</v>
      </c>
      <c r="H196" s="87">
        <v>448</v>
      </c>
      <c r="I196" s="88">
        <v>967.9</v>
      </c>
      <c r="J196" s="88">
        <v>878</v>
      </c>
      <c r="K196" s="89">
        <v>1057.9000000000001</v>
      </c>
      <c r="L196" s="87">
        <v>514</v>
      </c>
      <c r="M196" s="88">
        <v>774.1</v>
      </c>
      <c r="N196" s="88">
        <v>705.9</v>
      </c>
      <c r="O196" s="89">
        <v>842.3</v>
      </c>
    </row>
    <row r="197" spans="1:15" s="2" customFormat="1" ht="15.75" x14ac:dyDescent="0.25">
      <c r="A197" s="91" t="s">
        <v>556</v>
      </c>
      <c r="B197" s="91" t="s">
        <v>557</v>
      </c>
      <c r="C197" s="92" t="s">
        <v>223</v>
      </c>
      <c r="D197" s="87">
        <v>1381</v>
      </c>
      <c r="E197" s="88">
        <v>958.8</v>
      </c>
      <c r="F197" s="88">
        <v>908</v>
      </c>
      <c r="G197" s="89">
        <v>1009.6</v>
      </c>
      <c r="H197" s="87">
        <v>640</v>
      </c>
      <c r="I197" s="88">
        <v>1072.2</v>
      </c>
      <c r="J197" s="88">
        <v>987.9</v>
      </c>
      <c r="K197" s="89">
        <v>1156.5</v>
      </c>
      <c r="L197" s="87">
        <v>741</v>
      </c>
      <c r="M197" s="88">
        <v>871.8</v>
      </c>
      <c r="N197" s="88">
        <v>808</v>
      </c>
      <c r="O197" s="89">
        <v>935.5</v>
      </c>
    </row>
    <row r="198" spans="1:15" s="2" customFormat="1" ht="15.75" x14ac:dyDescent="0.25">
      <c r="A198" s="91" t="s">
        <v>558</v>
      </c>
      <c r="B198" s="91" t="s">
        <v>559</v>
      </c>
      <c r="C198" s="92" t="s">
        <v>223</v>
      </c>
      <c r="D198" s="87">
        <v>1171</v>
      </c>
      <c r="E198" s="88">
        <v>783.9</v>
      </c>
      <c r="F198" s="88">
        <v>738.6</v>
      </c>
      <c r="G198" s="89">
        <v>829.2</v>
      </c>
      <c r="H198" s="87">
        <v>581</v>
      </c>
      <c r="I198" s="88">
        <v>917.4</v>
      </c>
      <c r="J198" s="88">
        <v>842.3</v>
      </c>
      <c r="K198" s="89">
        <v>992.5</v>
      </c>
      <c r="L198" s="87">
        <v>590</v>
      </c>
      <c r="M198" s="88">
        <v>675.6</v>
      </c>
      <c r="N198" s="88">
        <v>620.1</v>
      </c>
      <c r="O198" s="89">
        <v>731.1</v>
      </c>
    </row>
    <row r="199" spans="1:15" s="2" customFormat="1" ht="15.75" x14ac:dyDescent="0.25">
      <c r="A199" s="91" t="s">
        <v>560</v>
      </c>
      <c r="B199" s="91" t="s">
        <v>561</v>
      </c>
      <c r="C199" s="92" t="s">
        <v>223</v>
      </c>
      <c r="D199" s="87">
        <v>764</v>
      </c>
      <c r="E199" s="88">
        <v>982.2</v>
      </c>
      <c r="F199" s="88">
        <v>912</v>
      </c>
      <c r="G199" s="89">
        <v>1052.5</v>
      </c>
      <c r="H199" s="87">
        <v>338</v>
      </c>
      <c r="I199" s="88">
        <v>1059.5999999999999</v>
      </c>
      <c r="J199" s="88">
        <v>945.1</v>
      </c>
      <c r="K199" s="89">
        <v>1174</v>
      </c>
      <c r="L199" s="87">
        <v>426</v>
      </c>
      <c r="M199" s="88">
        <v>921.1</v>
      </c>
      <c r="N199" s="88">
        <v>831.7</v>
      </c>
      <c r="O199" s="89">
        <v>1010.4</v>
      </c>
    </row>
    <row r="200" spans="1:15" s="2" customFormat="1" ht="15.75" x14ac:dyDescent="0.25">
      <c r="A200" s="91" t="s">
        <v>562</v>
      </c>
      <c r="B200" s="91" t="s">
        <v>563</v>
      </c>
      <c r="C200" s="92" t="s">
        <v>223</v>
      </c>
      <c r="D200" s="87">
        <v>782</v>
      </c>
      <c r="E200" s="88">
        <v>798.6</v>
      </c>
      <c r="F200" s="88">
        <v>742.3</v>
      </c>
      <c r="G200" s="89">
        <v>854.9</v>
      </c>
      <c r="H200" s="87">
        <v>392</v>
      </c>
      <c r="I200" s="88">
        <v>953.9</v>
      </c>
      <c r="J200" s="88">
        <v>858.9</v>
      </c>
      <c r="K200" s="89">
        <v>1048.9000000000001</v>
      </c>
      <c r="L200" s="87">
        <v>390</v>
      </c>
      <c r="M200" s="88">
        <v>676.9</v>
      </c>
      <c r="N200" s="88">
        <v>608.5</v>
      </c>
      <c r="O200" s="89">
        <v>745.4</v>
      </c>
    </row>
    <row r="201" spans="1:15" s="2" customFormat="1" ht="15.75" x14ac:dyDescent="0.25">
      <c r="A201" s="91" t="s">
        <v>564</v>
      </c>
      <c r="B201" s="91" t="s">
        <v>565</v>
      </c>
      <c r="C201" s="92" t="s">
        <v>223</v>
      </c>
      <c r="D201" s="87">
        <v>766</v>
      </c>
      <c r="E201" s="88">
        <v>1025.4000000000001</v>
      </c>
      <c r="F201" s="88">
        <v>952.1</v>
      </c>
      <c r="G201" s="89">
        <v>1098.5999999999999</v>
      </c>
      <c r="H201" s="87">
        <v>399</v>
      </c>
      <c r="I201" s="88">
        <v>1247</v>
      </c>
      <c r="J201" s="88">
        <v>1122.5</v>
      </c>
      <c r="K201" s="89">
        <v>1371.6</v>
      </c>
      <c r="L201" s="87">
        <v>367</v>
      </c>
      <c r="M201" s="88">
        <v>843</v>
      </c>
      <c r="N201" s="88">
        <v>755.6</v>
      </c>
      <c r="O201" s="89">
        <v>930.3</v>
      </c>
    </row>
    <row r="202" spans="1:15" s="2" customFormat="1" ht="15.75" x14ac:dyDescent="0.25">
      <c r="A202" s="91" t="s">
        <v>566</v>
      </c>
      <c r="B202" s="91" t="s">
        <v>567</v>
      </c>
      <c r="C202" s="92" t="s">
        <v>223</v>
      </c>
      <c r="D202" s="87">
        <v>1015</v>
      </c>
      <c r="E202" s="88">
        <v>897.2</v>
      </c>
      <c r="F202" s="88">
        <v>841.4</v>
      </c>
      <c r="G202" s="89">
        <v>953.1</v>
      </c>
      <c r="H202" s="87">
        <v>488</v>
      </c>
      <c r="I202" s="88">
        <v>1045.2</v>
      </c>
      <c r="J202" s="88">
        <v>951.9</v>
      </c>
      <c r="K202" s="89">
        <v>1138.5999999999999</v>
      </c>
      <c r="L202" s="87">
        <v>527</v>
      </c>
      <c r="M202" s="88">
        <v>778.5</v>
      </c>
      <c r="N202" s="88">
        <v>710.1</v>
      </c>
      <c r="O202" s="89">
        <v>846.9</v>
      </c>
    </row>
    <row r="203" spans="1:15" s="2" customFormat="1" ht="15.75" x14ac:dyDescent="0.25">
      <c r="A203" s="85" t="s">
        <v>568</v>
      </c>
      <c r="B203" s="85" t="s">
        <v>569</v>
      </c>
      <c r="C203" s="86" t="s">
        <v>220</v>
      </c>
      <c r="D203" s="87">
        <v>11213</v>
      </c>
      <c r="E203" s="88">
        <v>951.2</v>
      </c>
      <c r="F203" s="88">
        <v>933.4</v>
      </c>
      <c r="G203" s="89">
        <v>969</v>
      </c>
      <c r="H203" s="87">
        <v>5675</v>
      </c>
      <c r="I203" s="88">
        <v>1122</v>
      </c>
      <c r="J203" s="88">
        <v>1092.4000000000001</v>
      </c>
      <c r="K203" s="89">
        <v>1151.7</v>
      </c>
      <c r="L203" s="87">
        <v>5538</v>
      </c>
      <c r="M203" s="88">
        <v>811.9</v>
      </c>
      <c r="N203" s="88">
        <v>790.1</v>
      </c>
      <c r="O203" s="89">
        <v>833.7</v>
      </c>
    </row>
    <row r="204" spans="1:15" s="2" customFormat="1" ht="15.75" x14ac:dyDescent="0.25">
      <c r="A204" s="91" t="s">
        <v>570</v>
      </c>
      <c r="B204" s="91" t="s">
        <v>571</v>
      </c>
      <c r="C204" s="92" t="s">
        <v>223</v>
      </c>
      <c r="D204" s="87">
        <v>1749</v>
      </c>
      <c r="E204" s="88">
        <v>927.6</v>
      </c>
      <c r="F204" s="88">
        <v>883.8</v>
      </c>
      <c r="G204" s="89">
        <v>971.5</v>
      </c>
      <c r="H204" s="87">
        <v>887</v>
      </c>
      <c r="I204" s="88">
        <v>1101.7</v>
      </c>
      <c r="J204" s="88">
        <v>1027.9000000000001</v>
      </c>
      <c r="K204" s="89">
        <v>1175.5999999999999</v>
      </c>
      <c r="L204" s="87">
        <v>862</v>
      </c>
      <c r="M204" s="88">
        <v>785.1</v>
      </c>
      <c r="N204" s="88">
        <v>731.7</v>
      </c>
      <c r="O204" s="89">
        <v>838.5</v>
      </c>
    </row>
    <row r="205" spans="1:15" s="2" customFormat="1" ht="15.75" x14ac:dyDescent="0.25">
      <c r="A205" s="91" t="s">
        <v>572</v>
      </c>
      <c r="B205" s="91" t="s">
        <v>573</v>
      </c>
      <c r="C205" s="92" t="s">
        <v>223</v>
      </c>
      <c r="D205" s="87">
        <v>1686</v>
      </c>
      <c r="E205" s="88">
        <v>924.9</v>
      </c>
      <c r="F205" s="88">
        <v>880.3</v>
      </c>
      <c r="G205" s="89">
        <v>969.5</v>
      </c>
      <c r="H205" s="87">
        <v>821</v>
      </c>
      <c r="I205" s="88">
        <v>1056.4000000000001</v>
      </c>
      <c r="J205" s="88">
        <v>982.8</v>
      </c>
      <c r="K205" s="89">
        <v>1130</v>
      </c>
      <c r="L205" s="87">
        <v>865</v>
      </c>
      <c r="M205" s="88">
        <v>822.5</v>
      </c>
      <c r="N205" s="88">
        <v>766.5</v>
      </c>
      <c r="O205" s="89">
        <v>878.6</v>
      </c>
    </row>
    <row r="206" spans="1:15" s="2" customFormat="1" ht="15.75" x14ac:dyDescent="0.25">
      <c r="A206" s="91" t="s">
        <v>574</v>
      </c>
      <c r="B206" s="91" t="s">
        <v>575</v>
      </c>
      <c r="C206" s="92" t="s">
        <v>223</v>
      </c>
      <c r="D206" s="87">
        <v>1377</v>
      </c>
      <c r="E206" s="88">
        <v>1098.3</v>
      </c>
      <c r="F206" s="88">
        <v>1039.8</v>
      </c>
      <c r="G206" s="89">
        <v>1156.9000000000001</v>
      </c>
      <c r="H206" s="87">
        <v>715</v>
      </c>
      <c r="I206" s="88">
        <v>1296.3</v>
      </c>
      <c r="J206" s="88">
        <v>1199.5999999999999</v>
      </c>
      <c r="K206" s="89">
        <v>1393</v>
      </c>
      <c r="L206" s="87">
        <v>662</v>
      </c>
      <c r="M206" s="88">
        <v>923.6</v>
      </c>
      <c r="N206" s="88">
        <v>851.9</v>
      </c>
      <c r="O206" s="89">
        <v>995.4</v>
      </c>
    </row>
    <row r="207" spans="1:15" s="2" customFormat="1" ht="15.75" x14ac:dyDescent="0.25">
      <c r="A207" s="91" t="s">
        <v>576</v>
      </c>
      <c r="B207" s="91" t="s">
        <v>577</v>
      </c>
      <c r="C207" s="92" t="s">
        <v>223</v>
      </c>
      <c r="D207" s="87">
        <v>1973</v>
      </c>
      <c r="E207" s="88">
        <v>991.3</v>
      </c>
      <c r="F207" s="88">
        <v>947</v>
      </c>
      <c r="G207" s="89">
        <v>1035.5999999999999</v>
      </c>
      <c r="H207" s="87">
        <v>997</v>
      </c>
      <c r="I207" s="88">
        <v>1160.7</v>
      </c>
      <c r="J207" s="88">
        <v>1086.8</v>
      </c>
      <c r="K207" s="89">
        <v>1234.5</v>
      </c>
      <c r="L207" s="87">
        <v>976</v>
      </c>
      <c r="M207" s="88">
        <v>856.8</v>
      </c>
      <c r="N207" s="88">
        <v>802.1</v>
      </c>
      <c r="O207" s="89">
        <v>911.5</v>
      </c>
    </row>
    <row r="208" spans="1:15" s="2" customFormat="1" ht="15.75" x14ac:dyDescent="0.25">
      <c r="A208" s="91" t="s">
        <v>578</v>
      </c>
      <c r="B208" s="91" t="s">
        <v>579</v>
      </c>
      <c r="C208" s="92" t="s">
        <v>223</v>
      </c>
      <c r="D208" s="87">
        <v>1573</v>
      </c>
      <c r="E208" s="88">
        <v>867.3</v>
      </c>
      <c r="F208" s="88">
        <v>822.6</v>
      </c>
      <c r="G208" s="89">
        <v>911.9</v>
      </c>
      <c r="H208" s="87">
        <v>789</v>
      </c>
      <c r="I208" s="88">
        <v>1036.4000000000001</v>
      </c>
      <c r="J208" s="88">
        <v>961.5</v>
      </c>
      <c r="K208" s="89">
        <v>1111.4000000000001</v>
      </c>
      <c r="L208" s="87">
        <v>784</v>
      </c>
      <c r="M208" s="88">
        <v>740.9</v>
      </c>
      <c r="N208" s="88">
        <v>686</v>
      </c>
      <c r="O208" s="89">
        <v>795.7</v>
      </c>
    </row>
    <row r="209" spans="1:15" s="2" customFormat="1" ht="15.75" x14ac:dyDescent="0.25">
      <c r="A209" s="91" t="s">
        <v>580</v>
      </c>
      <c r="B209" s="91" t="s">
        <v>581</v>
      </c>
      <c r="C209" s="92" t="s">
        <v>223</v>
      </c>
      <c r="D209" s="87">
        <v>1272</v>
      </c>
      <c r="E209" s="88">
        <v>1064.7</v>
      </c>
      <c r="F209" s="88">
        <v>1005.7</v>
      </c>
      <c r="G209" s="89">
        <v>1123.5999999999999</v>
      </c>
      <c r="H209" s="87">
        <v>655</v>
      </c>
      <c r="I209" s="88">
        <v>1262.3</v>
      </c>
      <c r="J209" s="88">
        <v>1165.2</v>
      </c>
      <c r="K209" s="89">
        <v>1359.4</v>
      </c>
      <c r="L209" s="87">
        <v>617</v>
      </c>
      <c r="M209" s="88">
        <v>890.6</v>
      </c>
      <c r="N209" s="88">
        <v>818.9</v>
      </c>
      <c r="O209" s="89">
        <v>962.2</v>
      </c>
    </row>
    <row r="210" spans="1:15" s="2" customFormat="1" ht="15.75" x14ac:dyDescent="0.25">
      <c r="A210" s="91" t="s">
        <v>582</v>
      </c>
      <c r="B210" s="91" t="s">
        <v>583</v>
      </c>
      <c r="C210" s="92" t="s">
        <v>223</v>
      </c>
      <c r="D210" s="87">
        <v>1583</v>
      </c>
      <c r="E210" s="88">
        <v>871.8</v>
      </c>
      <c r="F210" s="88">
        <v>828.5</v>
      </c>
      <c r="G210" s="89">
        <v>915.1</v>
      </c>
      <c r="H210" s="87">
        <v>811</v>
      </c>
      <c r="I210" s="88">
        <v>1043.5</v>
      </c>
      <c r="J210" s="88">
        <v>970.3</v>
      </c>
      <c r="K210" s="89">
        <v>1116.7</v>
      </c>
      <c r="L210" s="87">
        <v>772</v>
      </c>
      <c r="M210" s="88">
        <v>730.4</v>
      </c>
      <c r="N210" s="88">
        <v>678.1</v>
      </c>
      <c r="O210" s="89">
        <v>782.7</v>
      </c>
    </row>
    <row r="211" spans="1:15" s="2" customFormat="1" ht="15.75" x14ac:dyDescent="0.25">
      <c r="A211" s="85" t="s">
        <v>584</v>
      </c>
      <c r="B211" s="85" t="s">
        <v>585</v>
      </c>
      <c r="C211" s="86" t="s">
        <v>220</v>
      </c>
      <c r="D211" s="87">
        <v>8399</v>
      </c>
      <c r="E211" s="88">
        <v>867.9</v>
      </c>
      <c r="F211" s="88">
        <v>849.2</v>
      </c>
      <c r="G211" s="89">
        <v>886.6</v>
      </c>
      <c r="H211" s="87">
        <v>4303</v>
      </c>
      <c r="I211" s="88">
        <v>1022.4</v>
      </c>
      <c r="J211" s="88">
        <v>991.6</v>
      </c>
      <c r="K211" s="89">
        <v>1053.2</v>
      </c>
      <c r="L211" s="87">
        <v>4096</v>
      </c>
      <c r="M211" s="88">
        <v>738.6</v>
      </c>
      <c r="N211" s="88">
        <v>715.6</v>
      </c>
      <c r="O211" s="89">
        <v>761.7</v>
      </c>
    </row>
    <row r="212" spans="1:15" s="2" customFormat="1" ht="15.75" x14ac:dyDescent="0.25">
      <c r="A212" s="91" t="s">
        <v>586</v>
      </c>
      <c r="B212" s="91" t="s">
        <v>587</v>
      </c>
      <c r="C212" s="92" t="s">
        <v>223</v>
      </c>
      <c r="D212" s="87">
        <v>1059</v>
      </c>
      <c r="E212" s="88">
        <v>816.8</v>
      </c>
      <c r="F212" s="88">
        <v>767</v>
      </c>
      <c r="G212" s="89">
        <v>866.6</v>
      </c>
      <c r="H212" s="87">
        <v>515</v>
      </c>
      <c r="I212" s="88">
        <v>897.7</v>
      </c>
      <c r="J212" s="88">
        <v>819.4</v>
      </c>
      <c r="K212" s="89">
        <v>976</v>
      </c>
      <c r="L212" s="87">
        <v>544</v>
      </c>
      <c r="M212" s="88">
        <v>735.9</v>
      </c>
      <c r="N212" s="88">
        <v>672.5</v>
      </c>
      <c r="O212" s="89">
        <v>799.3</v>
      </c>
    </row>
    <row r="213" spans="1:15" s="2" customFormat="1" ht="15.75" x14ac:dyDescent="0.25">
      <c r="A213" s="91" t="s">
        <v>588</v>
      </c>
      <c r="B213" s="91" t="s">
        <v>589</v>
      </c>
      <c r="C213" s="92" t="s">
        <v>223</v>
      </c>
      <c r="D213" s="87">
        <v>3255</v>
      </c>
      <c r="E213" s="88">
        <v>890.5</v>
      </c>
      <c r="F213" s="88">
        <v>859.4</v>
      </c>
      <c r="G213" s="89">
        <v>921.7</v>
      </c>
      <c r="H213" s="87">
        <v>1675</v>
      </c>
      <c r="I213" s="88">
        <v>1064.8</v>
      </c>
      <c r="J213" s="88">
        <v>1013</v>
      </c>
      <c r="K213" s="89">
        <v>1116.7</v>
      </c>
      <c r="L213" s="87">
        <v>1580</v>
      </c>
      <c r="M213" s="88">
        <v>750.6</v>
      </c>
      <c r="N213" s="88">
        <v>712.4</v>
      </c>
      <c r="O213" s="89">
        <v>788.7</v>
      </c>
    </row>
    <row r="214" spans="1:15" s="2" customFormat="1" ht="15.75" x14ac:dyDescent="0.25">
      <c r="A214" s="91" t="s">
        <v>590</v>
      </c>
      <c r="B214" s="91" t="s">
        <v>591</v>
      </c>
      <c r="C214" s="92" t="s">
        <v>223</v>
      </c>
      <c r="D214" s="87">
        <v>1276</v>
      </c>
      <c r="E214" s="88">
        <v>1003.9</v>
      </c>
      <c r="F214" s="88">
        <v>948.6</v>
      </c>
      <c r="G214" s="89">
        <v>1059.0999999999999</v>
      </c>
      <c r="H214" s="87">
        <v>655</v>
      </c>
      <c r="I214" s="88">
        <v>1170.2</v>
      </c>
      <c r="J214" s="88">
        <v>1080</v>
      </c>
      <c r="K214" s="89">
        <v>1260.4000000000001</v>
      </c>
      <c r="L214" s="87">
        <v>621</v>
      </c>
      <c r="M214" s="88">
        <v>860.5</v>
      </c>
      <c r="N214" s="88">
        <v>792.1</v>
      </c>
      <c r="O214" s="89">
        <v>928.8</v>
      </c>
    </row>
    <row r="215" spans="1:15" s="2" customFormat="1" ht="15.75" x14ac:dyDescent="0.25">
      <c r="A215" s="91" t="s">
        <v>592</v>
      </c>
      <c r="B215" s="91" t="s">
        <v>593</v>
      </c>
      <c r="C215" s="92" t="s">
        <v>223</v>
      </c>
      <c r="D215" s="87">
        <v>1079</v>
      </c>
      <c r="E215" s="88">
        <v>813.1</v>
      </c>
      <c r="F215" s="88">
        <v>764.3</v>
      </c>
      <c r="G215" s="89">
        <v>861.9</v>
      </c>
      <c r="H215" s="87">
        <v>555</v>
      </c>
      <c r="I215" s="88">
        <v>971</v>
      </c>
      <c r="J215" s="88">
        <v>888.7</v>
      </c>
      <c r="K215" s="89">
        <v>1053.3</v>
      </c>
      <c r="L215" s="87">
        <v>524</v>
      </c>
      <c r="M215" s="88">
        <v>687.3</v>
      </c>
      <c r="N215" s="88">
        <v>628</v>
      </c>
      <c r="O215" s="89">
        <v>746.7</v>
      </c>
    </row>
    <row r="216" spans="1:15" s="2" customFormat="1" ht="15.75" x14ac:dyDescent="0.25">
      <c r="A216" s="91" t="s">
        <v>594</v>
      </c>
      <c r="B216" s="91" t="s">
        <v>595</v>
      </c>
      <c r="C216" s="92" t="s">
        <v>223</v>
      </c>
      <c r="D216" s="87">
        <v>1730</v>
      </c>
      <c r="E216" s="88">
        <v>817</v>
      </c>
      <c r="F216" s="88">
        <v>778.2</v>
      </c>
      <c r="G216" s="89">
        <v>855.8</v>
      </c>
      <c r="H216" s="87">
        <v>903</v>
      </c>
      <c r="I216" s="88">
        <v>978.4</v>
      </c>
      <c r="J216" s="88">
        <v>914.3</v>
      </c>
      <c r="K216" s="89">
        <v>1042.5999999999999</v>
      </c>
      <c r="L216" s="87">
        <v>827</v>
      </c>
      <c r="M216" s="88">
        <v>684.3</v>
      </c>
      <c r="N216" s="88">
        <v>636.6</v>
      </c>
      <c r="O216" s="89">
        <v>732</v>
      </c>
    </row>
    <row r="217" spans="1:15" s="2" customFormat="1" ht="30" customHeight="1" x14ac:dyDescent="0.25">
      <c r="A217" s="85" t="s">
        <v>596</v>
      </c>
      <c r="B217" s="85" t="s">
        <v>597</v>
      </c>
      <c r="C217" s="86" t="s">
        <v>174</v>
      </c>
      <c r="D217" s="87">
        <v>56945</v>
      </c>
      <c r="E217" s="88">
        <v>906</v>
      </c>
      <c r="F217" s="88">
        <v>898.5</v>
      </c>
      <c r="G217" s="89">
        <v>913.5</v>
      </c>
      <c r="H217" s="87">
        <v>29539</v>
      </c>
      <c r="I217" s="88">
        <v>1064.3</v>
      </c>
      <c r="J217" s="88">
        <v>1051.8</v>
      </c>
      <c r="K217" s="89">
        <v>1076.7</v>
      </c>
      <c r="L217" s="87">
        <v>27406</v>
      </c>
      <c r="M217" s="88">
        <v>771.1</v>
      </c>
      <c r="N217" s="88">
        <v>761.9</v>
      </c>
      <c r="O217" s="89">
        <v>780.3</v>
      </c>
    </row>
    <row r="218" spans="1:15" s="2" customFormat="1" ht="20.100000000000001" customHeight="1" x14ac:dyDescent="0.25">
      <c r="A218" s="85" t="s">
        <v>598</v>
      </c>
      <c r="B218" s="85" t="s">
        <v>599</v>
      </c>
      <c r="C218" s="86" t="s">
        <v>192</v>
      </c>
      <c r="D218" s="87">
        <v>18328</v>
      </c>
      <c r="E218" s="88">
        <v>888.8</v>
      </c>
      <c r="F218" s="343">
        <v>875.7</v>
      </c>
      <c r="G218" s="89">
        <v>902</v>
      </c>
      <c r="H218" s="87">
        <v>9727</v>
      </c>
      <c r="I218" s="88">
        <v>1037.3</v>
      </c>
      <c r="J218" s="88">
        <v>1015.8</v>
      </c>
      <c r="K218" s="89">
        <v>1058.7</v>
      </c>
      <c r="L218" s="87">
        <v>8601</v>
      </c>
      <c r="M218" s="88">
        <v>760.3</v>
      </c>
      <c r="N218" s="88">
        <v>744.1</v>
      </c>
      <c r="O218" s="89">
        <v>776.6</v>
      </c>
    </row>
    <row r="219" spans="1:15" s="2" customFormat="1" ht="15.75" x14ac:dyDescent="0.25">
      <c r="A219" s="91" t="s">
        <v>600</v>
      </c>
      <c r="B219" s="91" t="s">
        <v>601</v>
      </c>
      <c r="C219" s="92" t="s">
        <v>602</v>
      </c>
      <c r="D219" s="87">
        <v>1261</v>
      </c>
      <c r="E219" s="88">
        <v>661.7</v>
      </c>
      <c r="F219" s="88">
        <v>624.9</v>
      </c>
      <c r="G219" s="89">
        <v>698.6</v>
      </c>
      <c r="H219" s="87">
        <v>646</v>
      </c>
      <c r="I219" s="88">
        <v>765.2</v>
      </c>
      <c r="J219" s="88">
        <v>705.2</v>
      </c>
      <c r="K219" s="89">
        <v>825.2</v>
      </c>
      <c r="L219" s="87">
        <v>615</v>
      </c>
      <c r="M219" s="88">
        <v>574.79999999999995</v>
      </c>
      <c r="N219" s="88">
        <v>528.9</v>
      </c>
      <c r="O219" s="89">
        <v>620.70000000000005</v>
      </c>
    </row>
    <row r="220" spans="1:15" s="2" customFormat="1" ht="15.75" x14ac:dyDescent="0.25">
      <c r="A220" s="91" t="s">
        <v>603</v>
      </c>
      <c r="B220" s="91" t="s">
        <v>604</v>
      </c>
      <c r="C220" s="92" t="s">
        <v>602</v>
      </c>
      <c r="D220" s="87">
        <v>44</v>
      </c>
      <c r="E220" s="88">
        <v>555</v>
      </c>
      <c r="F220" s="88">
        <v>402.2</v>
      </c>
      <c r="G220" s="89">
        <v>746.5</v>
      </c>
      <c r="H220" s="87">
        <v>28</v>
      </c>
      <c r="I220" s="88">
        <v>716</v>
      </c>
      <c r="J220" s="88">
        <v>470.2</v>
      </c>
      <c r="K220" s="89">
        <v>1042.2</v>
      </c>
      <c r="L220" s="87">
        <v>16</v>
      </c>
      <c r="M220" s="358" t="s">
        <v>605</v>
      </c>
      <c r="N220" s="88">
        <v>219.9</v>
      </c>
      <c r="O220" s="89">
        <v>632.29999999999995</v>
      </c>
    </row>
    <row r="221" spans="1:15" s="2" customFormat="1" ht="15.75" x14ac:dyDescent="0.25">
      <c r="A221" s="91" t="s">
        <v>606</v>
      </c>
      <c r="B221" s="91" t="s">
        <v>607</v>
      </c>
      <c r="C221" s="92" t="s">
        <v>602</v>
      </c>
      <c r="D221" s="87">
        <v>1397</v>
      </c>
      <c r="E221" s="88">
        <v>1058</v>
      </c>
      <c r="F221" s="88">
        <v>1000.3</v>
      </c>
      <c r="G221" s="89">
        <v>1115.7</v>
      </c>
      <c r="H221" s="87">
        <v>773</v>
      </c>
      <c r="I221" s="88">
        <v>1235.8</v>
      </c>
      <c r="J221" s="88">
        <v>1143.7</v>
      </c>
      <c r="K221" s="89">
        <v>1327.8</v>
      </c>
      <c r="L221" s="87">
        <v>624</v>
      </c>
      <c r="M221" s="88">
        <v>897.3</v>
      </c>
      <c r="N221" s="88">
        <v>825</v>
      </c>
      <c r="O221" s="89">
        <v>969.6</v>
      </c>
    </row>
    <row r="222" spans="1:15" s="2" customFormat="1" ht="15.75" x14ac:dyDescent="0.25">
      <c r="A222" s="91" t="s">
        <v>608</v>
      </c>
      <c r="B222" s="91" t="s">
        <v>609</v>
      </c>
      <c r="C222" s="92" t="s">
        <v>602</v>
      </c>
      <c r="D222" s="87">
        <v>1121</v>
      </c>
      <c r="E222" s="88">
        <v>922.4</v>
      </c>
      <c r="F222" s="88">
        <v>867.2</v>
      </c>
      <c r="G222" s="89">
        <v>977.6</v>
      </c>
      <c r="H222" s="87">
        <v>610</v>
      </c>
      <c r="I222" s="88">
        <v>1127.5999999999999</v>
      </c>
      <c r="J222" s="88">
        <v>1034.5</v>
      </c>
      <c r="K222" s="89">
        <v>1220.5999999999999</v>
      </c>
      <c r="L222" s="87">
        <v>511</v>
      </c>
      <c r="M222" s="88">
        <v>757.1</v>
      </c>
      <c r="N222" s="88">
        <v>690.7</v>
      </c>
      <c r="O222" s="89">
        <v>823.4</v>
      </c>
    </row>
    <row r="223" spans="1:15" s="2" customFormat="1" ht="15.75" x14ac:dyDescent="0.25">
      <c r="A223" s="91" t="s">
        <v>610</v>
      </c>
      <c r="B223" s="91" t="s">
        <v>611</v>
      </c>
      <c r="C223" s="92" t="s">
        <v>602</v>
      </c>
      <c r="D223" s="87">
        <v>1512</v>
      </c>
      <c r="E223" s="88">
        <v>926.9</v>
      </c>
      <c r="F223" s="88">
        <v>878.7</v>
      </c>
      <c r="G223" s="89">
        <v>975</v>
      </c>
      <c r="H223" s="87">
        <v>803</v>
      </c>
      <c r="I223" s="88">
        <v>1098.9000000000001</v>
      </c>
      <c r="J223" s="88">
        <v>1018.6</v>
      </c>
      <c r="K223" s="89">
        <v>1179.2</v>
      </c>
      <c r="L223" s="87">
        <v>709</v>
      </c>
      <c r="M223" s="88">
        <v>785.4</v>
      </c>
      <c r="N223" s="88">
        <v>726.7</v>
      </c>
      <c r="O223" s="89">
        <v>844.2</v>
      </c>
    </row>
    <row r="224" spans="1:15" s="2" customFormat="1" ht="15.75" x14ac:dyDescent="0.25">
      <c r="A224" s="91" t="s">
        <v>612</v>
      </c>
      <c r="B224" s="91" t="s">
        <v>613</v>
      </c>
      <c r="C224" s="92" t="s">
        <v>602</v>
      </c>
      <c r="D224" s="87">
        <v>1252</v>
      </c>
      <c r="E224" s="88">
        <v>1023.1</v>
      </c>
      <c r="F224" s="88">
        <v>965.1</v>
      </c>
      <c r="G224" s="89">
        <v>1081.0999999999999</v>
      </c>
      <c r="H224" s="87">
        <v>693</v>
      </c>
      <c r="I224" s="88">
        <v>1248.3</v>
      </c>
      <c r="J224" s="88">
        <v>1151.5999999999999</v>
      </c>
      <c r="K224" s="89">
        <v>1345</v>
      </c>
      <c r="L224" s="87">
        <v>559</v>
      </c>
      <c r="M224" s="88">
        <v>833.1</v>
      </c>
      <c r="N224" s="88">
        <v>763.1</v>
      </c>
      <c r="O224" s="89">
        <v>903.1</v>
      </c>
    </row>
    <row r="225" spans="1:15" s="2" customFormat="1" ht="15.75" x14ac:dyDescent="0.25">
      <c r="A225" s="91" t="s">
        <v>614</v>
      </c>
      <c r="B225" s="91" t="s">
        <v>615</v>
      </c>
      <c r="C225" s="92" t="s">
        <v>602</v>
      </c>
      <c r="D225" s="87">
        <v>915</v>
      </c>
      <c r="E225" s="88">
        <v>653.1</v>
      </c>
      <c r="F225" s="88">
        <v>610.70000000000005</v>
      </c>
      <c r="G225" s="89">
        <v>695.5</v>
      </c>
      <c r="H225" s="87">
        <v>492</v>
      </c>
      <c r="I225" s="88">
        <v>750.2</v>
      </c>
      <c r="J225" s="88">
        <v>683.5</v>
      </c>
      <c r="K225" s="89">
        <v>816.9</v>
      </c>
      <c r="L225" s="87">
        <v>423</v>
      </c>
      <c r="M225" s="88">
        <v>572</v>
      </c>
      <c r="N225" s="88">
        <v>517.29999999999995</v>
      </c>
      <c r="O225" s="89">
        <v>626.70000000000005</v>
      </c>
    </row>
    <row r="226" spans="1:15" s="2" customFormat="1" ht="15.75" x14ac:dyDescent="0.25">
      <c r="A226" s="91" t="s">
        <v>616</v>
      </c>
      <c r="B226" s="91" t="s">
        <v>617</v>
      </c>
      <c r="C226" s="92" t="s">
        <v>602</v>
      </c>
      <c r="D226" s="87">
        <v>1578</v>
      </c>
      <c r="E226" s="88">
        <v>937</v>
      </c>
      <c r="F226" s="88">
        <v>889.3</v>
      </c>
      <c r="G226" s="89">
        <v>984.8</v>
      </c>
      <c r="H226" s="87">
        <v>809</v>
      </c>
      <c r="I226" s="88">
        <v>1069.8</v>
      </c>
      <c r="J226" s="88">
        <v>992.4</v>
      </c>
      <c r="K226" s="89">
        <v>1147.2</v>
      </c>
      <c r="L226" s="87">
        <v>769</v>
      </c>
      <c r="M226" s="88">
        <v>826.4</v>
      </c>
      <c r="N226" s="88">
        <v>766.7</v>
      </c>
      <c r="O226" s="89">
        <v>886.1</v>
      </c>
    </row>
    <row r="227" spans="1:15" s="2" customFormat="1" ht="15.75" x14ac:dyDescent="0.25">
      <c r="A227" s="91" t="s">
        <v>618</v>
      </c>
      <c r="B227" s="91" t="s">
        <v>619</v>
      </c>
      <c r="C227" s="92" t="s">
        <v>602</v>
      </c>
      <c r="D227" s="87">
        <v>1805</v>
      </c>
      <c r="E227" s="88">
        <v>1038.7</v>
      </c>
      <c r="F227" s="88">
        <v>989.4</v>
      </c>
      <c r="G227" s="89">
        <v>1088.0999999999999</v>
      </c>
      <c r="H227" s="87">
        <v>933</v>
      </c>
      <c r="I227" s="88">
        <v>1252.0999999999999</v>
      </c>
      <c r="J227" s="88">
        <v>1167.5</v>
      </c>
      <c r="K227" s="89">
        <v>1336.7</v>
      </c>
      <c r="L227" s="87">
        <v>872</v>
      </c>
      <c r="M227" s="88">
        <v>870.2</v>
      </c>
      <c r="N227" s="88">
        <v>811.1</v>
      </c>
      <c r="O227" s="89">
        <v>929.3</v>
      </c>
    </row>
    <row r="228" spans="1:15" s="2" customFormat="1" ht="15.75" x14ac:dyDescent="0.25">
      <c r="A228" s="91" t="s">
        <v>620</v>
      </c>
      <c r="B228" s="91" t="s">
        <v>621</v>
      </c>
      <c r="C228" s="92" t="s">
        <v>602</v>
      </c>
      <c r="D228" s="87">
        <v>1791</v>
      </c>
      <c r="E228" s="88">
        <v>1056.2</v>
      </c>
      <c r="F228" s="88">
        <v>1004.7</v>
      </c>
      <c r="G228" s="89">
        <v>1107.7</v>
      </c>
      <c r="H228" s="87">
        <v>989</v>
      </c>
      <c r="I228" s="88">
        <v>1205</v>
      </c>
      <c r="J228" s="88">
        <v>1124</v>
      </c>
      <c r="K228" s="89">
        <v>1286</v>
      </c>
      <c r="L228" s="87">
        <v>802</v>
      </c>
      <c r="M228" s="88">
        <v>918.9</v>
      </c>
      <c r="N228" s="88">
        <v>853.2</v>
      </c>
      <c r="O228" s="89">
        <v>984.7</v>
      </c>
    </row>
    <row r="229" spans="1:15" s="2" customFormat="1" ht="15.75" x14ac:dyDescent="0.25">
      <c r="A229" s="91" t="s">
        <v>622</v>
      </c>
      <c r="B229" s="91" t="s">
        <v>623</v>
      </c>
      <c r="C229" s="92" t="s">
        <v>602</v>
      </c>
      <c r="D229" s="87">
        <v>1505</v>
      </c>
      <c r="E229" s="88">
        <v>906.6</v>
      </c>
      <c r="F229" s="88">
        <v>859.2</v>
      </c>
      <c r="G229" s="89">
        <v>954</v>
      </c>
      <c r="H229" s="87">
        <v>802</v>
      </c>
      <c r="I229" s="88">
        <v>1091.9000000000001</v>
      </c>
      <c r="J229" s="88">
        <v>1011.6</v>
      </c>
      <c r="K229" s="89">
        <v>1172.2</v>
      </c>
      <c r="L229" s="87">
        <v>703</v>
      </c>
      <c r="M229" s="88">
        <v>753.5</v>
      </c>
      <c r="N229" s="88">
        <v>696.6</v>
      </c>
      <c r="O229" s="89">
        <v>810.4</v>
      </c>
    </row>
    <row r="230" spans="1:15" s="2" customFormat="1" ht="15.75" x14ac:dyDescent="0.25">
      <c r="A230" s="91" t="s">
        <v>624</v>
      </c>
      <c r="B230" s="91" t="s">
        <v>625</v>
      </c>
      <c r="C230" s="92" t="s">
        <v>602</v>
      </c>
      <c r="D230" s="87">
        <v>1306</v>
      </c>
      <c r="E230" s="88">
        <v>1017.2</v>
      </c>
      <c r="F230" s="88">
        <v>959.1</v>
      </c>
      <c r="G230" s="89">
        <v>1075.3</v>
      </c>
      <c r="H230" s="87">
        <v>674</v>
      </c>
      <c r="I230" s="88">
        <v>1110.2</v>
      </c>
      <c r="J230" s="88">
        <v>1019.1</v>
      </c>
      <c r="K230" s="89">
        <v>1201.3</v>
      </c>
      <c r="L230" s="87">
        <v>632</v>
      </c>
      <c r="M230" s="88">
        <v>933.8</v>
      </c>
      <c r="N230" s="88">
        <v>858.6</v>
      </c>
      <c r="O230" s="89">
        <v>1008.9</v>
      </c>
    </row>
    <row r="231" spans="1:15" s="2" customFormat="1" ht="15.75" x14ac:dyDescent="0.25">
      <c r="A231" s="91" t="s">
        <v>626</v>
      </c>
      <c r="B231" s="91" t="s">
        <v>627</v>
      </c>
      <c r="C231" s="92" t="s">
        <v>602</v>
      </c>
      <c r="D231" s="87">
        <v>1653</v>
      </c>
      <c r="E231" s="88">
        <v>911.8</v>
      </c>
      <c r="F231" s="88">
        <v>867</v>
      </c>
      <c r="G231" s="89">
        <v>956.5</v>
      </c>
      <c r="H231" s="87">
        <v>849</v>
      </c>
      <c r="I231" s="88">
        <v>1091.7</v>
      </c>
      <c r="J231" s="88">
        <v>1015.5</v>
      </c>
      <c r="K231" s="89">
        <v>1167.8</v>
      </c>
      <c r="L231" s="87">
        <v>804</v>
      </c>
      <c r="M231" s="88">
        <v>774.1</v>
      </c>
      <c r="N231" s="88">
        <v>720</v>
      </c>
      <c r="O231" s="89">
        <v>828.3</v>
      </c>
    </row>
    <row r="232" spans="1:15" s="2" customFormat="1" ht="15.75" x14ac:dyDescent="0.25">
      <c r="A232" s="91" t="s">
        <v>628</v>
      </c>
      <c r="B232" s="91" t="s">
        <v>629</v>
      </c>
      <c r="C232" s="92" t="s">
        <v>602</v>
      </c>
      <c r="D232" s="87">
        <v>1188</v>
      </c>
      <c r="E232" s="88">
        <v>623.4</v>
      </c>
      <c r="F232" s="88">
        <v>587.6</v>
      </c>
      <c r="G232" s="89">
        <v>659.2</v>
      </c>
      <c r="H232" s="87">
        <v>626</v>
      </c>
      <c r="I232" s="88">
        <v>706.9</v>
      </c>
      <c r="J232" s="88">
        <v>650.6</v>
      </c>
      <c r="K232" s="89">
        <v>763.2</v>
      </c>
      <c r="L232" s="87">
        <v>562</v>
      </c>
      <c r="M232" s="88">
        <v>545.6</v>
      </c>
      <c r="N232" s="88">
        <v>500.2</v>
      </c>
      <c r="O232" s="89">
        <v>591</v>
      </c>
    </row>
    <row r="233" spans="1:15" s="2" customFormat="1" ht="15.75" x14ac:dyDescent="0.25">
      <c r="A233" s="85" t="s">
        <v>630</v>
      </c>
      <c r="B233" s="85" t="s">
        <v>631</v>
      </c>
      <c r="C233" s="86" t="s">
        <v>192</v>
      </c>
      <c r="D233" s="87">
        <v>38617</v>
      </c>
      <c r="E233" s="88">
        <v>912.8</v>
      </c>
      <c r="F233" s="88">
        <v>903.6</v>
      </c>
      <c r="G233" s="89">
        <v>921.9</v>
      </c>
      <c r="H233" s="87">
        <v>19812</v>
      </c>
      <c r="I233" s="88">
        <v>1077.7</v>
      </c>
      <c r="J233" s="88">
        <v>1062.5</v>
      </c>
      <c r="K233" s="89">
        <v>1093</v>
      </c>
      <c r="L233" s="87">
        <v>18805</v>
      </c>
      <c r="M233" s="88">
        <v>774.2</v>
      </c>
      <c r="N233" s="88">
        <v>763</v>
      </c>
      <c r="O233" s="89">
        <v>785.3</v>
      </c>
    </row>
    <row r="234" spans="1:15" s="2" customFormat="1" ht="15.75" x14ac:dyDescent="0.25">
      <c r="A234" s="91" t="s">
        <v>632</v>
      </c>
      <c r="B234" s="91" t="s">
        <v>633</v>
      </c>
      <c r="C234" s="92" t="s">
        <v>602</v>
      </c>
      <c r="D234" s="87">
        <v>1431</v>
      </c>
      <c r="E234" s="88">
        <v>1204</v>
      </c>
      <c r="F234" s="88">
        <v>1139.8</v>
      </c>
      <c r="G234" s="89">
        <v>1268.2</v>
      </c>
      <c r="H234" s="87">
        <v>736</v>
      </c>
      <c r="I234" s="88">
        <v>1457.5</v>
      </c>
      <c r="J234" s="88">
        <v>1347.1</v>
      </c>
      <c r="K234" s="89">
        <v>1567.9</v>
      </c>
      <c r="L234" s="87">
        <v>695</v>
      </c>
      <c r="M234" s="88">
        <v>1010.6</v>
      </c>
      <c r="N234" s="88">
        <v>933.3</v>
      </c>
      <c r="O234" s="89">
        <v>1087.8</v>
      </c>
    </row>
    <row r="235" spans="1:15" s="2" customFormat="1" ht="15.75" x14ac:dyDescent="0.25">
      <c r="A235" s="91" t="s">
        <v>634</v>
      </c>
      <c r="B235" s="91" t="s">
        <v>635</v>
      </c>
      <c r="C235" s="92" t="s">
        <v>602</v>
      </c>
      <c r="D235" s="87">
        <v>2693</v>
      </c>
      <c r="E235" s="88">
        <v>795</v>
      </c>
      <c r="F235" s="88">
        <v>764.8</v>
      </c>
      <c r="G235" s="89">
        <v>825.3</v>
      </c>
      <c r="H235" s="87">
        <v>1381</v>
      </c>
      <c r="I235" s="88">
        <v>948.3</v>
      </c>
      <c r="J235" s="88">
        <v>897.9</v>
      </c>
      <c r="K235" s="89">
        <v>998.6</v>
      </c>
      <c r="L235" s="87">
        <v>1312</v>
      </c>
      <c r="M235" s="88">
        <v>662.4</v>
      </c>
      <c r="N235" s="88">
        <v>626</v>
      </c>
      <c r="O235" s="89">
        <v>698.8</v>
      </c>
    </row>
    <row r="236" spans="1:15" s="2" customFormat="1" ht="15.75" x14ac:dyDescent="0.25">
      <c r="A236" s="91" t="s">
        <v>636</v>
      </c>
      <c r="B236" s="91" t="s">
        <v>637</v>
      </c>
      <c r="C236" s="92" t="s">
        <v>602</v>
      </c>
      <c r="D236" s="87">
        <v>2285</v>
      </c>
      <c r="E236" s="88">
        <v>951.6</v>
      </c>
      <c r="F236" s="88">
        <v>912.2</v>
      </c>
      <c r="G236" s="89">
        <v>990.9</v>
      </c>
      <c r="H236" s="87">
        <v>1118</v>
      </c>
      <c r="I236" s="88">
        <v>1175.7</v>
      </c>
      <c r="J236" s="88">
        <v>1106</v>
      </c>
      <c r="K236" s="89">
        <v>1245.3</v>
      </c>
      <c r="L236" s="87">
        <v>1167</v>
      </c>
      <c r="M236" s="88">
        <v>793.4</v>
      </c>
      <c r="N236" s="88">
        <v>746.7</v>
      </c>
      <c r="O236" s="89">
        <v>840.1</v>
      </c>
    </row>
    <row r="237" spans="1:15" s="2" customFormat="1" ht="15.75" x14ac:dyDescent="0.25">
      <c r="A237" s="91" t="s">
        <v>638</v>
      </c>
      <c r="B237" s="91" t="s">
        <v>639</v>
      </c>
      <c r="C237" s="92" t="s">
        <v>602</v>
      </c>
      <c r="D237" s="87">
        <v>2161</v>
      </c>
      <c r="E237" s="88">
        <v>881.9</v>
      </c>
      <c r="F237" s="88">
        <v>844.3</v>
      </c>
      <c r="G237" s="89">
        <v>919.6</v>
      </c>
      <c r="H237" s="87">
        <v>1183</v>
      </c>
      <c r="I237" s="88">
        <v>1069.2</v>
      </c>
      <c r="J237" s="88">
        <v>1006.6</v>
      </c>
      <c r="K237" s="89">
        <v>1131.8</v>
      </c>
      <c r="L237" s="87">
        <v>978</v>
      </c>
      <c r="M237" s="88">
        <v>718.5</v>
      </c>
      <c r="N237" s="88">
        <v>673.1</v>
      </c>
      <c r="O237" s="89">
        <v>764</v>
      </c>
    </row>
    <row r="238" spans="1:15" s="2" customFormat="1" ht="15.75" x14ac:dyDescent="0.25">
      <c r="A238" s="91" t="s">
        <v>640</v>
      </c>
      <c r="B238" s="91" t="s">
        <v>641</v>
      </c>
      <c r="C238" s="92" t="s">
        <v>602</v>
      </c>
      <c r="D238" s="87">
        <v>2814</v>
      </c>
      <c r="E238" s="88">
        <v>858.3</v>
      </c>
      <c r="F238" s="88">
        <v>826.5</v>
      </c>
      <c r="G238" s="89">
        <v>890.2</v>
      </c>
      <c r="H238" s="87">
        <v>1382</v>
      </c>
      <c r="I238" s="88">
        <v>1025.5999999999999</v>
      </c>
      <c r="J238" s="88">
        <v>971.1</v>
      </c>
      <c r="K238" s="89">
        <v>1080.0999999999999</v>
      </c>
      <c r="L238" s="87">
        <v>1432</v>
      </c>
      <c r="M238" s="88">
        <v>734.9</v>
      </c>
      <c r="N238" s="88">
        <v>696.4</v>
      </c>
      <c r="O238" s="89">
        <v>773.4</v>
      </c>
    </row>
    <row r="239" spans="1:15" s="2" customFormat="1" ht="15.75" x14ac:dyDescent="0.25">
      <c r="A239" s="91" t="s">
        <v>642</v>
      </c>
      <c r="B239" s="91" t="s">
        <v>643</v>
      </c>
      <c r="C239" s="92" t="s">
        <v>602</v>
      </c>
      <c r="D239" s="87">
        <v>2818</v>
      </c>
      <c r="E239" s="88">
        <v>917.3</v>
      </c>
      <c r="F239" s="88">
        <v>883.2</v>
      </c>
      <c r="G239" s="89">
        <v>951.5</v>
      </c>
      <c r="H239" s="87">
        <v>1472</v>
      </c>
      <c r="I239" s="88">
        <v>1076.8</v>
      </c>
      <c r="J239" s="88">
        <v>1020.7</v>
      </c>
      <c r="K239" s="89">
        <v>1132.9000000000001</v>
      </c>
      <c r="L239" s="87">
        <v>1346</v>
      </c>
      <c r="M239" s="88">
        <v>781.4</v>
      </c>
      <c r="N239" s="88">
        <v>739.3</v>
      </c>
      <c r="O239" s="89">
        <v>823.5</v>
      </c>
    </row>
    <row r="240" spans="1:15" s="2" customFormat="1" ht="15.75" x14ac:dyDescent="0.25">
      <c r="A240" s="91" t="s">
        <v>644</v>
      </c>
      <c r="B240" s="91" t="s">
        <v>645</v>
      </c>
      <c r="C240" s="92" t="s">
        <v>602</v>
      </c>
      <c r="D240" s="87">
        <v>2404</v>
      </c>
      <c r="E240" s="88">
        <v>925.9</v>
      </c>
      <c r="F240" s="88">
        <v>888.5</v>
      </c>
      <c r="G240" s="89">
        <v>963.3</v>
      </c>
      <c r="H240" s="87">
        <v>1322</v>
      </c>
      <c r="I240" s="88">
        <v>1111.2</v>
      </c>
      <c r="J240" s="88">
        <v>1050.2</v>
      </c>
      <c r="K240" s="89">
        <v>1172.2</v>
      </c>
      <c r="L240" s="87">
        <v>1082</v>
      </c>
      <c r="M240" s="88">
        <v>760.9</v>
      </c>
      <c r="N240" s="88">
        <v>715.2</v>
      </c>
      <c r="O240" s="89">
        <v>806.7</v>
      </c>
    </row>
    <row r="241" spans="1:15" s="2" customFormat="1" ht="15.75" x14ac:dyDescent="0.25">
      <c r="A241" s="91" t="s">
        <v>646</v>
      </c>
      <c r="B241" s="91" t="s">
        <v>647</v>
      </c>
      <c r="C241" s="92" t="s">
        <v>602</v>
      </c>
      <c r="D241" s="87">
        <v>2339</v>
      </c>
      <c r="E241" s="88">
        <v>906.9</v>
      </c>
      <c r="F241" s="88">
        <v>869.8</v>
      </c>
      <c r="G241" s="89">
        <v>943.9</v>
      </c>
      <c r="H241" s="87">
        <v>1210</v>
      </c>
      <c r="I241" s="88">
        <v>1080.7</v>
      </c>
      <c r="J241" s="88">
        <v>1018.6</v>
      </c>
      <c r="K241" s="89">
        <v>1142.9000000000001</v>
      </c>
      <c r="L241" s="87">
        <v>1129</v>
      </c>
      <c r="M241" s="88">
        <v>758.5</v>
      </c>
      <c r="N241" s="88">
        <v>713.9</v>
      </c>
      <c r="O241" s="89">
        <v>803.1</v>
      </c>
    </row>
    <row r="242" spans="1:15" s="2" customFormat="1" ht="15.75" x14ac:dyDescent="0.25">
      <c r="A242" s="91" t="s">
        <v>648</v>
      </c>
      <c r="B242" s="91" t="s">
        <v>649</v>
      </c>
      <c r="C242" s="92" t="s">
        <v>602</v>
      </c>
      <c r="D242" s="87">
        <v>1794</v>
      </c>
      <c r="E242" s="88">
        <v>1024.5999999999999</v>
      </c>
      <c r="F242" s="88">
        <v>976.2</v>
      </c>
      <c r="G242" s="89">
        <v>1073</v>
      </c>
      <c r="H242" s="87">
        <v>912</v>
      </c>
      <c r="I242" s="88">
        <v>1132</v>
      </c>
      <c r="J242" s="88">
        <v>1055.4000000000001</v>
      </c>
      <c r="K242" s="89">
        <v>1208.5999999999999</v>
      </c>
      <c r="L242" s="87">
        <v>882</v>
      </c>
      <c r="M242" s="88">
        <v>920</v>
      </c>
      <c r="N242" s="88">
        <v>858.6</v>
      </c>
      <c r="O242" s="89">
        <v>981.5</v>
      </c>
    </row>
    <row r="243" spans="1:15" s="2" customFormat="1" ht="15.75" x14ac:dyDescent="0.25">
      <c r="A243" s="91" t="s">
        <v>650</v>
      </c>
      <c r="B243" s="91" t="s">
        <v>651</v>
      </c>
      <c r="C243" s="92" t="s">
        <v>602</v>
      </c>
      <c r="D243" s="87">
        <v>1865</v>
      </c>
      <c r="E243" s="88">
        <v>811.9</v>
      </c>
      <c r="F243" s="88">
        <v>774.9</v>
      </c>
      <c r="G243" s="89">
        <v>849</v>
      </c>
      <c r="H243" s="87">
        <v>957</v>
      </c>
      <c r="I243" s="88">
        <v>916.6</v>
      </c>
      <c r="J243" s="88">
        <v>858.2</v>
      </c>
      <c r="K243" s="89">
        <v>975.1</v>
      </c>
      <c r="L243" s="87">
        <v>908</v>
      </c>
      <c r="M243" s="88">
        <v>713.3</v>
      </c>
      <c r="N243" s="88">
        <v>666.6</v>
      </c>
      <c r="O243" s="89">
        <v>760.1</v>
      </c>
    </row>
    <row r="244" spans="1:15" s="2" customFormat="1" ht="15.75" x14ac:dyDescent="0.25">
      <c r="A244" s="91" t="s">
        <v>652</v>
      </c>
      <c r="B244" s="91" t="s">
        <v>653</v>
      </c>
      <c r="C244" s="92" t="s">
        <v>602</v>
      </c>
      <c r="D244" s="87">
        <v>2573</v>
      </c>
      <c r="E244" s="88">
        <v>966.6</v>
      </c>
      <c r="F244" s="88">
        <v>928.9</v>
      </c>
      <c r="G244" s="89">
        <v>1004.2</v>
      </c>
      <c r="H244" s="87">
        <v>1239</v>
      </c>
      <c r="I244" s="88">
        <v>1181.5</v>
      </c>
      <c r="J244" s="88">
        <v>1115</v>
      </c>
      <c r="K244" s="89">
        <v>1248</v>
      </c>
      <c r="L244" s="87">
        <v>1334</v>
      </c>
      <c r="M244" s="88">
        <v>817.2</v>
      </c>
      <c r="N244" s="88">
        <v>772.1</v>
      </c>
      <c r="O244" s="89">
        <v>862.2</v>
      </c>
    </row>
    <row r="245" spans="1:15" s="2" customFormat="1" ht="15.75" x14ac:dyDescent="0.25">
      <c r="A245" s="91" t="s">
        <v>654</v>
      </c>
      <c r="B245" s="91" t="s">
        <v>655</v>
      </c>
      <c r="C245" s="92" t="s">
        <v>602</v>
      </c>
      <c r="D245" s="87">
        <v>2367</v>
      </c>
      <c r="E245" s="88">
        <v>991.1</v>
      </c>
      <c r="F245" s="88">
        <v>950.8</v>
      </c>
      <c r="G245" s="89">
        <v>1031.3</v>
      </c>
      <c r="H245" s="87">
        <v>1224</v>
      </c>
      <c r="I245" s="88">
        <v>1123.5</v>
      </c>
      <c r="J245" s="88">
        <v>1059.8</v>
      </c>
      <c r="K245" s="89">
        <v>1187.3</v>
      </c>
      <c r="L245" s="87">
        <v>1143</v>
      </c>
      <c r="M245" s="88">
        <v>868.4</v>
      </c>
      <c r="N245" s="88">
        <v>817.6</v>
      </c>
      <c r="O245" s="89">
        <v>919.2</v>
      </c>
    </row>
    <row r="246" spans="1:15" s="2" customFormat="1" ht="15.75" x14ac:dyDescent="0.25">
      <c r="A246" s="91" t="s">
        <v>656</v>
      </c>
      <c r="B246" s="91" t="s">
        <v>657</v>
      </c>
      <c r="C246" s="92" t="s">
        <v>602</v>
      </c>
      <c r="D246" s="87">
        <v>1810</v>
      </c>
      <c r="E246" s="88">
        <v>985.5</v>
      </c>
      <c r="F246" s="88">
        <v>939.2</v>
      </c>
      <c r="G246" s="89">
        <v>1031.7</v>
      </c>
      <c r="H246" s="87">
        <v>954</v>
      </c>
      <c r="I246" s="88">
        <v>1140.4000000000001</v>
      </c>
      <c r="J246" s="88">
        <v>1064.0999999999999</v>
      </c>
      <c r="K246" s="89">
        <v>1216.7</v>
      </c>
      <c r="L246" s="87">
        <v>856</v>
      </c>
      <c r="M246" s="88">
        <v>846.4</v>
      </c>
      <c r="N246" s="88">
        <v>789.3</v>
      </c>
      <c r="O246" s="89">
        <v>903.5</v>
      </c>
    </row>
    <row r="247" spans="1:15" s="2" customFormat="1" ht="15.75" x14ac:dyDescent="0.25">
      <c r="A247" s="91" t="s">
        <v>658</v>
      </c>
      <c r="B247" s="91" t="s">
        <v>659</v>
      </c>
      <c r="C247" s="92" t="s">
        <v>602</v>
      </c>
      <c r="D247" s="87">
        <v>1176</v>
      </c>
      <c r="E247" s="88">
        <v>815.5</v>
      </c>
      <c r="F247" s="88">
        <v>768.6</v>
      </c>
      <c r="G247" s="89">
        <v>862.5</v>
      </c>
      <c r="H247" s="87">
        <v>589</v>
      </c>
      <c r="I247" s="88">
        <v>975.9</v>
      </c>
      <c r="J247" s="88">
        <v>896.1</v>
      </c>
      <c r="K247" s="89">
        <v>1055.8</v>
      </c>
      <c r="L247" s="87">
        <v>587</v>
      </c>
      <c r="M247" s="88">
        <v>687.2</v>
      </c>
      <c r="N247" s="88">
        <v>630.5</v>
      </c>
      <c r="O247" s="89">
        <v>743.9</v>
      </c>
    </row>
    <row r="248" spans="1:15" s="2" customFormat="1" ht="15.75" x14ac:dyDescent="0.25">
      <c r="A248" s="91" t="s">
        <v>660</v>
      </c>
      <c r="B248" s="91" t="s">
        <v>661</v>
      </c>
      <c r="C248" s="92" t="s">
        <v>602</v>
      </c>
      <c r="D248" s="87">
        <v>1401</v>
      </c>
      <c r="E248" s="88">
        <v>939.7</v>
      </c>
      <c r="F248" s="88">
        <v>889.9</v>
      </c>
      <c r="G248" s="89">
        <v>989.4</v>
      </c>
      <c r="H248" s="87">
        <v>724</v>
      </c>
      <c r="I248" s="88">
        <v>1118.3</v>
      </c>
      <c r="J248" s="88">
        <v>1034.4000000000001</v>
      </c>
      <c r="K248" s="89">
        <v>1202.3</v>
      </c>
      <c r="L248" s="87">
        <v>677</v>
      </c>
      <c r="M248" s="88">
        <v>791.6</v>
      </c>
      <c r="N248" s="88">
        <v>731.4</v>
      </c>
      <c r="O248" s="89">
        <v>851.7</v>
      </c>
    </row>
    <row r="249" spans="1:15" s="2" customFormat="1" ht="15.75" x14ac:dyDescent="0.25">
      <c r="A249" s="91" t="s">
        <v>662</v>
      </c>
      <c r="B249" s="91" t="s">
        <v>663</v>
      </c>
      <c r="C249" s="92" t="s">
        <v>602</v>
      </c>
      <c r="D249" s="87">
        <v>2086</v>
      </c>
      <c r="E249" s="88">
        <v>936.7</v>
      </c>
      <c r="F249" s="88">
        <v>896.1</v>
      </c>
      <c r="G249" s="89">
        <v>977.3</v>
      </c>
      <c r="H249" s="87">
        <v>1077</v>
      </c>
      <c r="I249" s="88">
        <v>1078.3</v>
      </c>
      <c r="J249" s="88">
        <v>1012.6</v>
      </c>
      <c r="K249" s="89">
        <v>1143.9000000000001</v>
      </c>
      <c r="L249" s="87">
        <v>1009</v>
      </c>
      <c r="M249" s="88">
        <v>808</v>
      </c>
      <c r="N249" s="88">
        <v>757.6</v>
      </c>
      <c r="O249" s="89">
        <v>858.5</v>
      </c>
    </row>
    <row r="250" spans="1:15" s="2" customFormat="1" ht="15.75" x14ac:dyDescent="0.25">
      <c r="A250" s="91" t="s">
        <v>664</v>
      </c>
      <c r="B250" s="91" t="s">
        <v>665</v>
      </c>
      <c r="C250" s="92" t="s">
        <v>602</v>
      </c>
      <c r="D250" s="87">
        <v>1280</v>
      </c>
      <c r="E250" s="88">
        <v>719.8</v>
      </c>
      <c r="F250" s="88">
        <v>680.2</v>
      </c>
      <c r="G250" s="89">
        <v>759.4</v>
      </c>
      <c r="H250" s="87">
        <v>632</v>
      </c>
      <c r="I250" s="88">
        <v>868</v>
      </c>
      <c r="J250" s="88">
        <v>799.5</v>
      </c>
      <c r="K250" s="89">
        <v>936.5</v>
      </c>
      <c r="L250" s="87">
        <v>648</v>
      </c>
      <c r="M250" s="88">
        <v>614.20000000000005</v>
      </c>
      <c r="N250" s="88">
        <v>566.29999999999995</v>
      </c>
      <c r="O250" s="89">
        <v>662.2</v>
      </c>
    </row>
    <row r="251" spans="1:15" s="2" customFormat="1" ht="15.75" x14ac:dyDescent="0.25">
      <c r="A251" s="91" t="s">
        <v>666</v>
      </c>
      <c r="B251" s="91" t="s">
        <v>667</v>
      </c>
      <c r="C251" s="92" t="s">
        <v>602</v>
      </c>
      <c r="D251" s="87">
        <v>1720</v>
      </c>
      <c r="E251" s="88">
        <v>967.5</v>
      </c>
      <c r="F251" s="88">
        <v>921.6</v>
      </c>
      <c r="G251" s="89">
        <v>1013.5</v>
      </c>
      <c r="H251" s="87">
        <v>849</v>
      </c>
      <c r="I251" s="88">
        <v>1132.5</v>
      </c>
      <c r="J251" s="88">
        <v>1055.2</v>
      </c>
      <c r="K251" s="89">
        <v>1209.9000000000001</v>
      </c>
      <c r="L251" s="87">
        <v>871</v>
      </c>
      <c r="M251" s="88">
        <v>840</v>
      </c>
      <c r="N251" s="88">
        <v>783.7</v>
      </c>
      <c r="O251" s="89">
        <v>896.4</v>
      </c>
    </row>
    <row r="252" spans="1:15" s="2" customFormat="1" ht="15.75" x14ac:dyDescent="0.25">
      <c r="A252" s="91" t="s">
        <v>668</v>
      </c>
      <c r="B252" s="91" t="s">
        <v>669</v>
      </c>
      <c r="C252" s="92" t="s">
        <v>602</v>
      </c>
      <c r="D252" s="87">
        <v>1600</v>
      </c>
      <c r="E252" s="88">
        <v>911.1</v>
      </c>
      <c r="F252" s="88">
        <v>865.6</v>
      </c>
      <c r="G252" s="89">
        <v>956.6</v>
      </c>
      <c r="H252" s="87">
        <v>851</v>
      </c>
      <c r="I252" s="88">
        <v>1105.0999999999999</v>
      </c>
      <c r="J252" s="88">
        <v>1028.3</v>
      </c>
      <c r="K252" s="89">
        <v>1181.8</v>
      </c>
      <c r="L252" s="87">
        <v>749</v>
      </c>
      <c r="M252" s="88">
        <v>751.6</v>
      </c>
      <c r="N252" s="88">
        <v>697</v>
      </c>
      <c r="O252" s="89">
        <v>806.3</v>
      </c>
    </row>
    <row r="253" spans="1:15" s="2" customFormat="1" ht="30" customHeight="1" x14ac:dyDescent="0.25">
      <c r="A253" s="85" t="s">
        <v>670</v>
      </c>
      <c r="B253" s="85" t="s">
        <v>671</v>
      </c>
      <c r="C253" s="86" t="s">
        <v>174</v>
      </c>
      <c r="D253" s="87">
        <v>90193</v>
      </c>
      <c r="E253" s="88">
        <v>908.7</v>
      </c>
      <c r="F253" s="88">
        <v>902.8</v>
      </c>
      <c r="G253" s="89">
        <v>914.7</v>
      </c>
      <c r="H253" s="87">
        <v>45407</v>
      </c>
      <c r="I253" s="88">
        <v>1067.7</v>
      </c>
      <c r="J253" s="88">
        <v>1057.9000000000001</v>
      </c>
      <c r="K253" s="89">
        <v>1077.5999999999999</v>
      </c>
      <c r="L253" s="87">
        <v>44786</v>
      </c>
      <c r="M253" s="88">
        <v>776.6</v>
      </c>
      <c r="N253" s="88">
        <v>769.4</v>
      </c>
      <c r="O253" s="89">
        <v>783.9</v>
      </c>
    </row>
    <row r="254" spans="1:15" s="2" customFormat="1" ht="20.100000000000001" customHeight="1" x14ac:dyDescent="0.25">
      <c r="A254" s="85" t="s">
        <v>672</v>
      </c>
      <c r="B254" s="85" t="s">
        <v>673</v>
      </c>
      <c r="C254" s="86" t="s">
        <v>177</v>
      </c>
      <c r="D254" s="87">
        <v>827</v>
      </c>
      <c r="E254" s="88">
        <v>823.6</v>
      </c>
      <c r="F254" s="88">
        <v>767.1</v>
      </c>
      <c r="G254" s="89">
        <v>880.1</v>
      </c>
      <c r="H254" s="87">
        <v>417</v>
      </c>
      <c r="I254" s="88">
        <v>947.3</v>
      </c>
      <c r="J254" s="88">
        <v>854.2</v>
      </c>
      <c r="K254" s="89">
        <v>1040.5</v>
      </c>
      <c r="L254" s="87">
        <v>410</v>
      </c>
      <c r="M254" s="88">
        <v>731.3</v>
      </c>
      <c r="N254" s="88">
        <v>660.2</v>
      </c>
      <c r="O254" s="89">
        <v>802.4</v>
      </c>
    </row>
    <row r="255" spans="1:15" s="2" customFormat="1" ht="15.75" x14ac:dyDescent="0.25">
      <c r="A255" s="85" t="s">
        <v>674</v>
      </c>
      <c r="B255" s="85" t="s">
        <v>675</v>
      </c>
      <c r="C255" s="86" t="s">
        <v>177</v>
      </c>
      <c r="D255" s="87">
        <v>2285</v>
      </c>
      <c r="E255" s="88">
        <v>1006.2</v>
      </c>
      <c r="F255" s="88">
        <v>964.6</v>
      </c>
      <c r="G255" s="89">
        <v>1047.9000000000001</v>
      </c>
      <c r="H255" s="87">
        <v>1192</v>
      </c>
      <c r="I255" s="88">
        <v>1190.5</v>
      </c>
      <c r="J255" s="88">
        <v>1122</v>
      </c>
      <c r="K255" s="89">
        <v>1259</v>
      </c>
      <c r="L255" s="87">
        <v>1093</v>
      </c>
      <c r="M255" s="88">
        <v>842.2</v>
      </c>
      <c r="N255" s="88">
        <v>791.3</v>
      </c>
      <c r="O255" s="89">
        <v>893.1</v>
      </c>
    </row>
    <row r="256" spans="1:15" s="2" customFormat="1" ht="15.75" x14ac:dyDescent="0.25">
      <c r="A256" s="85" t="s">
        <v>676</v>
      </c>
      <c r="B256" s="85" t="s">
        <v>677</v>
      </c>
      <c r="C256" s="86" t="s">
        <v>177</v>
      </c>
      <c r="D256" s="341">
        <v>4970</v>
      </c>
      <c r="E256" s="345">
        <v>854.9</v>
      </c>
      <c r="F256" s="345">
        <v>831.1</v>
      </c>
      <c r="G256" s="346">
        <v>878.8</v>
      </c>
      <c r="H256" s="341">
        <v>2497</v>
      </c>
      <c r="I256" s="345">
        <v>1041.2</v>
      </c>
      <c r="J256" s="345">
        <v>999.9</v>
      </c>
      <c r="K256" s="346">
        <v>1082.5999999999999</v>
      </c>
      <c r="L256" s="341">
        <v>2473</v>
      </c>
      <c r="M256" s="345">
        <v>717.2</v>
      </c>
      <c r="N256" s="345">
        <v>688.4</v>
      </c>
      <c r="O256" s="346">
        <v>746</v>
      </c>
    </row>
    <row r="257" spans="1:15" s="2" customFormat="1" ht="15.75" x14ac:dyDescent="0.25">
      <c r="A257" s="85" t="s">
        <v>678</v>
      </c>
      <c r="B257" s="85" t="s">
        <v>679</v>
      </c>
      <c r="C257" s="86" t="s">
        <v>177</v>
      </c>
      <c r="D257" s="341">
        <v>2138</v>
      </c>
      <c r="E257" s="345">
        <v>1036.9000000000001</v>
      </c>
      <c r="F257" s="345">
        <v>992.2</v>
      </c>
      <c r="G257" s="346">
        <v>1081.5999999999999</v>
      </c>
      <c r="H257" s="341">
        <v>1104</v>
      </c>
      <c r="I257" s="345">
        <v>1233.8</v>
      </c>
      <c r="J257" s="345">
        <v>1159.4000000000001</v>
      </c>
      <c r="K257" s="346">
        <v>1308.0999999999999</v>
      </c>
      <c r="L257" s="341">
        <v>1034</v>
      </c>
      <c r="M257" s="345">
        <v>861.9</v>
      </c>
      <c r="N257" s="345">
        <v>808.3</v>
      </c>
      <c r="O257" s="346">
        <v>915.5</v>
      </c>
    </row>
    <row r="258" spans="1:15" s="2" customFormat="1" ht="15.75" x14ac:dyDescent="0.25">
      <c r="A258" s="85" t="s">
        <v>680</v>
      </c>
      <c r="B258" s="85" t="s">
        <v>681</v>
      </c>
      <c r="C258" s="86" t="s">
        <v>177</v>
      </c>
      <c r="D258" s="341">
        <v>2671</v>
      </c>
      <c r="E258" s="345">
        <v>1148.3</v>
      </c>
      <c r="F258" s="345">
        <v>1104.4000000000001</v>
      </c>
      <c r="G258" s="346">
        <v>1192.0999999999999</v>
      </c>
      <c r="H258" s="341">
        <v>1376</v>
      </c>
      <c r="I258" s="345">
        <v>1338.4</v>
      </c>
      <c r="J258" s="345">
        <v>1265.0999999999999</v>
      </c>
      <c r="K258" s="346">
        <v>1411.8</v>
      </c>
      <c r="L258" s="341">
        <v>1295</v>
      </c>
      <c r="M258" s="345">
        <v>990.4</v>
      </c>
      <c r="N258" s="345">
        <v>936.3</v>
      </c>
      <c r="O258" s="346">
        <v>1044.4000000000001</v>
      </c>
    </row>
    <row r="259" spans="1:15" s="2" customFormat="1" ht="15.75" x14ac:dyDescent="0.25">
      <c r="A259" s="85" t="s">
        <v>682</v>
      </c>
      <c r="B259" s="85" t="s">
        <v>683</v>
      </c>
      <c r="C259" s="86" t="s">
        <v>177</v>
      </c>
      <c r="D259" s="341">
        <v>2043</v>
      </c>
      <c r="E259" s="345">
        <v>992.4</v>
      </c>
      <c r="F259" s="345">
        <v>949</v>
      </c>
      <c r="G259" s="346">
        <v>1035.8</v>
      </c>
      <c r="H259" s="341">
        <v>974</v>
      </c>
      <c r="I259" s="345">
        <v>1097</v>
      </c>
      <c r="J259" s="345">
        <v>1025.5</v>
      </c>
      <c r="K259" s="346">
        <v>1168.5</v>
      </c>
      <c r="L259" s="341">
        <v>1069</v>
      </c>
      <c r="M259" s="345">
        <v>898.4</v>
      </c>
      <c r="N259" s="345">
        <v>844.4</v>
      </c>
      <c r="O259" s="346">
        <v>952.5</v>
      </c>
    </row>
    <row r="260" spans="1:15" s="2" customFormat="1" ht="15.75" x14ac:dyDescent="0.25">
      <c r="A260" s="85" t="s">
        <v>684</v>
      </c>
      <c r="B260" s="85" t="s">
        <v>685</v>
      </c>
      <c r="C260" s="86" t="s">
        <v>177</v>
      </c>
      <c r="D260" s="341">
        <v>1941</v>
      </c>
      <c r="E260" s="345">
        <v>1144.7</v>
      </c>
      <c r="F260" s="345">
        <v>1093.5999999999999</v>
      </c>
      <c r="G260" s="346">
        <v>1195.8</v>
      </c>
      <c r="H260" s="341">
        <v>1019</v>
      </c>
      <c r="I260" s="345">
        <v>1372.3</v>
      </c>
      <c r="J260" s="345">
        <v>1287</v>
      </c>
      <c r="K260" s="346">
        <v>1457.6</v>
      </c>
      <c r="L260" s="341">
        <v>922</v>
      </c>
      <c r="M260" s="345">
        <v>947.4</v>
      </c>
      <c r="N260" s="345">
        <v>885.7</v>
      </c>
      <c r="O260" s="346">
        <v>1009</v>
      </c>
    </row>
    <row r="261" spans="1:15" s="2" customFormat="1" ht="15.75" x14ac:dyDescent="0.25">
      <c r="A261" s="85" t="s">
        <v>686</v>
      </c>
      <c r="B261" s="85" t="s">
        <v>687</v>
      </c>
      <c r="C261" s="86" t="s">
        <v>177</v>
      </c>
      <c r="D261" s="341">
        <v>1222</v>
      </c>
      <c r="E261" s="345">
        <v>1033.5</v>
      </c>
      <c r="F261" s="345">
        <v>975</v>
      </c>
      <c r="G261" s="346">
        <v>1092.0999999999999</v>
      </c>
      <c r="H261" s="341">
        <v>654</v>
      </c>
      <c r="I261" s="345">
        <v>1238.4000000000001</v>
      </c>
      <c r="J261" s="345">
        <v>1141.0999999999999</v>
      </c>
      <c r="K261" s="346">
        <v>1335.7</v>
      </c>
      <c r="L261" s="341">
        <v>568</v>
      </c>
      <c r="M261" s="345">
        <v>849.3</v>
      </c>
      <c r="N261" s="345">
        <v>778.9</v>
      </c>
      <c r="O261" s="346">
        <v>919.8</v>
      </c>
    </row>
    <row r="262" spans="1:15" s="2" customFormat="1" ht="15.75" x14ac:dyDescent="0.25">
      <c r="A262" s="85" t="s">
        <v>688</v>
      </c>
      <c r="B262" s="85" t="s">
        <v>689</v>
      </c>
      <c r="C262" s="86" t="s">
        <v>177</v>
      </c>
      <c r="D262" s="341">
        <v>1018</v>
      </c>
      <c r="E262" s="345">
        <v>1150.5999999999999</v>
      </c>
      <c r="F262" s="345">
        <v>1078.0999999999999</v>
      </c>
      <c r="G262" s="346">
        <v>1223.0999999999999</v>
      </c>
      <c r="H262" s="341">
        <v>546</v>
      </c>
      <c r="I262" s="345">
        <v>1384.3</v>
      </c>
      <c r="J262" s="345">
        <v>1260.8</v>
      </c>
      <c r="K262" s="346">
        <v>1507.8</v>
      </c>
      <c r="L262" s="341">
        <v>472</v>
      </c>
      <c r="M262" s="345">
        <v>954.4</v>
      </c>
      <c r="N262" s="345">
        <v>866.7</v>
      </c>
      <c r="O262" s="346">
        <v>1042.2</v>
      </c>
    </row>
    <row r="263" spans="1:15" s="2" customFormat="1" ht="15.75" x14ac:dyDescent="0.25">
      <c r="A263" s="85" t="s">
        <v>690</v>
      </c>
      <c r="B263" s="85" t="s">
        <v>691</v>
      </c>
      <c r="C263" s="86" t="s">
        <v>177</v>
      </c>
      <c r="D263" s="341">
        <v>2057</v>
      </c>
      <c r="E263" s="345">
        <v>1098.5999999999999</v>
      </c>
      <c r="F263" s="345">
        <v>1050.9000000000001</v>
      </c>
      <c r="G263" s="346">
        <v>1146.3</v>
      </c>
      <c r="H263" s="341">
        <v>1090</v>
      </c>
      <c r="I263" s="345">
        <v>1370</v>
      </c>
      <c r="J263" s="345">
        <v>1287.2</v>
      </c>
      <c r="K263" s="346">
        <v>1452.8</v>
      </c>
      <c r="L263" s="341">
        <v>967</v>
      </c>
      <c r="M263" s="345">
        <v>888.8</v>
      </c>
      <c r="N263" s="345">
        <v>832.1</v>
      </c>
      <c r="O263" s="346">
        <v>945.4</v>
      </c>
    </row>
    <row r="264" spans="1:15" s="2" customFormat="1" ht="15.75" x14ac:dyDescent="0.25">
      <c r="A264" s="85" t="s">
        <v>692</v>
      </c>
      <c r="B264" s="85" t="s">
        <v>693</v>
      </c>
      <c r="C264" s="86" t="s">
        <v>177</v>
      </c>
      <c r="D264" s="341">
        <v>1377</v>
      </c>
      <c r="E264" s="345">
        <v>850.3</v>
      </c>
      <c r="F264" s="345">
        <v>805.2</v>
      </c>
      <c r="G264" s="346">
        <v>895.3</v>
      </c>
      <c r="H264" s="341">
        <v>726</v>
      </c>
      <c r="I264" s="345">
        <v>1024.5999999999999</v>
      </c>
      <c r="J264" s="345">
        <v>949</v>
      </c>
      <c r="K264" s="346">
        <v>1100.2</v>
      </c>
      <c r="L264" s="341">
        <v>651</v>
      </c>
      <c r="M264" s="345">
        <v>708.7</v>
      </c>
      <c r="N264" s="345">
        <v>654.1</v>
      </c>
      <c r="O264" s="346">
        <v>763.4</v>
      </c>
    </row>
    <row r="265" spans="1:15" s="2" customFormat="1" ht="15.75" x14ac:dyDescent="0.25">
      <c r="A265" s="85" t="s">
        <v>694</v>
      </c>
      <c r="B265" s="85" t="s">
        <v>695</v>
      </c>
      <c r="C265" s="86" t="s">
        <v>177</v>
      </c>
      <c r="D265" s="341">
        <v>1384</v>
      </c>
      <c r="E265" s="345">
        <v>834.4</v>
      </c>
      <c r="F265" s="345">
        <v>790</v>
      </c>
      <c r="G265" s="346">
        <v>878.8</v>
      </c>
      <c r="H265" s="341">
        <v>680</v>
      </c>
      <c r="I265" s="345">
        <v>953.8</v>
      </c>
      <c r="J265" s="345">
        <v>881.8</v>
      </c>
      <c r="K265" s="346">
        <v>1025.8</v>
      </c>
      <c r="L265" s="341">
        <v>704</v>
      </c>
      <c r="M265" s="345">
        <v>731.7</v>
      </c>
      <c r="N265" s="345">
        <v>676.5</v>
      </c>
      <c r="O265" s="346">
        <v>787</v>
      </c>
    </row>
    <row r="266" spans="1:15" s="2" customFormat="1" ht="15.75" x14ac:dyDescent="0.25">
      <c r="A266" s="85" t="s">
        <v>696</v>
      </c>
      <c r="B266" s="85" t="s">
        <v>697</v>
      </c>
      <c r="C266" s="86" t="s">
        <v>177</v>
      </c>
      <c r="D266" s="341">
        <v>1289</v>
      </c>
      <c r="E266" s="345">
        <v>751.5</v>
      </c>
      <c r="F266" s="345">
        <v>710.3</v>
      </c>
      <c r="G266" s="346">
        <v>792.7</v>
      </c>
      <c r="H266" s="341">
        <v>665</v>
      </c>
      <c r="I266" s="345">
        <v>923.5</v>
      </c>
      <c r="J266" s="345">
        <v>852.3</v>
      </c>
      <c r="K266" s="346">
        <v>994.8</v>
      </c>
      <c r="L266" s="341">
        <v>624</v>
      </c>
      <c r="M266" s="345">
        <v>626.70000000000005</v>
      </c>
      <c r="N266" s="345">
        <v>576.79999999999995</v>
      </c>
      <c r="O266" s="346">
        <v>676.5</v>
      </c>
    </row>
    <row r="267" spans="1:15" s="2" customFormat="1" ht="15.75" x14ac:dyDescent="0.25">
      <c r="A267" s="85" t="s">
        <v>698</v>
      </c>
      <c r="B267" s="85" t="s">
        <v>699</v>
      </c>
      <c r="C267" s="86" t="s">
        <v>220</v>
      </c>
      <c r="D267" s="87">
        <v>7450</v>
      </c>
      <c r="E267" s="88">
        <v>936.2</v>
      </c>
      <c r="F267" s="88">
        <v>914.5</v>
      </c>
      <c r="G267" s="89">
        <v>957.8</v>
      </c>
      <c r="H267" s="87">
        <v>3643</v>
      </c>
      <c r="I267" s="88">
        <v>1091.7</v>
      </c>
      <c r="J267" s="88">
        <v>1055.9000000000001</v>
      </c>
      <c r="K267" s="89">
        <v>1127.5</v>
      </c>
      <c r="L267" s="87">
        <v>3807</v>
      </c>
      <c r="M267" s="88">
        <v>809.2</v>
      </c>
      <c r="N267" s="88">
        <v>782.5</v>
      </c>
      <c r="O267" s="89">
        <v>835.8</v>
      </c>
    </row>
    <row r="268" spans="1:15" s="2" customFormat="1" ht="15.75" x14ac:dyDescent="0.25">
      <c r="A268" s="91" t="s">
        <v>700</v>
      </c>
      <c r="B268" s="91" t="s">
        <v>701</v>
      </c>
      <c r="C268" s="92" t="s">
        <v>223</v>
      </c>
      <c r="D268" s="87">
        <v>1464</v>
      </c>
      <c r="E268" s="88">
        <v>976.2</v>
      </c>
      <c r="F268" s="88">
        <v>924.6</v>
      </c>
      <c r="G268" s="89">
        <v>1027.8</v>
      </c>
      <c r="H268" s="87">
        <v>686</v>
      </c>
      <c r="I268" s="88">
        <v>1096.3</v>
      </c>
      <c r="J268" s="88">
        <v>1013.3</v>
      </c>
      <c r="K268" s="89">
        <v>1179.3</v>
      </c>
      <c r="L268" s="87">
        <v>778</v>
      </c>
      <c r="M268" s="88">
        <v>872.9</v>
      </c>
      <c r="N268" s="88">
        <v>808</v>
      </c>
      <c r="O268" s="89">
        <v>937.8</v>
      </c>
    </row>
    <row r="269" spans="1:15" s="2" customFormat="1" ht="15.75" x14ac:dyDescent="0.25">
      <c r="A269" s="91" t="s">
        <v>702</v>
      </c>
      <c r="B269" s="91" t="s">
        <v>703</v>
      </c>
      <c r="C269" s="92" t="s">
        <v>223</v>
      </c>
      <c r="D269" s="87">
        <v>1171</v>
      </c>
      <c r="E269" s="88">
        <v>1167</v>
      </c>
      <c r="F269" s="88">
        <v>1099.7</v>
      </c>
      <c r="G269" s="89">
        <v>1234.2</v>
      </c>
      <c r="H269" s="87">
        <v>575</v>
      </c>
      <c r="I269" s="88">
        <v>1341.6</v>
      </c>
      <c r="J269" s="88">
        <v>1231.0999999999999</v>
      </c>
      <c r="K269" s="89">
        <v>1452.1</v>
      </c>
      <c r="L269" s="87">
        <v>596</v>
      </c>
      <c r="M269" s="88">
        <v>1017.1</v>
      </c>
      <c r="N269" s="88">
        <v>933.7</v>
      </c>
      <c r="O269" s="89">
        <v>1100.5999999999999</v>
      </c>
    </row>
    <row r="270" spans="1:15" s="2" customFormat="1" ht="15.75" x14ac:dyDescent="0.25">
      <c r="A270" s="91" t="s">
        <v>704</v>
      </c>
      <c r="B270" s="91" t="s">
        <v>705</v>
      </c>
      <c r="C270" s="92" t="s">
        <v>223</v>
      </c>
      <c r="D270" s="87">
        <v>1277</v>
      </c>
      <c r="E270" s="88">
        <v>844.2</v>
      </c>
      <c r="F270" s="88">
        <v>797</v>
      </c>
      <c r="G270" s="89">
        <v>891.4</v>
      </c>
      <c r="H270" s="87">
        <v>654</v>
      </c>
      <c r="I270" s="88">
        <v>1055.7</v>
      </c>
      <c r="J270" s="88">
        <v>974.2</v>
      </c>
      <c r="K270" s="89">
        <v>1137.3</v>
      </c>
      <c r="L270" s="87">
        <v>623</v>
      </c>
      <c r="M270" s="88">
        <v>681.5</v>
      </c>
      <c r="N270" s="88">
        <v>626</v>
      </c>
      <c r="O270" s="89">
        <v>736.9</v>
      </c>
    </row>
    <row r="271" spans="1:15" s="2" customFormat="1" ht="15.75" x14ac:dyDescent="0.25">
      <c r="A271" s="91" t="s">
        <v>706</v>
      </c>
      <c r="B271" s="91" t="s">
        <v>707</v>
      </c>
      <c r="C271" s="92" t="s">
        <v>223</v>
      </c>
      <c r="D271" s="87">
        <v>1530</v>
      </c>
      <c r="E271" s="88">
        <v>901.5</v>
      </c>
      <c r="F271" s="88">
        <v>854.7</v>
      </c>
      <c r="G271" s="89">
        <v>948.4</v>
      </c>
      <c r="H271" s="87">
        <v>746</v>
      </c>
      <c r="I271" s="88">
        <v>1050</v>
      </c>
      <c r="J271" s="88">
        <v>972.7</v>
      </c>
      <c r="K271" s="89">
        <v>1127.2</v>
      </c>
      <c r="L271" s="87">
        <v>784</v>
      </c>
      <c r="M271" s="88">
        <v>781.3</v>
      </c>
      <c r="N271" s="88">
        <v>723.4</v>
      </c>
      <c r="O271" s="89">
        <v>839.3</v>
      </c>
    </row>
    <row r="272" spans="1:15" s="2" customFormat="1" ht="15.75" x14ac:dyDescent="0.25">
      <c r="A272" s="91" t="s">
        <v>708</v>
      </c>
      <c r="B272" s="91" t="s">
        <v>709</v>
      </c>
      <c r="C272" s="92" t="s">
        <v>223</v>
      </c>
      <c r="D272" s="87">
        <v>2008</v>
      </c>
      <c r="E272" s="88">
        <v>894.5</v>
      </c>
      <c r="F272" s="88">
        <v>854.9</v>
      </c>
      <c r="G272" s="89">
        <v>934.1</v>
      </c>
      <c r="H272" s="87">
        <v>982</v>
      </c>
      <c r="I272" s="88">
        <v>1038.8</v>
      </c>
      <c r="J272" s="88">
        <v>972.8</v>
      </c>
      <c r="K272" s="89">
        <v>1104.8</v>
      </c>
      <c r="L272" s="87">
        <v>1026</v>
      </c>
      <c r="M272" s="88">
        <v>781</v>
      </c>
      <c r="N272" s="88">
        <v>732.1</v>
      </c>
      <c r="O272" s="89">
        <v>829.9</v>
      </c>
    </row>
    <row r="273" spans="1:15" s="2" customFormat="1" ht="15.75" x14ac:dyDescent="0.25">
      <c r="A273" s="85" t="s">
        <v>710</v>
      </c>
      <c r="B273" s="85" t="s">
        <v>711</v>
      </c>
      <c r="C273" s="86" t="s">
        <v>220</v>
      </c>
      <c r="D273" s="87">
        <v>13986</v>
      </c>
      <c r="E273" s="88">
        <v>837.6</v>
      </c>
      <c r="F273" s="88">
        <v>823.7</v>
      </c>
      <c r="G273" s="89">
        <v>851.6</v>
      </c>
      <c r="H273" s="87">
        <v>7008</v>
      </c>
      <c r="I273" s="88">
        <v>977.5</v>
      </c>
      <c r="J273" s="88">
        <v>954.5</v>
      </c>
      <c r="K273" s="89">
        <v>1000.5</v>
      </c>
      <c r="L273" s="87">
        <v>6978</v>
      </c>
      <c r="M273" s="88">
        <v>721.5</v>
      </c>
      <c r="N273" s="88">
        <v>704.3</v>
      </c>
      <c r="O273" s="89">
        <v>738.7</v>
      </c>
    </row>
    <row r="274" spans="1:15" s="2" customFormat="1" ht="15.75" x14ac:dyDescent="0.25">
      <c r="A274" s="91" t="s">
        <v>712</v>
      </c>
      <c r="B274" s="91" t="s">
        <v>713</v>
      </c>
      <c r="C274" s="92" t="s">
        <v>223</v>
      </c>
      <c r="D274" s="87">
        <v>1523</v>
      </c>
      <c r="E274" s="88">
        <v>927.2</v>
      </c>
      <c r="F274" s="88">
        <v>880.5</v>
      </c>
      <c r="G274" s="89">
        <v>973.8</v>
      </c>
      <c r="H274" s="87">
        <v>754</v>
      </c>
      <c r="I274" s="88">
        <v>1039.7</v>
      </c>
      <c r="J274" s="88">
        <v>964.4</v>
      </c>
      <c r="K274" s="89">
        <v>1114.9000000000001</v>
      </c>
      <c r="L274" s="87">
        <v>769</v>
      </c>
      <c r="M274" s="88">
        <v>832.9</v>
      </c>
      <c r="N274" s="88">
        <v>773.9</v>
      </c>
      <c r="O274" s="89">
        <v>891.8</v>
      </c>
    </row>
    <row r="275" spans="1:15" s="2" customFormat="1" ht="15.75" x14ac:dyDescent="0.25">
      <c r="A275" s="91" t="s">
        <v>714</v>
      </c>
      <c r="B275" s="91" t="s">
        <v>715</v>
      </c>
      <c r="C275" s="92" t="s">
        <v>223</v>
      </c>
      <c r="D275" s="87">
        <v>1199</v>
      </c>
      <c r="E275" s="88">
        <v>737.9</v>
      </c>
      <c r="F275" s="88">
        <v>695.8</v>
      </c>
      <c r="G275" s="89">
        <v>780.1</v>
      </c>
      <c r="H275" s="87">
        <v>590</v>
      </c>
      <c r="I275" s="88">
        <v>857.6</v>
      </c>
      <c r="J275" s="88">
        <v>787.9</v>
      </c>
      <c r="K275" s="89">
        <v>927.4</v>
      </c>
      <c r="L275" s="87">
        <v>609</v>
      </c>
      <c r="M275" s="88">
        <v>636.79999999999995</v>
      </c>
      <c r="N275" s="88">
        <v>585.29999999999995</v>
      </c>
      <c r="O275" s="89">
        <v>688.3</v>
      </c>
    </row>
    <row r="276" spans="1:15" s="2" customFormat="1" ht="15.75" x14ac:dyDescent="0.25">
      <c r="A276" s="91" t="s">
        <v>716</v>
      </c>
      <c r="B276" s="91" t="s">
        <v>717</v>
      </c>
      <c r="C276" s="92" t="s">
        <v>223</v>
      </c>
      <c r="D276" s="87">
        <v>1245</v>
      </c>
      <c r="E276" s="88">
        <v>855.9</v>
      </c>
      <c r="F276" s="88">
        <v>808.3</v>
      </c>
      <c r="G276" s="89">
        <v>903.6</v>
      </c>
      <c r="H276" s="87">
        <v>635</v>
      </c>
      <c r="I276" s="88">
        <v>1017.8</v>
      </c>
      <c r="J276" s="88">
        <v>938.3</v>
      </c>
      <c r="K276" s="89">
        <v>1097.2</v>
      </c>
      <c r="L276" s="87">
        <v>610</v>
      </c>
      <c r="M276" s="88">
        <v>723.9</v>
      </c>
      <c r="N276" s="88">
        <v>665.8</v>
      </c>
      <c r="O276" s="89">
        <v>781.9</v>
      </c>
    </row>
    <row r="277" spans="1:15" s="2" customFormat="1" ht="15.75" x14ac:dyDescent="0.25">
      <c r="A277" s="91" t="s">
        <v>718</v>
      </c>
      <c r="B277" s="91" t="s">
        <v>719</v>
      </c>
      <c r="C277" s="92" t="s">
        <v>223</v>
      </c>
      <c r="D277" s="87">
        <v>1325</v>
      </c>
      <c r="E277" s="88">
        <v>866.1</v>
      </c>
      <c r="F277" s="88">
        <v>819</v>
      </c>
      <c r="G277" s="89">
        <v>913.2</v>
      </c>
      <c r="H277" s="87">
        <v>638</v>
      </c>
      <c r="I277" s="88">
        <v>974.8</v>
      </c>
      <c r="J277" s="88">
        <v>898.5</v>
      </c>
      <c r="K277" s="89">
        <v>1051.0999999999999</v>
      </c>
      <c r="L277" s="87">
        <v>687</v>
      </c>
      <c r="M277" s="88">
        <v>767.5</v>
      </c>
      <c r="N277" s="88">
        <v>709</v>
      </c>
      <c r="O277" s="89">
        <v>826</v>
      </c>
    </row>
    <row r="278" spans="1:15" s="2" customFormat="1" ht="15.75" x14ac:dyDescent="0.25">
      <c r="A278" s="91" t="s">
        <v>720</v>
      </c>
      <c r="B278" s="91" t="s">
        <v>721</v>
      </c>
      <c r="C278" s="92" t="s">
        <v>223</v>
      </c>
      <c r="D278" s="87">
        <v>925</v>
      </c>
      <c r="E278" s="88">
        <v>1010.8</v>
      </c>
      <c r="F278" s="88">
        <v>945.5</v>
      </c>
      <c r="G278" s="89">
        <v>1076.2</v>
      </c>
      <c r="H278" s="87">
        <v>470</v>
      </c>
      <c r="I278" s="88">
        <v>1173.3</v>
      </c>
      <c r="J278" s="88">
        <v>1065.7</v>
      </c>
      <c r="K278" s="89">
        <v>1280.8</v>
      </c>
      <c r="L278" s="87">
        <v>455</v>
      </c>
      <c r="M278" s="88">
        <v>872.8</v>
      </c>
      <c r="N278" s="88">
        <v>792</v>
      </c>
      <c r="O278" s="89">
        <v>953.6</v>
      </c>
    </row>
    <row r="279" spans="1:15" s="2" customFormat="1" ht="15.75" x14ac:dyDescent="0.25">
      <c r="A279" s="91" t="s">
        <v>722</v>
      </c>
      <c r="B279" s="91" t="s">
        <v>723</v>
      </c>
      <c r="C279" s="92" t="s">
        <v>223</v>
      </c>
      <c r="D279" s="87">
        <v>760</v>
      </c>
      <c r="E279" s="88">
        <v>696.2</v>
      </c>
      <c r="F279" s="88">
        <v>646.5</v>
      </c>
      <c r="G279" s="89">
        <v>745.9</v>
      </c>
      <c r="H279" s="87">
        <v>363</v>
      </c>
      <c r="I279" s="88">
        <v>797.9</v>
      </c>
      <c r="J279" s="88">
        <v>715</v>
      </c>
      <c r="K279" s="89">
        <v>880.8</v>
      </c>
      <c r="L279" s="87">
        <v>397</v>
      </c>
      <c r="M279" s="88">
        <v>619.1</v>
      </c>
      <c r="N279" s="88">
        <v>557.4</v>
      </c>
      <c r="O279" s="89">
        <v>680.8</v>
      </c>
    </row>
    <row r="280" spans="1:15" s="2" customFormat="1" ht="15.75" x14ac:dyDescent="0.25">
      <c r="A280" s="91" t="s">
        <v>724</v>
      </c>
      <c r="B280" s="91" t="s">
        <v>725</v>
      </c>
      <c r="C280" s="92" t="s">
        <v>223</v>
      </c>
      <c r="D280" s="87">
        <v>1492</v>
      </c>
      <c r="E280" s="88">
        <v>913.5</v>
      </c>
      <c r="F280" s="88">
        <v>866.7</v>
      </c>
      <c r="G280" s="89">
        <v>960.4</v>
      </c>
      <c r="H280" s="87">
        <v>768</v>
      </c>
      <c r="I280" s="88">
        <v>1092.4000000000001</v>
      </c>
      <c r="J280" s="88">
        <v>1014.7</v>
      </c>
      <c r="K280" s="89">
        <v>1170.0999999999999</v>
      </c>
      <c r="L280" s="87">
        <v>724</v>
      </c>
      <c r="M280" s="88">
        <v>774.9</v>
      </c>
      <c r="N280" s="88">
        <v>717.2</v>
      </c>
      <c r="O280" s="89">
        <v>832.5</v>
      </c>
    </row>
    <row r="281" spans="1:15" s="2" customFormat="1" ht="15.75" x14ac:dyDescent="0.25">
      <c r="A281" s="91" t="s">
        <v>726</v>
      </c>
      <c r="B281" s="91" t="s">
        <v>727</v>
      </c>
      <c r="C281" s="92" t="s">
        <v>223</v>
      </c>
      <c r="D281" s="87">
        <v>2264</v>
      </c>
      <c r="E281" s="88">
        <v>755.1</v>
      </c>
      <c r="F281" s="88">
        <v>723</v>
      </c>
      <c r="G281" s="89">
        <v>787.2</v>
      </c>
      <c r="H281" s="87">
        <v>1119</v>
      </c>
      <c r="I281" s="88">
        <v>883.3</v>
      </c>
      <c r="J281" s="88">
        <v>830.7</v>
      </c>
      <c r="K281" s="89">
        <v>935.9</v>
      </c>
      <c r="L281" s="87">
        <v>1145</v>
      </c>
      <c r="M281" s="88">
        <v>653.6</v>
      </c>
      <c r="N281" s="88">
        <v>613.6</v>
      </c>
      <c r="O281" s="89">
        <v>693.7</v>
      </c>
    </row>
    <row r="282" spans="1:15" s="2" customFormat="1" ht="15.75" x14ac:dyDescent="0.25">
      <c r="A282" s="91" t="s">
        <v>728</v>
      </c>
      <c r="B282" s="91" t="s">
        <v>729</v>
      </c>
      <c r="C282" s="92" t="s">
        <v>223</v>
      </c>
      <c r="D282" s="87">
        <v>842</v>
      </c>
      <c r="E282" s="88">
        <v>1095.4000000000001</v>
      </c>
      <c r="F282" s="88">
        <v>1021</v>
      </c>
      <c r="G282" s="89">
        <v>1169.8</v>
      </c>
      <c r="H282" s="87">
        <v>456</v>
      </c>
      <c r="I282" s="88">
        <v>1357.1</v>
      </c>
      <c r="J282" s="88">
        <v>1228.8</v>
      </c>
      <c r="K282" s="89">
        <v>1485.4</v>
      </c>
      <c r="L282" s="87">
        <v>386</v>
      </c>
      <c r="M282" s="88">
        <v>882.5</v>
      </c>
      <c r="N282" s="88">
        <v>794</v>
      </c>
      <c r="O282" s="89">
        <v>971</v>
      </c>
    </row>
    <row r="283" spans="1:15" s="2" customFormat="1" ht="15.75" x14ac:dyDescent="0.25">
      <c r="A283" s="91" t="s">
        <v>730</v>
      </c>
      <c r="B283" s="91" t="s">
        <v>731</v>
      </c>
      <c r="C283" s="92" t="s">
        <v>223</v>
      </c>
      <c r="D283" s="87">
        <v>1283</v>
      </c>
      <c r="E283" s="88">
        <v>847.6</v>
      </c>
      <c r="F283" s="88">
        <v>801</v>
      </c>
      <c r="G283" s="89">
        <v>894.2</v>
      </c>
      <c r="H283" s="87">
        <v>650</v>
      </c>
      <c r="I283" s="88">
        <v>993</v>
      </c>
      <c r="J283" s="88">
        <v>915.8</v>
      </c>
      <c r="K283" s="89">
        <v>1070.2</v>
      </c>
      <c r="L283" s="87">
        <v>633</v>
      </c>
      <c r="M283" s="88">
        <v>726.5</v>
      </c>
      <c r="N283" s="88">
        <v>669</v>
      </c>
      <c r="O283" s="89">
        <v>783.9</v>
      </c>
    </row>
    <row r="284" spans="1:15" s="2" customFormat="1" ht="15.75" x14ac:dyDescent="0.25">
      <c r="A284" s="91" t="s">
        <v>732</v>
      </c>
      <c r="B284" s="91" t="s">
        <v>733</v>
      </c>
      <c r="C284" s="92" t="s">
        <v>223</v>
      </c>
      <c r="D284" s="87">
        <v>1128</v>
      </c>
      <c r="E284" s="88">
        <v>738.1</v>
      </c>
      <c r="F284" s="88">
        <v>694.6</v>
      </c>
      <c r="G284" s="89">
        <v>781.6</v>
      </c>
      <c r="H284" s="87">
        <v>565</v>
      </c>
      <c r="I284" s="88">
        <v>855.6</v>
      </c>
      <c r="J284" s="88">
        <v>784.8</v>
      </c>
      <c r="K284" s="89">
        <v>926.4</v>
      </c>
      <c r="L284" s="87">
        <v>563</v>
      </c>
      <c r="M284" s="88">
        <v>629.70000000000005</v>
      </c>
      <c r="N284" s="88">
        <v>576.4</v>
      </c>
      <c r="O284" s="89">
        <v>683</v>
      </c>
    </row>
    <row r="285" spans="1:15" s="2" customFormat="1" ht="15.75" x14ac:dyDescent="0.25">
      <c r="A285" s="85" t="s">
        <v>734</v>
      </c>
      <c r="B285" s="85" t="s">
        <v>735</v>
      </c>
      <c r="C285" s="86" t="s">
        <v>220</v>
      </c>
      <c r="D285" s="87">
        <v>16603</v>
      </c>
      <c r="E285" s="88">
        <v>968.8</v>
      </c>
      <c r="F285" s="88">
        <v>954.1</v>
      </c>
      <c r="G285" s="89">
        <v>983.6</v>
      </c>
      <c r="H285" s="87">
        <v>8460</v>
      </c>
      <c r="I285" s="88">
        <v>1143.9000000000001</v>
      </c>
      <c r="J285" s="88">
        <v>1119.3</v>
      </c>
      <c r="K285" s="89">
        <v>1168.5</v>
      </c>
      <c r="L285" s="87">
        <v>8143</v>
      </c>
      <c r="M285" s="88">
        <v>822</v>
      </c>
      <c r="N285" s="88">
        <v>804</v>
      </c>
      <c r="O285" s="89">
        <v>840.1</v>
      </c>
    </row>
    <row r="286" spans="1:15" s="2" customFormat="1" ht="15.75" x14ac:dyDescent="0.25">
      <c r="A286" s="91" t="s">
        <v>736</v>
      </c>
      <c r="B286" s="91" t="s">
        <v>737</v>
      </c>
      <c r="C286" s="92" t="s">
        <v>223</v>
      </c>
      <c r="D286" s="87">
        <v>1252</v>
      </c>
      <c r="E286" s="88">
        <v>919.3</v>
      </c>
      <c r="F286" s="88">
        <v>868.3</v>
      </c>
      <c r="G286" s="89">
        <v>970.3</v>
      </c>
      <c r="H286" s="87">
        <v>645</v>
      </c>
      <c r="I286" s="88">
        <v>1089.5999999999999</v>
      </c>
      <c r="J286" s="88">
        <v>1004.6</v>
      </c>
      <c r="K286" s="89">
        <v>1174.7</v>
      </c>
      <c r="L286" s="87">
        <v>607</v>
      </c>
      <c r="M286" s="88">
        <v>775.3</v>
      </c>
      <c r="N286" s="88">
        <v>713.2</v>
      </c>
      <c r="O286" s="89">
        <v>837.4</v>
      </c>
    </row>
    <row r="287" spans="1:15" s="2" customFormat="1" ht="15.75" x14ac:dyDescent="0.25">
      <c r="A287" s="91" t="s">
        <v>738</v>
      </c>
      <c r="B287" s="91" t="s">
        <v>739</v>
      </c>
      <c r="C287" s="92" t="s">
        <v>223</v>
      </c>
      <c r="D287" s="87">
        <v>1821</v>
      </c>
      <c r="E287" s="88">
        <v>971.3</v>
      </c>
      <c r="F287" s="88">
        <v>926.2</v>
      </c>
      <c r="G287" s="89">
        <v>1016.4</v>
      </c>
      <c r="H287" s="87">
        <v>884</v>
      </c>
      <c r="I287" s="88">
        <v>1135.5999999999999</v>
      </c>
      <c r="J287" s="88">
        <v>1060.3</v>
      </c>
      <c r="K287" s="89">
        <v>1211</v>
      </c>
      <c r="L287" s="87">
        <v>937</v>
      </c>
      <c r="M287" s="88">
        <v>832.1</v>
      </c>
      <c r="N287" s="88">
        <v>777.5</v>
      </c>
      <c r="O287" s="89">
        <v>886.8</v>
      </c>
    </row>
    <row r="288" spans="1:15" s="2" customFormat="1" ht="15.75" x14ac:dyDescent="0.25">
      <c r="A288" s="91" t="s">
        <v>740</v>
      </c>
      <c r="B288" s="91" t="s">
        <v>741</v>
      </c>
      <c r="C288" s="92" t="s">
        <v>223</v>
      </c>
      <c r="D288" s="87">
        <v>958</v>
      </c>
      <c r="E288" s="88">
        <v>1084.2</v>
      </c>
      <c r="F288" s="88">
        <v>1015.1</v>
      </c>
      <c r="G288" s="89">
        <v>1153.3</v>
      </c>
      <c r="H288" s="87">
        <v>475</v>
      </c>
      <c r="I288" s="88">
        <v>1191.7</v>
      </c>
      <c r="J288" s="88">
        <v>1083.3</v>
      </c>
      <c r="K288" s="89">
        <v>1300.0999999999999</v>
      </c>
      <c r="L288" s="87">
        <v>483</v>
      </c>
      <c r="M288" s="88">
        <v>973.9</v>
      </c>
      <c r="N288" s="88">
        <v>886.3</v>
      </c>
      <c r="O288" s="89">
        <v>1061.4000000000001</v>
      </c>
    </row>
    <row r="289" spans="1:15" s="2" customFormat="1" ht="15.75" x14ac:dyDescent="0.25">
      <c r="A289" s="91" t="s">
        <v>742</v>
      </c>
      <c r="B289" s="91" t="s">
        <v>743</v>
      </c>
      <c r="C289" s="92" t="s">
        <v>223</v>
      </c>
      <c r="D289" s="87">
        <v>1468</v>
      </c>
      <c r="E289" s="88">
        <v>1026.7</v>
      </c>
      <c r="F289" s="88">
        <v>973.9</v>
      </c>
      <c r="G289" s="89">
        <v>1079.5</v>
      </c>
      <c r="H289" s="87">
        <v>777</v>
      </c>
      <c r="I289" s="88">
        <v>1218.3</v>
      </c>
      <c r="J289" s="88">
        <v>1131.5</v>
      </c>
      <c r="K289" s="89">
        <v>1305.2</v>
      </c>
      <c r="L289" s="87">
        <v>691</v>
      </c>
      <c r="M289" s="88">
        <v>856.5</v>
      </c>
      <c r="N289" s="88">
        <v>792</v>
      </c>
      <c r="O289" s="89">
        <v>920.9</v>
      </c>
    </row>
    <row r="290" spans="1:15" s="2" customFormat="1" ht="15.75" x14ac:dyDescent="0.25">
      <c r="A290" s="91" t="s">
        <v>744</v>
      </c>
      <c r="B290" s="91" t="s">
        <v>745</v>
      </c>
      <c r="C290" s="92" t="s">
        <v>223</v>
      </c>
      <c r="D290" s="87">
        <v>1098</v>
      </c>
      <c r="E290" s="88">
        <v>1082.7</v>
      </c>
      <c r="F290" s="88">
        <v>1018.3</v>
      </c>
      <c r="G290" s="89">
        <v>1147.0999999999999</v>
      </c>
      <c r="H290" s="87">
        <v>602</v>
      </c>
      <c r="I290" s="88">
        <v>1332.3</v>
      </c>
      <c r="J290" s="88">
        <v>1224.8</v>
      </c>
      <c r="K290" s="89">
        <v>1439.8</v>
      </c>
      <c r="L290" s="87">
        <v>496</v>
      </c>
      <c r="M290" s="88">
        <v>866.3</v>
      </c>
      <c r="N290" s="88">
        <v>789.5</v>
      </c>
      <c r="O290" s="89">
        <v>943.2</v>
      </c>
    </row>
    <row r="291" spans="1:15" s="2" customFormat="1" ht="15.75" x14ac:dyDescent="0.25">
      <c r="A291" s="91" t="s">
        <v>746</v>
      </c>
      <c r="B291" s="91" t="s">
        <v>747</v>
      </c>
      <c r="C291" s="92" t="s">
        <v>223</v>
      </c>
      <c r="D291" s="87">
        <v>1678</v>
      </c>
      <c r="E291" s="88">
        <v>939.7</v>
      </c>
      <c r="F291" s="88">
        <v>894.5</v>
      </c>
      <c r="G291" s="89">
        <v>984.8</v>
      </c>
      <c r="H291" s="87">
        <v>874</v>
      </c>
      <c r="I291" s="88">
        <v>1164.7</v>
      </c>
      <c r="J291" s="88">
        <v>1085.2</v>
      </c>
      <c r="K291" s="89">
        <v>1244.2</v>
      </c>
      <c r="L291" s="87">
        <v>804</v>
      </c>
      <c r="M291" s="88">
        <v>773.7</v>
      </c>
      <c r="N291" s="88">
        <v>719.8</v>
      </c>
      <c r="O291" s="89">
        <v>827.6</v>
      </c>
    </row>
    <row r="292" spans="1:15" s="2" customFormat="1" ht="15.75" x14ac:dyDescent="0.25">
      <c r="A292" s="91" t="s">
        <v>748</v>
      </c>
      <c r="B292" s="91" t="s">
        <v>749</v>
      </c>
      <c r="C292" s="92" t="s">
        <v>223</v>
      </c>
      <c r="D292" s="87">
        <v>1296</v>
      </c>
      <c r="E292" s="88">
        <v>915.5</v>
      </c>
      <c r="F292" s="88">
        <v>865.4</v>
      </c>
      <c r="G292" s="89">
        <v>965.7</v>
      </c>
      <c r="H292" s="87">
        <v>631</v>
      </c>
      <c r="I292" s="88">
        <v>1062.8</v>
      </c>
      <c r="J292" s="88">
        <v>978.8</v>
      </c>
      <c r="K292" s="89">
        <v>1146.7</v>
      </c>
      <c r="L292" s="87">
        <v>665</v>
      </c>
      <c r="M292" s="88">
        <v>795</v>
      </c>
      <c r="N292" s="88">
        <v>733.7</v>
      </c>
      <c r="O292" s="89">
        <v>856.4</v>
      </c>
    </row>
    <row r="293" spans="1:15" s="2" customFormat="1" ht="15.75" x14ac:dyDescent="0.25">
      <c r="A293" s="91" t="s">
        <v>750</v>
      </c>
      <c r="B293" s="91" t="s">
        <v>751</v>
      </c>
      <c r="C293" s="92" t="s">
        <v>223</v>
      </c>
      <c r="D293" s="87">
        <v>1403</v>
      </c>
      <c r="E293" s="88">
        <v>953.8</v>
      </c>
      <c r="F293" s="88">
        <v>903.5</v>
      </c>
      <c r="G293" s="89">
        <v>1004.2</v>
      </c>
      <c r="H293" s="87">
        <v>687</v>
      </c>
      <c r="I293" s="88">
        <v>1085</v>
      </c>
      <c r="J293" s="88">
        <v>1003</v>
      </c>
      <c r="K293" s="89">
        <v>1167.0999999999999</v>
      </c>
      <c r="L293" s="87">
        <v>716</v>
      </c>
      <c r="M293" s="88">
        <v>837.7</v>
      </c>
      <c r="N293" s="88">
        <v>774.9</v>
      </c>
      <c r="O293" s="89">
        <v>900.5</v>
      </c>
    </row>
    <row r="294" spans="1:15" s="2" customFormat="1" ht="15.75" x14ac:dyDescent="0.25">
      <c r="A294" s="91" t="s">
        <v>752</v>
      </c>
      <c r="B294" s="91" t="s">
        <v>753</v>
      </c>
      <c r="C294" s="92" t="s">
        <v>223</v>
      </c>
      <c r="D294" s="87">
        <v>1534</v>
      </c>
      <c r="E294" s="88">
        <v>1038.2</v>
      </c>
      <c r="F294" s="88">
        <v>986</v>
      </c>
      <c r="G294" s="89">
        <v>1090.5</v>
      </c>
      <c r="H294" s="87">
        <v>821</v>
      </c>
      <c r="I294" s="88">
        <v>1258.2</v>
      </c>
      <c r="J294" s="88">
        <v>1169.5</v>
      </c>
      <c r="K294" s="89">
        <v>1346.9</v>
      </c>
      <c r="L294" s="87">
        <v>713</v>
      </c>
      <c r="M294" s="88">
        <v>857.8</v>
      </c>
      <c r="N294" s="88">
        <v>794.7</v>
      </c>
      <c r="O294" s="89">
        <v>920.9</v>
      </c>
    </row>
    <row r="295" spans="1:15" s="2" customFormat="1" ht="15.75" x14ac:dyDescent="0.25">
      <c r="A295" s="91" t="s">
        <v>754</v>
      </c>
      <c r="B295" s="91" t="s">
        <v>755</v>
      </c>
      <c r="C295" s="92" t="s">
        <v>223</v>
      </c>
      <c r="D295" s="87">
        <v>1796</v>
      </c>
      <c r="E295" s="88">
        <v>1053.3</v>
      </c>
      <c r="F295" s="88">
        <v>1004.3</v>
      </c>
      <c r="G295" s="89">
        <v>1102.4000000000001</v>
      </c>
      <c r="H295" s="87">
        <v>891</v>
      </c>
      <c r="I295" s="88">
        <v>1218.4000000000001</v>
      </c>
      <c r="J295" s="88">
        <v>1137.3</v>
      </c>
      <c r="K295" s="89">
        <v>1299.5</v>
      </c>
      <c r="L295" s="87">
        <v>905</v>
      </c>
      <c r="M295" s="88">
        <v>917.3</v>
      </c>
      <c r="N295" s="88">
        <v>856.8</v>
      </c>
      <c r="O295" s="89">
        <v>977.7</v>
      </c>
    </row>
    <row r="296" spans="1:15" s="2" customFormat="1" ht="15.75" x14ac:dyDescent="0.25">
      <c r="A296" s="91" t="s">
        <v>756</v>
      </c>
      <c r="B296" s="91" t="s">
        <v>757</v>
      </c>
      <c r="C296" s="92" t="s">
        <v>223</v>
      </c>
      <c r="D296" s="87">
        <v>1185</v>
      </c>
      <c r="E296" s="88">
        <v>895.6</v>
      </c>
      <c r="F296" s="88">
        <v>844.4</v>
      </c>
      <c r="G296" s="89">
        <v>946.9</v>
      </c>
      <c r="H296" s="87">
        <v>631</v>
      </c>
      <c r="I296" s="88">
        <v>1133.8</v>
      </c>
      <c r="J296" s="88">
        <v>1042.3</v>
      </c>
      <c r="K296" s="89">
        <v>1225.3</v>
      </c>
      <c r="L296" s="87">
        <v>554</v>
      </c>
      <c r="M296" s="88">
        <v>727.5</v>
      </c>
      <c r="N296" s="88">
        <v>666.6</v>
      </c>
      <c r="O296" s="89">
        <v>788.4</v>
      </c>
    </row>
    <row r="297" spans="1:15" s="2" customFormat="1" ht="15.75" x14ac:dyDescent="0.25">
      <c r="A297" s="91" t="s">
        <v>758</v>
      </c>
      <c r="B297" s="91" t="s">
        <v>759</v>
      </c>
      <c r="C297" s="92" t="s">
        <v>223</v>
      </c>
      <c r="D297" s="87">
        <v>1114</v>
      </c>
      <c r="E297" s="88">
        <v>824.5</v>
      </c>
      <c r="F297" s="88">
        <v>775.5</v>
      </c>
      <c r="G297" s="89">
        <v>873.5</v>
      </c>
      <c r="H297" s="87">
        <v>542</v>
      </c>
      <c r="I297" s="88">
        <v>963.7</v>
      </c>
      <c r="J297" s="88">
        <v>882.4</v>
      </c>
      <c r="K297" s="89">
        <v>1045</v>
      </c>
      <c r="L297" s="87">
        <v>572</v>
      </c>
      <c r="M297" s="88">
        <v>708.7</v>
      </c>
      <c r="N297" s="88">
        <v>648.5</v>
      </c>
      <c r="O297" s="89">
        <v>768.9</v>
      </c>
    </row>
    <row r="298" spans="1:15" s="2" customFormat="1" ht="15.75" x14ac:dyDescent="0.25">
      <c r="A298" s="85" t="s">
        <v>760</v>
      </c>
      <c r="B298" s="85" t="s">
        <v>761</v>
      </c>
      <c r="C298" s="86" t="s">
        <v>220</v>
      </c>
      <c r="D298" s="87">
        <v>5931</v>
      </c>
      <c r="E298" s="88">
        <v>824.8</v>
      </c>
      <c r="F298" s="88">
        <v>803.7</v>
      </c>
      <c r="G298" s="89">
        <v>845.8</v>
      </c>
      <c r="H298" s="87">
        <v>3066</v>
      </c>
      <c r="I298" s="88">
        <v>974.6</v>
      </c>
      <c r="J298" s="88">
        <v>939.9</v>
      </c>
      <c r="K298" s="89">
        <v>1009.2</v>
      </c>
      <c r="L298" s="87">
        <v>2865</v>
      </c>
      <c r="M298" s="88">
        <v>700.2</v>
      </c>
      <c r="N298" s="88">
        <v>674.3</v>
      </c>
      <c r="O298" s="89">
        <v>726.1</v>
      </c>
    </row>
    <row r="299" spans="1:15" s="2" customFormat="1" ht="15.75" x14ac:dyDescent="0.25">
      <c r="A299" s="91" t="s">
        <v>762</v>
      </c>
      <c r="B299" s="91" t="s">
        <v>763</v>
      </c>
      <c r="C299" s="92" t="s">
        <v>223</v>
      </c>
      <c r="D299" s="87">
        <v>1396</v>
      </c>
      <c r="E299" s="88">
        <v>916.3</v>
      </c>
      <c r="F299" s="88">
        <v>868.1</v>
      </c>
      <c r="G299" s="89">
        <v>964.4</v>
      </c>
      <c r="H299" s="87">
        <v>720</v>
      </c>
      <c r="I299" s="88">
        <v>1068.7</v>
      </c>
      <c r="J299" s="88">
        <v>990.1</v>
      </c>
      <c r="K299" s="89">
        <v>1147.3</v>
      </c>
      <c r="L299" s="87">
        <v>676</v>
      </c>
      <c r="M299" s="88">
        <v>788.4</v>
      </c>
      <c r="N299" s="88">
        <v>728.6</v>
      </c>
      <c r="O299" s="89">
        <v>848.1</v>
      </c>
    </row>
    <row r="300" spans="1:15" s="2" customFormat="1" ht="15.75" x14ac:dyDescent="0.25">
      <c r="A300" s="91" t="s">
        <v>764</v>
      </c>
      <c r="B300" s="91" t="s">
        <v>765</v>
      </c>
      <c r="C300" s="92" t="s">
        <v>223</v>
      </c>
      <c r="D300" s="87">
        <v>987</v>
      </c>
      <c r="E300" s="88">
        <v>907.7</v>
      </c>
      <c r="F300" s="88">
        <v>850.7</v>
      </c>
      <c r="G300" s="89">
        <v>964.8</v>
      </c>
      <c r="H300" s="87">
        <v>529</v>
      </c>
      <c r="I300" s="88">
        <v>1110.5999999999999</v>
      </c>
      <c r="J300" s="88">
        <v>1015.3</v>
      </c>
      <c r="K300" s="89">
        <v>1206</v>
      </c>
      <c r="L300" s="87">
        <v>458</v>
      </c>
      <c r="M300" s="88">
        <v>745.2</v>
      </c>
      <c r="N300" s="88">
        <v>676</v>
      </c>
      <c r="O300" s="89">
        <v>814.4</v>
      </c>
    </row>
    <row r="301" spans="1:15" s="2" customFormat="1" ht="15.75" x14ac:dyDescent="0.25">
      <c r="A301" s="91" t="s">
        <v>766</v>
      </c>
      <c r="B301" s="91" t="s">
        <v>767</v>
      </c>
      <c r="C301" s="92" t="s">
        <v>223</v>
      </c>
      <c r="D301" s="87">
        <v>1285</v>
      </c>
      <c r="E301" s="88">
        <v>777.7</v>
      </c>
      <c r="F301" s="88">
        <v>734.9</v>
      </c>
      <c r="G301" s="89">
        <v>820.4</v>
      </c>
      <c r="H301" s="87">
        <v>670</v>
      </c>
      <c r="I301" s="88">
        <v>949</v>
      </c>
      <c r="J301" s="88">
        <v>876.2</v>
      </c>
      <c r="K301" s="89">
        <v>1021.7</v>
      </c>
      <c r="L301" s="87">
        <v>615</v>
      </c>
      <c r="M301" s="88">
        <v>643.9</v>
      </c>
      <c r="N301" s="88">
        <v>592.1</v>
      </c>
      <c r="O301" s="89">
        <v>695.6</v>
      </c>
    </row>
    <row r="302" spans="1:15" s="2" customFormat="1" ht="15.75" x14ac:dyDescent="0.25">
      <c r="A302" s="91" t="s">
        <v>768</v>
      </c>
      <c r="B302" s="91" t="s">
        <v>769</v>
      </c>
      <c r="C302" s="92" t="s">
        <v>223</v>
      </c>
      <c r="D302" s="87">
        <v>1197</v>
      </c>
      <c r="E302" s="88">
        <v>772.9</v>
      </c>
      <c r="F302" s="88">
        <v>729</v>
      </c>
      <c r="G302" s="89">
        <v>816.9</v>
      </c>
      <c r="H302" s="87">
        <v>615</v>
      </c>
      <c r="I302" s="88">
        <v>904</v>
      </c>
      <c r="J302" s="88">
        <v>832.2</v>
      </c>
      <c r="K302" s="89">
        <v>975.8</v>
      </c>
      <c r="L302" s="87">
        <v>582</v>
      </c>
      <c r="M302" s="88">
        <v>664.3</v>
      </c>
      <c r="N302" s="88">
        <v>609.70000000000005</v>
      </c>
      <c r="O302" s="89">
        <v>718.9</v>
      </c>
    </row>
    <row r="303" spans="1:15" s="2" customFormat="1" ht="15.75" x14ac:dyDescent="0.25">
      <c r="A303" s="91" t="s">
        <v>770</v>
      </c>
      <c r="B303" s="91" t="s">
        <v>771</v>
      </c>
      <c r="C303" s="92" t="s">
        <v>223</v>
      </c>
      <c r="D303" s="87">
        <v>1066</v>
      </c>
      <c r="E303" s="88">
        <v>778.6</v>
      </c>
      <c r="F303" s="88">
        <v>731.6</v>
      </c>
      <c r="G303" s="89">
        <v>825.7</v>
      </c>
      <c r="H303" s="87">
        <v>532</v>
      </c>
      <c r="I303" s="88">
        <v>886</v>
      </c>
      <c r="J303" s="88">
        <v>810.5</v>
      </c>
      <c r="K303" s="89">
        <v>961.5</v>
      </c>
      <c r="L303" s="87">
        <v>534</v>
      </c>
      <c r="M303" s="88">
        <v>684.4</v>
      </c>
      <c r="N303" s="88">
        <v>625.6</v>
      </c>
      <c r="O303" s="89">
        <v>743.3</v>
      </c>
    </row>
    <row r="304" spans="1:15" s="2" customFormat="1" ht="15.75" x14ac:dyDescent="0.25">
      <c r="A304" s="85" t="s">
        <v>772</v>
      </c>
      <c r="B304" s="85" t="s">
        <v>773</v>
      </c>
      <c r="C304" s="86" t="s">
        <v>220</v>
      </c>
      <c r="D304" s="87">
        <v>11047</v>
      </c>
      <c r="E304" s="88">
        <v>837.8</v>
      </c>
      <c r="F304" s="88">
        <v>822</v>
      </c>
      <c r="G304" s="89">
        <v>853.5</v>
      </c>
      <c r="H304" s="87">
        <v>5353</v>
      </c>
      <c r="I304" s="88">
        <v>959.9</v>
      </c>
      <c r="J304" s="88">
        <v>934.1</v>
      </c>
      <c r="K304" s="89">
        <v>985.7</v>
      </c>
      <c r="L304" s="87">
        <v>5694</v>
      </c>
      <c r="M304" s="88">
        <v>734.6</v>
      </c>
      <c r="N304" s="88">
        <v>715.1</v>
      </c>
      <c r="O304" s="89">
        <v>754.1</v>
      </c>
    </row>
    <row r="305" spans="1:15" s="2" customFormat="1" ht="15.75" x14ac:dyDescent="0.25">
      <c r="A305" s="91" t="s">
        <v>774</v>
      </c>
      <c r="B305" s="91" t="s">
        <v>775</v>
      </c>
      <c r="C305" s="92" t="s">
        <v>223</v>
      </c>
      <c r="D305" s="87">
        <v>1179</v>
      </c>
      <c r="E305" s="88">
        <v>753.9</v>
      </c>
      <c r="F305" s="88">
        <v>710.1</v>
      </c>
      <c r="G305" s="89">
        <v>797.7</v>
      </c>
      <c r="H305" s="87">
        <v>543</v>
      </c>
      <c r="I305" s="88">
        <v>844.2</v>
      </c>
      <c r="J305" s="88">
        <v>772.8</v>
      </c>
      <c r="K305" s="89">
        <v>915.6</v>
      </c>
      <c r="L305" s="87">
        <v>636</v>
      </c>
      <c r="M305" s="88">
        <v>677.7</v>
      </c>
      <c r="N305" s="88">
        <v>623</v>
      </c>
      <c r="O305" s="89">
        <v>732.4</v>
      </c>
    </row>
    <row r="306" spans="1:15" s="2" customFormat="1" ht="15.75" x14ac:dyDescent="0.25">
      <c r="A306" s="91" t="s">
        <v>776</v>
      </c>
      <c r="B306" s="91" t="s">
        <v>777</v>
      </c>
      <c r="C306" s="92" t="s">
        <v>223</v>
      </c>
      <c r="D306" s="87">
        <v>709</v>
      </c>
      <c r="E306" s="88">
        <v>861.7</v>
      </c>
      <c r="F306" s="88">
        <v>798</v>
      </c>
      <c r="G306" s="89">
        <v>925.4</v>
      </c>
      <c r="H306" s="87">
        <v>353</v>
      </c>
      <c r="I306" s="88">
        <v>999.1</v>
      </c>
      <c r="J306" s="88">
        <v>894</v>
      </c>
      <c r="K306" s="89">
        <v>1104.0999999999999</v>
      </c>
      <c r="L306" s="87">
        <v>356</v>
      </c>
      <c r="M306" s="88">
        <v>748.8</v>
      </c>
      <c r="N306" s="88">
        <v>670.4</v>
      </c>
      <c r="O306" s="89">
        <v>827.1</v>
      </c>
    </row>
    <row r="307" spans="1:15" s="2" customFormat="1" ht="15.75" x14ac:dyDescent="0.25">
      <c r="A307" s="91" t="s">
        <v>778</v>
      </c>
      <c r="B307" s="91" t="s">
        <v>779</v>
      </c>
      <c r="C307" s="92" t="s">
        <v>223</v>
      </c>
      <c r="D307" s="87">
        <v>1113</v>
      </c>
      <c r="E307" s="88">
        <v>793.9</v>
      </c>
      <c r="F307" s="88">
        <v>747</v>
      </c>
      <c r="G307" s="89">
        <v>840.7</v>
      </c>
      <c r="H307" s="87">
        <v>519</v>
      </c>
      <c r="I307" s="88">
        <v>870</v>
      </c>
      <c r="J307" s="88">
        <v>794.8</v>
      </c>
      <c r="K307" s="89">
        <v>945.2</v>
      </c>
      <c r="L307" s="87">
        <v>594</v>
      </c>
      <c r="M307" s="88">
        <v>732.3</v>
      </c>
      <c r="N307" s="88">
        <v>672.5</v>
      </c>
      <c r="O307" s="89">
        <v>792.1</v>
      </c>
    </row>
    <row r="308" spans="1:15" s="2" customFormat="1" ht="15.75" x14ac:dyDescent="0.25">
      <c r="A308" s="91" t="s">
        <v>780</v>
      </c>
      <c r="B308" s="91" t="s">
        <v>781</v>
      </c>
      <c r="C308" s="92" t="s">
        <v>223</v>
      </c>
      <c r="D308" s="87">
        <v>943</v>
      </c>
      <c r="E308" s="88">
        <v>805.8</v>
      </c>
      <c r="F308" s="88">
        <v>753.8</v>
      </c>
      <c r="G308" s="89">
        <v>857.9</v>
      </c>
      <c r="H308" s="87">
        <v>437</v>
      </c>
      <c r="I308" s="88">
        <v>875.5</v>
      </c>
      <c r="J308" s="88">
        <v>792.6</v>
      </c>
      <c r="K308" s="89">
        <v>958.3</v>
      </c>
      <c r="L308" s="87">
        <v>506</v>
      </c>
      <c r="M308" s="88">
        <v>745.7</v>
      </c>
      <c r="N308" s="88">
        <v>679.5</v>
      </c>
      <c r="O308" s="89">
        <v>811.9</v>
      </c>
    </row>
    <row r="309" spans="1:15" s="2" customFormat="1" ht="15.75" x14ac:dyDescent="0.25">
      <c r="A309" s="91" t="s">
        <v>782</v>
      </c>
      <c r="B309" s="91" t="s">
        <v>783</v>
      </c>
      <c r="C309" s="92" t="s">
        <v>223</v>
      </c>
      <c r="D309" s="87">
        <v>1367</v>
      </c>
      <c r="E309" s="88">
        <v>864.4</v>
      </c>
      <c r="F309" s="88">
        <v>818.2</v>
      </c>
      <c r="G309" s="89">
        <v>910.6</v>
      </c>
      <c r="H309" s="87">
        <v>634</v>
      </c>
      <c r="I309" s="88">
        <v>965.8</v>
      </c>
      <c r="J309" s="88">
        <v>890.3</v>
      </c>
      <c r="K309" s="89">
        <v>1041.2</v>
      </c>
      <c r="L309" s="87">
        <v>733</v>
      </c>
      <c r="M309" s="88">
        <v>778.2</v>
      </c>
      <c r="N309" s="88">
        <v>720.4</v>
      </c>
      <c r="O309" s="89">
        <v>835.9</v>
      </c>
    </row>
    <row r="310" spans="1:15" s="2" customFormat="1" ht="15.75" x14ac:dyDescent="0.25">
      <c r="A310" s="91" t="s">
        <v>784</v>
      </c>
      <c r="B310" s="91" t="s">
        <v>785</v>
      </c>
      <c r="C310" s="92" t="s">
        <v>223</v>
      </c>
      <c r="D310" s="87">
        <v>823</v>
      </c>
      <c r="E310" s="88">
        <v>958.8</v>
      </c>
      <c r="F310" s="88">
        <v>892.8</v>
      </c>
      <c r="G310" s="89">
        <v>1024.8</v>
      </c>
      <c r="H310" s="87">
        <v>424</v>
      </c>
      <c r="I310" s="88">
        <v>1157.5</v>
      </c>
      <c r="J310" s="88">
        <v>1046.5999999999999</v>
      </c>
      <c r="K310" s="89">
        <v>1268.5</v>
      </c>
      <c r="L310" s="87">
        <v>399</v>
      </c>
      <c r="M310" s="88">
        <v>788.5</v>
      </c>
      <c r="N310" s="88">
        <v>709.7</v>
      </c>
      <c r="O310" s="89">
        <v>867.4</v>
      </c>
    </row>
    <row r="311" spans="1:15" s="2" customFormat="1" ht="15.75" x14ac:dyDescent="0.25">
      <c r="A311" s="91" t="s">
        <v>786</v>
      </c>
      <c r="B311" s="91" t="s">
        <v>787</v>
      </c>
      <c r="C311" s="92" t="s">
        <v>223</v>
      </c>
      <c r="D311" s="87">
        <v>969</v>
      </c>
      <c r="E311" s="88">
        <v>941.6</v>
      </c>
      <c r="F311" s="88">
        <v>882.1</v>
      </c>
      <c r="G311" s="89">
        <v>1001.2</v>
      </c>
      <c r="H311" s="87">
        <v>515</v>
      </c>
      <c r="I311" s="88">
        <v>1156.7</v>
      </c>
      <c r="J311" s="88">
        <v>1055.7</v>
      </c>
      <c r="K311" s="89">
        <v>1257.7</v>
      </c>
      <c r="L311" s="87">
        <v>454</v>
      </c>
      <c r="M311" s="88">
        <v>770.8</v>
      </c>
      <c r="N311" s="88">
        <v>699</v>
      </c>
      <c r="O311" s="89">
        <v>842.5</v>
      </c>
    </row>
    <row r="312" spans="1:15" s="2" customFormat="1" ht="15.75" x14ac:dyDescent="0.25">
      <c r="A312" s="91" t="s">
        <v>788</v>
      </c>
      <c r="B312" s="91" t="s">
        <v>789</v>
      </c>
      <c r="C312" s="92" t="s">
        <v>223</v>
      </c>
      <c r="D312" s="87">
        <v>906</v>
      </c>
      <c r="E312" s="88">
        <v>882.4</v>
      </c>
      <c r="F312" s="88">
        <v>824.4</v>
      </c>
      <c r="G312" s="89">
        <v>940.3</v>
      </c>
      <c r="H312" s="87">
        <v>413</v>
      </c>
      <c r="I312" s="88">
        <v>973.3</v>
      </c>
      <c r="J312" s="88">
        <v>878.7</v>
      </c>
      <c r="K312" s="89">
        <v>1067.9000000000001</v>
      </c>
      <c r="L312" s="87">
        <v>493</v>
      </c>
      <c r="M312" s="88">
        <v>805.5</v>
      </c>
      <c r="N312" s="88">
        <v>732.6</v>
      </c>
      <c r="O312" s="89">
        <v>878.4</v>
      </c>
    </row>
    <row r="313" spans="1:15" s="2" customFormat="1" ht="15.75" x14ac:dyDescent="0.25">
      <c r="A313" s="91" t="s">
        <v>790</v>
      </c>
      <c r="B313" s="91" t="s">
        <v>791</v>
      </c>
      <c r="C313" s="92" t="s">
        <v>223</v>
      </c>
      <c r="D313" s="87">
        <v>904</v>
      </c>
      <c r="E313" s="88">
        <v>855.9</v>
      </c>
      <c r="F313" s="88">
        <v>799.6</v>
      </c>
      <c r="G313" s="89">
        <v>912.2</v>
      </c>
      <c r="H313" s="87">
        <v>486</v>
      </c>
      <c r="I313" s="88">
        <v>1057.5</v>
      </c>
      <c r="J313" s="88">
        <v>963.2</v>
      </c>
      <c r="K313" s="89">
        <v>1151.8</v>
      </c>
      <c r="L313" s="87">
        <v>418</v>
      </c>
      <c r="M313" s="88">
        <v>689.4</v>
      </c>
      <c r="N313" s="88">
        <v>622.1</v>
      </c>
      <c r="O313" s="89">
        <v>756.6</v>
      </c>
    </row>
    <row r="314" spans="1:15" s="2" customFormat="1" ht="15.75" x14ac:dyDescent="0.25">
      <c r="A314" s="91" t="s">
        <v>792</v>
      </c>
      <c r="B314" s="91" t="s">
        <v>793</v>
      </c>
      <c r="C314" s="92" t="s">
        <v>223</v>
      </c>
      <c r="D314" s="87">
        <v>1322</v>
      </c>
      <c r="E314" s="88">
        <v>799</v>
      </c>
      <c r="F314" s="88">
        <v>755.3</v>
      </c>
      <c r="G314" s="89">
        <v>842.6</v>
      </c>
      <c r="H314" s="87">
        <v>611</v>
      </c>
      <c r="I314" s="88">
        <v>924.1</v>
      </c>
      <c r="J314" s="88">
        <v>850.2</v>
      </c>
      <c r="K314" s="89">
        <v>998</v>
      </c>
      <c r="L314" s="87">
        <v>711</v>
      </c>
      <c r="M314" s="88">
        <v>699.8</v>
      </c>
      <c r="N314" s="88">
        <v>646.5</v>
      </c>
      <c r="O314" s="89">
        <v>753.1</v>
      </c>
    </row>
    <row r="315" spans="1:15" s="2" customFormat="1" ht="15.75" x14ac:dyDescent="0.25">
      <c r="A315" s="91" t="s">
        <v>794</v>
      </c>
      <c r="B315" s="91" t="s">
        <v>795</v>
      </c>
      <c r="C315" s="92" t="s">
        <v>223</v>
      </c>
      <c r="D315" s="87">
        <v>812</v>
      </c>
      <c r="E315" s="88">
        <v>797.6</v>
      </c>
      <c r="F315" s="88">
        <v>742.2</v>
      </c>
      <c r="G315" s="89">
        <v>852.9</v>
      </c>
      <c r="H315" s="87">
        <v>418</v>
      </c>
      <c r="I315" s="88">
        <v>926.7</v>
      </c>
      <c r="J315" s="88">
        <v>837.4</v>
      </c>
      <c r="K315" s="89">
        <v>1015.9</v>
      </c>
      <c r="L315" s="87">
        <v>394</v>
      </c>
      <c r="M315" s="88">
        <v>678.7</v>
      </c>
      <c r="N315" s="88">
        <v>610.4</v>
      </c>
      <c r="O315" s="89">
        <v>747.1</v>
      </c>
    </row>
    <row r="316" spans="1:15" s="2" customFormat="1" ht="15.75" x14ac:dyDescent="0.25">
      <c r="A316" s="85" t="s">
        <v>796</v>
      </c>
      <c r="B316" s="85" t="s">
        <v>797</v>
      </c>
      <c r="C316" s="86" t="s">
        <v>220</v>
      </c>
      <c r="D316" s="87">
        <v>9954</v>
      </c>
      <c r="E316" s="88">
        <v>901.3</v>
      </c>
      <c r="F316" s="88">
        <v>883.4</v>
      </c>
      <c r="G316" s="89">
        <v>919.1</v>
      </c>
      <c r="H316" s="87">
        <v>4937</v>
      </c>
      <c r="I316" s="88">
        <v>1061.7</v>
      </c>
      <c r="J316" s="88">
        <v>1031.9000000000001</v>
      </c>
      <c r="K316" s="89">
        <v>1091.4000000000001</v>
      </c>
      <c r="L316" s="87">
        <v>5017</v>
      </c>
      <c r="M316" s="88">
        <v>768.6</v>
      </c>
      <c r="N316" s="88">
        <v>746.9</v>
      </c>
      <c r="O316" s="89">
        <v>790.3</v>
      </c>
    </row>
    <row r="317" spans="1:15" s="2" customFormat="1" ht="15.75" x14ac:dyDescent="0.25">
      <c r="A317" s="91" t="s">
        <v>798</v>
      </c>
      <c r="B317" s="91" t="s">
        <v>799</v>
      </c>
      <c r="C317" s="92" t="s">
        <v>223</v>
      </c>
      <c r="D317" s="87">
        <v>735</v>
      </c>
      <c r="E317" s="88">
        <v>921.5</v>
      </c>
      <c r="F317" s="88">
        <v>854.3</v>
      </c>
      <c r="G317" s="89">
        <v>988.6</v>
      </c>
      <c r="H317" s="87">
        <v>359</v>
      </c>
      <c r="I317" s="88">
        <v>1054</v>
      </c>
      <c r="J317" s="88">
        <v>944.1</v>
      </c>
      <c r="K317" s="89">
        <v>1163.9000000000001</v>
      </c>
      <c r="L317" s="87">
        <v>376</v>
      </c>
      <c r="M317" s="88">
        <v>810.5</v>
      </c>
      <c r="N317" s="88">
        <v>727.5</v>
      </c>
      <c r="O317" s="89">
        <v>893.5</v>
      </c>
    </row>
    <row r="318" spans="1:15" s="2" customFormat="1" ht="15.75" x14ac:dyDescent="0.25">
      <c r="A318" s="91" t="s">
        <v>800</v>
      </c>
      <c r="B318" s="91" t="s">
        <v>801</v>
      </c>
      <c r="C318" s="92" t="s">
        <v>223</v>
      </c>
      <c r="D318" s="87">
        <v>2411</v>
      </c>
      <c r="E318" s="88">
        <v>965.2</v>
      </c>
      <c r="F318" s="88">
        <v>925.8</v>
      </c>
      <c r="G318" s="89">
        <v>1004.6</v>
      </c>
      <c r="H318" s="87">
        <v>1175</v>
      </c>
      <c r="I318" s="88">
        <v>1113.0999999999999</v>
      </c>
      <c r="J318" s="88">
        <v>1048.4000000000001</v>
      </c>
      <c r="K318" s="89">
        <v>1177.9000000000001</v>
      </c>
      <c r="L318" s="87">
        <v>1236</v>
      </c>
      <c r="M318" s="88">
        <v>833.8</v>
      </c>
      <c r="N318" s="88">
        <v>785.7</v>
      </c>
      <c r="O318" s="89">
        <v>882</v>
      </c>
    </row>
    <row r="319" spans="1:15" s="2" customFormat="1" ht="15.75" x14ac:dyDescent="0.25">
      <c r="A319" s="91" t="s">
        <v>802</v>
      </c>
      <c r="B319" s="91" t="s">
        <v>803</v>
      </c>
      <c r="C319" s="92" t="s">
        <v>223</v>
      </c>
      <c r="D319" s="87">
        <v>1624</v>
      </c>
      <c r="E319" s="88">
        <v>867.7</v>
      </c>
      <c r="F319" s="88">
        <v>824.6</v>
      </c>
      <c r="G319" s="89">
        <v>910.7</v>
      </c>
      <c r="H319" s="87">
        <v>833</v>
      </c>
      <c r="I319" s="88">
        <v>1059.3</v>
      </c>
      <c r="J319" s="88">
        <v>986.4</v>
      </c>
      <c r="K319" s="89">
        <v>1132.0999999999999</v>
      </c>
      <c r="L319" s="87">
        <v>791</v>
      </c>
      <c r="M319" s="88">
        <v>714.3</v>
      </c>
      <c r="N319" s="88">
        <v>662.5</v>
      </c>
      <c r="O319" s="89">
        <v>766</v>
      </c>
    </row>
    <row r="320" spans="1:15" s="2" customFormat="1" ht="15.75" x14ac:dyDescent="0.25">
      <c r="A320" s="91" t="s">
        <v>804</v>
      </c>
      <c r="B320" s="91" t="s">
        <v>805</v>
      </c>
      <c r="C320" s="92" t="s">
        <v>223</v>
      </c>
      <c r="D320" s="87">
        <v>842</v>
      </c>
      <c r="E320" s="88">
        <v>960.3</v>
      </c>
      <c r="F320" s="88">
        <v>894.8</v>
      </c>
      <c r="G320" s="89">
        <v>1025.9000000000001</v>
      </c>
      <c r="H320" s="87">
        <v>428</v>
      </c>
      <c r="I320" s="88">
        <v>1118.4000000000001</v>
      </c>
      <c r="J320" s="88">
        <v>1010.5</v>
      </c>
      <c r="K320" s="89">
        <v>1226.4000000000001</v>
      </c>
      <c r="L320" s="87">
        <v>414</v>
      </c>
      <c r="M320" s="88">
        <v>828.8</v>
      </c>
      <c r="N320" s="88">
        <v>747.6</v>
      </c>
      <c r="O320" s="89">
        <v>909.9</v>
      </c>
    </row>
    <row r="321" spans="1:15" s="2" customFormat="1" ht="15.75" x14ac:dyDescent="0.25">
      <c r="A321" s="91" t="s">
        <v>806</v>
      </c>
      <c r="B321" s="91" t="s">
        <v>807</v>
      </c>
      <c r="C321" s="92" t="s">
        <v>223</v>
      </c>
      <c r="D321" s="87">
        <v>1386</v>
      </c>
      <c r="E321" s="88">
        <v>760.4</v>
      </c>
      <c r="F321" s="88">
        <v>720.1</v>
      </c>
      <c r="G321" s="89">
        <v>800.7</v>
      </c>
      <c r="H321" s="87">
        <v>723</v>
      </c>
      <c r="I321" s="88">
        <v>949.4</v>
      </c>
      <c r="J321" s="88">
        <v>879.4</v>
      </c>
      <c r="K321" s="89">
        <v>1019.4</v>
      </c>
      <c r="L321" s="87">
        <v>663</v>
      </c>
      <c r="M321" s="88">
        <v>617.4</v>
      </c>
      <c r="N321" s="88">
        <v>569.6</v>
      </c>
      <c r="O321" s="89">
        <v>665.2</v>
      </c>
    </row>
    <row r="322" spans="1:15" s="2" customFormat="1" ht="15.75" x14ac:dyDescent="0.25">
      <c r="A322" s="91" t="s">
        <v>808</v>
      </c>
      <c r="B322" s="91" t="s">
        <v>809</v>
      </c>
      <c r="C322" s="92" t="s">
        <v>223</v>
      </c>
      <c r="D322" s="87">
        <v>1478</v>
      </c>
      <c r="E322" s="88">
        <v>846</v>
      </c>
      <c r="F322" s="88">
        <v>802.6</v>
      </c>
      <c r="G322" s="89">
        <v>889.3</v>
      </c>
      <c r="H322" s="87">
        <v>759</v>
      </c>
      <c r="I322" s="88">
        <v>1031.4000000000001</v>
      </c>
      <c r="J322" s="88">
        <v>957.7</v>
      </c>
      <c r="K322" s="89">
        <v>1105.0999999999999</v>
      </c>
      <c r="L322" s="87">
        <v>719</v>
      </c>
      <c r="M322" s="88">
        <v>697.1</v>
      </c>
      <c r="N322" s="88">
        <v>645.4</v>
      </c>
      <c r="O322" s="89">
        <v>748.7</v>
      </c>
    </row>
    <row r="323" spans="1:15" s="2" customFormat="1" ht="15.75" x14ac:dyDescent="0.25">
      <c r="A323" s="91" t="s">
        <v>810</v>
      </c>
      <c r="B323" s="91" t="s">
        <v>811</v>
      </c>
      <c r="C323" s="92" t="s">
        <v>223</v>
      </c>
      <c r="D323" s="87">
        <v>1478</v>
      </c>
      <c r="E323" s="88">
        <v>1040.0999999999999</v>
      </c>
      <c r="F323" s="88">
        <v>986.5</v>
      </c>
      <c r="G323" s="89">
        <v>1093.8</v>
      </c>
      <c r="H323" s="87">
        <v>660</v>
      </c>
      <c r="I323" s="88">
        <v>1151.5</v>
      </c>
      <c r="J323" s="88">
        <v>1063.4000000000001</v>
      </c>
      <c r="K323" s="89">
        <v>1239.5999999999999</v>
      </c>
      <c r="L323" s="87">
        <v>818</v>
      </c>
      <c r="M323" s="88">
        <v>944.8</v>
      </c>
      <c r="N323" s="88">
        <v>878.2</v>
      </c>
      <c r="O323" s="89">
        <v>1011.4</v>
      </c>
    </row>
    <row r="324" spans="1:15" s="2" customFormat="1" ht="30" customHeight="1" x14ac:dyDescent="0.25">
      <c r="A324" s="85" t="s">
        <v>812</v>
      </c>
      <c r="B324" s="85" t="s">
        <v>813</v>
      </c>
      <c r="C324" s="86" t="s">
        <v>174</v>
      </c>
      <c r="D324" s="87">
        <v>61249</v>
      </c>
      <c r="E324" s="88">
        <v>913.1</v>
      </c>
      <c r="F324" s="88">
        <v>905.9</v>
      </c>
      <c r="G324" s="89">
        <v>920.4</v>
      </c>
      <c r="H324" s="87">
        <v>30740</v>
      </c>
      <c r="I324" s="88">
        <v>1072.5999999999999</v>
      </c>
      <c r="J324" s="88">
        <v>1060.4000000000001</v>
      </c>
      <c r="K324" s="89">
        <v>1084.7</v>
      </c>
      <c r="L324" s="87">
        <v>30509</v>
      </c>
      <c r="M324" s="88">
        <v>780.3</v>
      </c>
      <c r="N324" s="88">
        <v>771.4</v>
      </c>
      <c r="O324" s="89">
        <v>789.2</v>
      </c>
    </row>
    <row r="325" spans="1:15" s="2" customFormat="1" ht="20.100000000000001" customHeight="1" x14ac:dyDescent="0.25">
      <c r="A325" s="85" t="s">
        <v>814</v>
      </c>
      <c r="B325" s="85" t="s">
        <v>815</v>
      </c>
      <c r="C325" s="86" t="s">
        <v>177</v>
      </c>
      <c r="D325" s="87">
        <v>1762</v>
      </c>
      <c r="E325" s="88">
        <v>862.4</v>
      </c>
      <c r="F325" s="88">
        <v>821.9</v>
      </c>
      <c r="G325" s="89">
        <v>902.9</v>
      </c>
      <c r="H325" s="87">
        <v>852</v>
      </c>
      <c r="I325" s="88">
        <v>994.3</v>
      </c>
      <c r="J325" s="88">
        <v>927.1</v>
      </c>
      <c r="K325" s="89">
        <v>1061.5</v>
      </c>
      <c r="L325" s="87">
        <v>910</v>
      </c>
      <c r="M325" s="88">
        <v>753.4</v>
      </c>
      <c r="N325" s="88">
        <v>703.6</v>
      </c>
      <c r="O325" s="89">
        <v>803.1</v>
      </c>
    </row>
    <row r="326" spans="1:15" s="2" customFormat="1" ht="15.75" x14ac:dyDescent="0.25">
      <c r="A326" s="85" t="s">
        <v>816</v>
      </c>
      <c r="B326" s="85" t="s">
        <v>817</v>
      </c>
      <c r="C326" s="86" t="s">
        <v>177</v>
      </c>
      <c r="D326" s="87">
        <v>4766</v>
      </c>
      <c r="E326" s="88">
        <v>986.3</v>
      </c>
      <c r="F326" s="88">
        <v>958</v>
      </c>
      <c r="G326" s="89">
        <v>1014.6</v>
      </c>
      <c r="H326" s="87">
        <v>2334</v>
      </c>
      <c r="I326" s="88">
        <v>1139.3</v>
      </c>
      <c r="J326" s="88">
        <v>1092.9000000000001</v>
      </c>
      <c r="K326" s="89">
        <v>1185.7</v>
      </c>
      <c r="L326" s="87">
        <v>2432</v>
      </c>
      <c r="M326" s="88">
        <v>856</v>
      </c>
      <c r="N326" s="88">
        <v>821.1</v>
      </c>
      <c r="O326" s="89">
        <v>890.9</v>
      </c>
    </row>
    <row r="327" spans="1:15" s="2" customFormat="1" ht="15.75" x14ac:dyDescent="0.25">
      <c r="A327" s="85" t="s">
        <v>818</v>
      </c>
      <c r="B327" s="85" t="s">
        <v>819</v>
      </c>
      <c r="C327" s="86" t="s">
        <v>177</v>
      </c>
      <c r="D327" s="87">
        <v>3623</v>
      </c>
      <c r="E327" s="88">
        <v>1068.5</v>
      </c>
      <c r="F327" s="88">
        <v>1033.4000000000001</v>
      </c>
      <c r="G327" s="89">
        <v>1103.5999999999999</v>
      </c>
      <c r="H327" s="87">
        <v>1889</v>
      </c>
      <c r="I327" s="88">
        <v>1295.4000000000001</v>
      </c>
      <c r="J327" s="88">
        <v>1235.9000000000001</v>
      </c>
      <c r="K327" s="89">
        <v>1354.9</v>
      </c>
      <c r="L327" s="87">
        <v>1734</v>
      </c>
      <c r="M327" s="88">
        <v>880.5</v>
      </c>
      <c r="N327" s="88">
        <v>838.3</v>
      </c>
      <c r="O327" s="89">
        <v>922.7</v>
      </c>
    </row>
    <row r="328" spans="1:15" s="2" customFormat="1" ht="15.75" x14ac:dyDescent="0.25">
      <c r="A328" s="85" t="s">
        <v>820</v>
      </c>
      <c r="B328" s="85" t="s">
        <v>821</v>
      </c>
      <c r="C328" s="86" t="s">
        <v>177</v>
      </c>
      <c r="D328" s="87">
        <v>6889</v>
      </c>
      <c r="E328" s="88">
        <v>950.1</v>
      </c>
      <c r="F328" s="88">
        <v>927.5</v>
      </c>
      <c r="G328" s="89">
        <v>972.7</v>
      </c>
      <c r="H328" s="87">
        <v>3479</v>
      </c>
      <c r="I328" s="88">
        <v>1114.2</v>
      </c>
      <c r="J328" s="88">
        <v>1076.4000000000001</v>
      </c>
      <c r="K328" s="89">
        <v>1152</v>
      </c>
      <c r="L328" s="87">
        <v>3410</v>
      </c>
      <c r="M328" s="88">
        <v>814.5</v>
      </c>
      <c r="N328" s="88">
        <v>786.9</v>
      </c>
      <c r="O328" s="89">
        <v>842.2</v>
      </c>
    </row>
    <row r="329" spans="1:15" s="2" customFormat="1" ht="15.75" x14ac:dyDescent="0.25">
      <c r="A329" s="85" t="s">
        <v>822</v>
      </c>
      <c r="B329" s="85" t="s">
        <v>823</v>
      </c>
      <c r="C329" s="86" t="s">
        <v>177</v>
      </c>
      <c r="D329" s="87">
        <v>5025</v>
      </c>
      <c r="E329" s="88">
        <v>862.9</v>
      </c>
      <c r="F329" s="88">
        <v>838.5</v>
      </c>
      <c r="G329" s="89">
        <v>887.3</v>
      </c>
      <c r="H329" s="87">
        <v>2541</v>
      </c>
      <c r="I329" s="88">
        <v>1003.5</v>
      </c>
      <c r="J329" s="88">
        <v>963.7</v>
      </c>
      <c r="K329" s="89">
        <v>1043.3</v>
      </c>
      <c r="L329" s="87">
        <v>2484</v>
      </c>
      <c r="M329" s="88">
        <v>739.4</v>
      </c>
      <c r="N329" s="88">
        <v>709.4</v>
      </c>
      <c r="O329" s="89">
        <v>769.3</v>
      </c>
    </row>
    <row r="330" spans="1:15" s="2" customFormat="1" ht="15.75" x14ac:dyDescent="0.25">
      <c r="A330" s="85" t="s">
        <v>824</v>
      </c>
      <c r="B330" s="85" t="s">
        <v>825</v>
      </c>
      <c r="C330" s="86" t="s">
        <v>177</v>
      </c>
      <c r="D330" s="87">
        <v>2435</v>
      </c>
      <c r="E330" s="88">
        <v>885.5</v>
      </c>
      <c r="F330" s="88">
        <v>850.1</v>
      </c>
      <c r="G330" s="89">
        <v>921</v>
      </c>
      <c r="H330" s="87">
        <v>1169</v>
      </c>
      <c r="I330" s="88">
        <v>1002.8</v>
      </c>
      <c r="J330" s="88">
        <v>944.5</v>
      </c>
      <c r="K330" s="89">
        <v>1061.0999999999999</v>
      </c>
      <c r="L330" s="87">
        <v>1266</v>
      </c>
      <c r="M330" s="88">
        <v>783.9</v>
      </c>
      <c r="N330" s="88">
        <v>739.9</v>
      </c>
      <c r="O330" s="89">
        <v>827.8</v>
      </c>
    </row>
    <row r="331" spans="1:15" s="2" customFormat="1" ht="15.75" x14ac:dyDescent="0.25">
      <c r="A331" s="85" t="s">
        <v>826</v>
      </c>
      <c r="B331" s="85" t="s">
        <v>827</v>
      </c>
      <c r="C331" s="86" t="s">
        <v>177</v>
      </c>
      <c r="D331" s="87">
        <v>2702</v>
      </c>
      <c r="E331" s="88">
        <v>1040.5</v>
      </c>
      <c r="F331" s="88">
        <v>1001.2</v>
      </c>
      <c r="G331" s="89">
        <v>1079.9000000000001</v>
      </c>
      <c r="H331" s="87">
        <v>1330</v>
      </c>
      <c r="I331" s="88">
        <v>1158.0999999999999</v>
      </c>
      <c r="J331" s="88">
        <v>1095.4000000000001</v>
      </c>
      <c r="K331" s="89">
        <v>1220.7</v>
      </c>
      <c r="L331" s="87">
        <v>1372</v>
      </c>
      <c r="M331" s="88">
        <v>930.9</v>
      </c>
      <c r="N331" s="88">
        <v>881.3</v>
      </c>
      <c r="O331" s="89">
        <v>980.5</v>
      </c>
    </row>
    <row r="332" spans="1:15" s="2" customFormat="1" ht="15.75" x14ac:dyDescent="0.25">
      <c r="A332" s="85" t="s">
        <v>828</v>
      </c>
      <c r="B332" s="85" t="s">
        <v>829</v>
      </c>
      <c r="C332" s="86" t="s">
        <v>177</v>
      </c>
      <c r="D332" s="87">
        <v>2420</v>
      </c>
      <c r="E332" s="88">
        <v>825.7</v>
      </c>
      <c r="F332" s="88">
        <v>792.7</v>
      </c>
      <c r="G332" s="89">
        <v>858.7</v>
      </c>
      <c r="H332" s="87">
        <v>1249</v>
      </c>
      <c r="I332" s="88">
        <v>985</v>
      </c>
      <c r="J332" s="88">
        <v>929.7</v>
      </c>
      <c r="K332" s="89">
        <v>1040.4000000000001</v>
      </c>
      <c r="L332" s="87">
        <v>1171</v>
      </c>
      <c r="M332" s="88">
        <v>696.5</v>
      </c>
      <c r="N332" s="88">
        <v>656.3</v>
      </c>
      <c r="O332" s="89">
        <v>736.7</v>
      </c>
    </row>
    <row r="333" spans="1:15" s="2" customFormat="1" ht="15.75" x14ac:dyDescent="0.25">
      <c r="A333" s="85" t="s">
        <v>830</v>
      </c>
      <c r="B333" s="85" t="s">
        <v>831</v>
      </c>
      <c r="C333" s="86" t="s">
        <v>177</v>
      </c>
      <c r="D333" s="87">
        <v>1865</v>
      </c>
      <c r="E333" s="88">
        <v>940.8</v>
      </c>
      <c r="F333" s="88">
        <v>898</v>
      </c>
      <c r="G333" s="89">
        <v>983.6</v>
      </c>
      <c r="H333" s="87">
        <v>973</v>
      </c>
      <c r="I333" s="88">
        <v>1092.5</v>
      </c>
      <c r="J333" s="88">
        <v>1022.7</v>
      </c>
      <c r="K333" s="89">
        <v>1162.2</v>
      </c>
      <c r="L333" s="87">
        <v>892</v>
      </c>
      <c r="M333" s="88">
        <v>809.4</v>
      </c>
      <c r="N333" s="88">
        <v>756.1</v>
      </c>
      <c r="O333" s="89">
        <v>862.7</v>
      </c>
    </row>
    <row r="334" spans="1:15" s="2" customFormat="1" ht="15.75" x14ac:dyDescent="0.25">
      <c r="A334" s="85" t="s">
        <v>832</v>
      </c>
      <c r="B334" s="85" t="s">
        <v>833</v>
      </c>
      <c r="C334" s="86" t="s">
        <v>177</v>
      </c>
      <c r="D334" s="87">
        <v>1928</v>
      </c>
      <c r="E334" s="88">
        <v>1010.4</v>
      </c>
      <c r="F334" s="88">
        <v>964.7</v>
      </c>
      <c r="G334" s="89">
        <v>1056.2</v>
      </c>
      <c r="H334" s="87">
        <v>980</v>
      </c>
      <c r="I334" s="88">
        <v>1194.4000000000001</v>
      </c>
      <c r="J334" s="88">
        <v>1118.4000000000001</v>
      </c>
      <c r="K334" s="89">
        <v>1270.4000000000001</v>
      </c>
      <c r="L334" s="87">
        <v>948</v>
      </c>
      <c r="M334" s="88">
        <v>847.9</v>
      </c>
      <c r="N334" s="88">
        <v>792.4</v>
      </c>
      <c r="O334" s="89">
        <v>903.4</v>
      </c>
    </row>
    <row r="335" spans="1:15" s="2" customFormat="1" ht="15.75" x14ac:dyDescent="0.25">
      <c r="A335" s="85" t="s">
        <v>834</v>
      </c>
      <c r="B335" s="85" t="s">
        <v>835</v>
      </c>
      <c r="C335" s="86" t="s">
        <v>177</v>
      </c>
      <c r="D335" s="87">
        <v>5141</v>
      </c>
      <c r="E335" s="88">
        <v>875.3</v>
      </c>
      <c r="F335" s="88">
        <v>851.3</v>
      </c>
      <c r="G335" s="89">
        <v>899.3</v>
      </c>
      <c r="H335" s="87">
        <v>2595</v>
      </c>
      <c r="I335" s="88">
        <v>1039.7</v>
      </c>
      <c r="J335" s="88">
        <v>999.2</v>
      </c>
      <c r="K335" s="89">
        <v>1080.2</v>
      </c>
      <c r="L335" s="87">
        <v>2546</v>
      </c>
      <c r="M335" s="88">
        <v>742.1</v>
      </c>
      <c r="N335" s="88">
        <v>713</v>
      </c>
      <c r="O335" s="89">
        <v>771.3</v>
      </c>
    </row>
    <row r="336" spans="1:15" s="2" customFormat="1" ht="15.75" x14ac:dyDescent="0.25">
      <c r="A336" s="85" t="s">
        <v>836</v>
      </c>
      <c r="B336" s="85" t="s">
        <v>837</v>
      </c>
      <c r="C336" s="86" t="s">
        <v>220</v>
      </c>
      <c r="D336" s="87">
        <v>9169</v>
      </c>
      <c r="E336" s="88">
        <v>843.8</v>
      </c>
      <c r="F336" s="88">
        <v>826.4</v>
      </c>
      <c r="G336" s="89">
        <v>861.3</v>
      </c>
      <c r="H336" s="87">
        <v>4560</v>
      </c>
      <c r="I336" s="88">
        <v>1006.8</v>
      </c>
      <c r="J336" s="88">
        <v>977.1</v>
      </c>
      <c r="K336" s="89">
        <v>1036.5</v>
      </c>
      <c r="L336" s="87">
        <v>4609</v>
      </c>
      <c r="M336" s="88">
        <v>713.4</v>
      </c>
      <c r="N336" s="88">
        <v>692.3</v>
      </c>
      <c r="O336" s="89">
        <v>734.4</v>
      </c>
    </row>
    <row r="337" spans="1:15" s="2" customFormat="1" ht="15.75" x14ac:dyDescent="0.25">
      <c r="A337" s="91" t="s">
        <v>838</v>
      </c>
      <c r="B337" s="91" t="s">
        <v>839</v>
      </c>
      <c r="C337" s="92" t="s">
        <v>223</v>
      </c>
      <c r="D337" s="87">
        <v>1927</v>
      </c>
      <c r="E337" s="88">
        <v>783</v>
      </c>
      <c r="F337" s="88">
        <v>746.9</v>
      </c>
      <c r="G337" s="89">
        <v>819.1</v>
      </c>
      <c r="H337" s="87">
        <v>917</v>
      </c>
      <c r="I337" s="88">
        <v>897.3</v>
      </c>
      <c r="J337" s="88">
        <v>838.1</v>
      </c>
      <c r="K337" s="89">
        <v>956.4</v>
      </c>
      <c r="L337" s="87">
        <v>1010</v>
      </c>
      <c r="M337" s="88">
        <v>692.2</v>
      </c>
      <c r="N337" s="88">
        <v>647</v>
      </c>
      <c r="O337" s="89">
        <v>737.5</v>
      </c>
    </row>
    <row r="338" spans="1:15" s="2" customFormat="1" ht="15.75" x14ac:dyDescent="0.25">
      <c r="A338" s="91" t="s">
        <v>840</v>
      </c>
      <c r="B338" s="91" t="s">
        <v>841</v>
      </c>
      <c r="C338" s="92" t="s">
        <v>223</v>
      </c>
      <c r="D338" s="87">
        <v>1116</v>
      </c>
      <c r="E338" s="88">
        <v>923.2</v>
      </c>
      <c r="F338" s="88">
        <v>868.5</v>
      </c>
      <c r="G338" s="89">
        <v>977.8</v>
      </c>
      <c r="H338" s="87">
        <v>563</v>
      </c>
      <c r="I338" s="88">
        <v>1194.4000000000001</v>
      </c>
      <c r="J338" s="88">
        <v>1094.4000000000001</v>
      </c>
      <c r="K338" s="89">
        <v>1294.4000000000001</v>
      </c>
      <c r="L338" s="87">
        <v>553</v>
      </c>
      <c r="M338" s="88">
        <v>733.1</v>
      </c>
      <c r="N338" s="88">
        <v>670</v>
      </c>
      <c r="O338" s="89">
        <v>796.3</v>
      </c>
    </row>
    <row r="339" spans="1:15" s="2" customFormat="1" ht="15.75" x14ac:dyDescent="0.25">
      <c r="A339" s="91" t="s">
        <v>842</v>
      </c>
      <c r="B339" s="91" t="s">
        <v>843</v>
      </c>
      <c r="C339" s="92" t="s">
        <v>223</v>
      </c>
      <c r="D339" s="87">
        <v>843</v>
      </c>
      <c r="E339" s="88">
        <v>831</v>
      </c>
      <c r="F339" s="88">
        <v>774.7</v>
      </c>
      <c r="G339" s="89">
        <v>887.3</v>
      </c>
      <c r="H339" s="87">
        <v>403</v>
      </c>
      <c r="I339" s="88">
        <v>928.8</v>
      </c>
      <c r="J339" s="88">
        <v>837</v>
      </c>
      <c r="K339" s="89">
        <v>1020.6</v>
      </c>
      <c r="L339" s="87">
        <v>440</v>
      </c>
      <c r="M339" s="88">
        <v>747.6</v>
      </c>
      <c r="N339" s="88">
        <v>677</v>
      </c>
      <c r="O339" s="89">
        <v>818.3</v>
      </c>
    </row>
    <row r="340" spans="1:15" s="2" customFormat="1" ht="15.75" x14ac:dyDescent="0.25">
      <c r="A340" s="91" t="s">
        <v>844</v>
      </c>
      <c r="B340" s="91" t="s">
        <v>845</v>
      </c>
      <c r="C340" s="92" t="s">
        <v>223</v>
      </c>
      <c r="D340" s="87">
        <v>1096</v>
      </c>
      <c r="E340" s="88">
        <v>849.8</v>
      </c>
      <c r="F340" s="88">
        <v>798.8</v>
      </c>
      <c r="G340" s="89">
        <v>900.7</v>
      </c>
      <c r="H340" s="87">
        <v>598</v>
      </c>
      <c r="I340" s="88">
        <v>1093.4000000000001</v>
      </c>
      <c r="J340" s="88">
        <v>1004.2</v>
      </c>
      <c r="K340" s="89">
        <v>1182.7</v>
      </c>
      <c r="L340" s="87">
        <v>498</v>
      </c>
      <c r="M340" s="88">
        <v>648.6</v>
      </c>
      <c r="N340" s="88">
        <v>590.6</v>
      </c>
      <c r="O340" s="89">
        <v>706.7</v>
      </c>
    </row>
    <row r="341" spans="1:15" s="2" customFormat="1" ht="15.75" x14ac:dyDescent="0.25">
      <c r="A341" s="91" t="s">
        <v>846</v>
      </c>
      <c r="B341" s="91" t="s">
        <v>847</v>
      </c>
      <c r="C341" s="92" t="s">
        <v>223</v>
      </c>
      <c r="D341" s="87">
        <v>969</v>
      </c>
      <c r="E341" s="88">
        <v>801</v>
      </c>
      <c r="F341" s="88">
        <v>749.6</v>
      </c>
      <c r="G341" s="89">
        <v>852.3</v>
      </c>
      <c r="H341" s="87">
        <v>492</v>
      </c>
      <c r="I341" s="88">
        <v>920.4</v>
      </c>
      <c r="J341" s="88">
        <v>837.1</v>
      </c>
      <c r="K341" s="89">
        <v>1003.8</v>
      </c>
      <c r="L341" s="87">
        <v>477</v>
      </c>
      <c r="M341" s="88">
        <v>699.6</v>
      </c>
      <c r="N341" s="88">
        <v>635.5</v>
      </c>
      <c r="O341" s="89">
        <v>763.7</v>
      </c>
    </row>
    <row r="342" spans="1:15" s="2" customFormat="1" ht="15.75" x14ac:dyDescent="0.25">
      <c r="A342" s="91" t="s">
        <v>848</v>
      </c>
      <c r="B342" s="91" t="s">
        <v>849</v>
      </c>
      <c r="C342" s="92" t="s">
        <v>223</v>
      </c>
      <c r="D342" s="87">
        <v>1666</v>
      </c>
      <c r="E342" s="88">
        <v>877.6</v>
      </c>
      <c r="F342" s="88">
        <v>834.9</v>
      </c>
      <c r="G342" s="89">
        <v>920.3</v>
      </c>
      <c r="H342" s="87">
        <v>808</v>
      </c>
      <c r="I342" s="88">
        <v>1050.8</v>
      </c>
      <c r="J342" s="88">
        <v>976.8</v>
      </c>
      <c r="K342" s="89">
        <v>1124.8</v>
      </c>
      <c r="L342" s="87">
        <v>858</v>
      </c>
      <c r="M342" s="88">
        <v>744.2</v>
      </c>
      <c r="N342" s="88">
        <v>693.1</v>
      </c>
      <c r="O342" s="89">
        <v>795.4</v>
      </c>
    </row>
    <row r="343" spans="1:15" s="2" customFormat="1" ht="15.75" x14ac:dyDescent="0.25">
      <c r="A343" s="91" t="s">
        <v>850</v>
      </c>
      <c r="B343" s="91" t="s">
        <v>851</v>
      </c>
      <c r="C343" s="92" t="s">
        <v>223</v>
      </c>
      <c r="D343" s="87">
        <v>813</v>
      </c>
      <c r="E343" s="88">
        <v>863.2</v>
      </c>
      <c r="F343" s="88">
        <v>803</v>
      </c>
      <c r="G343" s="89">
        <v>923.4</v>
      </c>
      <c r="H343" s="87">
        <v>408</v>
      </c>
      <c r="I343" s="88">
        <v>1005.8</v>
      </c>
      <c r="J343" s="88">
        <v>905.1</v>
      </c>
      <c r="K343" s="89">
        <v>1106.4000000000001</v>
      </c>
      <c r="L343" s="87">
        <v>405</v>
      </c>
      <c r="M343" s="88">
        <v>749.5</v>
      </c>
      <c r="N343" s="88">
        <v>675.5</v>
      </c>
      <c r="O343" s="89">
        <v>823.5</v>
      </c>
    </row>
    <row r="344" spans="1:15" s="2" customFormat="1" ht="15.75" x14ac:dyDescent="0.25">
      <c r="A344" s="91" t="s">
        <v>852</v>
      </c>
      <c r="B344" s="91" t="s">
        <v>853</v>
      </c>
      <c r="C344" s="92" t="s">
        <v>223</v>
      </c>
      <c r="D344" s="87">
        <v>739</v>
      </c>
      <c r="E344" s="88">
        <v>928.4</v>
      </c>
      <c r="F344" s="88">
        <v>860.2</v>
      </c>
      <c r="G344" s="89">
        <v>996.6</v>
      </c>
      <c r="H344" s="87">
        <v>371</v>
      </c>
      <c r="I344" s="88">
        <v>1088.9000000000001</v>
      </c>
      <c r="J344" s="88">
        <v>974.7</v>
      </c>
      <c r="K344" s="89">
        <v>1203</v>
      </c>
      <c r="L344" s="87">
        <v>368</v>
      </c>
      <c r="M344" s="88">
        <v>787.7</v>
      </c>
      <c r="N344" s="88">
        <v>705.4</v>
      </c>
      <c r="O344" s="89">
        <v>870.1</v>
      </c>
    </row>
    <row r="345" spans="1:15" s="2" customFormat="1" ht="15.75" x14ac:dyDescent="0.25">
      <c r="A345" s="85" t="s">
        <v>854</v>
      </c>
      <c r="B345" s="85" t="s">
        <v>855</v>
      </c>
      <c r="C345" s="86" t="s">
        <v>220</v>
      </c>
      <c r="D345" s="87">
        <v>6712</v>
      </c>
      <c r="E345" s="88">
        <v>920</v>
      </c>
      <c r="F345" s="88">
        <v>897.9</v>
      </c>
      <c r="G345" s="89">
        <v>942.1</v>
      </c>
      <c r="H345" s="87">
        <v>3393</v>
      </c>
      <c r="I345" s="88">
        <v>1095</v>
      </c>
      <c r="J345" s="88">
        <v>1057.5</v>
      </c>
      <c r="K345" s="89">
        <v>1132.5999999999999</v>
      </c>
      <c r="L345" s="87">
        <v>3319</v>
      </c>
      <c r="M345" s="88">
        <v>781.1</v>
      </c>
      <c r="N345" s="88">
        <v>754.2</v>
      </c>
      <c r="O345" s="89">
        <v>807.9</v>
      </c>
    </row>
    <row r="346" spans="1:15" s="2" customFormat="1" ht="15.75" x14ac:dyDescent="0.25">
      <c r="A346" s="91" t="s">
        <v>856</v>
      </c>
      <c r="B346" s="91" t="s">
        <v>857</v>
      </c>
      <c r="C346" s="92" t="s">
        <v>223</v>
      </c>
      <c r="D346" s="87">
        <v>1189</v>
      </c>
      <c r="E346" s="88">
        <v>901.8</v>
      </c>
      <c r="F346" s="88">
        <v>850.1</v>
      </c>
      <c r="G346" s="89">
        <v>953.5</v>
      </c>
      <c r="H346" s="87">
        <v>597</v>
      </c>
      <c r="I346" s="88">
        <v>1081.2</v>
      </c>
      <c r="J346" s="88">
        <v>994.3</v>
      </c>
      <c r="K346" s="89">
        <v>1168.2</v>
      </c>
      <c r="L346" s="87">
        <v>592</v>
      </c>
      <c r="M346" s="88">
        <v>755.9</v>
      </c>
      <c r="N346" s="88">
        <v>693.4</v>
      </c>
      <c r="O346" s="89">
        <v>818.3</v>
      </c>
    </row>
    <row r="347" spans="1:15" s="2" customFormat="1" ht="15.75" x14ac:dyDescent="0.25">
      <c r="A347" s="91" t="s">
        <v>858</v>
      </c>
      <c r="B347" s="91" t="s">
        <v>859</v>
      </c>
      <c r="C347" s="92" t="s">
        <v>223</v>
      </c>
      <c r="D347" s="87">
        <v>1033</v>
      </c>
      <c r="E347" s="88">
        <v>827</v>
      </c>
      <c r="F347" s="88">
        <v>776.1</v>
      </c>
      <c r="G347" s="89">
        <v>878</v>
      </c>
      <c r="H347" s="87">
        <v>533</v>
      </c>
      <c r="I347" s="88">
        <v>993.3</v>
      </c>
      <c r="J347" s="88">
        <v>907.9</v>
      </c>
      <c r="K347" s="89">
        <v>1078.7</v>
      </c>
      <c r="L347" s="87">
        <v>500</v>
      </c>
      <c r="M347" s="88">
        <v>690.3</v>
      </c>
      <c r="N347" s="88">
        <v>628.70000000000005</v>
      </c>
      <c r="O347" s="89">
        <v>751.9</v>
      </c>
    </row>
    <row r="348" spans="1:15" s="2" customFormat="1" ht="15.75" x14ac:dyDescent="0.25">
      <c r="A348" s="91" t="s">
        <v>860</v>
      </c>
      <c r="B348" s="91" t="s">
        <v>861</v>
      </c>
      <c r="C348" s="92" t="s">
        <v>223</v>
      </c>
      <c r="D348" s="87">
        <v>997</v>
      </c>
      <c r="E348" s="88">
        <v>958.7</v>
      </c>
      <c r="F348" s="88">
        <v>898.4</v>
      </c>
      <c r="G348" s="89">
        <v>1018.9</v>
      </c>
      <c r="H348" s="87">
        <v>524</v>
      </c>
      <c r="I348" s="88">
        <v>1151.7</v>
      </c>
      <c r="J348" s="88">
        <v>1047.8</v>
      </c>
      <c r="K348" s="89">
        <v>1255.5999999999999</v>
      </c>
      <c r="L348" s="87">
        <v>473</v>
      </c>
      <c r="M348" s="88">
        <v>793</v>
      </c>
      <c r="N348" s="88">
        <v>721</v>
      </c>
      <c r="O348" s="89">
        <v>864.9</v>
      </c>
    </row>
    <row r="349" spans="1:15" s="2" customFormat="1" ht="15.75" x14ac:dyDescent="0.25">
      <c r="A349" s="91" t="s">
        <v>862</v>
      </c>
      <c r="B349" s="91" t="s">
        <v>863</v>
      </c>
      <c r="C349" s="92" t="s">
        <v>223</v>
      </c>
      <c r="D349" s="87">
        <v>1273</v>
      </c>
      <c r="E349" s="88">
        <v>1037.5999999999999</v>
      </c>
      <c r="F349" s="88">
        <v>980.5</v>
      </c>
      <c r="G349" s="89">
        <v>1094.7</v>
      </c>
      <c r="H349" s="87">
        <v>646</v>
      </c>
      <c r="I349" s="88">
        <v>1238.3</v>
      </c>
      <c r="J349" s="88">
        <v>1141.0999999999999</v>
      </c>
      <c r="K349" s="89">
        <v>1335.6</v>
      </c>
      <c r="L349" s="87">
        <v>627</v>
      </c>
      <c r="M349" s="88">
        <v>879.2</v>
      </c>
      <c r="N349" s="88">
        <v>809.8</v>
      </c>
      <c r="O349" s="89">
        <v>948.5</v>
      </c>
    </row>
    <row r="350" spans="1:15" s="2" customFormat="1" ht="15.75" x14ac:dyDescent="0.25">
      <c r="A350" s="91" t="s">
        <v>864</v>
      </c>
      <c r="B350" s="91" t="s">
        <v>865</v>
      </c>
      <c r="C350" s="92" t="s">
        <v>223</v>
      </c>
      <c r="D350" s="87">
        <v>1267</v>
      </c>
      <c r="E350" s="88">
        <v>963.4</v>
      </c>
      <c r="F350" s="88">
        <v>909.4</v>
      </c>
      <c r="G350" s="89">
        <v>1017.4</v>
      </c>
      <c r="H350" s="87">
        <v>618</v>
      </c>
      <c r="I350" s="88">
        <v>1170.2</v>
      </c>
      <c r="J350" s="88">
        <v>1070.9000000000001</v>
      </c>
      <c r="K350" s="89">
        <v>1269.4000000000001</v>
      </c>
      <c r="L350" s="87">
        <v>649</v>
      </c>
      <c r="M350" s="88">
        <v>836.4</v>
      </c>
      <c r="N350" s="88">
        <v>771.4</v>
      </c>
      <c r="O350" s="89">
        <v>901.3</v>
      </c>
    </row>
    <row r="351" spans="1:15" s="2" customFormat="1" ht="15.75" x14ac:dyDescent="0.25">
      <c r="A351" s="91" t="s">
        <v>866</v>
      </c>
      <c r="B351" s="91" t="s">
        <v>867</v>
      </c>
      <c r="C351" s="92" t="s">
        <v>223</v>
      </c>
      <c r="D351" s="87">
        <v>953</v>
      </c>
      <c r="E351" s="88">
        <v>860.9</v>
      </c>
      <c r="F351" s="88">
        <v>806.1</v>
      </c>
      <c r="G351" s="89">
        <v>915.8</v>
      </c>
      <c r="H351" s="87">
        <v>475</v>
      </c>
      <c r="I351" s="88">
        <v>999</v>
      </c>
      <c r="J351" s="88">
        <v>907.1</v>
      </c>
      <c r="K351" s="89">
        <v>1090.9000000000001</v>
      </c>
      <c r="L351" s="87">
        <v>478</v>
      </c>
      <c r="M351" s="88">
        <v>746.7</v>
      </c>
      <c r="N351" s="88">
        <v>679.2</v>
      </c>
      <c r="O351" s="89">
        <v>814.2</v>
      </c>
    </row>
    <row r="352" spans="1:15" s="2" customFormat="1" ht="15.75" x14ac:dyDescent="0.25">
      <c r="A352" s="85" t="s">
        <v>868</v>
      </c>
      <c r="B352" s="85" t="s">
        <v>869</v>
      </c>
      <c r="C352" s="86" t="s">
        <v>220</v>
      </c>
      <c r="D352" s="87">
        <v>6812</v>
      </c>
      <c r="E352" s="88">
        <v>910.3</v>
      </c>
      <c r="F352" s="88">
        <v>888.5</v>
      </c>
      <c r="G352" s="89">
        <v>932.1</v>
      </c>
      <c r="H352" s="87">
        <v>3396</v>
      </c>
      <c r="I352" s="88">
        <v>1069.8</v>
      </c>
      <c r="J352" s="88">
        <v>1033.3</v>
      </c>
      <c r="K352" s="89">
        <v>1106.2</v>
      </c>
      <c r="L352" s="87">
        <v>3416</v>
      </c>
      <c r="M352" s="88">
        <v>777.6</v>
      </c>
      <c r="N352" s="88">
        <v>751</v>
      </c>
      <c r="O352" s="89">
        <v>804.3</v>
      </c>
    </row>
    <row r="353" spans="1:15" s="2" customFormat="1" ht="15.75" x14ac:dyDescent="0.25">
      <c r="A353" s="91" t="s">
        <v>870</v>
      </c>
      <c r="B353" s="91" t="s">
        <v>871</v>
      </c>
      <c r="C353" s="92" t="s">
        <v>223</v>
      </c>
      <c r="D353" s="87">
        <v>1271</v>
      </c>
      <c r="E353" s="88">
        <v>873.4</v>
      </c>
      <c r="F353" s="88">
        <v>825.1</v>
      </c>
      <c r="G353" s="89">
        <v>921.6</v>
      </c>
      <c r="H353" s="87">
        <v>627</v>
      </c>
      <c r="I353" s="88">
        <v>1016.8</v>
      </c>
      <c r="J353" s="88">
        <v>936.4</v>
      </c>
      <c r="K353" s="89">
        <v>1097.3</v>
      </c>
      <c r="L353" s="87">
        <v>644</v>
      </c>
      <c r="M353" s="88">
        <v>754</v>
      </c>
      <c r="N353" s="88">
        <v>694.8</v>
      </c>
      <c r="O353" s="89">
        <v>813.1</v>
      </c>
    </row>
    <row r="354" spans="1:15" s="2" customFormat="1" ht="15.75" x14ac:dyDescent="0.25">
      <c r="A354" s="91" t="s">
        <v>872</v>
      </c>
      <c r="B354" s="91" t="s">
        <v>873</v>
      </c>
      <c r="C354" s="92" t="s">
        <v>223</v>
      </c>
      <c r="D354" s="87">
        <v>1475</v>
      </c>
      <c r="E354" s="88">
        <v>944.7</v>
      </c>
      <c r="F354" s="88">
        <v>896.1</v>
      </c>
      <c r="G354" s="89">
        <v>993.2</v>
      </c>
      <c r="H354" s="87">
        <v>767</v>
      </c>
      <c r="I354" s="88">
        <v>1148.2</v>
      </c>
      <c r="J354" s="88">
        <v>1065.8</v>
      </c>
      <c r="K354" s="89">
        <v>1230.5</v>
      </c>
      <c r="L354" s="87">
        <v>708</v>
      </c>
      <c r="M354" s="88">
        <v>780.5</v>
      </c>
      <c r="N354" s="88">
        <v>721.9</v>
      </c>
      <c r="O354" s="89">
        <v>839.1</v>
      </c>
    </row>
    <row r="355" spans="1:15" s="2" customFormat="1" ht="15.75" x14ac:dyDescent="0.25">
      <c r="A355" s="91" t="s">
        <v>874</v>
      </c>
      <c r="B355" s="91" t="s">
        <v>875</v>
      </c>
      <c r="C355" s="92" t="s">
        <v>223</v>
      </c>
      <c r="D355" s="87">
        <v>1999</v>
      </c>
      <c r="E355" s="88">
        <v>890.5</v>
      </c>
      <c r="F355" s="88">
        <v>851</v>
      </c>
      <c r="G355" s="89">
        <v>929.9</v>
      </c>
      <c r="H355" s="87">
        <v>993</v>
      </c>
      <c r="I355" s="88">
        <v>1025.8</v>
      </c>
      <c r="J355" s="88">
        <v>961.1</v>
      </c>
      <c r="K355" s="89">
        <v>1090.5</v>
      </c>
      <c r="L355" s="87">
        <v>1006</v>
      </c>
      <c r="M355" s="88">
        <v>774.9</v>
      </c>
      <c r="N355" s="88">
        <v>726</v>
      </c>
      <c r="O355" s="89">
        <v>823.8</v>
      </c>
    </row>
    <row r="356" spans="1:15" s="2" customFormat="1" ht="15.75" x14ac:dyDescent="0.25">
      <c r="A356" s="91" t="s">
        <v>876</v>
      </c>
      <c r="B356" s="91" t="s">
        <v>877</v>
      </c>
      <c r="C356" s="92" t="s">
        <v>223</v>
      </c>
      <c r="D356" s="87">
        <v>2067</v>
      </c>
      <c r="E356" s="88">
        <v>932.1</v>
      </c>
      <c r="F356" s="88">
        <v>891.3</v>
      </c>
      <c r="G356" s="89">
        <v>972.9</v>
      </c>
      <c r="H356" s="87">
        <v>1009</v>
      </c>
      <c r="I356" s="88">
        <v>1095.9000000000001</v>
      </c>
      <c r="J356" s="88">
        <v>1027.5</v>
      </c>
      <c r="K356" s="89">
        <v>1164.4000000000001</v>
      </c>
      <c r="L356" s="87">
        <v>1058</v>
      </c>
      <c r="M356" s="88">
        <v>795.3</v>
      </c>
      <c r="N356" s="88">
        <v>745.9</v>
      </c>
      <c r="O356" s="89">
        <v>844.8</v>
      </c>
    </row>
    <row r="357" spans="1:15" s="2" customFormat="1" ht="30" customHeight="1" x14ac:dyDescent="0.25">
      <c r="A357" s="85" t="s">
        <v>878</v>
      </c>
      <c r="B357" s="85" t="s">
        <v>879</v>
      </c>
      <c r="C357" s="86" t="s">
        <v>169</v>
      </c>
      <c r="D357" s="87">
        <v>36135</v>
      </c>
      <c r="E357" s="88">
        <v>1061.7</v>
      </c>
      <c r="F357" s="88">
        <v>1050.7</v>
      </c>
      <c r="G357" s="89">
        <v>1072.7</v>
      </c>
      <c r="H357" s="87">
        <v>18315</v>
      </c>
      <c r="I357" s="88">
        <v>1234.5999999999999</v>
      </c>
      <c r="J357" s="88">
        <v>1216.4000000000001</v>
      </c>
      <c r="K357" s="89">
        <v>1252.8</v>
      </c>
      <c r="L357" s="87">
        <v>17820</v>
      </c>
      <c r="M357" s="88">
        <v>916.6</v>
      </c>
      <c r="N357" s="88">
        <v>903</v>
      </c>
      <c r="O357" s="89">
        <v>930.1</v>
      </c>
    </row>
    <row r="358" spans="1:15" s="2" customFormat="1" ht="30" customHeight="1" x14ac:dyDescent="0.25">
      <c r="A358" s="91" t="s">
        <v>880</v>
      </c>
      <c r="B358" s="91" t="s">
        <v>881</v>
      </c>
      <c r="C358" s="92" t="s">
        <v>177</v>
      </c>
      <c r="D358" s="87">
        <v>910</v>
      </c>
      <c r="E358" s="88">
        <v>1016.7</v>
      </c>
      <c r="F358" s="88">
        <v>949.9</v>
      </c>
      <c r="G358" s="89">
        <v>1083.5</v>
      </c>
      <c r="H358" s="87">
        <v>469</v>
      </c>
      <c r="I358" s="88">
        <v>1240.3</v>
      </c>
      <c r="J358" s="88">
        <v>1124.3</v>
      </c>
      <c r="K358" s="89">
        <v>1356.3</v>
      </c>
      <c r="L358" s="87">
        <v>441</v>
      </c>
      <c r="M358" s="88">
        <v>845.5</v>
      </c>
      <c r="N358" s="88">
        <v>765.2</v>
      </c>
      <c r="O358" s="89">
        <v>925.9</v>
      </c>
    </row>
    <row r="359" spans="1:15" s="2" customFormat="1" ht="15.75" x14ac:dyDescent="0.25">
      <c r="A359" s="91" t="s">
        <v>882</v>
      </c>
      <c r="B359" s="91" t="s">
        <v>883</v>
      </c>
      <c r="C359" s="92" t="s">
        <v>177</v>
      </c>
      <c r="D359" s="87">
        <v>1368</v>
      </c>
      <c r="E359" s="88">
        <v>928.8</v>
      </c>
      <c r="F359" s="88">
        <v>879.2</v>
      </c>
      <c r="G359" s="89">
        <v>978.4</v>
      </c>
      <c r="H359" s="87">
        <v>652</v>
      </c>
      <c r="I359" s="88">
        <v>1031.0999999999999</v>
      </c>
      <c r="J359" s="88">
        <v>951</v>
      </c>
      <c r="K359" s="89">
        <v>1111.3</v>
      </c>
      <c r="L359" s="87">
        <v>716</v>
      </c>
      <c r="M359" s="88">
        <v>835.7</v>
      </c>
      <c r="N359" s="88">
        <v>773.1</v>
      </c>
      <c r="O359" s="89">
        <v>898.3</v>
      </c>
    </row>
    <row r="360" spans="1:15" s="2" customFormat="1" ht="15.75" x14ac:dyDescent="0.25">
      <c r="A360" s="91" t="s">
        <v>884</v>
      </c>
      <c r="B360" s="91" t="s">
        <v>885</v>
      </c>
      <c r="C360" s="92" t="s">
        <v>177</v>
      </c>
      <c r="D360" s="87">
        <v>1625</v>
      </c>
      <c r="E360" s="88">
        <v>931.2</v>
      </c>
      <c r="F360" s="88">
        <v>884.8</v>
      </c>
      <c r="G360" s="89">
        <v>977.5</v>
      </c>
      <c r="H360" s="87">
        <v>797</v>
      </c>
      <c r="I360" s="88">
        <v>1082.4000000000001</v>
      </c>
      <c r="J360" s="88">
        <v>1006.1</v>
      </c>
      <c r="K360" s="89">
        <v>1158.5999999999999</v>
      </c>
      <c r="L360" s="87">
        <v>828</v>
      </c>
      <c r="M360" s="88">
        <v>808.9</v>
      </c>
      <c r="N360" s="88">
        <v>751.5</v>
      </c>
      <c r="O360" s="89">
        <v>866.3</v>
      </c>
    </row>
    <row r="361" spans="1:15" s="2" customFormat="1" ht="15.75" x14ac:dyDescent="0.25">
      <c r="A361" s="91" t="s">
        <v>886</v>
      </c>
      <c r="B361" s="91" t="s">
        <v>887</v>
      </c>
      <c r="C361" s="92" t="s">
        <v>177</v>
      </c>
      <c r="D361" s="87">
        <v>1341</v>
      </c>
      <c r="E361" s="88">
        <v>1196.8</v>
      </c>
      <c r="F361" s="88">
        <v>1131.8</v>
      </c>
      <c r="G361" s="89">
        <v>1261.8</v>
      </c>
      <c r="H361" s="87">
        <v>652</v>
      </c>
      <c r="I361" s="88">
        <v>1265.5</v>
      </c>
      <c r="J361" s="88">
        <v>1166.3</v>
      </c>
      <c r="K361" s="89">
        <v>1364.8</v>
      </c>
      <c r="L361" s="87">
        <v>689</v>
      </c>
      <c r="M361" s="88">
        <v>1126.2</v>
      </c>
      <c r="N361" s="88">
        <v>1041.0999999999999</v>
      </c>
      <c r="O361" s="89">
        <v>1211.3</v>
      </c>
    </row>
    <row r="362" spans="1:15" s="2" customFormat="1" ht="15.75" x14ac:dyDescent="0.25">
      <c r="A362" s="91" t="s">
        <v>888</v>
      </c>
      <c r="B362" s="91" t="s">
        <v>889</v>
      </c>
      <c r="C362" s="92" t="s">
        <v>177</v>
      </c>
      <c r="D362" s="87">
        <v>1646</v>
      </c>
      <c r="E362" s="88">
        <v>1001</v>
      </c>
      <c r="F362" s="88">
        <v>952.3</v>
      </c>
      <c r="G362" s="89">
        <v>1049.7</v>
      </c>
      <c r="H362" s="87">
        <v>843</v>
      </c>
      <c r="I362" s="88">
        <v>1130.9000000000001</v>
      </c>
      <c r="J362" s="88">
        <v>1052.9000000000001</v>
      </c>
      <c r="K362" s="89">
        <v>1208.9000000000001</v>
      </c>
      <c r="L362" s="87">
        <v>803</v>
      </c>
      <c r="M362" s="88">
        <v>878.9</v>
      </c>
      <c r="N362" s="88">
        <v>817.9</v>
      </c>
      <c r="O362" s="89">
        <v>940</v>
      </c>
    </row>
    <row r="363" spans="1:15" s="2" customFormat="1" ht="15.75" x14ac:dyDescent="0.25">
      <c r="A363" s="91" t="s">
        <v>890</v>
      </c>
      <c r="B363" s="91" t="s">
        <v>891</v>
      </c>
      <c r="C363" s="92" t="s">
        <v>177</v>
      </c>
      <c r="D363" s="87">
        <v>1629</v>
      </c>
      <c r="E363" s="88">
        <v>1177</v>
      </c>
      <c r="F363" s="88">
        <v>1119.7</v>
      </c>
      <c r="G363" s="89">
        <v>1234.4000000000001</v>
      </c>
      <c r="H363" s="87">
        <v>816</v>
      </c>
      <c r="I363" s="88">
        <v>1267.5</v>
      </c>
      <c r="J363" s="88">
        <v>1179.5999999999999</v>
      </c>
      <c r="K363" s="89">
        <v>1355.4</v>
      </c>
      <c r="L363" s="87">
        <v>813</v>
      </c>
      <c r="M363" s="88">
        <v>1078.4000000000001</v>
      </c>
      <c r="N363" s="88">
        <v>1004</v>
      </c>
      <c r="O363" s="89">
        <v>1152.8</v>
      </c>
    </row>
    <row r="364" spans="1:15" s="2" customFormat="1" ht="15.75" x14ac:dyDescent="0.25">
      <c r="A364" s="91" t="s">
        <v>892</v>
      </c>
      <c r="B364" s="91" t="s">
        <v>893</v>
      </c>
      <c r="C364" s="92" t="s">
        <v>177</v>
      </c>
      <c r="D364" s="87">
        <v>1770</v>
      </c>
      <c r="E364" s="88">
        <v>956</v>
      </c>
      <c r="F364" s="88">
        <v>910.8</v>
      </c>
      <c r="G364" s="89">
        <v>1001.2</v>
      </c>
      <c r="H364" s="87">
        <v>925</v>
      </c>
      <c r="I364" s="88">
        <v>1151.2</v>
      </c>
      <c r="J364" s="88">
        <v>1075.3</v>
      </c>
      <c r="K364" s="89">
        <v>1227.0999999999999</v>
      </c>
      <c r="L364" s="87">
        <v>845</v>
      </c>
      <c r="M364" s="88">
        <v>796.7</v>
      </c>
      <c r="N364" s="88">
        <v>741.6</v>
      </c>
      <c r="O364" s="89">
        <v>851.8</v>
      </c>
    </row>
    <row r="365" spans="1:15" s="2" customFormat="1" ht="15.75" x14ac:dyDescent="0.25">
      <c r="A365" s="91" t="s">
        <v>894</v>
      </c>
      <c r="B365" s="91" t="s">
        <v>895</v>
      </c>
      <c r="C365" s="92" t="s">
        <v>177</v>
      </c>
      <c r="D365" s="87">
        <v>838</v>
      </c>
      <c r="E365" s="88">
        <v>888.7</v>
      </c>
      <c r="F365" s="88">
        <v>827.4</v>
      </c>
      <c r="G365" s="89">
        <v>949.9</v>
      </c>
      <c r="H365" s="87">
        <v>439</v>
      </c>
      <c r="I365" s="88">
        <v>1063.4000000000001</v>
      </c>
      <c r="J365" s="88">
        <v>961.9</v>
      </c>
      <c r="K365" s="89">
        <v>1164.9000000000001</v>
      </c>
      <c r="L365" s="87">
        <v>399</v>
      </c>
      <c r="M365" s="88">
        <v>738.9</v>
      </c>
      <c r="N365" s="88">
        <v>664.6</v>
      </c>
      <c r="O365" s="89">
        <v>813.2</v>
      </c>
    </row>
    <row r="366" spans="1:15" s="2" customFormat="1" ht="15.75" x14ac:dyDescent="0.25">
      <c r="A366" s="91" t="s">
        <v>896</v>
      </c>
      <c r="B366" s="91" t="s">
        <v>897</v>
      </c>
      <c r="C366" s="92" t="s">
        <v>177</v>
      </c>
      <c r="D366" s="87">
        <v>1582</v>
      </c>
      <c r="E366" s="88">
        <v>946.7</v>
      </c>
      <c r="F366" s="88">
        <v>899.3</v>
      </c>
      <c r="G366" s="89">
        <v>994</v>
      </c>
      <c r="H366" s="87">
        <v>835</v>
      </c>
      <c r="I366" s="88">
        <v>1133.9000000000001</v>
      </c>
      <c r="J366" s="88">
        <v>1055.7</v>
      </c>
      <c r="K366" s="89">
        <v>1212.0999999999999</v>
      </c>
      <c r="L366" s="87">
        <v>747</v>
      </c>
      <c r="M366" s="88">
        <v>792.2</v>
      </c>
      <c r="N366" s="88">
        <v>734.3</v>
      </c>
      <c r="O366" s="89">
        <v>850.2</v>
      </c>
    </row>
    <row r="367" spans="1:15" s="2" customFormat="1" ht="15.75" x14ac:dyDescent="0.25">
      <c r="A367" s="91" t="s">
        <v>898</v>
      </c>
      <c r="B367" s="91" t="s">
        <v>899</v>
      </c>
      <c r="C367" s="92" t="s">
        <v>177</v>
      </c>
      <c r="D367" s="87">
        <v>2592</v>
      </c>
      <c r="E367" s="88">
        <v>1179.4000000000001</v>
      </c>
      <c r="F367" s="88">
        <v>1133.5999999999999</v>
      </c>
      <c r="G367" s="89">
        <v>1225.0999999999999</v>
      </c>
      <c r="H367" s="87">
        <v>1304</v>
      </c>
      <c r="I367" s="88">
        <v>1342.8</v>
      </c>
      <c r="J367" s="88">
        <v>1267.7</v>
      </c>
      <c r="K367" s="89">
        <v>1417.9</v>
      </c>
      <c r="L367" s="87">
        <v>1288</v>
      </c>
      <c r="M367" s="88">
        <v>1036.3</v>
      </c>
      <c r="N367" s="88">
        <v>979.4</v>
      </c>
      <c r="O367" s="89">
        <v>1093.2</v>
      </c>
    </row>
    <row r="368" spans="1:15" s="2" customFormat="1" ht="15.75" x14ac:dyDescent="0.25">
      <c r="A368" s="91" t="s">
        <v>900</v>
      </c>
      <c r="B368" s="91" t="s">
        <v>901</v>
      </c>
      <c r="C368" s="92" t="s">
        <v>177</v>
      </c>
      <c r="D368" s="87">
        <v>2747</v>
      </c>
      <c r="E368" s="88">
        <v>1086.8</v>
      </c>
      <c r="F368" s="88">
        <v>1046</v>
      </c>
      <c r="G368" s="89">
        <v>1127.5999999999999</v>
      </c>
      <c r="H368" s="87">
        <v>1430</v>
      </c>
      <c r="I368" s="88">
        <v>1345.7</v>
      </c>
      <c r="J368" s="88">
        <v>1275.2</v>
      </c>
      <c r="K368" s="89">
        <v>1416.3</v>
      </c>
      <c r="L368" s="87">
        <v>1317</v>
      </c>
      <c r="M368" s="88">
        <v>887.7</v>
      </c>
      <c r="N368" s="88">
        <v>839.3</v>
      </c>
      <c r="O368" s="89">
        <v>936.1</v>
      </c>
    </row>
    <row r="369" spans="1:15" s="2" customFormat="1" ht="15.75" x14ac:dyDescent="0.25">
      <c r="A369" s="91" t="s">
        <v>902</v>
      </c>
      <c r="B369" s="91" t="s">
        <v>903</v>
      </c>
      <c r="C369" s="92" t="s">
        <v>177</v>
      </c>
      <c r="D369" s="87">
        <v>1839</v>
      </c>
      <c r="E369" s="88">
        <v>1248.9000000000001</v>
      </c>
      <c r="F369" s="88">
        <v>1191.4000000000001</v>
      </c>
      <c r="G369" s="89">
        <v>1306.4000000000001</v>
      </c>
      <c r="H369" s="87">
        <v>942</v>
      </c>
      <c r="I369" s="88">
        <v>1494.4</v>
      </c>
      <c r="J369" s="88">
        <v>1394.6</v>
      </c>
      <c r="K369" s="89">
        <v>1594.2</v>
      </c>
      <c r="L369" s="87">
        <v>897</v>
      </c>
      <c r="M369" s="88">
        <v>1056.9000000000001</v>
      </c>
      <c r="N369" s="88">
        <v>987.5</v>
      </c>
      <c r="O369" s="89">
        <v>1126.3</v>
      </c>
    </row>
    <row r="370" spans="1:15" s="2" customFormat="1" ht="15.75" x14ac:dyDescent="0.25">
      <c r="A370" s="91" t="s">
        <v>904</v>
      </c>
      <c r="B370" s="91" t="s">
        <v>905</v>
      </c>
      <c r="C370" s="92" t="s">
        <v>177</v>
      </c>
      <c r="D370" s="87">
        <v>1717</v>
      </c>
      <c r="E370" s="88">
        <v>1166.0999999999999</v>
      </c>
      <c r="F370" s="88">
        <v>1110.3</v>
      </c>
      <c r="G370" s="89">
        <v>1222</v>
      </c>
      <c r="H370" s="87">
        <v>858</v>
      </c>
      <c r="I370" s="88">
        <v>1348.8</v>
      </c>
      <c r="J370" s="88">
        <v>1255</v>
      </c>
      <c r="K370" s="89">
        <v>1442.7</v>
      </c>
      <c r="L370" s="87">
        <v>859</v>
      </c>
      <c r="M370" s="88">
        <v>1018.7</v>
      </c>
      <c r="N370" s="88">
        <v>950.2</v>
      </c>
      <c r="O370" s="89">
        <v>1087.3</v>
      </c>
    </row>
    <row r="371" spans="1:15" s="2" customFormat="1" ht="15.75" x14ac:dyDescent="0.25">
      <c r="A371" s="91" t="s">
        <v>906</v>
      </c>
      <c r="B371" s="91" t="s">
        <v>907</v>
      </c>
      <c r="C371" s="92" t="s">
        <v>177</v>
      </c>
      <c r="D371" s="87">
        <v>1467</v>
      </c>
      <c r="E371" s="88">
        <v>1020.7</v>
      </c>
      <c r="F371" s="88">
        <v>968.3</v>
      </c>
      <c r="G371" s="89">
        <v>1073.2</v>
      </c>
      <c r="H371" s="87">
        <v>736</v>
      </c>
      <c r="I371" s="88">
        <v>1251.5999999999999</v>
      </c>
      <c r="J371" s="88">
        <v>1157.7</v>
      </c>
      <c r="K371" s="89">
        <v>1345.4</v>
      </c>
      <c r="L371" s="87">
        <v>731</v>
      </c>
      <c r="M371" s="88">
        <v>861.7</v>
      </c>
      <c r="N371" s="88">
        <v>799</v>
      </c>
      <c r="O371" s="89">
        <v>924.5</v>
      </c>
    </row>
    <row r="372" spans="1:15" s="2" customFormat="1" ht="15.75" x14ac:dyDescent="0.25">
      <c r="A372" s="91" t="s">
        <v>908</v>
      </c>
      <c r="B372" s="91" t="s">
        <v>909</v>
      </c>
      <c r="C372" s="92" t="s">
        <v>177</v>
      </c>
      <c r="D372" s="87">
        <v>3039</v>
      </c>
      <c r="E372" s="88">
        <v>1080</v>
      </c>
      <c r="F372" s="88">
        <v>1041.4000000000001</v>
      </c>
      <c r="G372" s="89">
        <v>1118.5999999999999</v>
      </c>
      <c r="H372" s="87">
        <v>1566</v>
      </c>
      <c r="I372" s="88">
        <v>1327.5</v>
      </c>
      <c r="J372" s="88">
        <v>1260.4000000000001</v>
      </c>
      <c r="K372" s="89">
        <v>1394.5</v>
      </c>
      <c r="L372" s="87">
        <v>1473</v>
      </c>
      <c r="M372" s="88">
        <v>887.7</v>
      </c>
      <c r="N372" s="88">
        <v>841.9</v>
      </c>
      <c r="O372" s="89">
        <v>933.5</v>
      </c>
    </row>
    <row r="373" spans="1:15" s="2" customFormat="1" ht="15.75" x14ac:dyDescent="0.25">
      <c r="A373" s="91" t="s">
        <v>910</v>
      </c>
      <c r="B373" s="91" t="s">
        <v>911</v>
      </c>
      <c r="C373" s="92" t="s">
        <v>177</v>
      </c>
      <c r="D373" s="87">
        <v>2713</v>
      </c>
      <c r="E373" s="88">
        <v>1177.0999999999999</v>
      </c>
      <c r="F373" s="88">
        <v>1132.5</v>
      </c>
      <c r="G373" s="89">
        <v>1221.8</v>
      </c>
      <c r="H373" s="87">
        <v>1352</v>
      </c>
      <c r="I373" s="88">
        <v>1325.8</v>
      </c>
      <c r="J373" s="88">
        <v>1252.5999999999999</v>
      </c>
      <c r="K373" s="89">
        <v>1398.9</v>
      </c>
      <c r="L373" s="87">
        <v>1361</v>
      </c>
      <c r="M373" s="88">
        <v>1043</v>
      </c>
      <c r="N373" s="88">
        <v>987.5</v>
      </c>
      <c r="O373" s="89">
        <v>1098.5999999999999</v>
      </c>
    </row>
    <row r="374" spans="1:15" s="2" customFormat="1" ht="15.75" x14ac:dyDescent="0.25">
      <c r="A374" s="91" t="s">
        <v>912</v>
      </c>
      <c r="B374" s="91" t="s">
        <v>913</v>
      </c>
      <c r="C374" s="92" t="s">
        <v>177</v>
      </c>
      <c r="D374" s="87">
        <v>696</v>
      </c>
      <c r="E374" s="88">
        <v>1219.8</v>
      </c>
      <c r="F374" s="88">
        <v>1128.3</v>
      </c>
      <c r="G374" s="89">
        <v>1311.4</v>
      </c>
      <c r="H374" s="87">
        <v>353</v>
      </c>
      <c r="I374" s="88">
        <v>1345.7</v>
      </c>
      <c r="J374" s="88">
        <v>1201.5</v>
      </c>
      <c r="K374" s="89">
        <v>1489.9</v>
      </c>
      <c r="L374" s="87">
        <v>343</v>
      </c>
      <c r="M374" s="88">
        <v>1097.8</v>
      </c>
      <c r="N374" s="88">
        <v>981.2</v>
      </c>
      <c r="O374" s="89">
        <v>1214.3</v>
      </c>
    </row>
    <row r="375" spans="1:15" s="2" customFormat="1" ht="15.75" x14ac:dyDescent="0.25">
      <c r="A375" s="91" t="s">
        <v>914</v>
      </c>
      <c r="B375" s="91" t="s">
        <v>915</v>
      </c>
      <c r="C375" s="92" t="s">
        <v>177</v>
      </c>
      <c r="D375" s="87">
        <v>2011</v>
      </c>
      <c r="E375" s="88">
        <v>1156.5999999999999</v>
      </c>
      <c r="F375" s="88">
        <v>1105.4000000000001</v>
      </c>
      <c r="G375" s="89">
        <v>1207.9000000000001</v>
      </c>
      <c r="H375" s="87">
        <v>1056</v>
      </c>
      <c r="I375" s="88">
        <v>1365.9</v>
      </c>
      <c r="J375" s="88">
        <v>1280.3</v>
      </c>
      <c r="K375" s="89">
        <v>1451.6</v>
      </c>
      <c r="L375" s="87">
        <v>955</v>
      </c>
      <c r="M375" s="88">
        <v>985.4</v>
      </c>
      <c r="N375" s="88">
        <v>922.5</v>
      </c>
      <c r="O375" s="89">
        <v>1048.2</v>
      </c>
    </row>
    <row r="376" spans="1:15" s="2" customFormat="1" ht="15.75" x14ac:dyDescent="0.25">
      <c r="A376" s="91" t="s">
        <v>916</v>
      </c>
      <c r="B376" s="91" t="s">
        <v>917</v>
      </c>
      <c r="C376" s="92" t="s">
        <v>177</v>
      </c>
      <c r="D376" s="87">
        <v>895</v>
      </c>
      <c r="E376" s="88">
        <v>1299.3</v>
      </c>
      <c r="F376" s="88">
        <v>1213.2</v>
      </c>
      <c r="G376" s="89">
        <v>1385.4</v>
      </c>
      <c r="H376" s="87">
        <v>440</v>
      </c>
      <c r="I376" s="88">
        <v>1444.6</v>
      </c>
      <c r="J376" s="88">
        <v>1302</v>
      </c>
      <c r="K376" s="89">
        <v>1587.1</v>
      </c>
      <c r="L376" s="87">
        <v>455</v>
      </c>
      <c r="M376" s="88">
        <v>1190.2</v>
      </c>
      <c r="N376" s="88">
        <v>1080.5</v>
      </c>
      <c r="O376" s="89">
        <v>1299.9000000000001</v>
      </c>
    </row>
    <row r="377" spans="1:15" s="2" customFormat="1" ht="15.75" x14ac:dyDescent="0.25">
      <c r="A377" s="91" t="s">
        <v>918</v>
      </c>
      <c r="B377" s="91" t="s">
        <v>919</v>
      </c>
      <c r="C377" s="92" t="s">
        <v>177</v>
      </c>
      <c r="D377" s="87">
        <v>1043</v>
      </c>
      <c r="E377" s="88">
        <v>1055.9000000000001</v>
      </c>
      <c r="F377" s="88">
        <v>991.6</v>
      </c>
      <c r="G377" s="89">
        <v>1120.2</v>
      </c>
      <c r="H377" s="87">
        <v>511</v>
      </c>
      <c r="I377" s="88">
        <v>1194.9000000000001</v>
      </c>
      <c r="J377" s="88">
        <v>1089.3</v>
      </c>
      <c r="K377" s="89">
        <v>1300.5</v>
      </c>
      <c r="L377" s="87">
        <v>532</v>
      </c>
      <c r="M377" s="88">
        <v>941.4</v>
      </c>
      <c r="N377" s="88">
        <v>860.8</v>
      </c>
      <c r="O377" s="89">
        <v>1021.9</v>
      </c>
    </row>
    <row r="378" spans="1:15" s="2" customFormat="1" ht="15.75" x14ac:dyDescent="0.25">
      <c r="A378" s="91" t="s">
        <v>920</v>
      </c>
      <c r="B378" s="91" t="s">
        <v>921</v>
      </c>
      <c r="C378" s="92" t="s">
        <v>177</v>
      </c>
      <c r="D378" s="87">
        <v>1114</v>
      </c>
      <c r="E378" s="88">
        <v>880.5</v>
      </c>
      <c r="F378" s="88">
        <v>828.3</v>
      </c>
      <c r="G378" s="89">
        <v>932.7</v>
      </c>
      <c r="H378" s="87">
        <v>549</v>
      </c>
      <c r="I378" s="88">
        <v>995</v>
      </c>
      <c r="J378" s="88">
        <v>910.5</v>
      </c>
      <c r="K378" s="89">
        <v>1079.5</v>
      </c>
      <c r="L378" s="87">
        <v>565</v>
      </c>
      <c r="M378" s="88">
        <v>786</v>
      </c>
      <c r="N378" s="88">
        <v>719.7</v>
      </c>
      <c r="O378" s="89">
        <v>852.3</v>
      </c>
    </row>
    <row r="379" spans="1:15" s="2" customFormat="1" ht="15.75" x14ac:dyDescent="0.25">
      <c r="A379" s="91" t="s">
        <v>922</v>
      </c>
      <c r="B379" s="91" t="s">
        <v>923</v>
      </c>
      <c r="C379" s="92" t="s">
        <v>177</v>
      </c>
      <c r="D379" s="87">
        <v>1553</v>
      </c>
      <c r="E379" s="88">
        <v>1112.2</v>
      </c>
      <c r="F379" s="88">
        <v>1056.5999999999999</v>
      </c>
      <c r="G379" s="89">
        <v>1167.8</v>
      </c>
      <c r="H379" s="87">
        <v>790</v>
      </c>
      <c r="I379" s="88">
        <v>1285.0999999999999</v>
      </c>
      <c r="J379" s="88">
        <v>1193.3</v>
      </c>
      <c r="K379" s="89">
        <v>1376.9</v>
      </c>
      <c r="L379" s="87">
        <v>763</v>
      </c>
      <c r="M379" s="88">
        <v>960.5</v>
      </c>
      <c r="N379" s="88">
        <v>892.1</v>
      </c>
      <c r="O379" s="89">
        <v>1028.9000000000001</v>
      </c>
    </row>
    <row r="380" spans="1:15" s="2" customFormat="1" ht="15.75" x14ac:dyDescent="0.25">
      <c r="A380" s="91" t="s">
        <v>924</v>
      </c>
      <c r="B380" s="91" t="s">
        <v>925</v>
      </c>
      <c r="C380" s="92" t="s">
        <v>926</v>
      </c>
      <c r="D380" s="341">
        <v>6616</v>
      </c>
      <c r="E380" s="345">
        <v>1090.0999999999999</v>
      </c>
      <c r="F380" s="345">
        <v>1063.7</v>
      </c>
      <c r="G380" s="346">
        <v>1116.5</v>
      </c>
      <c r="H380" s="341">
        <v>3346</v>
      </c>
      <c r="I380" s="345">
        <v>1253.0999999999999</v>
      </c>
      <c r="J380" s="345">
        <v>1209.5999999999999</v>
      </c>
      <c r="K380" s="346">
        <v>1296.5999999999999</v>
      </c>
      <c r="L380" s="341">
        <v>3270</v>
      </c>
      <c r="M380" s="345">
        <v>954.8</v>
      </c>
      <c r="N380" s="345">
        <v>922</v>
      </c>
      <c r="O380" s="346">
        <v>987.7</v>
      </c>
    </row>
    <row r="381" spans="1:15" s="2" customFormat="1" ht="15.75" x14ac:dyDescent="0.25">
      <c r="A381" s="91" t="s">
        <v>927</v>
      </c>
      <c r="B381" s="91" t="s">
        <v>928</v>
      </c>
      <c r="C381" s="92" t="s">
        <v>926</v>
      </c>
      <c r="D381" s="341">
        <v>8519</v>
      </c>
      <c r="E381" s="345">
        <v>1029</v>
      </c>
      <c r="F381" s="345">
        <v>1007</v>
      </c>
      <c r="G381" s="346">
        <v>1051</v>
      </c>
      <c r="H381" s="341">
        <v>4229</v>
      </c>
      <c r="I381" s="345">
        <v>1156.5</v>
      </c>
      <c r="J381" s="345">
        <v>1121.2</v>
      </c>
      <c r="K381" s="346">
        <v>1191.8</v>
      </c>
      <c r="L381" s="341">
        <v>4290</v>
      </c>
      <c r="M381" s="345">
        <v>913.2</v>
      </c>
      <c r="N381" s="345">
        <v>885.6</v>
      </c>
      <c r="O381" s="346">
        <v>940.8</v>
      </c>
    </row>
    <row r="382" spans="1:15" s="2" customFormat="1" ht="15.75" x14ac:dyDescent="0.25">
      <c r="A382" s="91" t="s">
        <v>929</v>
      </c>
      <c r="B382" s="91" t="s">
        <v>930</v>
      </c>
      <c r="C382" s="92" t="s">
        <v>926</v>
      </c>
      <c r="D382" s="341">
        <v>4506</v>
      </c>
      <c r="E382" s="345">
        <v>1057.8</v>
      </c>
      <c r="F382" s="345">
        <v>1026.9000000000001</v>
      </c>
      <c r="G382" s="346">
        <v>1088.8</v>
      </c>
      <c r="H382" s="341">
        <v>2302</v>
      </c>
      <c r="I382" s="345">
        <v>1297.8</v>
      </c>
      <c r="J382" s="345">
        <v>1243.5999999999999</v>
      </c>
      <c r="K382" s="346">
        <v>1352</v>
      </c>
      <c r="L382" s="341">
        <v>2204</v>
      </c>
      <c r="M382" s="345">
        <v>876.9</v>
      </c>
      <c r="N382" s="345">
        <v>840.1</v>
      </c>
      <c r="O382" s="346">
        <v>913.7</v>
      </c>
    </row>
    <row r="383" spans="1:15" s="2" customFormat="1" ht="15.75" x14ac:dyDescent="0.25">
      <c r="A383" s="91" t="s">
        <v>931</v>
      </c>
      <c r="B383" s="91" t="s">
        <v>932</v>
      </c>
      <c r="C383" s="92" t="s">
        <v>926</v>
      </c>
      <c r="D383" s="341">
        <v>5126</v>
      </c>
      <c r="E383" s="345">
        <v>1179.4000000000001</v>
      </c>
      <c r="F383" s="345">
        <v>1146.8</v>
      </c>
      <c r="G383" s="346">
        <v>1212</v>
      </c>
      <c r="H383" s="341">
        <v>2563</v>
      </c>
      <c r="I383" s="345">
        <v>1336</v>
      </c>
      <c r="J383" s="345">
        <v>1282.5</v>
      </c>
      <c r="K383" s="346">
        <v>1389.6</v>
      </c>
      <c r="L383" s="341">
        <v>2563</v>
      </c>
      <c r="M383" s="345">
        <v>1042.5999999999999</v>
      </c>
      <c r="N383" s="345">
        <v>1002.1</v>
      </c>
      <c r="O383" s="346">
        <v>1083.0999999999999</v>
      </c>
    </row>
    <row r="384" spans="1:15" s="2" customFormat="1" ht="15.75" x14ac:dyDescent="0.25">
      <c r="A384" s="91" t="s">
        <v>933</v>
      </c>
      <c r="B384" s="91" t="s">
        <v>934</v>
      </c>
      <c r="C384" s="92" t="s">
        <v>926</v>
      </c>
      <c r="D384" s="341">
        <v>5012</v>
      </c>
      <c r="E384" s="345">
        <v>1037.5</v>
      </c>
      <c r="F384" s="345">
        <v>1008.5</v>
      </c>
      <c r="G384" s="346">
        <v>1066.5</v>
      </c>
      <c r="H384" s="341">
        <v>2578</v>
      </c>
      <c r="I384" s="345">
        <v>1209.3</v>
      </c>
      <c r="J384" s="345">
        <v>1161.7</v>
      </c>
      <c r="K384" s="346">
        <v>1256.9000000000001</v>
      </c>
      <c r="L384" s="341">
        <v>2434</v>
      </c>
      <c r="M384" s="345">
        <v>890.5</v>
      </c>
      <c r="N384" s="345">
        <v>854.7</v>
      </c>
      <c r="O384" s="346">
        <v>926.3</v>
      </c>
    </row>
    <row r="385" spans="1:15" s="2" customFormat="1" ht="15.75" x14ac:dyDescent="0.25">
      <c r="A385" s="91" t="s">
        <v>935</v>
      </c>
      <c r="B385" s="91" t="s">
        <v>936</v>
      </c>
      <c r="C385" s="92" t="s">
        <v>926</v>
      </c>
      <c r="D385" s="341">
        <v>1770</v>
      </c>
      <c r="E385" s="345">
        <v>956</v>
      </c>
      <c r="F385" s="345">
        <v>910.8</v>
      </c>
      <c r="G385" s="346">
        <v>1001.2</v>
      </c>
      <c r="H385" s="341">
        <v>925</v>
      </c>
      <c r="I385" s="345">
        <v>1151.2</v>
      </c>
      <c r="J385" s="345">
        <v>1075.3</v>
      </c>
      <c r="K385" s="346">
        <v>1227.0999999999999</v>
      </c>
      <c r="L385" s="341">
        <v>845</v>
      </c>
      <c r="M385" s="345">
        <v>796.7</v>
      </c>
      <c r="N385" s="345">
        <v>741.6</v>
      </c>
      <c r="O385" s="346">
        <v>851.8</v>
      </c>
    </row>
    <row r="386" spans="1:15" s="2" customFormat="1" ht="15.75" x14ac:dyDescent="0.25">
      <c r="A386" s="91" t="s">
        <v>937</v>
      </c>
      <c r="B386" s="91" t="s">
        <v>938</v>
      </c>
      <c r="C386" s="92" t="s">
        <v>926</v>
      </c>
      <c r="D386" s="341">
        <v>4586</v>
      </c>
      <c r="E386" s="345">
        <v>1145.5999999999999</v>
      </c>
      <c r="F386" s="345">
        <v>1112.3</v>
      </c>
      <c r="G386" s="346">
        <v>1178.9000000000001</v>
      </c>
      <c r="H386" s="341">
        <v>2372</v>
      </c>
      <c r="I386" s="345">
        <v>1399</v>
      </c>
      <c r="J386" s="345">
        <v>1341.6</v>
      </c>
      <c r="K386" s="346">
        <v>1456.4</v>
      </c>
      <c r="L386" s="341">
        <v>2214</v>
      </c>
      <c r="M386" s="345">
        <v>949.5</v>
      </c>
      <c r="N386" s="345">
        <v>909.7</v>
      </c>
      <c r="O386" s="346">
        <v>989.3</v>
      </c>
    </row>
    <row r="387" spans="1:15" s="2" customFormat="1" ht="30" customHeight="1" x14ac:dyDescent="0.25">
      <c r="A387" s="85" t="s">
        <v>939</v>
      </c>
      <c r="B387" s="85" t="s">
        <v>940</v>
      </c>
      <c r="C387" s="86" t="s">
        <v>941</v>
      </c>
      <c r="D387" s="329">
        <v>850</v>
      </c>
      <c r="E387" s="347" t="s">
        <v>941</v>
      </c>
      <c r="F387" s="347" t="s">
        <v>941</v>
      </c>
      <c r="G387" s="348" t="s">
        <v>941</v>
      </c>
      <c r="H387" s="329">
        <v>501</v>
      </c>
      <c r="I387" s="347" t="s">
        <v>941</v>
      </c>
      <c r="J387" s="347" t="s">
        <v>941</v>
      </c>
      <c r="K387" s="348" t="s">
        <v>941</v>
      </c>
      <c r="L387" s="329">
        <v>349</v>
      </c>
      <c r="M387" s="347" t="s">
        <v>941</v>
      </c>
      <c r="N387" s="347" t="s">
        <v>941</v>
      </c>
      <c r="O387" s="348" t="s">
        <v>941</v>
      </c>
    </row>
    <row r="390" spans="1:15" x14ac:dyDescent="0.2">
      <c r="A390" s="93"/>
      <c r="B390" s="94"/>
      <c r="C390" s="94"/>
      <c r="D390" s="95"/>
      <c r="E390" s="96"/>
      <c r="F390" s="96"/>
      <c r="G390" s="94"/>
      <c r="H390" s="94"/>
      <c r="I390" s="94"/>
      <c r="J390" s="94"/>
      <c r="K390" s="94"/>
      <c r="L390" s="94"/>
      <c r="M390" s="94"/>
      <c r="N390" s="94"/>
      <c r="O390" s="97"/>
    </row>
    <row r="391" spans="1:15" x14ac:dyDescent="0.2">
      <c r="A391" s="99"/>
      <c r="B391" s="100"/>
      <c r="C391" s="100"/>
      <c r="D391" s="101"/>
      <c r="E391" s="101"/>
      <c r="F391" s="101"/>
      <c r="G391" s="102"/>
      <c r="H391" s="102"/>
      <c r="I391" s="102"/>
      <c r="J391" s="102"/>
      <c r="K391" s="102"/>
      <c r="L391" s="102"/>
      <c r="M391" s="103"/>
      <c r="N391" s="103"/>
      <c r="O391" s="104"/>
    </row>
    <row r="392" spans="1:15" x14ac:dyDescent="0.2">
      <c r="A392" s="374"/>
      <c r="B392" s="374"/>
      <c r="C392" s="374"/>
      <c r="D392" s="374"/>
      <c r="E392" s="374"/>
      <c r="F392" s="374"/>
      <c r="G392" s="374"/>
      <c r="H392" s="374"/>
      <c r="I392" s="374"/>
      <c r="J392" s="374"/>
      <c r="K392" s="374"/>
      <c r="L392" s="374"/>
      <c r="M392" s="105"/>
      <c r="N392" s="105"/>
      <c r="O392" s="105"/>
    </row>
    <row r="393" spans="1:15" x14ac:dyDescent="0.2">
      <c r="A393" s="106"/>
      <c r="B393" s="106"/>
      <c r="C393" s="107"/>
      <c r="D393" s="108"/>
      <c r="E393" s="108"/>
      <c r="F393" s="108"/>
      <c r="G393" s="109"/>
      <c r="H393" s="109"/>
      <c r="I393" s="109"/>
      <c r="J393" s="109"/>
      <c r="K393" s="109"/>
      <c r="L393" s="109"/>
      <c r="M393" s="109"/>
      <c r="N393" s="109"/>
      <c r="O393" s="110"/>
    </row>
    <row r="394" spans="1:15" x14ac:dyDescent="0.2">
      <c r="A394" s="106"/>
      <c r="B394" s="111"/>
      <c r="C394" s="111"/>
      <c r="D394" s="112"/>
      <c r="E394" s="112"/>
      <c r="F394" s="108"/>
      <c r="G394" s="111"/>
      <c r="H394" s="111"/>
      <c r="I394" s="111"/>
      <c r="J394" s="111"/>
      <c r="K394" s="111"/>
      <c r="L394" s="111"/>
      <c r="M394" s="111"/>
      <c r="N394" s="111"/>
      <c r="O394" s="104"/>
    </row>
    <row r="395" spans="1:15" x14ac:dyDescent="0.2">
      <c r="A395" s="106"/>
      <c r="B395" s="111"/>
      <c r="C395" s="111"/>
      <c r="D395" s="112"/>
      <c r="E395" s="112"/>
      <c r="F395" s="108"/>
      <c r="G395" s="111"/>
      <c r="H395" s="111"/>
      <c r="I395" s="111"/>
      <c r="J395" s="111"/>
      <c r="K395" s="111"/>
      <c r="L395" s="111"/>
      <c r="M395" s="111"/>
      <c r="N395" s="111"/>
      <c r="O395" s="104"/>
    </row>
    <row r="396" spans="1:15" x14ac:dyDescent="0.2">
      <c r="A396" s="375"/>
      <c r="B396" s="375"/>
      <c r="C396" s="375"/>
      <c r="D396" s="375"/>
      <c r="E396" s="375"/>
      <c r="F396" s="375"/>
      <c r="G396" s="375"/>
      <c r="H396" s="375"/>
      <c r="I396" s="375"/>
      <c r="J396" s="375"/>
      <c r="K396" s="375"/>
      <c r="L396" s="375"/>
      <c r="M396" s="375"/>
      <c r="N396" s="375"/>
      <c r="O396" s="375"/>
    </row>
    <row r="397" spans="1:15" x14ac:dyDescent="0.2">
      <c r="A397" s="94"/>
      <c r="B397" s="94"/>
      <c r="C397" s="94"/>
      <c r="D397" s="108"/>
      <c r="E397" s="108"/>
      <c r="F397" s="108"/>
      <c r="G397" s="94"/>
      <c r="H397" s="94"/>
      <c r="I397" s="94"/>
      <c r="J397" s="94"/>
      <c r="K397" s="94"/>
      <c r="L397" s="94"/>
      <c r="M397" s="94"/>
      <c r="N397" s="94"/>
      <c r="O397" s="97"/>
    </row>
    <row r="398" spans="1:15" x14ac:dyDescent="0.2">
      <c r="A398" s="113"/>
      <c r="B398" s="94"/>
      <c r="C398" s="94"/>
      <c r="D398" s="108"/>
      <c r="E398" s="108"/>
      <c r="F398" s="108"/>
      <c r="G398" s="94"/>
      <c r="H398" s="94"/>
      <c r="I398" s="94"/>
      <c r="J398" s="94"/>
      <c r="K398" s="94"/>
      <c r="L398" s="94"/>
      <c r="M398" s="94"/>
      <c r="N398" s="94"/>
      <c r="O398" s="97"/>
    </row>
  </sheetData>
  <mergeCells count="2">
    <mergeCell ref="A392:L392"/>
    <mergeCell ref="A396:O396"/>
  </mergeCell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
  <sheetViews>
    <sheetView showGridLines="0" zoomScaleNormal="100" workbookViewId="0"/>
  </sheetViews>
  <sheetFormatPr baseColWidth="10" defaultColWidth="7.109375" defaultRowHeight="15" x14ac:dyDescent="0.2"/>
  <cols>
    <col min="1" max="1" width="10.6640625" style="4" customWidth="1"/>
    <col min="2" max="2" width="40.44140625" style="4" customWidth="1"/>
    <col min="3" max="3" width="27.88671875" style="4" customWidth="1"/>
    <col min="4" max="4" width="10.44140625" style="119" customWidth="1"/>
    <col min="5" max="5" width="11.6640625" style="119" customWidth="1"/>
    <col min="6" max="6" width="10.6640625" style="119" customWidth="1"/>
    <col min="7" max="7" width="19.6640625" style="4" customWidth="1"/>
    <col min="8" max="8" width="12.109375" style="119" customWidth="1"/>
    <col min="9" max="9" width="19.109375" style="4" customWidth="1"/>
    <col min="10" max="10" width="17.109375" style="119" customWidth="1"/>
    <col min="11" max="11" width="23.109375" style="4" customWidth="1"/>
    <col min="12" max="12" width="13" style="119" customWidth="1"/>
    <col min="13" max="13" width="21.6640625" style="4" customWidth="1"/>
    <col min="14" max="16384" width="7.109375" style="4"/>
  </cols>
  <sheetData>
    <row r="1" spans="1:13" s="6" customFormat="1" ht="21.6" customHeight="1" x14ac:dyDescent="0.25">
      <c r="A1" s="1" t="s">
        <v>942</v>
      </c>
      <c r="D1" s="327"/>
      <c r="E1" s="327"/>
      <c r="F1" s="327"/>
      <c r="H1" s="327"/>
      <c r="J1" s="327"/>
      <c r="L1" s="327"/>
    </row>
    <row r="2" spans="1:13" ht="15.75" x14ac:dyDescent="0.25">
      <c r="A2" s="3" t="s">
        <v>943</v>
      </c>
    </row>
    <row r="3" spans="1:13" x14ac:dyDescent="0.2">
      <c r="A3" s="5" t="s">
        <v>51</v>
      </c>
    </row>
    <row r="4" spans="1:13" s="10" customFormat="1" ht="30" customHeight="1" x14ac:dyDescent="0.2">
      <c r="A4" s="7" t="s">
        <v>136</v>
      </c>
      <c r="D4" s="328"/>
      <c r="E4" s="328"/>
      <c r="F4" s="328"/>
      <c r="H4" s="328"/>
      <c r="J4" s="328"/>
      <c r="L4" s="328"/>
    </row>
    <row r="5" spans="1:13" s="84" customFormat="1" ht="36" customHeight="1" thickBot="1" x14ac:dyDescent="0.25">
      <c r="A5" s="80" t="s">
        <v>164</v>
      </c>
      <c r="B5" s="80" t="s">
        <v>165</v>
      </c>
      <c r="C5" s="81" t="s">
        <v>166</v>
      </c>
      <c r="D5" s="355" t="s">
        <v>944</v>
      </c>
      <c r="E5" s="334" t="s">
        <v>160</v>
      </c>
      <c r="F5" s="334" t="s">
        <v>945</v>
      </c>
      <c r="G5" s="211" t="s">
        <v>946</v>
      </c>
      <c r="H5" s="334" t="s">
        <v>947</v>
      </c>
      <c r="I5" s="211" t="s">
        <v>948</v>
      </c>
      <c r="J5" s="334" t="s">
        <v>949</v>
      </c>
      <c r="K5" s="211" t="s">
        <v>950</v>
      </c>
      <c r="L5" s="334" t="s">
        <v>951</v>
      </c>
      <c r="M5" s="211" t="s">
        <v>952</v>
      </c>
    </row>
    <row r="6" spans="1:13" s="2" customFormat="1" ht="30" customHeight="1" x14ac:dyDescent="0.25">
      <c r="A6" s="85" t="s">
        <v>167</v>
      </c>
      <c r="B6" s="85" t="s">
        <v>168</v>
      </c>
      <c r="C6" s="86" t="s">
        <v>169</v>
      </c>
      <c r="D6" s="90" t="s">
        <v>153</v>
      </c>
      <c r="E6" s="90" t="s">
        <v>153</v>
      </c>
      <c r="F6" s="90" t="s">
        <v>153</v>
      </c>
      <c r="G6" s="90" t="s">
        <v>153</v>
      </c>
      <c r="H6" s="90" t="s">
        <v>153</v>
      </c>
      <c r="I6" s="90" t="s">
        <v>153</v>
      </c>
      <c r="J6" s="90" t="s">
        <v>153</v>
      </c>
      <c r="K6" s="90" t="s">
        <v>153</v>
      </c>
      <c r="L6" s="90" t="s">
        <v>153</v>
      </c>
      <c r="M6" s="90" t="s">
        <v>153</v>
      </c>
    </row>
    <row r="7" spans="1:13" s="2" customFormat="1" ht="30" customHeight="1" x14ac:dyDescent="0.25">
      <c r="A7" s="85" t="s">
        <v>170</v>
      </c>
      <c r="B7" s="85" t="s">
        <v>171</v>
      </c>
      <c r="C7" s="86" t="s">
        <v>169</v>
      </c>
      <c r="D7" s="90" t="s">
        <v>153</v>
      </c>
      <c r="E7" s="90" t="s">
        <v>153</v>
      </c>
      <c r="F7" s="90" t="s">
        <v>153</v>
      </c>
      <c r="G7" s="90" t="s">
        <v>153</v>
      </c>
      <c r="H7" s="90" t="s">
        <v>153</v>
      </c>
      <c r="I7" s="90" t="s">
        <v>153</v>
      </c>
      <c r="J7" s="90" t="s">
        <v>153</v>
      </c>
      <c r="K7" s="90" t="s">
        <v>153</v>
      </c>
      <c r="L7" s="90" t="s">
        <v>153</v>
      </c>
      <c r="M7" s="90" t="s">
        <v>153</v>
      </c>
    </row>
    <row r="8" spans="1:13" s="2" customFormat="1" ht="30" customHeight="1" x14ac:dyDescent="0.25">
      <c r="A8" s="85" t="s">
        <v>172</v>
      </c>
      <c r="B8" s="85" t="s">
        <v>173</v>
      </c>
      <c r="C8" s="86" t="s">
        <v>174</v>
      </c>
      <c r="D8" s="90" t="s">
        <v>153</v>
      </c>
      <c r="E8" s="90" t="s">
        <v>153</v>
      </c>
      <c r="F8" s="90" t="s">
        <v>153</v>
      </c>
      <c r="G8" s="90" t="s">
        <v>153</v>
      </c>
      <c r="H8" s="90" t="s">
        <v>153</v>
      </c>
      <c r="I8" s="90" t="s">
        <v>153</v>
      </c>
      <c r="J8" s="90" t="s">
        <v>153</v>
      </c>
      <c r="K8" s="90" t="s">
        <v>153</v>
      </c>
      <c r="L8" s="90" t="s">
        <v>153</v>
      </c>
      <c r="M8" s="90" t="s">
        <v>153</v>
      </c>
    </row>
    <row r="9" spans="1:13" s="2" customFormat="1" ht="20.100000000000001" customHeight="1" x14ac:dyDescent="0.25">
      <c r="A9" s="85" t="s">
        <v>175</v>
      </c>
      <c r="B9" s="85" t="s">
        <v>176</v>
      </c>
      <c r="C9" s="86" t="s">
        <v>177</v>
      </c>
      <c r="D9" s="90" t="s">
        <v>153</v>
      </c>
      <c r="E9" s="90" t="s">
        <v>153</v>
      </c>
      <c r="F9" s="90" t="s">
        <v>153</v>
      </c>
      <c r="G9" s="90" t="s">
        <v>153</v>
      </c>
      <c r="H9" s="90" t="s">
        <v>153</v>
      </c>
      <c r="I9" s="90" t="s">
        <v>153</v>
      </c>
      <c r="J9" s="90" t="s">
        <v>153</v>
      </c>
      <c r="K9" s="90" t="s">
        <v>153</v>
      </c>
      <c r="L9" s="90" t="s">
        <v>153</v>
      </c>
      <c r="M9" s="90" t="s">
        <v>153</v>
      </c>
    </row>
    <row r="10" spans="1:13" s="2" customFormat="1" ht="15.75" x14ac:dyDescent="0.25">
      <c r="A10" s="85" t="s">
        <v>178</v>
      </c>
      <c r="B10" s="85" t="s">
        <v>179</v>
      </c>
      <c r="C10" s="86" t="s">
        <v>177</v>
      </c>
      <c r="D10" s="90" t="s">
        <v>153</v>
      </c>
      <c r="E10" s="90" t="s">
        <v>153</v>
      </c>
      <c r="F10" s="90" t="s">
        <v>153</v>
      </c>
      <c r="G10" s="90" t="s">
        <v>153</v>
      </c>
      <c r="H10" s="90" t="s">
        <v>153</v>
      </c>
      <c r="I10" s="90" t="s">
        <v>153</v>
      </c>
      <c r="J10" s="90" t="s">
        <v>153</v>
      </c>
      <c r="K10" s="90" t="s">
        <v>153</v>
      </c>
      <c r="L10" s="90" t="s">
        <v>153</v>
      </c>
      <c r="M10" s="90" t="s">
        <v>153</v>
      </c>
    </row>
    <row r="11" spans="1:13" s="2" customFormat="1" ht="15.75" x14ac:dyDescent="0.25">
      <c r="A11" s="85" t="s">
        <v>180</v>
      </c>
      <c r="B11" s="85" t="s">
        <v>181</v>
      </c>
      <c r="C11" s="86" t="s">
        <v>177</v>
      </c>
      <c r="D11" s="90" t="s">
        <v>153</v>
      </c>
      <c r="E11" s="90" t="s">
        <v>153</v>
      </c>
      <c r="F11" s="90" t="s">
        <v>153</v>
      </c>
      <c r="G11" s="90" t="s">
        <v>153</v>
      </c>
      <c r="H11" s="90" t="s">
        <v>153</v>
      </c>
      <c r="I11" s="90" t="s">
        <v>153</v>
      </c>
      <c r="J11" s="90" t="s">
        <v>153</v>
      </c>
      <c r="K11" s="90" t="s">
        <v>153</v>
      </c>
      <c r="L11" s="90" t="s">
        <v>153</v>
      </c>
      <c r="M11" s="90" t="s">
        <v>153</v>
      </c>
    </row>
    <row r="12" spans="1:13" s="2" customFormat="1" ht="15.75" x14ac:dyDescent="0.25">
      <c r="A12" s="85" t="s">
        <v>182</v>
      </c>
      <c r="B12" s="85" t="s">
        <v>183</v>
      </c>
      <c r="C12" s="86" t="s">
        <v>177</v>
      </c>
      <c r="D12" s="90" t="s">
        <v>153</v>
      </c>
      <c r="E12" s="90" t="s">
        <v>153</v>
      </c>
      <c r="F12" s="90" t="s">
        <v>153</v>
      </c>
      <c r="G12" s="90" t="s">
        <v>153</v>
      </c>
      <c r="H12" s="90" t="s">
        <v>153</v>
      </c>
      <c r="I12" s="90" t="s">
        <v>153</v>
      </c>
      <c r="J12" s="90" t="s">
        <v>153</v>
      </c>
      <c r="K12" s="90" t="s">
        <v>153</v>
      </c>
      <c r="L12" s="90" t="s">
        <v>153</v>
      </c>
      <c r="M12" s="90" t="s">
        <v>153</v>
      </c>
    </row>
    <row r="13" spans="1:13" s="2" customFormat="1" ht="15.75" x14ac:dyDescent="0.25">
      <c r="A13" s="85" t="s">
        <v>184</v>
      </c>
      <c r="B13" s="85" t="s">
        <v>185</v>
      </c>
      <c r="C13" s="86" t="s">
        <v>177</v>
      </c>
      <c r="D13" s="90" t="s">
        <v>153</v>
      </c>
      <c r="E13" s="90" t="s">
        <v>153</v>
      </c>
      <c r="F13" s="90" t="s">
        <v>153</v>
      </c>
      <c r="G13" s="90" t="s">
        <v>153</v>
      </c>
      <c r="H13" s="90" t="s">
        <v>153</v>
      </c>
      <c r="I13" s="90" t="s">
        <v>153</v>
      </c>
      <c r="J13" s="90" t="s">
        <v>153</v>
      </c>
      <c r="K13" s="90" t="s">
        <v>153</v>
      </c>
      <c r="L13" s="90" t="s">
        <v>153</v>
      </c>
      <c r="M13" s="90" t="s">
        <v>153</v>
      </c>
    </row>
    <row r="14" spans="1:13" s="2" customFormat="1" ht="15.75" x14ac:dyDescent="0.25">
      <c r="A14" s="85" t="s">
        <v>186</v>
      </c>
      <c r="B14" s="85" t="s">
        <v>187</v>
      </c>
      <c r="C14" s="86" t="s">
        <v>177</v>
      </c>
      <c r="D14" s="90" t="s">
        <v>153</v>
      </c>
      <c r="E14" s="90" t="s">
        <v>153</v>
      </c>
      <c r="F14" s="90" t="s">
        <v>153</v>
      </c>
      <c r="G14" s="90" t="s">
        <v>153</v>
      </c>
      <c r="H14" s="90" t="s">
        <v>153</v>
      </c>
      <c r="I14" s="90" t="s">
        <v>153</v>
      </c>
      <c r="J14" s="90" t="s">
        <v>153</v>
      </c>
      <c r="K14" s="90" t="s">
        <v>153</v>
      </c>
      <c r="L14" s="90" t="s">
        <v>153</v>
      </c>
      <c r="M14" s="90" t="s">
        <v>153</v>
      </c>
    </row>
    <row r="15" spans="1:13" s="2" customFormat="1" ht="15.75" x14ac:dyDescent="0.25">
      <c r="A15" s="85" t="s">
        <v>188</v>
      </c>
      <c r="B15" s="85" t="s">
        <v>189</v>
      </c>
      <c r="C15" s="86" t="s">
        <v>177</v>
      </c>
      <c r="D15" s="90" t="s">
        <v>153</v>
      </c>
      <c r="E15" s="90" t="s">
        <v>153</v>
      </c>
      <c r="F15" s="90" t="s">
        <v>153</v>
      </c>
      <c r="G15" s="90" t="s">
        <v>153</v>
      </c>
      <c r="H15" s="90" t="s">
        <v>153</v>
      </c>
      <c r="I15" s="90" t="s">
        <v>153</v>
      </c>
      <c r="J15" s="90" t="s">
        <v>153</v>
      </c>
      <c r="K15" s="90" t="s">
        <v>153</v>
      </c>
      <c r="L15" s="90" t="s">
        <v>153</v>
      </c>
      <c r="M15" s="90" t="s">
        <v>153</v>
      </c>
    </row>
    <row r="16" spans="1:13" s="2" customFormat="1" ht="15.75" x14ac:dyDescent="0.25">
      <c r="A16" s="85" t="s">
        <v>190</v>
      </c>
      <c r="B16" s="85" t="s">
        <v>191</v>
      </c>
      <c r="C16" s="86" t="s">
        <v>192</v>
      </c>
      <c r="D16" s="90" t="s">
        <v>153</v>
      </c>
      <c r="E16" s="90" t="s">
        <v>153</v>
      </c>
      <c r="F16" s="90" t="s">
        <v>153</v>
      </c>
      <c r="G16" s="90" t="s">
        <v>153</v>
      </c>
      <c r="H16" s="90" t="s">
        <v>153</v>
      </c>
      <c r="I16" s="90" t="s">
        <v>153</v>
      </c>
      <c r="J16" s="90" t="s">
        <v>153</v>
      </c>
      <c r="K16" s="90" t="s">
        <v>153</v>
      </c>
      <c r="L16" s="90" t="s">
        <v>153</v>
      </c>
      <c r="M16" s="90" t="s">
        <v>153</v>
      </c>
    </row>
    <row r="17" spans="1:13" s="2" customFormat="1" ht="15.75" x14ac:dyDescent="0.25">
      <c r="A17" s="91" t="s">
        <v>193</v>
      </c>
      <c r="B17" s="91" t="s">
        <v>194</v>
      </c>
      <c r="C17" s="92" t="s">
        <v>195</v>
      </c>
      <c r="D17" s="90" t="s">
        <v>153</v>
      </c>
      <c r="E17" s="90" t="s">
        <v>153</v>
      </c>
      <c r="F17" s="90" t="s">
        <v>153</v>
      </c>
      <c r="G17" s="90" t="s">
        <v>153</v>
      </c>
      <c r="H17" s="90" t="s">
        <v>153</v>
      </c>
      <c r="I17" s="90" t="s">
        <v>153</v>
      </c>
      <c r="J17" s="90" t="s">
        <v>153</v>
      </c>
      <c r="K17" s="90" t="s">
        <v>153</v>
      </c>
      <c r="L17" s="90" t="s">
        <v>153</v>
      </c>
      <c r="M17" s="90" t="s">
        <v>153</v>
      </c>
    </row>
    <row r="18" spans="1:13" s="2" customFormat="1" ht="15.75" x14ac:dyDescent="0.25">
      <c r="A18" s="91" t="s">
        <v>196</v>
      </c>
      <c r="B18" s="91" t="s">
        <v>197</v>
      </c>
      <c r="C18" s="92" t="s">
        <v>195</v>
      </c>
      <c r="D18" s="90" t="s">
        <v>153</v>
      </c>
      <c r="E18" s="90" t="s">
        <v>153</v>
      </c>
      <c r="F18" s="90" t="s">
        <v>153</v>
      </c>
      <c r="G18" s="90" t="s">
        <v>153</v>
      </c>
      <c r="H18" s="90" t="s">
        <v>153</v>
      </c>
      <c r="I18" s="90" t="s">
        <v>153</v>
      </c>
      <c r="J18" s="90" t="s">
        <v>153</v>
      </c>
      <c r="K18" s="90" t="s">
        <v>153</v>
      </c>
      <c r="L18" s="90" t="s">
        <v>153</v>
      </c>
      <c r="M18" s="90" t="s">
        <v>153</v>
      </c>
    </row>
    <row r="19" spans="1:13" s="2" customFormat="1" ht="15.75" x14ac:dyDescent="0.25">
      <c r="A19" s="91" t="s">
        <v>198</v>
      </c>
      <c r="B19" s="91" t="s">
        <v>199</v>
      </c>
      <c r="C19" s="92" t="s">
        <v>195</v>
      </c>
      <c r="D19" s="90" t="s">
        <v>153</v>
      </c>
      <c r="E19" s="90" t="s">
        <v>153</v>
      </c>
      <c r="F19" s="90" t="s">
        <v>153</v>
      </c>
      <c r="G19" s="90" t="s">
        <v>153</v>
      </c>
      <c r="H19" s="90" t="s">
        <v>153</v>
      </c>
      <c r="I19" s="90" t="s">
        <v>153</v>
      </c>
      <c r="J19" s="90" t="s">
        <v>153</v>
      </c>
      <c r="K19" s="90" t="s">
        <v>153</v>
      </c>
      <c r="L19" s="90" t="s">
        <v>153</v>
      </c>
      <c r="M19" s="90" t="s">
        <v>153</v>
      </c>
    </row>
    <row r="20" spans="1:13" s="2" customFormat="1" ht="15.75" x14ac:dyDescent="0.25">
      <c r="A20" s="91" t="s">
        <v>200</v>
      </c>
      <c r="B20" s="91" t="s">
        <v>201</v>
      </c>
      <c r="C20" s="92" t="s">
        <v>195</v>
      </c>
      <c r="D20" s="90" t="s">
        <v>153</v>
      </c>
      <c r="E20" s="90" t="s">
        <v>153</v>
      </c>
      <c r="F20" s="90" t="s">
        <v>153</v>
      </c>
      <c r="G20" s="90" t="s">
        <v>153</v>
      </c>
      <c r="H20" s="90" t="s">
        <v>153</v>
      </c>
      <c r="I20" s="90" t="s">
        <v>153</v>
      </c>
      <c r="J20" s="90" t="s">
        <v>153</v>
      </c>
      <c r="K20" s="90" t="s">
        <v>153</v>
      </c>
      <c r="L20" s="90" t="s">
        <v>153</v>
      </c>
      <c r="M20" s="90" t="s">
        <v>153</v>
      </c>
    </row>
    <row r="21" spans="1:13" s="2" customFormat="1" ht="15.75" x14ac:dyDescent="0.25">
      <c r="A21" s="91" t="s">
        <v>202</v>
      </c>
      <c r="B21" s="91" t="s">
        <v>203</v>
      </c>
      <c r="C21" s="92" t="s">
        <v>195</v>
      </c>
      <c r="D21" s="90" t="s">
        <v>153</v>
      </c>
      <c r="E21" s="90" t="s">
        <v>153</v>
      </c>
      <c r="F21" s="90" t="s">
        <v>153</v>
      </c>
      <c r="G21" s="90" t="s">
        <v>153</v>
      </c>
      <c r="H21" s="90" t="s">
        <v>153</v>
      </c>
      <c r="I21" s="90" t="s">
        <v>153</v>
      </c>
      <c r="J21" s="90" t="s">
        <v>153</v>
      </c>
      <c r="K21" s="90" t="s">
        <v>153</v>
      </c>
      <c r="L21" s="90" t="s">
        <v>153</v>
      </c>
      <c r="M21" s="90" t="s">
        <v>153</v>
      </c>
    </row>
    <row r="22" spans="1:13" s="2" customFormat="1" ht="30" customHeight="1" x14ac:dyDescent="0.25">
      <c r="A22" s="85" t="s">
        <v>204</v>
      </c>
      <c r="B22" s="85" t="s">
        <v>205</v>
      </c>
      <c r="C22" s="86" t="s">
        <v>174</v>
      </c>
      <c r="D22" s="90" t="s">
        <v>153</v>
      </c>
      <c r="E22" s="90" t="s">
        <v>153</v>
      </c>
      <c r="F22" s="90" t="s">
        <v>153</v>
      </c>
      <c r="G22" s="90" t="s">
        <v>153</v>
      </c>
      <c r="H22" s="90" t="s">
        <v>153</v>
      </c>
      <c r="I22" s="90" t="s">
        <v>153</v>
      </c>
      <c r="J22" s="90" t="s">
        <v>153</v>
      </c>
      <c r="K22" s="90" t="s">
        <v>153</v>
      </c>
      <c r="L22" s="90" t="s">
        <v>153</v>
      </c>
      <c r="M22" s="90" t="s">
        <v>153</v>
      </c>
    </row>
    <row r="23" spans="1:13" s="2" customFormat="1" ht="20.100000000000001" customHeight="1" x14ac:dyDescent="0.25">
      <c r="A23" s="85" t="s">
        <v>206</v>
      </c>
      <c r="B23" s="85" t="s">
        <v>207</v>
      </c>
      <c r="C23" s="86" t="s">
        <v>177</v>
      </c>
      <c r="D23" s="90" t="s">
        <v>153</v>
      </c>
      <c r="E23" s="90" t="s">
        <v>153</v>
      </c>
      <c r="F23" s="90" t="s">
        <v>153</v>
      </c>
      <c r="G23" s="90" t="s">
        <v>153</v>
      </c>
      <c r="H23" s="90" t="s">
        <v>153</v>
      </c>
      <c r="I23" s="90" t="s">
        <v>153</v>
      </c>
      <c r="J23" s="90" t="s">
        <v>153</v>
      </c>
      <c r="K23" s="90" t="s">
        <v>153</v>
      </c>
      <c r="L23" s="90" t="s">
        <v>153</v>
      </c>
      <c r="M23" s="90" t="s">
        <v>153</v>
      </c>
    </row>
    <row r="24" spans="1:13" s="2" customFormat="1" ht="15.75" x14ac:dyDescent="0.25">
      <c r="A24" s="85" t="s">
        <v>208</v>
      </c>
      <c r="B24" s="85" t="s">
        <v>209</v>
      </c>
      <c r="C24" s="86" t="s">
        <v>177</v>
      </c>
      <c r="D24" s="90" t="s">
        <v>153</v>
      </c>
      <c r="E24" s="90" t="s">
        <v>153</v>
      </c>
      <c r="F24" s="90" t="s">
        <v>153</v>
      </c>
      <c r="G24" s="90" t="s">
        <v>153</v>
      </c>
      <c r="H24" s="90" t="s">
        <v>153</v>
      </c>
      <c r="I24" s="90" t="s">
        <v>153</v>
      </c>
      <c r="J24" s="90" t="s">
        <v>153</v>
      </c>
      <c r="K24" s="90" t="s">
        <v>153</v>
      </c>
      <c r="L24" s="90" t="s">
        <v>153</v>
      </c>
      <c r="M24" s="90" t="s">
        <v>153</v>
      </c>
    </row>
    <row r="25" spans="1:13" s="2" customFormat="1" ht="15.75" x14ac:dyDescent="0.25">
      <c r="A25" s="85" t="s">
        <v>210</v>
      </c>
      <c r="B25" s="85" t="s">
        <v>211</v>
      </c>
      <c r="C25" s="86" t="s">
        <v>177</v>
      </c>
      <c r="D25" s="90" t="s">
        <v>153</v>
      </c>
      <c r="E25" s="90" t="s">
        <v>153</v>
      </c>
      <c r="F25" s="90" t="s">
        <v>153</v>
      </c>
      <c r="G25" s="90" t="s">
        <v>153</v>
      </c>
      <c r="H25" s="90" t="s">
        <v>153</v>
      </c>
      <c r="I25" s="90" t="s">
        <v>153</v>
      </c>
      <c r="J25" s="90" t="s">
        <v>153</v>
      </c>
      <c r="K25" s="90" t="s">
        <v>153</v>
      </c>
      <c r="L25" s="90" t="s">
        <v>153</v>
      </c>
      <c r="M25" s="90" t="s">
        <v>153</v>
      </c>
    </row>
    <row r="26" spans="1:13" s="2" customFormat="1" ht="15.75" x14ac:dyDescent="0.25">
      <c r="A26" s="85" t="s">
        <v>212</v>
      </c>
      <c r="B26" s="85" t="s">
        <v>213</v>
      </c>
      <c r="C26" s="86" t="s">
        <v>177</v>
      </c>
      <c r="D26" s="90" t="s">
        <v>153</v>
      </c>
      <c r="E26" s="90" t="s">
        <v>153</v>
      </c>
      <c r="F26" s="90" t="s">
        <v>153</v>
      </c>
      <c r="G26" s="90" t="s">
        <v>153</v>
      </c>
      <c r="H26" s="90" t="s">
        <v>153</v>
      </c>
      <c r="I26" s="90" t="s">
        <v>153</v>
      </c>
      <c r="J26" s="90" t="s">
        <v>153</v>
      </c>
      <c r="K26" s="90" t="s">
        <v>153</v>
      </c>
      <c r="L26" s="90" t="s">
        <v>153</v>
      </c>
      <c r="M26" s="90" t="s">
        <v>153</v>
      </c>
    </row>
    <row r="27" spans="1:13" s="2" customFormat="1" ht="15.75" x14ac:dyDescent="0.25">
      <c r="A27" s="85" t="s">
        <v>214</v>
      </c>
      <c r="B27" s="85" t="s">
        <v>215</v>
      </c>
      <c r="C27" s="86" t="s">
        <v>177</v>
      </c>
      <c r="D27" s="90" t="s">
        <v>153</v>
      </c>
      <c r="E27" s="90" t="s">
        <v>153</v>
      </c>
      <c r="F27" s="90" t="s">
        <v>153</v>
      </c>
      <c r="G27" s="90" t="s">
        <v>153</v>
      </c>
      <c r="H27" s="90" t="s">
        <v>153</v>
      </c>
      <c r="I27" s="90" t="s">
        <v>153</v>
      </c>
      <c r="J27" s="90" t="s">
        <v>153</v>
      </c>
      <c r="K27" s="90" t="s">
        <v>153</v>
      </c>
      <c r="L27" s="90" t="s">
        <v>153</v>
      </c>
      <c r="M27" s="90" t="s">
        <v>153</v>
      </c>
    </row>
    <row r="28" spans="1:13" s="2" customFormat="1" ht="15.75" x14ac:dyDescent="0.25">
      <c r="A28" s="85" t="s">
        <v>216</v>
      </c>
      <c r="B28" s="85" t="s">
        <v>217</v>
      </c>
      <c r="C28" s="86" t="s">
        <v>177</v>
      </c>
      <c r="D28" s="90" t="s">
        <v>153</v>
      </c>
      <c r="E28" s="90" t="s">
        <v>153</v>
      </c>
      <c r="F28" s="90" t="s">
        <v>153</v>
      </c>
      <c r="G28" s="90" t="s">
        <v>153</v>
      </c>
      <c r="H28" s="90" t="s">
        <v>153</v>
      </c>
      <c r="I28" s="90" t="s">
        <v>153</v>
      </c>
      <c r="J28" s="90" t="s">
        <v>153</v>
      </c>
      <c r="K28" s="90" t="s">
        <v>153</v>
      </c>
      <c r="L28" s="90" t="s">
        <v>153</v>
      </c>
      <c r="M28" s="90" t="s">
        <v>153</v>
      </c>
    </row>
    <row r="29" spans="1:13" s="2" customFormat="1" ht="15.75" x14ac:dyDescent="0.25">
      <c r="A29" s="85" t="s">
        <v>218</v>
      </c>
      <c r="B29" s="85" t="s">
        <v>219</v>
      </c>
      <c r="C29" s="86" t="s">
        <v>220</v>
      </c>
      <c r="D29" s="90" t="s">
        <v>153</v>
      </c>
      <c r="E29" s="90" t="s">
        <v>153</v>
      </c>
      <c r="F29" s="90" t="s">
        <v>153</v>
      </c>
      <c r="G29" s="90" t="s">
        <v>153</v>
      </c>
      <c r="H29" s="90" t="s">
        <v>153</v>
      </c>
      <c r="I29" s="90" t="s">
        <v>153</v>
      </c>
      <c r="J29" s="90" t="s">
        <v>153</v>
      </c>
      <c r="K29" s="90" t="s">
        <v>153</v>
      </c>
      <c r="L29" s="90" t="s">
        <v>153</v>
      </c>
      <c r="M29" s="90" t="s">
        <v>153</v>
      </c>
    </row>
    <row r="30" spans="1:13" s="2" customFormat="1" ht="15.75" x14ac:dyDescent="0.25">
      <c r="A30" s="91" t="s">
        <v>221</v>
      </c>
      <c r="B30" s="91" t="s">
        <v>222</v>
      </c>
      <c r="C30" s="92" t="s">
        <v>223</v>
      </c>
      <c r="D30" s="90" t="s">
        <v>153</v>
      </c>
      <c r="E30" s="90" t="s">
        <v>153</v>
      </c>
      <c r="F30" s="90" t="s">
        <v>153</v>
      </c>
      <c r="G30" s="90" t="s">
        <v>153</v>
      </c>
      <c r="H30" s="90" t="s">
        <v>153</v>
      </c>
      <c r="I30" s="90" t="s">
        <v>153</v>
      </c>
      <c r="J30" s="90" t="s">
        <v>153</v>
      </c>
      <c r="K30" s="90" t="s">
        <v>153</v>
      </c>
      <c r="L30" s="90" t="s">
        <v>153</v>
      </c>
      <c r="M30" s="90" t="s">
        <v>153</v>
      </c>
    </row>
    <row r="31" spans="1:13" s="2" customFormat="1" ht="15.75" x14ac:dyDescent="0.25">
      <c r="A31" s="91" t="s">
        <v>224</v>
      </c>
      <c r="B31" s="91" t="s">
        <v>225</v>
      </c>
      <c r="C31" s="92" t="s">
        <v>223</v>
      </c>
      <c r="D31" s="90" t="s">
        <v>153</v>
      </c>
      <c r="E31" s="90" t="s">
        <v>153</v>
      </c>
      <c r="F31" s="90" t="s">
        <v>153</v>
      </c>
      <c r="G31" s="90" t="s">
        <v>153</v>
      </c>
      <c r="H31" s="90" t="s">
        <v>153</v>
      </c>
      <c r="I31" s="90" t="s">
        <v>153</v>
      </c>
      <c r="J31" s="90" t="s">
        <v>153</v>
      </c>
      <c r="K31" s="90" t="s">
        <v>153</v>
      </c>
      <c r="L31" s="90" t="s">
        <v>153</v>
      </c>
      <c r="M31" s="90" t="s">
        <v>153</v>
      </c>
    </row>
    <row r="32" spans="1:13" s="2" customFormat="1" ht="15.75" x14ac:dyDescent="0.25">
      <c r="A32" s="91" t="s">
        <v>226</v>
      </c>
      <c r="B32" s="91" t="s">
        <v>227</v>
      </c>
      <c r="C32" s="92" t="s">
        <v>223</v>
      </c>
      <c r="D32" s="90" t="s">
        <v>153</v>
      </c>
      <c r="E32" s="90" t="s">
        <v>153</v>
      </c>
      <c r="F32" s="90" t="s">
        <v>153</v>
      </c>
      <c r="G32" s="90" t="s">
        <v>153</v>
      </c>
      <c r="H32" s="90" t="s">
        <v>153</v>
      </c>
      <c r="I32" s="90" t="s">
        <v>153</v>
      </c>
      <c r="J32" s="90" t="s">
        <v>153</v>
      </c>
      <c r="K32" s="90" t="s">
        <v>153</v>
      </c>
      <c r="L32" s="90" t="s">
        <v>153</v>
      </c>
      <c r="M32" s="90" t="s">
        <v>153</v>
      </c>
    </row>
    <row r="33" spans="1:13" s="2" customFormat="1" ht="15.75" x14ac:dyDescent="0.25">
      <c r="A33" s="91" t="s">
        <v>228</v>
      </c>
      <c r="B33" s="91" t="s">
        <v>229</v>
      </c>
      <c r="C33" s="92" t="s">
        <v>223</v>
      </c>
      <c r="D33" s="90" t="s">
        <v>153</v>
      </c>
      <c r="E33" s="90" t="s">
        <v>153</v>
      </c>
      <c r="F33" s="90" t="s">
        <v>153</v>
      </c>
      <c r="G33" s="90" t="s">
        <v>153</v>
      </c>
      <c r="H33" s="90" t="s">
        <v>153</v>
      </c>
      <c r="I33" s="90" t="s">
        <v>153</v>
      </c>
      <c r="J33" s="90" t="s">
        <v>153</v>
      </c>
      <c r="K33" s="90" t="s">
        <v>153</v>
      </c>
      <c r="L33" s="90" t="s">
        <v>153</v>
      </c>
      <c r="M33" s="90" t="s">
        <v>153</v>
      </c>
    </row>
    <row r="34" spans="1:13" s="2" customFormat="1" ht="15.75" x14ac:dyDescent="0.25">
      <c r="A34" s="91" t="s">
        <v>230</v>
      </c>
      <c r="B34" s="91" t="s">
        <v>231</v>
      </c>
      <c r="C34" s="92" t="s">
        <v>223</v>
      </c>
      <c r="D34" s="90" t="s">
        <v>153</v>
      </c>
      <c r="E34" s="90" t="s">
        <v>153</v>
      </c>
      <c r="F34" s="90" t="s">
        <v>153</v>
      </c>
      <c r="G34" s="90" t="s">
        <v>153</v>
      </c>
      <c r="H34" s="90" t="s">
        <v>153</v>
      </c>
      <c r="I34" s="90" t="s">
        <v>153</v>
      </c>
      <c r="J34" s="90" t="s">
        <v>153</v>
      </c>
      <c r="K34" s="90" t="s">
        <v>153</v>
      </c>
      <c r="L34" s="90" t="s">
        <v>153</v>
      </c>
      <c r="M34" s="90" t="s">
        <v>153</v>
      </c>
    </row>
    <row r="35" spans="1:13" s="2" customFormat="1" ht="15.75" x14ac:dyDescent="0.25">
      <c r="A35" s="91" t="s">
        <v>232</v>
      </c>
      <c r="B35" s="91" t="s">
        <v>233</v>
      </c>
      <c r="C35" s="92" t="s">
        <v>223</v>
      </c>
      <c r="D35" s="90" t="s">
        <v>153</v>
      </c>
      <c r="E35" s="90" t="s">
        <v>153</v>
      </c>
      <c r="F35" s="90" t="s">
        <v>153</v>
      </c>
      <c r="G35" s="90" t="s">
        <v>153</v>
      </c>
      <c r="H35" s="90" t="s">
        <v>153</v>
      </c>
      <c r="I35" s="90" t="s">
        <v>153</v>
      </c>
      <c r="J35" s="90" t="s">
        <v>153</v>
      </c>
      <c r="K35" s="90" t="s">
        <v>153</v>
      </c>
      <c r="L35" s="90" t="s">
        <v>153</v>
      </c>
      <c r="M35" s="90" t="s">
        <v>153</v>
      </c>
    </row>
    <row r="36" spans="1:13" s="2" customFormat="1" ht="15.75" x14ac:dyDescent="0.25">
      <c r="A36" s="85" t="s">
        <v>234</v>
      </c>
      <c r="B36" s="85" t="s">
        <v>235</v>
      </c>
      <c r="C36" s="86" t="s">
        <v>192</v>
      </c>
      <c r="D36" s="90" t="s">
        <v>153</v>
      </c>
      <c r="E36" s="90" t="s">
        <v>153</v>
      </c>
      <c r="F36" s="90" t="s">
        <v>153</v>
      </c>
      <c r="G36" s="90" t="s">
        <v>153</v>
      </c>
      <c r="H36" s="90" t="s">
        <v>153</v>
      </c>
      <c r="I36" s="90" t="s">
        <v>153</v>
      </c>
      <c r="J36" s="90" t="s">
        <v>153</v>
      </c>
      <c r="K36" s="90" t="s">
        <v>153</v>
      </c>
      <c r="L36" s="90" t="s">
        <v>153</v>
      </c>
      <c r="M36" s="90" t="s">
        <v>153</v>
      </c>
    </row>
    <row r="37" spans="1:13" s="2" customFormat="1" ht="15.75" x14ac:dyDescent="0.25">
      <c r="A37" s="91" t="s">
        <v>236</v>
      </c>
      <c r="B37" s="91" t="s">
        <v>237</v>
      </c>
      <c r="C37" s="92" t="s">
        <v>195</v>
      </c>
      <c r="D37" s="90" t="s">
        <v>153</v>
      </c>
      <c r="E37" s="90" t="s">
        <v>153</v>
      </c>
      <c r="F37" s="90" t="s">
        <v>153</v>
      </c>
      <c r="G37" s="90" t="s">
        <v>153</v>
      </c>
      <c r="H37" s="90" t="s">
        <v>153</v>
      </c>
      <c r="I37" s="90" t="s">
        <v>153</v>
      </c>
      <c r="J37" s="90" t="s">
        <v>153</v>
      </c>
      <c r="K37" s="90" t="s">
        <v>153</v>
      </c>
      <c r="L37" s="90" t="s">
        <v>153</v>
      </c>
      <c r="M37" s="90" t="s">
        <v>153</v>
      </c>
    </row>
    <row r="38" spans="1:13" s="2" customFormat="1" ht="15.75" x14ac:dyDescent="0.25">
      <c r="A38" s="91" t="s">
        <v>238</v>
      </c>
      <c r="B38" s="91" t="s">
        <v>239</v>
      </c>
      <c r="C38" s="92" t="s">
        <v>195</v>
      </c>
      <c r="D38" s="90" t="s">
        <v>153</v>
      </c>
      <c r="E38" s="90" t="s">
        <v>153</v>
      </c>
      <c r="F38" s="90" t="s">
        <v>153</v>
      </c>
      <c r="G38" s="90" t="s">
        <v>153</v>
      </c>
      <c r="H38" s="90" t="s">
        <v>153</v>
      </c>
      <c r="I38" s="90" t="s">
        <v>153</v>
      </c>
      <c r="J38" s="90" t="s">
        <v>153</v>
      </c>
      <c r="K38" s="90" t="s">
        <v>153</v>
      </c>
      <c r="L38" s="90" t="s">
        <v>153</v>
      </c>
      <c r="M38" s="90" t="s">
        <v>153</v>
      </c>
    </row>
    <row r="39" spans="1:13" s="2" customFormat="1" ht="15.75" x14ac:dyDescent="0.25">
      <c r="A39" s="91" t="s">
        <v>240</v>
      </c>
      <c r="B39" s="91" t="s">
        <v>241</v>
      </c>
      <c r="C39" s="92" t="s">
        <v>195</v>
      </c>
      <c r="D39" s="90" t="s">
        <v>153</v>
      </c>
      <c r="E39" s="90" t="s">
        <v>153</v>
      </c>
      <c r="F39" s="90" t="s">
        <v>153</v>
      </c>
      <c r="G39" s="90" t="s">
        <v>153</v>
      </c>
      <c r="H39" s="90" t="s">
        <v>153</v>
      </c>
      <c r="I39" s="90" t="s">
        <v>153</v>
      </c>
      <c r="J39" s="90" t="s">
        <v>153</v>
      </c>
      <c r="K39" s="90" t="s">
        <v>153</v>
      </c>
      <c r="L39" s="90" t="s">
        <v>153</v>
      </c>
      <c r="M39" s="90" t="s">
        <v>153</v>
      </c>
    </row>
    <row r="40" spans="1:13" s="2" customFormat="1" ht="15.75" x14ac:dyDescent="0.25">
      <c r="A40" s="91" t="s">
        <v>242</v>
      </c>
      <c r="B40" s="91" t="s">
        <v>243</v>
      </c>
      <c r="C40" s="92" t="s">
        <v>195</v>
      </c>
      <c r="D40" s="90" t="s">
        <v>153</v>
      </c>
      <c r="E40" s="90" t="s">
        <v>153</v>
      </c>
      <c r="F40" s="90" t="s">
        <v>153</v>
      </c>
      <c r="G40" s="90" t="s">
        <v>153</v>
      </c>
      <c r="H40" s="90" t="s">
        <v>153</v>
      </c>
      <c r="I40" s="90" t="s">
        <v>153</v>
      </c>
      <c r="J40" s="90" t="s">
        <v>153</v>
      </c>
      <c r="K40" s="90" t="s">
        <v>153</v>
      </c>
      <c r="L40" s="90" t="s">
        <v>153</v>
      </c>
      <c r="M40" s="90" t="s">
        <v>153</v>
      </c>
    </row>
    <row r="41" spans="1:13" s="2" customFormat="1" ht="15.75" x14ac:dyDescent="0.25">
      <c r="A41" s="91" t="s">
        <v>244</v>
      </c>
      <c r="B41" s="91" t="s">
        <v>245</v>
      </c>
      <c r="C41" s="92" t="s">
        <v>195</v>
      </c>
      <c r="D41" s="90" t="s">
        <v>153</v>
      </c>
      <c r="E41" s="90" t="s">
        <v>153</v>
      </c>
      <c r="F41" s="90" t="s">
        <v>153</v>
      </c>
      <c r="G41" s="90" t="s">
        <v>153</v>
      </c>
      <c r="H41" s="90" t="s">
        <v>153</v>
      </c>
      <c r="I41" s="90" t="s">
        <v>153</v>
      </c>
      <c r="J41" s="90" t="s">
        <v>153</v>
      </c>
      <c r="K41" s="90" t="s">
        <v>153</v>
      </c>
      <c r="L41" s="90" t="s">
        <v>153</v>
      </c>
      <c r="M41" s="90" t="s">
        <v>153</v>
      </c>
    </row>
    <row r="42" spans="1:13" s="2" customFormat="1" ht="15.75" x14ac:dyDescent="0.25">
      <c r="A42" s="91" t="s">
        <v>246</v>
      </c>
      <c r="B42" s="91" t="s">
        <v>247</v>
      </c>
      <c r="C42" s="92" t="s">
        <v>195</v>
      </c>
      <c r="D42" s="90" t="s">
        <v>153</v>
      </c>
      <c r="E42" s="90" t="s">
        <v>153</v>
      </c>
      <c r="F42" s="90" t="s">
        <v>153</v>
      </c>
      <c r="G42" s="90" t="s">
        <v>153</v>
      </c>
      <c r="H42" s="90" t="s">
        <v>153</v>
      </c>
      <c r="I42" s="90" t="s">
        <v>153</v>
      </c>
      <c r="J42" s="90" t="s">
        <v>153</v>
      </c>
      <c r="K42" s="90" t="s">
        <v>153</v>
      </c>
      <c r="L42" s="90" t="s">
        <v>153</v>
      </c>
      <c r="M42" s="90" t="s">
        <v>153</v>
      </c>
    </row>
    <row r="43" spans="1:13" s="2" customFormat="1" ht="15.75" x14ac:dyDescent="0.25">
      <c r="A43" s="91" t="s">
        <v>248</v>
      </c>
      <c r="B43" s="91" t="s">
        <v>249</v>
      </c>
      <c r="C43" s="92" t="s">
        <v>195</v>
      </c>
      <c r="D43" s="90" t="s">
        <v>153</v>
      </c>
      <c r="E43" s="90" t="s">
        <v>153</v>
      </c>
      <c r="F43" s="90" t="s">
        <v>153</v>
      </c>
      <c r="G43" s="90" t="s">
        <v>153</v>
      </c>
      <c r="H43" s="90" t="s">
        <v>153</v>
      </c>
      <c r="I43" s="90" t="s">
        <v>153</v>
      </c>
      <c r="J43" s="90" t="s">
        <v>153</v>
      </c>
      <c r="K43" s="90" t="s">
        <v>153</v>
      </c>
      <c r="L43" s="90" t="s">
        <v>153</v>
      </c>
      <c r="M43" s="90" t="s">
        <v>153</v>
      </c>
    </row>
    <row r="44" spans="1:13" s="2" customFormat="1" ht="15.75" x14ac:dyDescent="0.25">
      <c r="A44" s="91" t="s">
        <v>250</v>
      </c>
      <c r="B44" s="91" t="s">
        <v>251</v>
      </c>
      <c r="C44" s="92" t="s">
        <v>195</v>
      </c>
      <c r="D44" s="90" t="s">
        <v>153</v>
      </c>
      <c r="E44" s="90" t="s">
        <v>153</v>
      </c>
      <c r="F44" s="90" t="s">
        <v>153</v>
      </c>
      <c r="G44" s="90" t="s">
        <v>153</v>
      </c>
      <c r="H44" s="90" t="s">
        <v>153</v>
      </c>
      <c r="I44" s="90" t="s">
        <v>153</v>
      </c>
      <c r="J44" s="90" t="s">
        <v>153</v>
      </c>
      <c r="K44" s="90" t="s">
        <v>153</v>
      </c>
      <c r="L44" s="90" t="s">
        <v>153</v>
      </c>
      <c r="M44" s="90" t="s">
        <v>153</v>
      </c>
    </row>
    <row r="45" spans="1:13" s="2" customFormat="1" ht="15.75" x14ac:dyDescent="0.25">
      <c r="A45" s="91" t="s">
        <v>252</v>
      </c>
      <c r="B45" s="91" t="s">
        <v>253</v>
      </c>
      <c r="C45" s="92" t="s">
        <v>195</v>
      </c>
      <c r="D45" s="90" t="s">
        <v>153</v>
      </c>
      <c r="E45" s="90" t="s">
        <v>153</v>
      </c>
      <c r="F45" s="90" t="s">
        <v>153</v>
      </c>
      <c r="G45" s="90" t="s">
        <v>153</v>
      </c>
      <c r="H45" s="90" t="s">
        <v>153</v>
      </c>
      <c r="I45" s="90" t="s">
        <v>153</v>
      </c>
      <c r="J45" s="90" t="s">
        <v>153</v>
      </c>
      <c r="K45" s="90" t="s">
        <v>153</v>
      </c>
      <c r="L45" s="90" t="s">
        <v>153</v>
      </c>
      <c r="M45" s="90" t="s">
        <v>153</v>
      </c>
    </row>
    <row r="46" spans="1:13" s="2" customFormat="1" ht="15.75" x14ac:dyDescent="0.25">
      <c r="A46" s="91" t="s">
        <v>254</v>
      </c>
      <c r="B46" s="91" t="s">
        <v>255</v>
      </c>
      <c r="C46" s="92" t="s">
        <v>195</v>
      </c>
      <c r="D46" s="90" t="s">
        <v>153</v>
      </c>
      <c r="E46" s="90" t="s">
        <v>153</v>
      </c>
      <c r="F46" s="90" t="s">
        <v>153</v>
      </c>
      <c r="G46" s="90" t="s">
        <v>153</v>
      </c>
      <c r="H46" s="90" t="s">
        <v>153</v>
      </c>
      <c r="I46" s="90" t="s">
        <v>153</v>
      </c>
      <c r="J46" s="90" t="s">
        <v>153</v>
      </c>
      <c r="K46" s="90" t="s">
        <v>153</v>
      </c>
      <c r="L46" s="90" t="s">
        <v>153</v>
      </c>
      <c r="M46" s="90" t="s">
        <v>153</v>
      </c>
    </row>
    <row r="47" spans="1:13" s="2" customFormat="1" ht="15.75" x14ac:dyDescent="0.25">
      <c r="A47" s="85" t="s">
        <v>256</v>
      </c>
      <c r="B47" s="85" t="s">
        <v>257</v>
      </c>
      <c r="C47" s="86" t="s">
        <v>220</v>
      </c>
      <c r="D47" s="90" t="s">
        <v>153</v>
      </c>
      <c r="E47" s="90" t="s">
        <v>153</v>
      </c>
      <c r="F47" s="90" t="s">
        <v>153</v>
      </c>
      <c r="G47" s="90" t="s">
        <v>153</v>
      </c>
      <c r="H47" s="90" t="s">
        <v>153</v>
      </c>
      <c r="I47" s="90" t="s">
        <v>153</v>
      </c>
      <c r="J47" s="90" t="s">
        <v>153</v>
      </c>
      <c r="K47" s="90" t="s">
        <v>153</v>
      </c>
      <c r="L47" s="90" t="s">
        <v>153</v>
      </c>
      <c r="M47" s="90" t="s">
        <v>153</v>
      </c>
    </row>
    <row r="48" spans="1:13" s="2" customFormat="1" ht="15.75" x14ac:dyDescent="0.25">
      <c r="A48" s="91" t="s">
        <v>258</v>
      </c>
      <c r="B48" s="91" t="s">
        <v>259</v>
      </c>
      <c r="C48" s="92" t="s">
        <v>223</v>
      </c>
      <c r="D48" s="90" t="s">
        <v>153</v>
      </c>
      <c r="E48" s="90" t="s">
        <v>153</v>
      </c>
      <c r="F48" s="90" t="s">
        <v>153</v>
      </c>
      <c r="G48" s="90" t="s">
        <v>153</v>
      </c>
      <c r="H48" s="90" t="s">
        <v>153</v>
      </c>
      <c r="I48" s="90" t="s">
        <v>153</v>
      </c>
      <c r="J48" s="90" t="s">
        <v>153</v>
      </c>
      <c r="K48" s="90" t="s">
        <v>153</v>
      </c>
      <c r="L48" s="90" t="s">
        <v>153</v>
      </c>
      <c r="M48" s="90" t="s">
        <v>153</v>
      </c>
    </row>
    <row r="49" spans="1:13" s="2" customFormat="1" ht="15.75" x14ac:dyDescent="0.25">
      <c r="A49" s="91" t="s">
        <v>260</v>
      </c>
      <c r="B49" s="91" t="s">
        <v>261</v>
      </c>
      <c r="C49" s="92" t="s">
        <v>223</v>
      </c>
      <c r="D49" s="90" t="s">
        <v>153</v>
      </c>
      <c r="E49" s="90" t="s">
        <v>153</v>
      </c>
      <c r="F49" s="90" t="s">
        <v>153</v>
      </c>
      <c r="G49" s="90" t="s">
        <v>153</v>
      </c>
      <c r="H49" s="90" t="s">
        <v>153</v>
      </c>
      <c r="I49" s="90" t="s">
        <v>153</v>
      </c>
      <c r="J49" s="90" t="s">
        <v>153</v>
      </c>
      <c r="K49" s="90" t="s">
        <v>153</v>
      </c>
      <c r="L49" s="90" t="s">
        <v>153</v>
      </c>
      <c r="M49" s="90" t="s">
        <v>153</v>
      </c>
    </row>
    <row r="50" spans="1:13" s="2" customFormat="1" ht="15.75" x14ac:dyDescent="0.25">
      <c r="A50" s="91" t="s">
        <v>262</v>
      </c>
      <c r="B50" s="91" t="s">
        <v>263</v>
      </c>
      <c r="C50" s="92" t="s">
        <v>223</v>
      </c>
      <c r="D50" s="90" t="s">
        <v>153</v>
      </c>
      <c r="E50" s="90" t="s">
        <v>153</v>
      </c>
      <c r="F50" s="90" t="s">
        <v>153</v>
      </c>
      <c r="G50" s="90" t="s">
        <v>153</v>
      </c>
      <c r="H50" s="90" t="s">
        <v>153</v>
      </c>
      <c r="I50" s="90" t="s">
        <v>153</v>
      </c>
      <c r="J50" s="90" t="s">
        <v>153</v>
      </c>
      <c r="K50" s="90" t="s">
        <v>153</v>
      </c>
      <c r="L50" s="90" t="s">
        <v>153</v>
      </c>
      <c r="M50" s="90" t="s">
        <v>153</v>
      </c>
    </row>
    <row r="51" spans="1:13" s="2" customFormat="1" ht="15.75" x14ac:dyDescent="0.25">
      <c r="A51" s="91" t="s">
        <v>264</v>
      </c>
      <c r="B51" s="91" t="s">
        <v>265</v>
      </c>
      <c r="C51" s="92" t="s">
        <v>223</v>
      </c>
      <c r="D51" s="90" t="s">
        <v>153</v>
      </c>
      <c r="E51" s="90" t="s">
        <v>153</v>
      </c>
      <c r="F51" s="90" t="s">
        <v>153</v>
      </c>
      <c r="G51" s="90" t="s">
        <v>153</v>
      </c>
      <c r="H51" s="90" t="s">
        <v>153</v>
      </c>
      <c r="I51" s="90" t="s">
        <v>153</v>
      </c>
      <c r="J51" s="90" t="s">
        <v>153</v>
      </c>
      <c r="K51" s="90" t="s">
        <v>153</v>
      </c>
      <c r="L51" s="90" t="s">
        <v>153</v>
      </c>
      <c r="M51" s="90" t="s">
        <v>153</v>
      </c>
    </row>
    <row r="52" spans="1:13" s="2" customFormat="1" ht="15.75" x14ac:dyDescent="0.25">
      <c r="A52" s="91" t="s">
        <v>266</v>
      </c>
      <c r="B52" s="91" t="s">
        <v>267</v>
      </c>
      <c r="C52" s="92" t="s">
        <v>223</v>
      </c>
      <c r="D52" s="90" t="s">
        <v>153</v>
      </c>
      <c r="E52" s="90" t="s">
        <v>153</v>
      </c>
      <c r="F52" s="90" t="s">
        <v>153</v>
      </c>
      <c r="G52" s="90" t="s">
        <v>153</v>
      </c>
      <c r="H52" s="90" t="s">
        <v>153</v>
      </c>
      <c r="I52" s="90" t="s">
        <v>153</v>
      </c>
      <c r="J52" s="90" t="s">
        <v>153</v>
      </c>
      <c r="K52" s="90" t="s">
        <v>153</v>
      </c>
      <c r="L52" s="90" t="s">
        <v>153</v>
      </c>
      <c r="M52" s="90" t="s">
        <v>153</v>
      </c>
    </row>
    <row r="53" spans="1:13" s="2" customFormat="1" ht="15.75" x14ac:dyDescent="0.25">
      <c r="A53" s="91" t="s">
        <v>268</v>
      </c>
      <c r="B53" s="91" t="s">
        <v>269</v>
      </c>
      <c r="C53" s="92" t="s">
        <v>223</v>
      </c>
      <c r="D53" s="90" t="s">
        <v>153</v>
      </c>
      <c r="E53" s="90" t="s">
        <v>153</v>
      </c>
      <c r="F53" s="90" t="s">
        <v>153</v>
      </c>
      <c r="G53" s="90" t="s">
        <v>153</v>
      </c>
      <c r="H53" s="90" t="s">
        <v>153</v>
      </c>
      <c r="I53" s="90" t="s">
        <v>153</v>
      </c>
      <c r="J53" s="90" t="s">
        <v>153</v>
      </c>
      <c r="K53" s="90" t="s">
        <v>153</v>
      </c>
      <c r="L53" s="90" t="s">
        <v>153</v>
      </c>
      <c r="M53" s="90" t="s">
        <v>153</v>
      </c>
    </row>
    <row r="54" spans="1:13" s="2" customFormat="1" ht="15.75" x14ac:dyDescent="0.25">
      <c r="A54" s="91" t="s">
        <v>270</v>
      </c>
      <c r="B54" s="91" t="s">
        <v>271</v>
      </c>
      <c r="C54" s="92" t="s">
        <v>223</v>
      </c>
      <c r="D54" s="90" t="s">
        <v>153</v>
      </c>
      <c r="E54" s="90" t="s">
        <v>153</v>
      </c>
      <c r="F54" s="90" t="s">
        <v>153</v>
      </c>
      <c r="G54" s="90" t="s">
        <v>153</v>
      </c>
      <c r="H54" s="90" t="s">
        <v>153</v>
      </c>
      <c r="I54" s="90" t="s">
        <v>153</v>
      </c>
      <c r="J54" s="90" t="s">
        <v>153</v>
      </c>
      <c r="K54" s="90" t="s">
        <v>153</v>
      </c>
      <c r="L54" s="90" t="s">
        <v>153</v>
      </c>
      <c r="M54" s="90" t="s">
        <v>153</v>
      </c>
    </row>
    <row r="55" spans="1:13" s="2" customFormat="1" ht="15.75" x14ac:dyDescent="0.25">
      <c r="A55" s="91" t="s">
        <v>272</v>
      </c>
      <c r="B55" s="91" t="s">
        <v>273</v>
      </c>
      <c r="C55" s="92" t="s">
        <v>223</v>
      </c>
      <c r="D55" s="90" t="s">
        <v>153</v>
      </c>
      <c r="E55" s="90" t="s">
        <v>153</v>
      </c>
      <c r="F55" s="90" t="s">
        <v>153</v>
      </c>
      <c r="G55" s="90" t="s">
        <v>153</v>
      </c>
      <c r="H55" s="90" t="s">
        <v>153</v>
      </c>
      <c r="I55" s="90" t="s">
        <v>153</v>
      </c>
      <c r="J55" s="90" t="s">
        <v>153</v>
      </c>
      <c r="K55" s="90" t="s">
        <v>153</v>
      </c>
      <c r="L55" s="90" t="s">
        <v>153</v>
      </c>
      <c r="M55" s="90" t="s">
        <v>153</v>
      </c>
    </row>
    <row r="56" spans="1:13" s="2" customFormat="1" ht="15.75" x14ac:dyDescent="0.25">
      <c r="A56" s="91" t="s">
        <v>274</v>
      </c>
      <c r="B56" s="91" t="s">
        <v>275</v>
      </c>
      <c r="C56" s="92" t="s">
        <v>223</v>
      </c>
      <c r="D56" s="90" t="s">
        <v>153</v>
      </c>
      <c r="E56" s="90" t="s">
        <v>153</v>
      </c>
      <c r="F56" s="90" t="s">
        <v>153</v>
      </c>
      <c r="G56" s="90" t="s">
        <v>153</v>
      </c>
      <c r="H56" s="90" t="s">
        <v>153</v>
      </c>
      <c r="I56" s="90" t="s">
        <v>153</v>
      </c>
      <c r="J56" s="90" t="s">
        <v>153</v>
      </c>
      <c r="K56" s="90" t="s">
        <v>153</v>
      </c>
      <c r="L56" s="90" t="s">
        <v>153</v>
      </c>
      <c r="M56" s="90" t="s">
        <v>153</v>
      </c>
    </row>
    <row r="57" spans="1:13" s="2" customFormat="1" ht="15.75" x14ac:dyDescent="0.25">
      <c r="A57" s="91" t="s">
        <v>276</v>
      </c>
      <c r="B57" s="91" t="s">
        <v>277</v>
      </c>
      <c r="C57" s="92" t="s">
        <v>223</v>
      </c>
      <c r="D57" s="90" t="s">
        <v>153</v>
      </c>
      <c r="E57" s="90" t="s">
        <v>153</v>
      </c>
      <c r="F57" s="90" t="s">
        <v>153</v>
      </c>
      <c r="G57" s="90" t="s">
        <v>153</v>
      </c>
      <c r="H57" s="90" t="s">
        <v>153</v>
      </c>
      <c r="I57" s="90" t="s">
        <v>153</v>
      </c>
      <c r="J57" s="90" t="s">
        <v>153</v>
      </c>
      <c r="K57" s="90" t="s">
        <v>153</v>
      </c>
      <c r="L57" s="90" t="s">
        <v>153</v>
      </c>
      <c r="M57" s="90" t="s">
        <v>153</v>
      </c>
    </row>
    <row r="58" spans="1:13" s="2" customFormat="1" ht="15.75" x14ac:dyDescent="0.25">
      <c r="A58" s="91" t="s">
        <v>278</v>
      </c>
      <c r="B58" s="91" t="s">
        <v>279</v>
      </c>
      <c r="C58" s="92" t="s">
        <v>223</v>
      </c>
      <c r="D58" s="90" t="s">
        <v>153</v>
      </c>
      <c r="E58" s="90" t="s">
        <v>153</v>
      </c>
      <c r="F58" s="90" t="s">
        <v>153</v>
      </c>
      <c r="G58" s="90" t="s">
        <v>153</v>
      </c>
      <c r="H58" s="90" t="s">
        <v>153</v>
      </c>
      <c r="I58" s="90" t="s">
        <v>153</v>
      </c>
      <c r="J58" s="90" t="s">
        <v>153</v>
      </c>
      <c r="K58" s="90" t="s">
        <v>153</v>
      </c>
      <c r="L58" s="90" t="s">
        <v>153</v>
      </c>
      <c r="M58" s="90" t="s">
        <v>153</v>
      </c>
    </row>
    <row r="59" spans="1:13" s="2" customFormat="1" ht="15.75" x14ac:dyDescent="0.25">
      <c r="A59" s="91" t="s">
        <v>280</v>
      </c>
      <c r="B59" s="91" t="s">
        <v>281</v>
      </c>
      <c r="C59" s="92" t="s">
        <v>223</v>
      </c>
      <c r="D59" s="90" t="s">
        <v>153</v>
      </c>
      <c r="E59" s="90" t="s">
        <v>153</v>
      </c>
      <c r="F59" s="90" t="s">
        <v>153</v>
      </c>
      <c r="G59" s="90" t="s">
        <v>153</v>
      </c>
      <c r="H59" s="90" t="s">
        <v>153</v>
      </c>
      <c r="I59" s="90" t="s">
        <v>153</v>
      </c>
      <c r="J59" s="90" t="s">
        <v>153</v>
      </c>
      <c r="K59" s="90" t="s">
        <v>153</v>
      </c>
      <c r="L59" s="90" t="s">
        <v>153</v>
      </c>
      <c r="M59" s="90" t="s">
        <v>153</v>
      </c>
    </row>
    <row r="60" spans="1:13" s="2" customFormat="1" ht="15.75" x14ac:dyDescent="0.25">
      <c r="A60" s="85" t="s">
        <v>282</v>
      </c>
      <c r="B60" s="85" t="s">
        <v>283</v>
      </c>
      <c r="C60" s="86" t="s">
        <v>192</v>
      </c>
      <c r="D60" s="90" t="s">
        <v>153</v>
      </c>
      <c r="E60" s="90" t="s">
        <v>153</v>
      </c>
      <c r="F60" s="90" t="s">
        <v>153</v>
      </c>
      <c r="G60" s="90" t="s">
        <v>153</v>
      </c>
      <c r="H60" s="90" t="s">
        <v>153</v>
      </c>
      <c r="I60" s="90" t="s">
        <v>153</v>
      </c>
      <c r="J60" s="90" t="s">
        <v>153</v>
      </c>
      <c r="K60" s="90" t="s">
        <v>153</v>
      </c>
      <c r="L60" s="90" t="s">
        <v>153</v>
      </c>
      <c r="M60" s="90" t="s">
        <v>153</v>
      </c>
    </row>
    <row r="61" spans="1:13" s="2" customFormat="1" ht="15.75" x14ac:dyDescent="0.25">
      <c r="A61" s="91" t="s">
        <v>284</v>
      </c>
      <c r="B61" s="91" t="s">
        <v>285</v>
      </c>
      <c r="C61" s="92" t="s">
        <v>195</v>
      </c>
      <c r="D61" s="90" t="s">
        <v>153</v>
      </c>
      <c r="E61" s="90" t="s">
        <v>153</v>
      </c>
      <c r="F61" s="90" t="s">
        <v>153</v>
      </c>
      <c r="G61" s="90" t="s">
        <v>153</v>
      </c>
      <c r="H61" s="90" t="s">
        <v>153</v>
      </c>
      <c r="I61" s="90" t="s">
        <v>153</v>
      </c>
      <c r="J61" s="90" t="s">
        <v>153</v>
      </c>
      <c r="K61" s="90" t="s">
        <v>153</v>
      </c>
      <c r="L61" s="90" t="s">
        <v>153</v>
      </c>
      <c r="M61" s="90" t="s">
        <v>153</v>
      </c>
    </row>
    <row r="62" spans="1:13" s="2" customFormat="1" ht="15.75" x14ac:dyDescent="0.25">
      <c r="A62" s="91" t="s">
        <v>286</v>
      </c>
      <c r="B62" s="91" t="s">
        <v>287</v>
      </c>
      <c r="C62" s="92" t="s">
        <v>195</v>
      </c>
      <c r="D62" s="90" t="s">
        <v>153</v>
      </c>
      <c r="E62" s="90" t="s">
        <v>153</v>
      </c>
      <c r="F62" s="90" t="s">
        <v>153</v>
      </c>
      <c r="G62" s="90" t="s">
        <v>153</v>
      </c>
      <c r="H62" s="90" t="s">
        <v>153</v>
      </c>
      <c r="I62" s="90" t="s">
        <v>153</v>
      </c>
      <c r="J62" s="90" t="s">
        <v>153</v>
      </c>
      <c r="K62" s="90" t="s">
        <v>153</v>
      </c>
      <c r="L62" s="90" t="s">
        <v>153</v>
      </c>
      <c r="M62" s="90" t="s">
        <v>153</v>
      </c>
    </row>
    <row r="63" spans="1:13" s="2" customFormat="1" ht="15.75" x14ac:dyDescent="0.25">
      <c r="A63" s="91" t="s">
        <v>288</v>
      </c>
      <c r="B63" s="91" t="s">
        <v>289</v>
      </c>
      <c r="C63" s="92" t="s">
        <v>195</v>
      </c>
      <c r="D63" s="90" t="s">
        <v>153</v>
      </c>
      <c r="E63" s="90" t="s">
        <v>153</v>
      </c>
      <c r="F63" s="90" t="s">
        <v>153</v>
      </c>
      <c r="G63" s="90" t="s">
        <v>153</v>
      </c>
      <c r="H63" s="90" t="s">
        <v>153</v>
      </c>
      <c r="I63" s="90" t="s">
        <v>153</v>
      </c>
      <c r="J63" s="90" t="s">
        <v>153</v>
      </c>
      <c r="K63" s="90" t="s">
        <v>153</v>
      </c>
      <c r="L63" s="90" t="s">
        <v>153</v>
      </c>
      <c r="M63" s="90" t="s">
        <v>153</v>
      </c>
    </row>
    <row r="64" spans="1:13" s="2" customFormat="1" ht="15.75" x14ac:dyDescent="0.25">
      <c r="A64" s="91" t="s">
        <v>290</v>
      </c>
      <c r="B64" s="91" t="s">
        <v>291</v>
      </c>
      <c r="C64" s="92" t="s">
        <v>195</v>
      </c>
      <c r="D64" s="90" t="s">
        <v>153</v>
      </c>
      <c r="E64" s="90" t="s">
        <v>153</v>
      </c>
      <c r="F64" s="90" t="s">
        <v>153</v>
      </c>
      <c r="G64" s="90" t="s">
        <v>153</v>
      </c>
      <c r="H64" s="90" t="s">
        <v>153</v>
      </c>
      <c r="I64" s="90" t="s">
        <v>153</v>
      </c>
      <c r="J64" s="90" t="s">
        <v>153</v>
      </c>
      <c r="K64" s="90" t="s">
        <v>153</v>
      </c>
      <c r="L64" s="90" t="s">
        <v>153</v>
      </c>
      <c r="M64" s="90" t="s">
        <v>153</v>
      </c>
    </row>
    <row r="65" spans="1:13" s="2" customFormat="1" ht="15.75" x14ac:dyDescent="0.25">
      <c r="A65" s="91" t="s">
        <v>292</v>
      </c>
      <c r="B65" s="91" t="s">
        <v>293</v>
      </c>
      <c r="C65" s="92" t="s">
        <v>195</v>
      </c>
      <c r="D65" s="90" t="s">
        <v>153</v>
      </c>
      <c r="E65" s="90" t="s">
        <v>153</v>
      </c>
      <c r="F65" s="90" t="s">
        <v>153</v>
      </c>
      <c r="G65" s="90" t="s">
        <v>153</v>
      </c>
      <c r="H65" s="90" t="s">
        <v>153</v>
      </c>
      <c r="I65" s="90" t="s">
        <v>153</v>
      </c>
      <c r="J65" s="90" t="s">
        <v>153</v>
      </c>
      <c r="K65" s="90" t="s">
        <v>153</v>
      </c>
      <c r="L65" s="90" t="s">
        <v>153</v>
      </c>
      <c r="M65" s="90" t="s">
        <v>153</v>
      </c>
    </row>
    <row r="66" spans="1:13" s="2" customFormat="1" ht="30" customHeight="1" x14ac:dyDescent="0.25">
      <c r="A66" s="85" t="s">
        <v>294</v>
      </c>
      <c r="B66" s="85" t="s">
        <v>295</v>
      </c>
      <c r="C66" s="86" t="s">
        <v>174</v>
      </c>
      <c r="D66" s="90" t="s">
        <v>153</v>
      </c>
      <c r="E66" s="90" t="s">
        <v>153</v>
      </c>
      <c r="F66" s="90" t="s">
        <v>153</v>
      </c>
      <c r="G66" s="90" t="s">
        <v>153</v>
      </c>
      <c r="H66" s="90" t="s">
        <v>153</v>
      </c>
      <c r="I66" s="90" t="s">
        <v>153</v>
      </c>
      <c r="J66" s="90" t="s">
        <v>153</v>
      </c>
      <c r="K66" s="90" t="s">
        <v>153</v>
      </c>
      <c r="L66" s="90" t="s">
        <v>153</v>
      </c>
      <c r="M66" s="90" t="s">
        <v>153</v>
      </c>
    </row>
    <row r="67" spans="1:13" s="2" customFormat="1" ht="20.100000000000001" customHeight="1" x14ac:dyDescent="0.25">
      <c r="A67" s="85" t="s">
        <v>296</v>
      </c>
      <c r="B67" s="85" t="s">
        <v>297</v>
      </c>
      <c r="C67" s="86" t="s">
        <v>177</v>
      </c>
      <c r="D67" s="90" t="s">
        <v>153</v>
      </c>
      <c r="E67" s="90" t="s">
        <v>153</v>
      </c>
      <c r="F67" s="90" t="s">
        <v>153</v>
      </c>
      <c r="G67" s="90" t="s">
        <v>153</v>
      </c>
      <c r="H67" s="90" t="s">
        <v>153</v>
      </c>
      <c r="I67" s="90" t="s">
        <v>153</v>
      </c>
      <c r="J67" s="90" t="s">
        <v>153</v>
      </c>
      <c r="K67" s="90" t="s">
        <v>153</v>
      </c>
      <c r="L67" s="90" t="s">
        <v>153</v>
      </c>
      <c r="M67" s="90" t="s">
        <v>153</v>
      </c>
    </row>
    <row r="68" spans="1:13" s="2" customFormat="1" ht="15.75" x14ac:dyDescent="0.25">
      <c r="A68" s="85" t="s">
        <v>298</v>
      </c>
      <c r="B68" s="85" t="s">
        <v>299</v>
      </c>
      <c r="C68" s="86" t="s">
        <v>177</v>
      </c>
      <c r="D68" s="90" t="s">
        <v>153</v>
      </c>
      <c r="E68" s="90" t="s">
        <v>153</v>
      </c>
      <c r="F68" s="90" t="s">
        <v>153</v>
      </c>
      <c r="G68" s="90" t="s">
        <v>153</v>
      </c>
      <c r="H68" s="90" t="s">
        <v>153</v>
      </c>
      <c r="I68" s="90" t="s">
        <v>153</v>
      </c>
      <c r="J68" s="90" t="s">
        <v>153</v>
      </c>
      <c r="K68" s="90" t="s">
        <v>153</v>
      </c>
      <c r="L68" s="90" t="s">
        <v>153</v>
      </c>
      <c r="M68" s="90" t="s">
        <v>153</v>
      </c>
    </row>
    <row r="69" spans="1:13" s="2" customFormat="1" ht="15.75" x14ac:dyDescent="0.25">
      <c r="A69" s="85" t="s">
        <v>300</v>
      </c>
      <c r="B69" s="85" t="s">
        <v>301</v>
      </c>
      <c r="C69" s="86" t="s">
        <v>177</v>
      </c>
      <c r="D69" s="90" t="s">
        <v>153</v>
      </c>
      <c r="E69" s="90" t="s">
        <v>153</v>
      </c>
      <c r="F69" s="90" t="s">
        <v>153</v>
      </c>
      <c r="G69" s="90" t="s">
        <v>153</v>
      </c>
      <c r="H69" s="90" t="s">
        <v>153</v>
      </c>
      <c r="I69" s="90" t="s">
        <v>153</v>
      </c>
      <c r="J69" s="90" t="s">
        <v>153</v>
      </c>
      <c r="K69" s="90" t="s">
        <v>153</v>
      </c>
      <c r="L69" s="90" t="s">
        <v>153</v>
      </c>
      <c r="M69" s="90" t="s">
        <v>153</v>
      </c>
    </row>
    <row r="70" spans="1:13" s="2" customFormat="1" ht="15.75" x14ac:dyDescent="0.25">
      <c r="A70" s="85" t="s">
        <v>302</v>
      </c>
      <c r="B70" s="85" t="s">
        <v>303</v>
      </c>
      <c r="C70" s="86" t="s">
        <v>177</v>
      </c>
      <c r="D70" s="90" t="s">
        <v>153</v>
      </c>
      <c r="E70" s="90" t="s">
        <v>153</v>
      </c>
      <c r="F70" s="90" t="s">
        <v>153</v>
      </c>
      <c r="G70" s="90" t="s">
        <v>153</v>
      </c>
      <c r="H70" s="90" t="s">
        <v>153</v>
      </c>
      <c r="I70" s="90" t="s">
        <v>153</v>
      </c>
      <c r="J70" s="90" t="s">
        <v>153</v>
      </c>
      <c r="K70" s="90" t="s">
        <v>153</v>
      </c>
      <c r="L70" s="90" t="s">
        <v>153</v>
      </c>
      <c r="M70" s="90" t="s">
        <v>153</v>
      </c>
    </row>
    <row r="71" spans="1:13" s="2" customFormat="1" ht="15.75" x14ac:dyDescent="0.25">
      <c r="A71" s="85" t="s">
        <v>304</v>
      </c>
      <c r="B71" s="85" t="s">
        <v>305</v>
      </c>
      <c r="C71" s="86" t="s">
        <v>177</v>
      </c>
      <c r="D71" s="90" t="s">
        <v>153</v>
      </c>
      <c r="E71" s="90" t="s">
        <v>153</v>
      </c>
      <c r="F71" s="90" t="s">
        <v>153</v>
      </c>
      <c r="G71" s="90" t="s">
        <v>153</v>
      </c>
      <c r="H71" s="90" t="s">
        <v>153</v>
      </c>
      <c r="I71" s="90" t="s">
        <v>153</v>
      </c>
      <c r="J71" s="90" t="s">
        <v>153</v>
      </c>
      <c r="K71" s="90" t="s">
        <v>153</v>
      </c>
      <c r="L71" s="90" t="s">
        <v>153</v>
      </c>
      <c r="M71" s="90" t="s">
        <v>153</v>
      </c>
    </row>
    <row r="72" spans="1:13" s="2" customFormat="1" ht="15.75" x14ac:dyDescent="0.25">
      <c r="A72" s="85" t="s">
        <v>306</v>
      </c>
      <c r="B72" s="85" t="s">
        <v>307</v>
      </c>
      <c r="C72" s="86" t="s">
        <v>220</v>
      </c>
      <c r="D72" s="90" t="s">
        <v>153</v>
      </c>
      <c r="E72" s="90" t="s">
        <v>153</v>
      </c>
      <c r="F72" s="90" t="s">
        <v>153</v>
      </c>
      <c r="G72" s="90" t="s">
        <v>153</v>
      </c>
      <c r="H72" s="90" t="s">
        <v>153</v>
      </c>
      <c r="I72" s="90" t="s">
        <v>153</v>
      </c>
      <c r="J72" s="90" t="s">
        <v>153</v>
      </c>
      <c r="K72" s="90" t="s">
        <v>153</v>
      </c>
      <c r="L72" s="90" t="s">
        <v>153</v>
      </c>
      <c r="M72" s="90" t="s">
        <v>153</v>
      </c>
    </row>
    <row r="73" spans="1:13" s="2" customFormat="1" ht="15.75" x14ac:dyDescent="0.25">
      <c r="A73" s="91" t="s">
        <v>308</v>
      </c>
      <c r="B73" s="91" t="s">
        <v>309</v>
      </c>
      <c r="C73" s="92" t="s">
        <v>223</v>
      </c>
      <c r="D73" s="90" t="s">
        <v>153</v>
      </c>
      <c r="E73" s="90" t="s">
        <v>153</v>
      </c>
      <c r="F73" s="90" t="s">
        <v>153</v>
      </c>
      <c r="G73" s="90" t="s">
        <v>153</v>
      </c>
      <c r="H73" s="90" t="s">
        <v>153</v>
      </c>
      <c r="I73" s="90" t="s">
        <v>153</v>
      </c>
      <c r="J73" s="90" t="s">
        <v>153</v>
      </c>
      <c r="K73" s="90" t="s">
        <v>153</v>
      </c>
      <c r="L73" s="90" t="s">
        <v>153</v>
      </c>
      <c r="M73" s="90" t="s">
        <v>153</v>
      </c>
    </row>
    <row r="74" spans="1:13" s="2" customFormat="1" ht="15.75" x14ac:dyDescent="0.25">
      <c r="A74" s="91" t="s">
        <v>310</v>
      </c>
      <c r="B74" s="91" t="s">
        <v>311</v>
      </c>
      <c r="C74" s="92" t="s">
        <v>223</v>
      </c>
      <c r="D74" s="90" t="s">
        <v>153</v>
      </c>
      <c r="E74" s="90" t="s">
        <v>153</v>
      </c>
      <c r="F74" s="90" t="s">
        <v>153</v>
      </c>
      <c r="G74" s="90" t="s">
        <v>153</v>
      </c>
      <c r="H74" s="90" t="s">
        <v>153</v>
      </c>
      <c r="I74" s="90" t="s">
        <v>153</v>
      </c>
      <c r="J74" s="90" t="s">
        <v>153</v>
      </c>
      <c r="K74" s="90" t="s">
        <v>153</v>
      </c>
      <c r="L74" s="90" t="s">
        <v>153</v>
      </c>
      <c r="M74" s="90" t="s">
        <v>153</v>
      </c>
    </row>
    <row r="75" spans="1:13" s="2" customFormat="1" ht="15.75" x14ac:dyDescent="0.25">
      <c r="A75" s="91" t="s">
        <v>312</v>
      </c>
      <c r="B75" s="91" t="s">
        <v>313</v>
      </c>
      <c r="C75" s="92" t="s">
        <v>223</v>
      </c>
      <c r="D75" s="90" t="s">
        <v>153</v>
      </c>
      <c r="E75" s="90" t="s">
        <v>153</v>
      </c>
      <c r="F75" s="90" t="s">
        <v>153</v>
      </c>
      <c r="G75" s="90" t="s">
        <v>153</v>
      </c>
      <c r="H75" s="90" t="s">
        <v>153</v>
      </c>
      <c r="I75" s="90" t="s">
        <v>153</v>
      </c>
      <c r="J75" s="90" t="s">
        <v>153</v>
      </c>
      <c r="K75" s="90" t="s">
        <v>153</v>
      </c>
      <c r="L75" s="90" t="s">
        <v>153</v>
      </c>
      <c r="M75" s="90" t="s">
        <v>153</v>
      </c>
    </row>
    <row r="76" spans="1:13" s="2" customFormat="1" ht="15.75" x14ac:dyDescent="0.25">
      <c r="A76" s="91" t="s">
        <v>314</v>
      </c>
      <c r="B76" s="91" t="s">
        <v>315</v>
      </c>
      <c r="C76" s="92" t="s">
        <v>223</v>
      </c>
      <c r="D76" s="90" t="s">
        <v>153</v>
      </c>
      <c r="E76" s="90" t="s">
        <v>153</v>
      </c>
      <c r="F76" s="90" t="s">
        <v>153</v>
      </c>
      <c r="G76" s="90" t="s">
        <v>153</v>
      </c>
      <c r="H76" s="90" t="s">
        <v>153</v>
      </c>
      <c r="I76" s="90" t="s">
        <v>153</v>
      </c>
      <c r="J76" s="90" t="s">
        <v>153</v>
      </c>
      <c r="K76" s="90" t="s">
        <v>153</v>
      </c>
      <c r="L76" s="90" t="s">
        <v>153</v>
      </c>
      <c r="M76" s="90" t="s">
        <v>153</v>
      </c>
    </row>
    <row r="77" spans="1:13" s="2" customFormat="1" ht="15.75" x14ac:dyDescent="0.25">
      <c r="A77" s="91" t="s">
        <v>316</v>
      </c>
      <c r="B77" s="91" t="s">
        <v>317</v>
      </c>
      <c r="C77" s="92" t="s">
        <v>223</v>
      </c>
      <c r="D77" s="90" t="s">
        <v>153</v>
      </c>
      <c r="E77" s="90" t="s">
        <v>153</v>
      </c>
      <c r="F77" s="90" t="s">
        <v>153</v>
      </c>
      <c r="G77" s="90" t="s">
        <v>153</v>
      </c>
      <c r="H77" s="90" t="s">
        <v>153</v>
      </c>
      <c r="I77" s="90" t="s">
        <v>153</v>
      </c>
      <c r="J77" s="90" t="s">
        <v>153</v>
      </c>
      <c r="K77" s="90" t="s">
        <v>153</v>
      </c>
      <c r="L77" s="90" t="s">
        <v>153</v>
      </c>
      <c r="M77" s="90" t="s">
        <v>153</v>
      </c>
    </row>
    <row r="78" spans="1:13" s="2" customFormat="1" ht="15.75" x14ac:dyDescent="0.25">
      <c r="A78" s="91" t="s">
        <v>318</v>
      </c>
      <c r="B78" s="91" t="s">
        <v>319</v>
      </c>
      <c r="C78" s="92" t="s">
        <v>223</v>
      </c>
      <c r="D78" s="90" t="s">
        <v>153</v>
      </c>
      <c r="E78" s="90" t="s">
        <v>153</v>
      </c>
      <c r="F78" s="90" t="s">
        <v>153</v>
      </c>
      <c r="G78" s="90" t="s">
        <v>153</v>
      </c>
      <c r="H78" s="90" t="s">
        <v>153</v>
      </c>
      <c r="I78" s="90" t="s">
        <v>153</v>
      </c>
      <c r="J78" s="90" t="s">
        <v>153</v>
      </c>
      <c r="K78" s="90" t="s">
        <v>153</v>
      </c>
      <c r="L78" s="90" t="s">
        <v>153</v>
      </c>
      <c r="M78" s="90" t="s">
        <v>153</v>
      </c>
    </row>
    <row r="79" spans="1:13" s="2" customFormat="1" ht="15.75" x14ac:dyDescent="0.25">
      <c r="A79" s="91" t="s">
        <v>320</v>
      </c>
      <c r="B79" s="91" t="s">
        <v>321</v>
      </c>
      <c r="C79" s="92" t="s">
        <v>223</v>
      </c>
      <c r="D79" s="90" t="s">
        <v>153</v>
      </c>
      <c r="E79" s="90" t="s">
        <v>153</v>
      </c>
      <c r="F79" s="90" t="s">
        <v>153</v>
      </c>
      <c r="G79" s="90" t="s">
        <v>153</v>
      </c>
      <c r="H79" s="90" t="s">
        <v>153</v>
      </c>
      <c r="I79" s="90" t="s">
        <v>153</v>
      </c>
      <c r="J79" s="90" t="s">
        <v>153</v>
      </c>
      <c r="K79" s="90" t="s">
        <v>153</v>
      </c>
      <c r="L79" s="90" t="s">
        <v>153</v>
      </c>
      <c r="M79" s="90" t="s">
        <v>153</v>
      </c>
    </row>
    <row r="80" spans="1:13" s="2" customFormat="1" ht="15.75" x14ac:dyDescent="0.25">
      <c r="A80" s="85" t="s">
        <v>322</v>
      </c>
      <c r="B80" s="85" t="s">
        <v>323</v>
      </c>
      <c r="C80" s="86" t="s">
        <v>192</v>
      </c>
      <c r="D80" s="90" t="s">
        <v>153</v>
      </c>
      <c r="E80" s="90" t="s">
        <v>153</v>
      </c>
      <c r="F80" s="90" t="s">
        <v>153</v>
      </c>
      <c r="G80" s="90" t="s">
        <v>153</v>
      </c>
      <c r="H80" s="90" t="s">
        <v>153</v>
      </c>
      <c r="I80" s="90" t="s">
        <v>153</v>
      </c>
      <c r="J80" s="90" t="s">
        <v>153</v>
      </c>
      <c r="K80" s="90" t="s">
        <v>153</v>
      </c>
      <c r="L80" s="90" t="s">
        <v>153</v>
      </c>
      <c r="M80" s="90" t="s">
        <v>153</v>
      </c>
    </row>
    <row r="81" spans="1:13" s="2" customFormat="1" ht="15.75" x14ac:dyDescent="0.25">
      <c r="A81" s="91" t="s">
        <v>324</v>
      </c>
      <c r="B81" s="91" t="s">
        <v>325</v>
      </c>
      <c r="C81" s="92" t="s">
        <v>195</v>
      </c>
      <c r="D81" s="90" t="s">
        <v>153</v>
      </c>
      <c r="E81" s="90" t="s">
        <v>153</v>
      </c>
      <c r="F81" s="90" t="s">
        <v>153</v>
      </c>
      <c r="G81" s="90" t="s">
        <v>153</v>
      </c>
      <c r="H81" s="90" t="s">
        <v>153</v>
      </c>
      <c r="I81" s="90" t="s">
        <v>153</v>
      </c>
      <c r="J81" s="90" t="s">
        <v>153</v>
      </c>
      <c r="K81" s="90" t="s">
        <v>153</v>
      </c>
      <c r="L81" s="90" t="s">
        <v>153</v>
      </c>
      <c r="M81" s="90" t="s">
        <v>153</v>
      </c>
    </row>
    <row r="82" spans="1:13" s="2" customFormat="1" ht="15.75" x14ac:dyDescent="0.25">
      <c r="A82" s="91" t="s">
        <v>326</v>
      </c>
      <c r="B82" s="91" t="s">
        <v>327</v>
      </c>
      <c r="C82" s="92" t="s">
        <v>195</v>
      </c>
      <c r="D82" s="90" t="s">
        <v>153</v>
      </c>
      <c r="E82" s="90" t="s">
        <v>153</v>
      </c>
      <c r="F82" s="90" t="s">
        <v>153</v>
      </c>
      <c r="G82" s="90" t="s">
        <v>153</v>
      </c>
      <c r="H82" s="90" t="s">
        <v>153</v>
      </c>
      <c r="I82" s="90" t="s">
        <v>153</v>
      </c>
      <c r="J82" s="90" t="s">
        <v>153</v>
      </c>
      <c r="K82" s="90" t="s">
        <v>153</v>
      </c>
      <c r="L82" s="90" t="s">
        <v>153</v>
      </c>
      <c r="M82" s="90" t="s">
        <v>153</v>
      </c>
    </row>
    <row r="83" spans="1:13" s="2" customFormat="1" ht="15.75" x14ac:dyDescent="0.25">
      <c r="A83" s="91" t="s">
        <v>328</v>
      </c>
      <c r="B83" s="91" t="s">
        <v>329</v>
      </c>
      <c r="C83" s="92" t="s">
        <v>195</v>
      </c>
      <c r="D83" s="90" t="s">
        <v>153</v>
      </c>
      <c r="E83" s="90" t="s">
        <v>153</v>
      </c>
      <c r="F83" s="90" t="s">
        <v>153</v>
      </c>
      <c r="G83" s="90" t="s">
        <v>153</v>
      </c>
      <c r="H83" s="90" t="s">
        <v>153</v>
      </c>
      <c r="I83" s="90" t="s">
        <v>153</v>
      </c>
      <c r="J83" s="90" t="s">
        <v>153</v>
      </c>
      <c r="K83" s="90" t="s">
        <v>153</v>
      </c>
      <c r="L83" s="90" t="s">
        <v>153</v>
      </c>
      <c r="M83" s="90" t="s">
        <v>153</v>
      </c>
    </row>
    <row r="84" spans="1:13" s="2" customFormat="1" ht="15.75" x14ac:dyDescent="0.25">
      <c r="A84" s="91" t="s">
        <v>330</v>
      </c>
      <c r="B84" s="91" t="s">
        <v>331</v>
      </c>
      <c r="C84" s="92" t="s">
        <v>195</v>
      </c>
      <c r="D84" s="90" t="s">
        <v>153</v>
      </c>
      <c r="E84" s="90" t="s">
        <v>153</v>
      </c>
      <c r="F84" s="90" t="s">
        <v>153</v>
      </c>
      <c r="G84" s="90" t="s">
        <v>153</v>
      </c>
      <c r="H84" s="90" t="s">
        <v>153</v>
      </c>
      <c r="I84" s="90" t="s">
        <v>153</v>
      </c>
      <c r="J84" s="90" t="s">
        <v>153</v>
      </c>
      <c r="K84" s="90" t="s">
        <v>153</v>
      </c>
      <c r="L84" s="90" t="s">
        <v>153</v>
      </c>
      <c r="M84" s="90" t="s">
        <v>153</v>
      </c>
    </row>
    <row r="85" spans="1:13" s="2" customFormat="1" ht="15.75" x14ac:dyDescent="0.25">
      <c r="A85" s="85" t="s">
        <v>332</v>
      </c>
      <c r="B85" s="85" t="s">
        <v>333</v>
      </c>
      <c r="C85" s="86" t="s">
        <v>192</v>
      </c>
      <c r="D85" s="90" t="s">
        <v>153</v>
      </c>
      <c r="E85" s="90" t="s">
        <v>153</v>
      </c>
      <c r="F85" s="90" t="s">
        <v>153</v>
      </c>
      <c r="G85" s="90" t="s">
        <v>153</v>
      </c>
      <c r="H85" s="90" t="s">
        <v>153</v>
      </c>
      <c r="I85" s="90" t="s">
        <v>153</v>
      </c>
      <c r="J85" s="90" t="s">
        <v>153</v>
      </c>
      <c r="K85" s="90" t="s">
        <v>153</v>
      </c>
      <c r="L85" s="90" t="s">
        <v>153</v>
      </c>
      <c r="M85" s="90" t="s">
        <v>153</v>
      </c>
    </row>
    <row r="86" spans="1:13" s="2" customFormat="1" ht="15.75" x14ac:dyDescent="0.25">
      <c r="A86" s="91" t="s">
        <v>334</v>
      </c>
      <c r="B86" s="91" t="s">
        <v>335</v>
      </c>
      <c r="C86" s="92" t="s">
        <v>195</v>
      </c>
      <c r="D86" s="90" t="s">
        <v>153</v>
      </c>
      <c r="E86" s="90" t="s">
        <v>153</v>
      </c>
      <c r="F86" s="90" t="s">
        <v>153</v>
      </c>
      <c r="G86" s="90" t="s">
        <v>153</v>
      </c>
      <c r="H86" s="90" t="s">
        <v>153</v>
      </c>
      <c r="I86" s="90" t="s">
        <v>153</v>
      </c>
      <c r="J86" s="90" t="s">
        <v>153</v>
      </c>
      <c r="K86" s="90" t="s">
        <v>153</v>
      </c>
      <c r="L86" s="90" t="s">
        <v>153</v>
      </c>
      <c r="M86" s="90" t="s">
        <v>153</v>
      </c>
    </row>
    <row r="87" spans="1:13" s="2" customFormat="1" ht="15.75" x14ac:dyDescent="0.25">
      <c r="A87" s="91" t="s">
        <v>336</v>
      </c>
      <c r="B87" s="91" t="s">
        <v>337</v>
      </c>
      <c r="C87" s="92" t="s">
        <v>195</v>
      </c>
      <c r="D87" s="90" t="s">
        <v>153</v>
      </c>
      <c r="E87" s="90" t="s">
        <v>153</v>
      </c>
      <c r="F87" s="90" t="s">
        <v>153</v>
      </c>
      <c r="G87" s="90" t="s">
        <v>153</v>
      </c>
      <c r="H87" s="90" t="s">
        <v>153</v>
      </c>
      <c r="I87" s="90" t="s">
        <v>153</v>
      </c>
      <c r="J87" s="90" t="s">
        <v>153</v>
      </c>
      <c r="K87" s="90" t="s">
        <v>153</v>
      </c>
      <c r="L87" s="90" t="s">
        <v>153</v>
      </c>
      <c r="M87" s="90" t="s">
        <v>153</v>
      </c>
    </row>
    <row r="88" spans="1:13" s="2" customFormat="1" ht="15.75" x14ac:dyDescent="0.25">
      <c r="A88" s="91" t="s">
        <v>338</v>
      </c>
      <c r="B88" s="91" t="s">
        <v>339</v>
      </c>
      <c r="C88" s="92" t="s">
        <v>195</v>
      </c>
      <c r="D88" s="90" t="s">
        <v>153</v>
      </c>
      <c r="E88" s="90" t="s">
        <v>153</v>
      </c>
      <c r="F88" s="90" t="s">
        <v>153</v>
      </c>
      <c r="G88" s="90" t="s">
        <v>153</v>
      </c>
      <c r="H88" s="90" t="s">
        <v>153</v>
      </c>
      <c r="I88" s="90" t="s">
        <v>153</v>
      </c>
      <c r="J88" s="90" t="s">
        <v>153</v>
      </c>
      <c r="K88" s="90" t="s">
        <v>153</v>
      </c>
      <c r="L88" s="90" t="s">
        <v>153</v>
      </c>
      <c r="M88" s="90" t="s">
        <v>153</v>
      </c>
    </row>
    <row r="89" spans="1:13" s="2" customFormat="1" ht="15.75" x14ac:dyDescent="0.25">
      <c r="A89" s="91" t="s">
        <v>340</v>
      </c>
      <c r="B89" s="91" t="s">
        <v>341</v>
      </c>
      <c r="C89" s="92" t="s">
        <v>195</v>
      </c>
      <c r="D89" s="90" t="s">
        <v>153</v>
      </c>
      <c r="E89" s="90" t="s">
        <v>153</v>
      </c>
      <c r="F89" s="90" t="s">
        <v>153</v>
      </c>
      <c r="G89" s="90" t="s">
        <v>153</v>
      </c>
      <c r="H89" s="90" t="s">
        <v>153</v>
      </c>
      <c r="I89" s="90" t="s">
        <v>153</v>
      </c>
      <c r="J89" s="90" t="s">
        <v>153</v>
      </c>
      <c r="K89" s="90" t="s">
        <v>153</v>
      </c>
      <c r="L89" s="90" t="s">
        <v>153</v>
      </c>
      <c r="M89" s="90" t="s">
        <v>153</v>
      </c>
    </row>
    <row r="90" spans="1:13" s="2" customFormat="1" ht="15.75" x14ac:dyDescent="0.25">
      <c r="A90" s="91" t="s">
        <v>342</v>
      </c>
      <c r="B90" s="91" t="s">
        <v>343</v>
      </c>
      <c r="C90" s="92" t="s">
        <v>195</v>
      </c>
      <c r="D90" s="90" t="s">
        <v>153</v>
      </c>
      <c r="E90" s="90" t="s">
        <v>153</v>
      </c>
      <c r="F90" s="90" t="s">
        <v>153</v>
      </c>
      <c r="G90" s="90" t="s">
        <v>153</v>
      </c>
      <c r="H90" s="90" t="s">
        <v>153</v>
      </c>
      <c r="I90" s="90" t="s">
        <v>153</v>
      </c>
      <c r="J90" s="90" t="s">
        <v>153</v>
      </c>
      <c r="K90" s="90" t="s">
        <v>153</v>
      </c>
      <c r="L90" s="90" t="s">
        <v>153</v>
      </c>
      <c r="M90" s="90" t="s">
        <v>153</v>
      </c>
    </row>
    <row r="91" spans="1:13" s="2" customFormat="1" ht="30" customHeight="1" x14ac:dyDescent="0.25">
      <c r="A91" s="85" t="s">
        <v>344</v>
      </c>
      <c r="B91" s="85" t="s">
        <v>345</v>
      </c>
      <c r="C91" s="86" t="s">
        <v>174</v>
      </c>
      <c r="D91" s="90" t="s">
        <v>153</v>
      </c>
      <c r="E91" s="90" t="s">
        <v>153</v>
      </c>
      <c r="F91" s="90" t="s">
        <v>153</v>
      </c>
      <c r="G91" s="90" t="s">
        <v>153</v>
      </c>
      <c r="H91" s="90" t="s">
        <v>153</v>
      </c>
      <c r="I91" s="90" t="s">
        <v>153</v>
      </c>
      <c r="J91" s="90" t="s">
        <v>153</v>
      </c>
      <c r="K91" s="90" t="s">
        <v>153</v>
      </c>
      <c r="L91" s="90" t="s">
        <v>153</v>
      </c>
      <c r="M91" s="90" t="s">
        <v>153</v>
      </c>
    </row>
    <row r="92" spans="1:13" s="2" customFormat="1" ht="20.100000000000001" customHeight="1" x14ac:dyDescent="0.25">
      <c r="A92" s="85" t="s">
        <v>346</v>
      </c>
      <c r="B92" s="85" t="s">
        <v>347</v>
      </c>
      <c r="C92" s="86" t="s">
        <v>177</v>
      </c>
      <c r="D92" s="90" t="s">
        <v>153</v>
      </c>
      <c r="E92" s="90" t="s">
        <v>153</v>
      </c>
      <c r="F92" s="90" t="s">
        <v>153</v>
      </c>
      <c r="G92" s="90" t="s">
        <v>153</v>
      </c>
      <c r="H92" s="90" t="s">
        <v>153</v>
      </c>
      <c r="I92" s="90" t="s">
        <v>153</v>
      </c>
      <c r="J92" s="90" t="s">
        <v>153</v>
      </c>
      <c r="K92" s="90" t="s">
        <v>153</v>
      </c>
      <c r="L92" s="90" t="s">
        <v>153</v>
      </c>
      <c r="M92" s="90" t="s">
        <v>153</v>
      </c>
    </row>
    <row r="93" spans="1:13" s="2" customFormat="1" ht="15.75" x14ac:dyDescent="0.25">
      <c r="A93" s="85" t="s">
        <v>348</v>
      </c>
      <c r="B93" s="85" t="s">
        <v>349</v>
      </c>
      <c r="C93" s="86" t="s">
        <v>177</v>
      </c>
      <c r="D93" s="90" t="s">
        <v>153</v>
      </c>
      <c r="E93" s="90" t="s">
        <v>153</v>
      </c>
      <c r="F93" s="90" t="s">
        <v>153</v>
      </c>
      <c r="G93" s="90" t="s">
        <v>153</v>
      </c>
      <c r="H93" s="90" t="s">
        <v>153</v>
      </c>
      <c r="I93" s="90" t="s">
        <v>153</v>
      </c>
      <c r="J93" s="90" t="s">
        <v>153</v>
      </c>
      <c r="K93" s="90" t="s">
        <v>153</v>
      </c>
      <c r="L93" s="90" t="s">
        <v>153</v>
      </c>
      <c r="M93" s="90" t="s">
        <v>153</v>
      </c>
    </row>
    <row r="94" spans="1:13" s="2" customFormat="1" ht="15.75" x14ac:dyDescent="0.25">
      <c r="A94" s="85" t="s">
        <v>350</v>
      </c>
      <c r="B94" s="85" t="s">
        <v>351</v>
      </c>
      <c r="C94" s="86" t="s">
        <v>177</v>
      </c>
      <c r="D94" s="90" t="s">
        <v>153</v>
      </c>
      <c r="E94" s="90" t="s">
        <v>153</v>
      </c>
      <c r="F94" s="90" t="s">
        <v>153</v>
      </c>
      <c r="G94" s="90" t="s">
        <v>153</v>
      </c>
      <c r="H94" s="90" t="s">
        <v>153</v>
      </c>
      <c r="I94" s="90" t="s">
        <v>153</v>
      </c>
      <c r="J94" s="90" t="s">
        <v>153</v>
      </c>
      <c r="K94" s="90" t="s">
        <v>153</v>
      </c>
      <c r="L94" s="90" t="s">
        <v>153</v>
      </c>
      <c r="M94" s="90" t="s">
        <v>153</v>
      </c>
    </row>
    <row r="95" spans="1:13" s="2" customFormat="1" ht="15.75" x14ac:dyDescent="0.25">
      <c r="A95" s="85" t="s">
        <v>352</v>
      </c>
      <c r="B95" s="85" t="s">
        <v>353</v>
      </c>
      <c r="C95" s="86" t="s">
        <v>177</v>
      </c>
      <c r="D95" s="90" t="s">
        <v>153</v>
      </c>
      <c r="E95" s="90" t="s">
        <v>153</v>
      </c>
      <c r="F95" s="90" t="s">
        <v>153</v>
      </c>
      <c r="G95" s="90" t="s">
        <v>153</v>
      </c>
      <c r="H95" s="90" t="s">
        <v>153</v>
      </c>
      <c r="I95" s="90" t="s">
        <v>153</v>
      </c>
      <c r="J95" s="90" t="s">
        <v>153</v>
      </c>
      <c r="K95" s="90" t="s">
        <v>153</v>
      </c>
      <c r="L95" s="90" t="s">
        <v>153</v>
      </c>
      <c r="M95" s="90" t="s">
        <v>153</v>
      </c>
    </row>
    <row r="96" spans="1:13" s="2" customFormat="1" ht="15.75" x14ac:dyDescent="0.25">
      <c r="A96" s="85" t="s">
        <v>354</v>
      </c>
      <c r="B96" s="85" t="s">
        <v>355</v>
      </c>
      <c r="C96" s="86" t="s">
        <v>177</v>
      </c>
      <c r="D96" s="90" t="s">
        <v>153</v>
      </c>
      <c r="E96" s="90" t="s">
        <v>153</v>
      </c>
      <c r="F96" s="90" t="s">
        <v>153</v>
      </c>
      <c r="G96" s="90" t="s">
        <v>153</v>
      </c>
      <c r="H96" s="90" t="s">
        <v>153</v>
      </c>
      <c r="I96" s="90" t="s">
        <v>153</v>
      </c>
      <c r="J96" s="90" t="s">
        <v>153</v>
      </c>
      <c r="K96" s="90" t="s">
        <v>153</v>
      </c>
      <c r="L96" s="90" t="s">
        <v>153</v>
      </c>
      <c r="M96" s="90" t="s">
        <v>153</v>
      </c>
    </row>
    <row r="97" spans="1:13" s="2" customFormat="1" ht="15.75" x14ac:dyDescent="0.25">
      <c r="A97" s="85" t="s">
        <v>356</v>
      </c>
      <c r="B97" s="85" t="s">
        <v>357</v>
      </c>
      <c r="C97" s="86" t="s">
        <v>177</v>
      </c>
      <c r="D97" s="90" t="s">
        <v>153</v>
      </c>
      <c r="E97" s="90" t="s">
        <v>153</v>
      </c>
      <c r="F97" s="90" t="s">
        <v>153</v>
      </c>
      <c r="G97" s="90" t="s">
        <v>153</v>
      </c>
      <c r="H97" s="90" t="s">
        <v>153</v>
      </c>
      <c r="I97" s="90" t="s">
        <v>153</v>
      </c>
      <c r="J97" s="90" t="s">
        <v>153</v>
      </c>
      <c r="K97" s="90" t="s">
        <v>153</v>
      </c>
      <c r="L97" s="90" t="s">
        <v>153</v>
      </c>
      <c r="M97" s="90" t="s">
        <v>153</v>
      </c>
    </row>
    <row r="98" spans="1:13" s="2" customFormat="1" ht="15.75" x14ac:dyDescent="0.25">
      <c r="A98" s="85" t="s">
        <v>358</v>
      </c>
      <c r="B98" s="85" t="s">
        <v>359</v>
      </c>
      <c r="C98" s="86" t="s">
        <v>220</v>
      </c>
      <c r="D98" s="90" t="s">
        <v>153</v>
      </c>
      <c r="E98" s="90" t="s">
        <v>153</v>
      </c>
      <c r="F98" s="90" t="s">
        <v>153</v>
      </c>
      <c r="G98" s="90" t="s">
        <v>153</v>
      </c>
      <c r="H98" s="90" t="s">
        <v>153</v>
      </c>
      <c r="I98" s="90" t="s">
        <v>153</v>
      </c>
      <c r="J98" s="90" t="s">
        <v>153</v>
      </c>
      <c r="K98" s="90" t="s">
        <v>153</v>
      </c>
      <c r="L98" s="90" t="s">
        <v>153</v>
      </c>
      <c r="M98" s="90" t="s">
        <v>153</v>
      </c>
    </row>
    <row r="99" spans="1:13" s="2" customFormat="1" ht="15.75" x14ac:dyDescent="0.25">
      <c r="A99" s="91" t="s">
        <v>360</v>
      </c>
      <c r="B99" s="91" t="s">
        <v>361</v>
      </c>
      <c r="C99" s="92" t="s">
        <v>223</v>
      </c>
      <c r="D99" s="90" t="s">
        <v>153</v>
      </c>
      <c r="E99" s="90" t="s">
        <v>153</v>
      </c>
      <c r="F99" s="90" t="s">
        <v>153</v>
      </c>
      <c r="G99" s="90" t="s">
        <v>153</v>
      </c>
      <c r="H99" s="90" t="s">
        <v>153</v>
      </c>
      <c r="I99" s="90" t="s">
        <v>153</v>
      </c>
      <c r="J99" s="90" t="s">
        <v>153</v>
      </c>
      <c r="K99" s="90" t="s">
        <v>153</v>
      </c>
      <c r="L99" s="90" t="s">
        <v>153</v>
      </c>
      <c r="M99" s="90" t="s">
        <v>153</v>
      </c>
    </row>
    <row r="100" spans="1:13" s="2" customFormat="1" ht="15.75" x14ac:dyDescent="0.25">
      <c r="A100" s="91" t="s">
        <v>362</v>
      </c>
      <c r="B100" s="91" t="s">
        <v>363</v>
      </c>
      <c r="C100" s="92" t="s">
        <v>223</v>
      </c>
      <c r="D100" s="90" t="s">
        <v>153</v>
      </c>
      <c r="E100" s="90" t="s">
        <v>153</v>
      </c>
      <c r="F100" s="90" t="s">
        <v>153</v>
      </c>
      <c r="G100" s="90" t="s">
        <v>153</v>
      </c>
      <c r="H100" s="90" t="s">
        <v>153</v>
      </c>
      <c r="I100" s="90" t="s">
        <v>153</v>
      </c>
      <c r="J100" s="90" t="s">
        <v>153</v>
      </c>
      <c r="K100" s="90" t="s">
        <v>153</v>
      </c>
      <c r="L100" s="90" t="s">
        <v>153</v>
      </c>
      <c r="M100" s="90" t="s">
        <v>153</v>
      </c>
    </row>
    <row r="101" spans="1:13" s="2" customFormat="1" ht="15.75" x14ac:dyDescent="0.25">
      <c r="A101" s="91" t="s">
        <v>364</v>
      </c>
      <c r="B101" s="91" t="s">
        <v>365</v>
      </c>
      <c r="C101" s="92" t="s">
        <v>223</v>
      </c>
      <c r="D101" s="90" t="s">
        <v>153</v>
      </c>
      <c r="E101" s="90" t="s">
        <v>153</v>
      </c>
      <c r="F101" s="90" t="s">
        <v>153</v>
      </c>
      <c r="G101" s="90" t="s">
        <v>153</v>
      </c>
      <c r="H101" s="90" t="s">
        <v>153</v>
      </c>
      <c r="I101" s="90" t="s">
        <v>153</v>
      </c>
      <c r="J101" s="90" t="s">
        <v>153</v>
      </c>
      <c r="K101" s="90" t="s">
        <v>153</v>
      </c>
      <c r="L101" s="90" t="s">
        <v>153</v>
      </c>
      <c r="M101" s="90" t="s">
        <v>153</v>
      </c>
    </row>
    <row r="102" spans="1:13" s="2" customFormat="1" ht="15.75" x14ac:dyDescent="0.25">
      <c r="A102" s="91" t="s">
        <v>366</v>
      </c>
      <c r="B102" s="91" t="s">
        <v>367</v>
      </c>
      <c r="C102" s="92" t="s">
        <v>223</v>
      </c>
      <c r="D102" s="90" t="s">
        <v>153</v>
      </c>
      <c r="E102" s="90" t="s">
        <v>153</v>
      </c>
      <c r="F102" s="90" t="s">
        <v>153</v>
      </c>
      <c r="G102" s="90" t="s">
        <v>153</v>
      </c>
      <c r="H102" s="90" t="s">
        <v>153</v>
      </c>
      <c r="I102" s="90" t="s">
        <v>153</v>
      </c>
      <c r="J102" s="90" t="s">
        <v>153</v>
      </c>
      <c r="K102" s="90" t="s">
        <v>153</v>
      </c>
      <c r="L102" s="90" t="s">
        <v>153</v>
      </c>
      <c r="M102" s="90" t="s">
        <v>153</v>
      </c>
    </row>
    <row r="103" spans="1:13" s="2" customFormat="1" ht="15.75" x14ac:dyDescent="0.25">
      <c r="A103" s="91" t="s">
        <v>368</v>
      </c>
      <c r="B103" s="91" t="s">
        <v>369</v>
      </c>
      <c r="C103" s="92" t="s">
        <v>223</v>
      </c>
      <c r="D103" s="90" t="s">
        <v>153</v>
      </c>
      <c r="E103" s="90" t="s">
        <v>153</v>
      </c>
      <c r="F103" s="90" t="s">
        <v>153</v>
      </c>
      <c r="G103" s="90" t="s">
        <v>153</v>
      </c>
      <c r="H103" s="90" t="s">
        <v>153</v>
      </c>
      <c r="I103" s="90" t="s">
        <v>153</v>
      </c>
      <c r="J103" s="90" t="s">
        <v>153</v>
      </c>
      <c r="K103" s="90" t="s">
        <v>153</v>
      </c>
      <c r="L103" s="90" t="s">
        <v>153</v>
      </c>
      <c r="M103" s="90" t="s">
        <v>153</v>
      </c>
    </row>
    <row r="104" spans="1:13" s="2" customFormat="1" ht="15.75" x14ac:dyDescent="0.25">
      <c r="A104" s="91" t="s">
        <v>370</v>
      </c>
      <c r="B104" s="91" t="s">
        <v>371</v>
      </c>
      <c r="C104" s="92" t="s">
        <v>223</v>
      </c>
      <c r="D104" s="90" t="s">
        <v>153</v>
      </c>
      <c r="E104" s="90" t="s">
        <v>153</v>
      </c>
      <c r="F104" s="90" t="s">
        <v>153</v>
      </c>
      <c r="G104" s="90" t="s">
        <v>153</v>
      </c>
      <c r="H104" s="90" t="s">
        <v>153</v>
      </c>
      <c r="I104" s="90" t="s">
        <v>153</v>
      </c>
      <c r="J104" s="90" t="s">
        <v>153</v>
      </c>
      <c r="K104" s="90" t="s">
        <v>153</v>
      </c>
      <c r="L104" s="90" t="s">
        <v>153</v>
      </c>
      <c r="M104" s="90" t="s">
        <v>153</v>
      </c>
    </row>
    <row r="105" spans="1:13" s="2" customFormat="1" ht="15.75" x14ac:dyDescent="0.25">
      <c r="A105" s="91" t="s">
        <v>372</v>
      </c>
      <c r="B105" s="91" t="s">
        <v>373</v>
      </c>
      <c r="C105" s="92" t="s">
        <v>223</v>
      </c>
      <c r="D105" s="90" t="s">
        <v>153</v>
      </c>
      <c r="E105" s="90" t="s">
        <v>153</v>
      </c>
      <c r="F105" s="90" t="s">
        <v>153</v>
      </c>
      <c r="G105" s="90" t="s">
        <v>153</v>
      </c>
      <c r="H105" s="90" t="s">
        <v>153</v>
      </c>
      <c r="I105" s="90" t="s">
        <v>153</v>
      </c>
      <c r="J105" s="90" t="s">
        <v>153</v>
      </c>
      <c r="K105" s="90" t="s">
        <v>153</v>
      </c>
      <c r="L105" s="90" t="s">
        <v>153</v>
      </c>
      <c r="M105" s="90" t="s">
        <v>153</v>
      </c>
    </row>
    <row r="106" spans="1:13" s="2" customFormat="1" ht="15.75" x14ac:dyDescent="0.25">
      <c r="A106" s="91" t="s">
        <v>374</v>
      </c>
      <c r="B106" s="91" t="s">
        <v>375</v>
      </c>
      <c r="C106" s="92" t="s">
        <v>223</v>
      </c>
      <c r="D106" s="90" t="s">
        <v>153</v>
      </c>
      <c r="E106" s="90" t="s">
        <v>153</v>
      </c>
      <c r="F106" s="90" t="s">
        <v>153</v>
      </c>
      <c r="G106" s="90" t="s">
        <v>153</v>
      </c>
      <c r="H106" s="90" t="s">
        <v>153</v>
      </c>
      <c r="I106" s="90" t="s">
        <v>153</v>
      </c>
      <c r="J106" s="90" t="s">
        <v>153</v>
      </c>
      <c r="K106" s="90" t="s">
        <v>153</v>
      </c>
      <c r="L106" s="90" t="s">
        <v>153</v>
      </c>
      <c r="M106" s="90" t="s">
        <v>153</v>
      </c>
    </row>
    <row r="107" spans="1:13" s="2" customFormat="1" ht="15.75" x14ac:dyDescent="0.25">
      <c r="A107" s="85" t="s">
        <v>376</v>
      </c>
      <c r="B107" s="85" t="s">
        <v>377</v>
      </c>
      <c r="C107" s="86" t="s">
        <v>220</v>
      </c>
      <c r="D107" s="90" t="s">
        <v>153</v>
      </c>
      <c r="E107" s="90" t="s">
        <v>153</v>
      </c>
      <c r="F107" s="90" t="s">
        <v>153</v>
      </c>
      <c r="G107" s="90" t="s">
        <v>153</v>
      </c>
      <c r="H107" s="90" t="s">
        <v>153</v>
      </c>
      <c r="I107" s="90" t="s">
        <v>153</v>
      </c>
      <c r="J107" s="90" t="s">
        <v>153</v>
      </c>
      <c r="K107" s="90" t="s">
        <v>153</v>
      </c>
      <c r="L107" s="90" t="s">
        <v>153</v>
      </c>
      <c r="M107" s="90" t="s">
        <v>153</v>
      </c>
    </row>
    <row r="108" spans="1:13" s="2" customFormat="1" ht="15.75" x14ac:dyDescent="0.25">
      <c r="A108" s="91" t="s">
        <v>378</v>
      </c>
      <c r="B108" s="91" t="s">
        <v>379</v>
      </c>
      <c r="C108" s="92" t="s">
        <v>223</v>
      </c>
      <c r="D108" s="90" t="s">
        <v>153</v>
      </c>
      <c r="E108" s="90" t="s">
        <v>153</v>
      </c>
      <c r="F108" s="90" t="s">
        <v>153</v>
      </c>
      <c r="G108" s="90" t="s">
        <v>153</v>
      </c>
      <c r="H108" s="90" t="s">
        <v>153</v>
      </c>
      <c r="I108" s="90" t="s">
        <v>153</v>
      </c>
      <c r="J108" s="90" t="s">
        <v>153</v>
      </c>
      <c r="K108" s="90" t="s">
        <v>153</v>
      </c>
      <c r="L108" s="90" t="s">
        <v>153</v>
      </c>
      <c r="M108" s="90" t="s">
        <v>153</v>
      </c>
    </row>
    <row r="109" spans="1:13" s="2" customFormat="1" ht="15.75" x14ac:dyDescent="0.25">
      <c r="A109" s="91" t="s">
        <v>380</v>
      </c>
      <c r="B109" s="91" t="s">
        <v>381</v>
      </c>
      <c r="C109" s="92" t="s">
        <v>223</v>
      </c>
      <c r="D109" s="90" t="s">
        <v>153</v>
      </c>
      <c r="E109" s="90" t="s">
        <v>153</v>
      </c>
      <c r="F109" s="90" t="s">
        <v>153</v>
      </c>
      <c r="G109" s="90" t="s">
        <v>153</v>
      </c>
      <c r="H109" s="90" t="s">
        <v>153</v>
      </c>
      <c r="I109" s="90" t="s">
        <v>153</v>
      </c>
      <c r="J109" s="90" t="s">
        <v>153</v>
      </c>
      <c r="K109" s="90" t="s">
        <v>153</v>
      </c>
      <c r="L109" s="90" t="s">
        <v>153</v>
      </c>
      <c r="M109" s="90" t="s">
        <v>153</v>
      </c>
    </row>
    <row r="110" spans="1:13" s="2" customFormat="1" ht="15.75" x14ac:dyDescent="0.25">
      <c r="A110" s="91" t="s">
        <v>382</v>
      </c>
      <c r="B110" s="91" t="s">
        <v>383</v>
      </c>
      <c r="C110" s="92" t="s">
        <v>223</v>
      </c>
      <c r="D110" s="90" t="s">
        <v>153</v>
      </c>
      <c r="E110" s="90" t="s">
        <v>153</v>
      </c>
      <c r="F110" s="90" t="s">
        <v>153</v>
      </c>
      <c r="G110" s="90" t="s">
        <v>153</v>
      </c>
      <c r="H110" s="90" t="s">
        <v>153</v>
      </c>
      <c r="I110" s="90" t="s">
        <v>153</v>
      </c>
      <c r="J110" s="90" t="s">
        <v>153</v>
      </c>
      <c r="K110" s="90" t="s">
        <v>153</v>
      </c>
      <c r="L110" s="90" t="s">
        <v>153</v>
      </c>
      <c r="M110" s="90" t="s">
        <v>153</v>
      </c>
    </row>
    <row r="111" spans="1:13" s="2" customFormat="1" ht="15.75" x14ac:dyDescent="0.25">
      <c r="A111" s="91" t="s">
        <v>384</v>
      </c>
      <c r="B111" s="91" t="s">
        <v>385</v>
      </c>
      <c r="C111" s="92" t="s">
        <v>223</v>
      </c>
      <c r="D111" s="90" t="s">
        <v>153</v>
      </c>
      <c r="E111" s="90" t="s">
        <v>153</v>
      </c>
      <c r="F111" s="90" t="s">
        <v>153</v>
      </c>
      <c r="G111" s="90" t="s">
        <v>153</v>
      </c>
      <c r="H111" s="90" t="s">
        <v>153</v>
      </c>
      <c r="I111" s="90" t="s">
        <v>153</v>
      </c>
      <c r="J111" s="90" t="s">
        <v>153</v>
      </c>
      <c r="K111" s="90" t="s">
        <v>153</v>
      </c>
      <c r="L111" s="90" t="s">
        <v>153</v>
      </c>
      <c r="M111" s="90" t="s">
        <v>153</v>
      </c>
    </row>
    <row r="112" spans="1:13" s="2" customFormat="1" ht="15.75" x14ac:dyDescent="0.25">
      <c r="A112" s="91" t="s">
        <v>386</v>
      </c>
      <c r="B112" s="91" t="s">
        <v>387</v>
      </c>
      <c r="C112" s="92" t="s">
        <v>223</v>
      </c>
      <c r="D112" s="90" t="s">
        <v>153</v>
      </c>
      <c r="E112" s="90" t="s">
        <v>153</v>
      </c>
      <c r="F112" s="90" t="s">
        <v>153</v>
      </c>
      <c r="G112" s="90" t="s">
        <v>153</v>
      </c>
      <c r="H112" s="90" t="s">
        <v>153</v>
      </c>
      <c r="I112" s="90" t="s">
        <v>153</v>
      </c>
      <c r="J112" s="90" t="s">
        <v>153</v>
      </c>
      <c r="K112" s="90" t="s">
        <v>153</v>
      </c>
      <c r="L112" s="90" t="s">
        <v>153</v>
      </c>
      <c r="M112" s="90" t="s">
        <v>153</v>
      </c>
    </row>
    <row r="113" spans="1:13" s="2" customFormat="1" ht="15.75" x14ac:dyDescent="0.25">
      <c r="A113" s="91" t="s">
        <v>388</v>
      </c>
      <c r="B113" s="91" t="s">
        <v>389</v>
      </c>
      <c r="C113" s="92" t="s">
        <v>223</v>
      </c>
      <c r="D113" s="90" t="s">
        <v>153</v>
      </c>
      <c r="E113" s="90" t="s">
        <v>153</v>
      </c>
      <c r="F113" s="90" t="s">
        <v>153</v>
      </c>
      <c r="G113" s="90" t="s">
        <v>153</v>
      </c>
      <c r="H113" s="90" t="s">
        <v>153</v>
      </c>
      <c r="I113" s="90" t="s">
        <v>153</v>
      </c>
      <c r="J113" s="90" t="s">
        <v>153</v>
      </c>
      <c r="K113" s="90" t="s">
        <v>153</v>
      </c>
      <c r="L113" s="90" t="s">
        <v>153</v>
      </c>
      <c r="M113" s="90" t="s">
        <v>153</v>
      </c>
    </row>
    <row r="114" spans="1:13" s="2" customFormat="1" ht="15.75" x14ac:dyDescent="0.25">
      <c r="A114" s="91" t="s">
        <v>390</v>
      </c>
      <c r="B114" s="91" t="s">
        <v>391</v>
      </c>
      <c r="C114" s="92" t="s">
        <v>223</v>
      </c>
      <c r="D114" s="90" t="s">
        <v>153</v>
      </c>
      <c r="E114" s="90" t="s">
        <v>153</v>
      </c>
      <c r="F114" s="90" t="s">
        <v>153</v>
      </c>
      <c r="G114" s="90" t="s">
        <v>153</v>
      </c>
      <c r="H114" s="90" t="s">
        <v>153</v>
      </c>
      <c r="I114" s="90" t="s">
        <v>153</v>
      </c>
      <c r="J114" s="90" t="s">
        <v>153</v>
      </c>
      <c r="K114" s="90" t="s">
        <v>153</v>
      </c>
      <c r="L114" s="90" t="s">
        <v>153</v>
      </c>
      <c r="M114" s="90" t="s">
        <v>153</v>
      </c>
    </row>
    <row r="115" spans="1:13" s="2" customFormat="1" ht="15.75" x14ac:dyDescent="0.25">
      <c r="A115" s="85" t="s">
        <v>392</v>
      </c>
      <c r="B115" s="85" t="s">
        <v>393</v>
      </c>
      <c r="C115" s="86" t="s">
        <v>220</v>
      </c>
      <c r="D115" s="90" t="s">
        <v>153</v>
      </c>
      <c r="E115" s="90" t="s">
        <v>153</v>
      </c>
      <c r="F115" s="90" t="s">
        <v>153</v>
      </c>
      <c r="G115" s="90" t="s">
        <v>153</v>
      </c>
      <c r="H115" s="90" t="s">
        <v>153</v>
      </c>
      <c r="I115" s="90" t="s">
        <v>153</v>
      </c>
      <c r="J115" s="90" t="s">
        <v>153</v>
      </c>
      <c r="K115" s="90" t="s">
        <v>153</v>
      </c>
      <c r="L115" s="90" t="s">
        <v>153</v>
      </c>
      <c r="M115" s="90" t="s">
        <v>153</v>
      </c>
    </row>
    <row r="116" spans="1:13" s="2" customFormat="1" ht="15.75" x14ac:dyDescent="0.25">
      <c r="A116" s="91" t="s">
        <v>394</v>
      </c>
      <c r="B116" s="91" t="s">
        <v>395</v>
      </c>
      <c r="C116" s="92" t="s">
        <v>223</v>
      </c>
      <c r="D116" s="90" t="s">
        <v>153</v>
      </c>
      <c r="E116" s="90" t="s">
        <v>153</v>
      </c>
      <c r="F116" s="90" t="s">
        <v>153</v>
      </c>
      <c r="G116" s="90" t="s">
        <v>153</v>
      </c>
      <c r="H116" s="90" t="s">
        <v>153</v>
      </c>
      <c r="I116" s="90" t="s">
        <v>153</v>
      </c>
      <c r="J116" s="90" t="s">
        <v>153</v>
      </c>
      <c r="K116" s="90" t="s">
        <v>153</v>
      </c>
      <c r="L116" s="90" t="s">
        <v>153</v>
      </c>
      <c r="M116" s="90" t="s">
        <v>153</v>
      </c>
    </row>
    <row r="117" spans="1:13" s="2" customFormat="1" ht="15.75" x14ac:dyDescent="0.25">
      <c r="A117" s="91" t="s">
        <v>396</v>
      </c>
      <c r="B117" s="91" t="s">
        <v>397</v>
      </c>
      <c r="C117" s="92" t="s">
        <v>223</v>
      </c>
      <c r="D117" s="90" t="s">
        <v>153</v>
      </c>
      <c r="E117" s="90" t="s">
        <v>153</v>
      </c>
      <c r="F117" s="90" t="s">
        <v>153</v>
      </c>
      <c r="G117" s="90" t="s">
        <v>153</v>
      </c>
      <c r="H117" s="90" t="s">
        <v>153</v>
      </c>
      <c r="I117" s="90" t="s">
        <v>153</v>
      </c>
      <c r="J117" s="90" t="s">
        <v>153</v>
      </c>
      <c r="K117" s="90" t="s">
        <v>153</v>
      </c>
      <c r="L117" s="90" t="s">
        <v>153</v>
      </c>
      <c r="M117" s="90" t="s">
        <v>153</v>
      </c>
    </row>
    <row r="118" spans="1:13" s="2" customFormat="1" ht="15.75" x14ac:dyDescent="0.25">
      <c r="A118" s="91" t="s">
        <v>398</v>
      </c>
      <c r="B118" s="91" t="s">
        <v>399</v>
      </c>
      <c r="C118" s="92" t="s">
        <v>223</v>
      </c>
      <c r="D118" s="90" t="s">
        <v>153</v>
      </c>
      <c r="E118" s="90" t="s">
        <v>153</v>
      </c>
      <c r="F118" s="90" t="s">
        <v>153</v>
      </c>
      <c r="G118" s="90" t="s">
        <v>153</v>
      </c>
      <c r="H118" s="90" t="s">
        <v>153</v>
      </c>
      <c r="I118" s="90" t="s">
        <v>153</v>
      </c>
      <c r="J118" s="90" t="s">
        <v>153</v>
      </c>
      <c r="K118" s="90" t="s">
        <v>153</v>
      </c>
      <c r="L118" s="90" t="s">
        <v>153</v>
      </c>
      <c r="M118" s="90" t="s">
        <v>153</v>
      </c>
    </row>
    <row r="119" spans="1:13" s="2" customFormat="1" ht="15.75" x14ac:dyDescent="0.25">
      <c r="A119" s="91" t="s">
        <v>400</v>
      </c>
      <c r="B119" s="91" t="s">
        <v>401</v>
      </c>
      <c r="C119" s="92" t="s">
        <v>223</v>
      </c>
      <c r="D119" s="90" t="s">
        <v>153</v>
      </c>
      <c r="E119" s="90" t="s">
        <v>153</v>
      </c>
      <c r="F119" s="90" t="s">
        <v>153</v>
      </c>
      <c r="G119" s="90" t="s">
        <v>153</v>
      </c>
      <c r="H119" s="90" t="s">
        <v>153</v>
      </c>
      <c r="I119" s="90" t="s">
        <v>153</v>
      </c>
      <c r="J119" s="90" t="s">
        <v>153</v>
      </c>
      <c r="K119" s="90" t="s">
        <v>153</v>
      </c>
      <c r="L119" s="90" t="s">
        <v>153</v>
      </c>
      <c r="M119" s="90" t="s">
        <v>153</v>
      </c>
    </row>
    <row r="120" spans="1:13" s="2" customFormat="1" ht="15.75" x14ac:dyDescent="0.25">
      <c r="A120" s="91" t="s">
        <v>402</v>
      </c>
      <c r="B120" s="91" t="s">
        <v>403</v>
      </c>
      <c r="C120" s="92" t="s">
        <v>223</v>
      </c>
      <c r="D120" s="90" t="s">
        <v>153</v>
      </c>
      <c r="E120" s="90" t="s">
        <v>153</v>
      </c>
      <c r="F120" s="90" t="s">
        <v>153</v>
      </c>
      <c r="G120" s="90" t="s">
        <v>153</v>
      </c>
      <c r="H120" s="90" t="s">
        <v>153</v>
      </c>
      <c r="I120" s="90" t="s">
        <v>153</v>
      </c>
      <c r="J120" s="90" t="s">
        <v>153</v>
      </c>
      <c r="K120" s="90" t="s">
        <v>153</v>
      </c>
      <c r="L120" s="90" t="s">
        <v>153</v>
      </c>
      <c r="M120" s="90" t="s">
        <v>153</v>
      </c>
    </row>
    <row r="121" spans="1:13" s="2" customFormat="1" ht="15.75" x14ac:dyDescent="0.25">
      <c r="A121" s="91" t="s">
        <v>404</v>
      </c>
      <c r="B121" s="91" t="s">
        <v>405</v>
      </c>
      <c r="C121" s="92" t="s">
        <v>223</v>
      </c>
      <c r="D121" s="90" t="s">
        <v>153</v>
      </c>
      <c r="E121" s="90" t="s">
        <v>153</v>
      </c>
      <c r="F121" s="90" t="s">
        <v>153</v>
      </c>
      <c r="G121" s="90" t="s">
        <v>153</v>
      </c>
      <c r="H121" s="90" t="s">
        <v>153</v>
      </c>
      <c r="I121" s="90" t="s">
        <v>153</v>
      </c>
      <c r="J121" s="90" t="s">
        <v>153</v>
      </c>
      <c r="K121" s="90" t="s">
        <v>153</v>
      </c>
      <c r="L121" s="90" t="s">
        <v>153</v>
      </c>
      <c r="M121" s="90" t="s">
        <v>153</v>
      </c>
    </row>
    <row r="122" spans="1:13" s="2" customFormat="1" ht="15.75" x14ac:dyDescent="0.25">
      <c r="A122" s="91" t="s">
        <v>406</v>
      </c>
      <c r="B122" s="91" t="s">
        <v>407</v>
      </c>
      <c r="C122" s="92" t="s">
        <v>223</v>
      </c>
      <c r="D122" s="90" t="s">
        <v>153</v>
      </c>
      <c r="E122" s="90" t="s">
        <v>153</v>
      </c>
      <c r="F122" s="90" t="s">
        <v>153</v>
      </c>
      <c r="G122" s="90" t="s">
        <v>153</v>
      </c>
      <c r="H122" s="90" t="s">
        <v>153</v>
      </c>
      <c r="I122" s="90" t="s">
        <v>153</v>
      </c>
      <c r="J122" s="90" t="s">
        <v>153</v>
      </c>
      <c r="K122" s="90" t="s">
        <v>153</v>
      </c>
      <c r="L122" s="90" t="s">
        <v>153</v>
      </c>
      <c r="M122" s="90" t="s">
        <v>153</v>
      </c>
    </row>
    <row r="123" spans="1:13" s="2" customFormat="1" ht="15.75" x14ac:dyDescent="0.25">
      <c r="A123" s="85" t="s">
        <v>408</v>
      </c>
      <c r="B123" s="85" t="s">
        <v>409</v>
      </c>
      <c r="C123" s="86" t="s">
        <v>220</v>
      </c>
      <c r="D123" s="90" t="s">
        <v>153</v>
      </c>
      <c r="E123" s="90" t="s">
        <v>153</v>
      </c>
      <c r="F123" s="90" t="s">
        <v>153</v>
      </c>
      <c r="G123" s="90" t="s">
        <v>153</v>
      </c>
      <c r="H123" s="90" t="s">
        <v>153</v>
      </c>
      <c r="I123" s="90" t="s">
        <v>153</v>
      </c>
      <c r="J123" s="90" t="s">
        <v>153</v>
      </c>
      <c r="K123" s="90" t="s">
        <v>153</v>
      </c>
      <c r="L123" s="90" t="s">
        <v>153</v>
      </c>
      <c r="M123" s="90" t="s">
        <v>153</v>
      </c>
    </row>
    <row r="124" spans="1:13" s="2" customFormat="1" ht="15.75" x14ac:dyDescent="0.25">
      <c r="A124" s="91" t="s">
        <v>410</v>
      </c>
      <c r="B124" s="91" t="s">
        <v>411</v>
      </c>
      <c r="C124" s="92" t="s">
        <v>223</v>
      </c>
      <c r="D124" s="90" t="s">
        <v>153</v>
      </c>
      <c r="E124" s="90" t="s">
        <v>153</v>
      </c>
      <c r="F124" s="90" t="s">
        <v>153</v>
      </c>
      <c r="G124" s="90" t="s">
        <v>153</v>
      </c>
      <c r="H124" s="90" t="s">
        <v>153</v>
      </c>
      <c r="I124" s="90" t="s">
        <v>153</v>
      </c>
      <c r="J124" s="90" t="s">
        <v>153</v>
      </c>
      <c r="K124" s="90" t="s">
        <v>153</v>
      </c>
      <c r="L124" s="90" t="s">
        <v>153</v>
      </c>
      <c r="M124" s="90" t="s">
        <v>153</v>
      </c>
    </row>
    <row r="125" spans="1:13" s="2" customFormat="1" ht="15.75" x14ac:dyDescent="0.25">
      <c r="A125" s="91" t="s">
        <v>412</v>
      </c>
      <c r="B125" s="91" t="s">
        <v>413</v>
      </c>
      <c r="C125" s="92" t="s">
        <v>223</v>
      </c>
      <c r="D125" s="90" t="s">
        <v>153</v>
      </c>
      <c r="E125" s="90" t="s">
        <v>153</v>
      </c>
      <c r="F125" s="90" t="s">
        <v>153</v>
      </c>
      <c r="G125" s="90" t="s">
        <v>153</v>
      </c>
      <c r="H125" s="90" t="s">
        <v>153</v>
      </c>
      <c r="I125" s="90" t="s">
        <v>153</v>
      </c>
      <c r="J125" s="90" t="s">
        <v>153</v>
      </c>
      <c r="K125" s="90" t="s">
        <v>153</v>
      </c>
      <c r="L125" s="90" t="s">
        <v>153</v>
      </c>
      <c r="M125" s="90" t="s">
        <v>153</v>
      </c>
    </row>
    <row r="126" spans="1:13" s="2" customFormat="1" ht="15.75" x14ac:dyDescent="0.25">
      <c r="A126" s="91" t="s">
        <v>414</v>
      </c>
      <c r="B126" s="91" t="s">
        <v>415</v>
      </c>
      <c r="C126" s="92" t="s">
        <v>223</v>
      </c>
      <c r="D126" s="90" t="s">
        <v>153</v>
      </c>
      <c r="E126" s="90" t="s">
        <v>153</v>
      </c>
      <c r="F126" s="90" t="s">
        <v>153</v>
      </c>
      <c r="G126" s="90" t="s">
        <v>153</v>
      </c>
      <c r="H126" s="90" t="s">
        <v>153</v>
      </c>
      <c r="I126" s="90" t="s">
        <v>153</v>
      </c>
      <c r="J126" s="90" t="s">
        <v>153</v>
      </c>
      <c r="K126" s="90" t="s">
        <v>153</v>
      </c>
      <c r="L126" s="90" t="s">
        <v>153</v>
      </c>
      <c r="M126" s="90" t="s">
        <v>153</v>
      </c>
    </row>
    <row r="127" spans="1:13" s="2" customFormat="1" ht="15.75" x14ac:dyDescent="0.25">
      <c r="A127" s="91" t="s">
        <v>416</v>
      </c>
      <c r="B127" s="91" t="s">
        <v>417</v>
      </c>
      <c r="C127" s="92" t="s">
        <v>223</v>
      </c>
      <c r="D127" s="90" t="s">
        <v>153</v>
      </c>
      <c r="E127" s="90" t="s">
        <v>153</v>
      </c>
      <c r="F127" s="90" t="s">
        <v>153</v>
      </c>
      <c r="G127" s="90" t="s">
        <v>153</v>
      </c>
      <c r="H127" s="90" t="s">
        <v>153</v>
      </c>
      <c r="I127" s="90" t="s">
        <v>153</v>
      </c>
      <c r="J127" s="90" t="s">
        <v>153</v>
      </c>
      <c r="K127" s="90" t="s">
        <v>153</v>
      </c>
      <c r="L127" s="90" t="s">
        <v>153</v>
      </c>
      <c r="M127" s="90" t="s">
        <v>153</v>
      </c>
    </row>
    <row r="128" spans="1:13" s="2" customFormat="1" ht="15.75" x14ac:dyDescent="0.25">
      <c r="A128" s="91" t="s">
        <v>418</v>
      </c>
      <c r="B128" s="91" t="s">
        <v>419</v>
      </c>
      <c r="C128" s="92" t="s">
        <v>223</v>
      </c>
      <c r="D128" s="90" t="s">
        <v>153</v>
      </c>
      <c r="E128" s="90" t="s">
        <v>153</v>
      </c>
      <c r="F128" s="90" t="s">
        <v>153</v>
      </c>
      <c r="G128" s="90" t="s">
        <v>153</v>
      </c>
      <c r="H128" s="90" t="s">
        <v>153</v>
      </c>
      <c r="I128" s="90" t="s">
        <v>153</v>
      </c>
      <c r="J128" s="90" t="s">
        <v>153</v>
      </c>
      <c r="K128" s="90" t="s">
        <v>153</v>
      </c>
      <c r="L128" s="90" t="s">
        <v>153</v>
      </c>
      <c r="M128" s="90" t="s">
        <v>153</v>
      </c>
    </row>
    <row r="129" spans="1:13" s="2" customFormat="1" ht="15.75" x14ac:dyDescent="0.25">
      <c r="A129" s="91" t="s">
        <v>420</v>
      </c>
      <c r="B129" s="91" t="s">
        <v>421</v>
      </c>
      <c r="C129" s="92" t="s">
        <v>223</v>
      </c>
      <c r="D129" s="90" t="s">
        <v>153</v>
      </c>
      <c r="E129" s="90" t="s">
        <v>153</v>
      </c>
      <c r="F129" s="90" t="s">
        <v>153</v>
      </c>
      <c r="G129" s="90" t="s">
        <v>153</v>
      </c>
      <c r="H129" s="90" t="s">
        <v>153</v>
      </c>
      <c r="I129" s="90" t="s">
        <v>153</v>
      </c>
      <c r="J129" s="90" t="s">
        <v>153</v>
      </c>
      <c r="K129" s="90" t="s">
        <v>153</v>
      </c>
      <c r="L129" s="90" t="s">
        <v>153</v>
      </c>
      <c r="M129" s="90" t="s">
        <v>153</v>
      </c>
    </row>
    <row r="130" spans="1:13" s="2" customFormat="1" ht="15.75" x14ac:dyDescent="0.25">
      <c r="A130" s="91" t="s">
        <v>422</v>
      </c>
      <c r="B130" s="91" t="s">
        <v>423</v>
      </c>
      <c r="C130" s="92" t="s">
        <v>223</v>
      </c>
      <c r="D130" s="90" t="s">
        <v>153</v>
      </c>
      <c r="E130" s="90" t="s">
        <v>153</v>
      </c>
      <c r="F130" s="90" t="s">
        <v>153</v>
      </c>
      <c r="G130" s="90" t="s">
        <v>153</v>
      </c>
      <c r="H130" s="90" t="s">
        <v>153</v>
      </c>
      <c r="I130" s="90" t="s">
        <v>153</v>
      </c>
      <c r="J130" s="90" t="s">
        <v>153</v>
      </c>
      <c r="K130" s="90" t="s">
        <v>153</v>
      </c>
      <c r="L130" s="90" t="s">
        <v>153</v>
      </c>
      <c r="M130" s="90" t="s">
        <v>153</v>
      </c>
    </row>
    <row r="131" spans="1:13" s="2" customFormat="1" ht="30" customHeight="1" x14ac:dyDescent="0.25">
      <c r="A131" s="85" t="s">
        <v>424</v>
      </c>
      <c r="B131" s="85" t="s">
        <v>425</v>
      </c>
      <c r="C131" s="86" t="s">
        <v>174</v>
      </c>
      <c r="D131" s="90" t="s">
        <v>153</v>
      </c>
      <c r="E131" s="90" t="s">
        <v>153</v>
      </c>
      <c r="F131" s="90" t="s">
        <v>153</v>
      </c>
      <c r="G131" s="90" t="s">
        <v>153</v>
      </c>
      <c r="H131" s="90" t="s">
        <v>153</v>
      </c>
      <c r="I131" s="90" t="s">
        <v>153</v>
      </c>
      <c r="J131" s="90" t="s">
        <v>153</v>
      </c>
      <c r="K131" s="90" t="s">
        <v>153</v>
      </c>
      <c r="L131" s="90" t="s">
        <v>153</v>
      </c>
      <c r="M131" s="90" t="s">
        <v>153</v>
      </c>
    </row>
    <row r="132" spans="1:13" s="2" customFormat="1" ht="20.100000000000001" customHeight="1" x14ac:dyDescent="0.25">
      <c r="A132" s="85" t="s">
        <v>426</v>
      </c>
      <c r="B132" s="85" t="s">
        <v>427</v>
      </c>
      <c r="C132" s="86" t="s">
        <v>177</v>
      </c>
      <c r="D132" s="90" t="s">
        <v>153</v>
      </c>
      <c r="E132" s="90" t="s">
        <v>153</v>
      </c>
      <c r="F132" s="90" t="s">
        <v>153</v>
      </c>
      <c r="G132" s="90" t="s">
        <v>153</v>
      </c>
      <c r="H132" s="90" t="s">
        <v>153</v>
      </c>
      <c r="I132" s="90" t="s">
        <v>153</v>
      </c>
      <c r="J132" s="90" t="s">
        <v>153</v>
      </c>
      <c r="K132" s="90" t="s">
        <v>153</v>
      </c>
      <c r="L132" s="90" t="s">
        <v>153</v>
      </c>
      <c r="M132" s="90" t="s">
        <v>153</v>
      </c>
    </row>
    <row r="133" spans="1:13" s="2" customFormat="1" ht="15.75" x14ac:dyDescent="0.25">
      <c r="A133" s="85" t="s">
        <v>428</v>
      </c>
      <c r="B133" s="85" t="s">
        <v>429</v>
      </c>
      <c r="C133" s="86" t="s">
        <v>177</v>
      </c>
      <c r="D133" s="90" t="s">
        <v>153</v>
      </c>
      <c r="E133" s="90" t="s">
        <v>153</v>
      </c>
      <c r="F133" s="90" t="s">
        <v>153</v>
      </c>
      <c r="G133" s="90" t="s">
        <v>153</v>
      </c>
      <c r="H133" s="90" t="s">
        <v>153</v>
      </c>
      <c r="I133" s="90" t="s">
        <v>153</v>
      </c>
      <c r="J133" s="90" t="s">
        <v>153</v>
      </c>
      <c r="K133" s="90" t="s">
        <v>153</v>
      </c>
      <c r="L133" s="90" t="s">
        <v>153</v>
      </c>
      <c r="M133" s="90" t="s">
        <v>153</v>
      </c>
    </row>
    <row r="134" spans="1:13" s="2" customFormat="1" ht="15.75" x14ac:dyDescent="0.25">
      <c r="A134" s="85" t="s">
        <v>430</v>
      </c>
      <c r="B134" s="85" t="s">
        <v>431</v>
      </c>
      <c r="C134" s="86" t="s">
        <v>177</v>
      </c>
      <c r="D134" s="90" t="s">
        <v>153</v>
      </c>
      <c r="E134" s="90" t="s">
        <v>153</v>
      </c>
      <c r="F134" s="90" t="s">
        <v>153</v>
      </c>
      <c r="G134" s="90" t="s">
        <v>153</v>
      </c>
      <c r="H134" s="90" t="s">
        <v>153</v>
      </c>
      <c r="I134" s="90" t="s">
        <v>153</v>
      </c>
      <c r="J134" s="90" t="s">
        <v>153</v>
      </c>
      <c r="K134" s="90" t="s">
        <v>153</v>
      </c>
      <c r="L134" s="90" t="s">
        <v>153</v>
      </c>
      <c r="M134" s="90" t="s">
        <v>153</v>
      </c>
    </row>
    <row r="135" spans="1:13" s="2" customFormat="1" ht="15.75" x14ac:dyDescent="0.25">
      <c r="A135" s="85" t="s">
        <v>432</v>
      </c>
      <c r="B135" s="85" t="s">
        <v>433</v>
      </c>
      <c r="C135" s="86" t="s">
        <v>177</v>
      </c>
      <c r="D135" s="90" t="s">
        <v>153</v>
      </c>
      <c r="E135" s="90" t="s">
        <v>153</v>
      </c>
      <c r="F135" s="90" t="s">
        <v>153</v>
      </c>
      <c r="G135" s="90" t="s">
        <v>153</v>
      </c>
      <c r="H135" s="90" t="s">
        <v>153</v>
      </c>
      <c r="I135" s="90" t="s">
        <v>153</v>
      </c>
      <c r="J135" s="90" t="s">
        <v>153</v>
      </c>
      <c r="K135" s="90" t="s">
        <v>153</v>
      </c>
      <c r="L135" s="90" t="s">
        <v>153</v>
      </c>
      <c r="M135" s="90" t="s">
        <v>153</v>
      </c>
    </row>
    <row r="136" spans="1:13" s="2" customFormat="1" ht="15.75" x14ac:dyDescent="0.25">
      <c r="A136" s="85" t="s">
        <v>434</v>
      </c>
      <c r="B136" s="85" t="s">
        <v>435</v>
      </c>
      <c r="C136" s="86" t="s">
        <v>220</v>
      </c>
      <c r="D136" s="90" t="s">
        <v>153</v>
      </c>
      <c r="E136" s="90" t="s">
        <v>153</v>
      </c>
      <c r="F136" s="90" t="s">
        <v>153</v>
      </c>
      <c r="G136" s="90" t="s">
        <v>153</v>
      </c>
      <c r="H136" s="90" t="s">
        <v>153</v>
      </c>
      <c r="I136" s="90" t="s">
        <v>153</v>
      </c>
      <c r="J136" s="90" t="s">
        <v>153</v>
      </c>
      <c r="K136" s="90" t="s">
        <v>153</v>
      </c>
      <c r="L136" s="90" t="s">
        <v>153</v>
      </c>
      <c r="M136" s="90" t="s">
        <v>153</v>
      </c>
    </row>
    <row r="137" spans="1:13" s="2" customFormat="1" ht="15.75" x14ac:dyDescent="0.25">
      <c r="A137" s="91" t="s">
        <v>436</v>
      </c>
      <c r="B137" s="91" t="s">
        <v>437</v>
      </c>
      <c r="C137" s="92" t="s">
        <v>223</v>
      </c>
      <c r="D137" s="90" t="s">
        <v>153</v>
      </c>
      <c r="E137" s="90" t="s">
        <v>153</v>
      </c>
      <c r="F137" s="90" t="s">
        <v>153</v>
      </c>
      <c r="G137" s="90" t="s">
        <v>153</v>
      </c>
      <c r="H137" s="90" t="s">
        <v>153</v>
      </c>
      <c r="I137" s="90" t="s">
        <v>153</v>
      </c>
      <c r="J137" s="90" t="s">
        <v>153</v>
      </c>
      <c r="K137" s="90" t="s">
        <v>153</v>
      </c>
      <c r="L137" s="90" t="s">
        <v>153</v>
      </c>
      <c r="M137" s="90" t="s">
        <v>153</v>
      </c>
    </row>
    <row r="138" spans="1:13" s="2" customFormat="1" ht="15.75" x14ac:dyDescent="0.25">
      <c r="A138" s="91" t="s">
        <v>438</v>
      </c>
      <c r="B138" s="91" t="s">
        <v>439</v>
      </c>
      <c r="C138" s="92" t="s">
        <v>223</v>
      </c>
      <c r="D138" s="90" t="s">
        <v>153</v>
      </c>
      <c r="E138" s="90" t="s">
        <v>153</v>
      </c>
      <c r="F138" s="90" t="s">
        <v>153</v>
      </c>
      <c r="G138" s="90" t="s">
        <v>153</v>
      </c>
      <c r="H138" s="90" t="s">
        <v>153</v>
      </c>
      <c r="I138" s="90" t="s">
        <v>153</v>
      </c>
      <c r="J138" s="90" t="s">
        <v>153</v>
      </c>
      <c r="K138" s="90" t="s">
        <v>153</v>
      </c>
      <c r="L138" s="90" t="s">
        <v>153</v>
      </c>
      <c r="M138" s="90" t="s">
        <v>153</v>
      </c>
    </row>
    <row r="139" spans="1:13" s="2" customFormat="1" ht="15.75" x14ac:dyDescent="0.25">
      <c r="A139" s="91" t="s">
        <v>440</v>
      </c>
      <c r="B139" s="91" t="s">
        <v>441</v>
      </c>
      <c r="C139" s="92" t="s">
        <v>223</v>
      </c>
      <c r="D139" s="90" t="s">
        <v>153</v>
      </c>
      <c r="E139" s="90" t="s">
        <v>153</v>
      </c>
      <c r="F139" s="90" t="s">
        <v>153</v>
      </c>
      <c r="G139" s="90" t="s">
        <v>153</v>
      </c>
      <c r="H139" s="90" t="s">
        <v>153</v>
      </c>
      <c r="I139" s="90" t="s">
        <v>153</v>
      </c>
      <c r="J139" s="90" t="s">
        <v>153</v>
      </c>
      <c r="K139" s="90" t="s">
        <v>153</v>
      </c>
      <c r="L139" s="90" t="s">
        <v>153</v>
      </c>
      <c r="M139" s="90" t="s">
        <v>153</v>
      </c>
    </row>
    <row r="140" spans="1:13" s="2" customFormat="1" ht="15.75" x14ac:dyDescent="0.25">
      <c r="A140" s="91" t="s">
        <v>442</v>
      </c>
      <c r="B140" s="91" t="s">
        <v>443</v>
      </c>
      <c r="C140" s="92" t="s">
        <v>223</v>
      </c>
      <c r="D140" s="90" t="s">
        <v>153</v>
      </c>
      <c r="E140" s="90" t="s">
        <v>153</v>
      </c>
      <c r="F140" s="90" t="s">
        <v>153</v>
      </c>
      <c r="G140" s="90" t="s">
        <v>153</v>
      </c>
      <c r="H140" s="90" t="s">
        <v>153</v>
      </c>
      <c r="I140" s="90" t="s">
        <v>153</v>
      </c>
      <c r="J140" s="90" t="s">
        <v>153</v>
      </c>
      <c r="K140" s="90" t="s">
        <v>153</v>
      </c>
      <c r="L140" s="90" t="s">
        <v>153</v>
      </c>
      <c r="M140" s="90" t="s">
        <v>153</v>
      </c>
    </row>
    <row r="141" spans="1:13" s="2" customFormat="1" ht="15.75" x14ac:dyDescent="0.25">
      <c r="A141" s="91" t="s">
        <v>444</v>
      </c>
      <c r="B141" s="91" t="s">
        <v>445</v>
      </c>
      <c r="C141" s="92" t="s">
        <v>223</v>
      </c>
      <c r="D141" s="90" t="s">
        <v>153</v>
      </c>
      <c r="E141" s="90" t="s">
        <v>153</v>
      </c>
      <c r="F141" s="90" t="s">
        <v>153</v>
      </c>
      <c r="G141" s="90" t="s">
        <v>153</v>
      </c>
      <c r="H141" s="90" t="s">
        <v>153</v>
      </c>
      <c r="I141" s="90" t="s">
        <v>153</v>
      </c>
      <c r="J141" s="90" t="s">
        <v>153</v>
      </c>
      <c r="K141" s="90" t="s">
        <v>153</v>
      </c>
      <c r="L141" s="90" t="s">
        <v>153</v>
      </c>
      <c r="M141" s="90" t="s">
        <v>153</v>
      </c>
    </row>
    <row r="142" spans="1:13" s="2" customFormat="1" ht="15.75" x14ac:dyDescent="0.25">
      <c r="A142" s="91" t="s">
        <v>446</v>
      </c>
      <c r="B142" s="91" t="s">
        <v>447</v>
      </c>
      <c r="C142" s="92" t="s">
        <v>223</v>
      </c>
      <c r="D142" s="90" t="s">
        <v>153</v>
      </c>
      <c r="E142" s="90" t="s">
        <v>153</v>
      </c>
      <c r="F142" s="90" t="s">
        <v>153</v>
      </c>
      <c r="G142" s="90" t="s">
        <v>153</v>
      </c>
      <c r="H142" s="90" t="s">
        <v>153</v>
      </c>
      <c r="I142" s="90" t="s">
        <v>153</v>
      </c>
      <c r="J142" s="90" t="s">
        <v>153</v>
      </c>
      <c r="K142" s="90" t="s">
        <v>153</v>
      </c>
      <c r="L142" s="90" t="s">
        <v>153</v>
      </c>
      <c r="M142" s="90" t="s">
        <v>153</v>
      </c>
    </row>
    <row r="143" spans="1:13" s="2" customFormat="1" ht="15.75" x14ac:dyDescent="0.25">
      <c r="A143" s="91" t="s">
        <v>448</v>
      </c>
      <c r="B143" s="91" t="s">
        <v>449</v>
      </c>
      <c r="C143" s="92" t="s">
        <v>223</v>
      </c>
      <c r="D143" s="90" t="s">
        <v>153</v>
      </c>
      <c r="E143" s="90" t="s">
        <v>153</v>
      </c>
      <c r="F143" s="90" t="s">
        <v>153</v>
      </c>
      <c r="G143" s="90" t="s">
        <v>153</v>
      </c>
      <c r="H143" s="90" t="s">
        <v>153</v>
      </c>
      <c r="I143" s="90" t="s">
        <v>153</v>
      </c>
      <c r="J143" s="90" t="s">
        <v>153</v>
      </c>
      <c r="K143" s="90" t="s">
        <v>153</v>
      </c>
      <c r="L143" s="90" t="s">
        <v>153</v>
      </c>
      <c r="M143" s="90" t="s">
        <v>153</v>
      </c>
    </row>
    <row r="144" spans="1:13" s="2" customFormat="1" ht="15.75" x14ac:dyDescent="0.25">
      <c r="A144" s="91" t="s">
        <v>450</v>
      </c>
      <c r="B144" s="91" t="s">
        <v>451</v>
      </c>
      <c r="C144" s="92" t="s">
        <v>223</v>
      </c>
      <c r="D144" s="90" t="s">
        <v>153</v>
      </c>
      <c r="E144" s="90" t="s">
        <v>153</v>
      </c>
      <c r="F144" s="90" t="s">
        <v>153</v>
      </c>
      <c r="G144" s="90" t="s">
        <v>153</v>
      </c>
      <c r="H144" s="90" t="s">
        <v>153</v>
      </c>
      <c r="I144" s="90" t="s">
        <v>153</v>
      </c>
      <c r="J144" s="90" t="s">
        <v>153</v>
      </c>
      <c r="K144" s="90" t="s">
        <v>153</v>
      </c>
      <c r="L144" s="90" t="s">
        <v>153</v>
      </c>
      <c r="M144" s="90" t="s">
        <v>153</v>
      </c>
    </row>
    <row r="145" spans="1:13" s="2" customFormat="1" ht="15.75" x14ac:dyDescent="0.25">
      <c r="A145" s="85" t="s">
        <v>452</v>
      </c>
      <c r="B145" s="85" t="s">
        <v>453</v>
      </c>
      <c r="C145" s="86" t="s">
        <v>220</v>
      </c>
      <c r="D145" s="90" t="s">
        <v>153</v>
      </c>
      <c r="E145" s="90" t="s">
        <v>153</v>
      </c>
      <c r="F145" s="90" t="s">
        <v>153</v>
      </c>
      <c r="G145" s="90" t="s">
        <v>153</v>
      </c>
      <c r="H145" s="90" t="s">
        <v>153</v>
      </c>
      <c r="I145" s="90" t="s">
        <v>153</v>
      </c>
      <c r="J145" s="90" t="s">
        <v>153</v>
      </c>
      <c r="K145" s="90" t="s">
        <v>153</v>
      </c>
      <c r="L145" s="90" t="s">
        <v>153</v>
      </c>
      <c r="M145" s="90" t="s">
        <v>153</v>
      </c>
    </row>
    <row r="146" spans="1:13" s="2" customFormat="1" ht="15.75" x14ac:dyDescent="0.25">
      <c r="A146" s="91" t="s">
        <v>454</v>
      </c>
      <c r="B146" s="91" t="s">
        <v>455</v>
      </c>
      <c r="C146" s="92" t="s">
        <v>223</v>
      </c>
      <c r="D146" s="90" t="s">
        <v>153</v>
      </c>
      <c r="E146" s="90" t="s">
        <v>153</v>
      </c>
      <c r="F146" s="90" t="s">
        <v>153</v>
      </c>
      <c r="G146" s="90" t="s">
        <v>153</v>
      </c>
      <c r="H146" s="90" t="s">
        <v>153</v>
      </c>
      <c r="I146" s="90" t="s">
        <v>153</v>
      </c>
      <c r="J146" s="90" t="s">
        <v>153</v>
      </c>
      <c r="K146" s="90" t="s">
        <v>153</v>
      </c>
      <c r="L146" s="90" t="s">
        <v>153</v>
      </c>
      <c r="M146" s="90" t="s">
        <v>153</v>
      </c>
    </row>
    <row r="147" spans="1:13" s="2" customFormat="1" ht="15.75" x14ac:dyDescent="0.25">
      <c r="A147" s="91" t="s">
        <v>456</v>
      </c>
      <c r="B147" s="91" t="s">
        <v>457</v>
      </c>
      <c r="C147" s="92" t="s">
        <v>223</v>
      </c>
      <c r="D147" s="90" t="s">
        <v>153</v>
      </c>
      <c r="E147" s="90" t="s">
        <v>153</v>
      </c>
      <c r="F147" s="90" t="s">
        <v>153</v>
      </c>
      <c r="G147" s="90" t="s">
        <v>153</v>
      </c>
      <c r="H147" s="90" t="s">
        <v>153</v>
      </c>
      <c r="I147" s="90" t="s">
        <v>153</v>
      </c>
      <c r="J147" s="90" t="s">
        <v>153</v>
      </c>
      <c r="K147" s="90" t="s">
        <v>153</v>
      </c>
      <c r="L147" s="90" t="s">
        <v>153</v>
      </c>
      <c r="M147" s="90" t="s">
        <v>153</v>
      </c>
    </row>
    <row r="148" spans="1:13" s="2" customFormat="1" ht="15.75" x14ac:dyDescent="0.25">
      <c r="A148" s="91" t="s">
        <v>458</v>
      </c>
      <c r="B148" s="91" t="s">
        <v>459</v>
      </c>
      <c r="C148" s="92" t="s">
        <v>223</v>
      </c>
      <c r="D148" s="90" t="s">
        <v>153</v>
      </c>
      <c r="E148" s="90" t="s">
        <v>153</v>
      </c>
      <c r="F148" s="90" t="s">
        <v>153</v>
      </c>
      <c r="G148" s="90" t="s">
        <v>153</v>
      </c>
      <c r="H148" s="90" t="s">
        <v>153</v>
      </c>
      <c r="I148" s="90" t="s">
        <v>153</v>
      </c>
      <c r="J148" s="90" t="s">
        <v>153</v>
      </c>
      <c r="K148" s="90" t="s">
        <v>153</v>
      </c>
      <c r="L148" s="90" t="s">
        <v>153</v>
      </c>
      <c r="M148" s="90" t="s">
        <v>153</v>
      </c>
    </row>
    <row r="149" spans="1:13" s="2" customFormat="1" ht="15.75" x14ac:dyDescent="0.25">
      <c r="A149" s="91" t="s">
        <v>460</v>
      </c>
      <c r="B149" s="91" t="s">
        <v>461</v>
      </c>
      <c r="C149" s="92" t="s">
        <v>223</v>
      </c>
      <c r="D149" s="90" t="s">
        <v>153</v>
      </c>
      <c r="E149" s="90" t="s">
        <v>153</v>
      </c>
      <c r="F149" s="90" t="s">
        <v>153</v>
      </c>
      <c r="G149" s="90" t="s">
        <v>153</v>
      </c>
      <c r="H149" s="90" t="s">
        <v>153</v>
      </c>
      <c r="I149" s="90" t="s">
        <v>153</v>
      </c>
      <c r="J149" s="90" t="s">
        <v>153</v>
      </c>
      <c r="K149" s="90" t="s">
        <v>153</v>
      </c>
      <c r="L149" s="90" t="s">
        <v>153</v>
      </c>
      <c r="M149" s="90" t="s">
        <v>153</v>
      </c>
    </row>
    <row r="150" spans="1:13" s="2" customFormat="1" ht="15.75" x14ac:dyDescent="0.25">
      <c r="A150" s="91" t="s">
        <v>462</v>
      </c>
      <c r="B150" s="91" t="s">
        <v>463</v>
      </c>
      <c r="C150" s="92" t="s">
        <v>223</v>
      </c>
      <c r="D150" s="90" t="s">
        <v>153</v>
      </c>
      <c r="E150" s="90" t="s">
        <v>153</v>
      </c>
      <c r="F150" s="90" t="s">
        <v>153</v>
      </c>
      <c r="G150" s="90" t="s">
        <v>153</v>
      </c>
      <c r="H150" s="90" t="s">
        <v>153</v>
      </c>
      <c r="I150" s="90" t="s">
        <v>153</v>
      </c>
      <c r="J150" s="90" t="s">
        <v>153</v>
      </c>
      <c r="K150" s="90" t="s">
        <v>153</v>
      </c>
      <c r="L150" s="90" t="s">
        <v>153</v>
      </c>
      <c r="M150" s="90" t="s">
        <v>153</v>
      </c>
    </row>
    <row r="151" spans="1:13" s="2" customFormat="1" ht="15.75" x14ac:dyDescent="0.25">
      <c r="A151" s="85" t="s">
        <v>464</v>
      </c>
      <c r="B151" s="85" t="s">
        <v>465</v>
      </c>
      <c r="C151" s="86" t="s">
        <v>192</v>
      </c>
      <c r="D151" s="90" t="s">
        <v>153</v>
      </c>
      <c r="E151" s="90" t="s">
        <v>153</v>
      </c>
      <c r="F151" s="90" t="s">
        <v>153</v>
      </c>
      <c r="G151" s="90" t="s">
        <v>153</v>
      </c>
      <c r="H151" s="90" t="s">
        <v>153</v>
      </c>
      <c r="I151" s="90" t="s">
        <v>153</v>
      </c>
      <c r="J151" s="90" t="s">
        <v>153</v>
      </c>
      <c r="K151" s="90" t="s">
        <v>153</v>
      </c>
      <c r="L151" s="90" t="s">
        <v>153</v>
      </c>
      <c r="M151" s="90" t="s">
        <v>153</v>
      </c>
    </row>
    <row r="152" spans="1:13" s="2" customFormat="1" ht="15.75" x14ac:dyDescent="0.25">
      <c r="A152" s="91" t="s">
        <v>466</v>
      </c>
      <c r="B152" s="91" t="s">
        <v>467</v>
      </c>
      <c r="C152" s="92" t="s">
        <v>195</v>
      </c>
      <c r="D152" s="90" t="s">
        <v>153</v>
      </c>
      <c r="E152" s="90" t="s">
        <v>153</v>
      </c>
      <c r="F152" s="90" t="s">
        <v>153</v>
      </c>
      <c r="G152" s="90" t="s">
        <v>153</v>
      </c>
      <c r="H152" s="90" t="s">
        <v>153</v>
      </c>
      <c r="I152" s="90" t="s">
        <v>153</v>
      </c>
      <c r="J152" s="90" t="s">
        <v>153</v>
      </c>
      <c r="K152" s="90" t="s">
        <v>153</v>
      </c>
      <c r="L152" s="90" t="s">
        <v>153</v>
      </c>
      <c r="M152" s="90" t="s">
        <v>153</v>
      </c>
    </row>
    <row r="153" spans="1:13" s="2" customFormat="1" ht="15.75" x14ac:dyDescent="0.25">
      <c r="A153" s="91" t="s">
        <v>468</v>
      </c>
      <c r="B153" s="91" t="s">
        <v>469</v>
      </c>
      <c r="C153" s="92" t="s">
        <v>195</v>
      </c>
      <c r="D153" s="90" t="s">
        <v>153</v>
      </c>
      <c r="E153" s="90" t="s">
        <v>153</v>
      </c>
      <c r="F153" s="90" t="s">
        <v>153</v>
      </c>
      <c r="G153" s="90" t="s">
        <v>153</v>
      </c>
      <c r="H153" s="90" t="s">
        <v>153</v>
      </c>
      <c r="I153" s="90" t="s">
        <v>153</v>
      </c>
      <c r="J153" s="90" t="s">
        <v>153</v>
      </c>
      <c r="K153" s="90" t="s">
        <v>153</v>
      </c>
      <c r="L153" s="90" t="s">
        <v>153</v>
      </c>
      <c r="M153" s="90" t="s">
        <v>153</v>
      </c>
    </row>
    <row r="154" spans="1:13" s="2" customFormat="1" ht="15.75" x14ac:dyDescent="0.25">
      <c r="A154" s="91" t="s">
        <v>470</v>
      </c>
      <c r="B154" s="91" t="s">
        <v>471</v>
      </c>
      <c r="C154" s="92" t="s">
        <v>195</v>
      </c>
      <c r="D154" s="90" t="s">
        <v>153</v>
      </c>
      <c r="E154" s="90" t="s">
        <v>153</v>
      </c>
      <c r="F154" s="90" t="s">
        <v>153</v>
      </c>
      <c r="G154" s="90" t="s">
        <v>153</v>
      </c>
      <c r="H154" s="90" t="s">
        <v>153</v>
      </c>
      <c r="I154" s="90" t="s">
        <v>153</v>
      </c>
      <c r="J154" s="90" t="s">
        <v>153</v>
      </c>
      <c r="K154" s="90" t="s">
        <v>153</v>
      </c>
      <c r="L154" s="90" t="s">
        <v>153</v>
      </c>
      <c r="M154" s="90" t="s">
        <v>153</v>
      </c>
    </row>
    <row r="155" spans="1:13" s="2" customFormat="1" ht="15.75" x14ac:dyDescent="0.25">
      <c r="A155" s="91" t="s">
        <v>472</v>
      </c>
      <c r="B155" s="91" t="s">
        <v>473</v>
      </c>
      <c r="C155" s="92" t="s">
        <v>195</v>
      </c>
      <c r="D155" s="90" t="s">
        <v>153</v>
      </c>
      <c r="E155" s="90" t="s">
        <v>153</v>
      </c>
      <c r="F155" s="90" t="s">
        <v>153</v>
      </c>
      <c r="G155" s="90" t="s">
        <v>153</v>
      </c>
      <c r="H155" s="90" t="s">
        <v>153</v>
      </c>
      <c r="I155" s="90" t="s">
        <v>153</v>
      </c>
      <c r="J155" s="90" t="s">
        <v>153</v>
      </c>
      <c r="K155" s="90" t="s">
        <v>153</v>
      </c>
      <c r="L155" s="90" t="s">
        <v>153</v>
      </c>
      <c r="M155" s="90" t="s">
        <v>153</v>
      </c>
    </row>
    <row r="156" spans="1:13" s="2" customFormat="1" ht="15.75" x14ac:dyDescent="0.25">
      <c r="A156" s="91" t="s">
        <v>474</v>
      </c>
      <c r="B156" s="91" t="s">
        <v>475</v>
      </c>
      <c r="C156" s="92" t="s">
        <v>195</v>
      </c>
      <c r="D156" s="90" t="s">
        <v>153</v>
      </c>
      <c r="E156" s="90" t="s">
        <v>153</v>
      </c>
      <c r="F156" s="90" t="s">
        <v>153</v>
      </c>
      <c r="G156" s="90" t="s">
        <v>153</v>
      </c>
      <c r="H156" s="90" t="s">
        <v>153</v>
      </c>
      <c r="I156" s="90" t="s">
        <v>153</v>
      </c>
      <c r="J156" s="90" t="s">
        <v>153</v>
      </c>
      <c r="K156" s="90" t="s">
        <v>153</v>
      </c>
      <c r="L156" s="90" t="s">
        <v>153</v>
      </c>
      <c r="M156" s="90" t="s">
        <v>153</v>
      </c>
    </row>
    <row r="157" spans="1:13" s="2" customFormat="1" ht="15.75" x14ac:dyDescent="0.25">
      <c r="A157" s="91" t="s">
        <v>476</v>
      </c>
      <c r="B157" s="91" t="s">
        <v>477</v>
      </c>
      <c r="C157" s="92" t="s">
        <v>195</v>
      </c>
      <c r="D157" s="90" t="s">
        <v>153</v>
      </c>
      <c r="E157" s="90" t="s">
        <v>153</v>
      </c>
      <c r="F157" s="90" t="s">
        <v>153</v>
      </c>
      <c r="G157" s="90" t="s">
        <v>153</v>
      </c>
      <c r="H157" s="90" t="s">
        <v>153</v>
      </c>
      <c r="I157" s="90" t="s">
        <v>153</v>
      </c>
      <c r="J157" s="90" t="s">
        <v>153</v>
      </c>
      <c r="K157" s="90" t="s">
        <v>153</v>
      </c>
      <c r="L157" s="90" t="s">
        <v>153</v>
      </c>
      <c r="M157" s="90" t="s">
        <v>153</v>
      </c>
    </row>
    <row r="158" spans="1:13" s="2" customFormat="1" ht="15.75" x14ac:dyDescent="0.25">
      <c r="A158" s="91" t="s">
        <v>478</v>
      </c>
      <c r="B158" s="91" t="s">
        <v>479</v>
      </c>
      <c r="C158" s="92" t="s">
        <v>195</v>
      </c>
      <c r="D158" s="90" t="s">
        <v>153</v>
      </c>
      <c r="E158" s="90" t="s">
        <v>153</v>
      </c>
      <c r="F158" s="90" t="s">
        <v>153</v>
      </c>
      <c r="G158" s="90" t="s">
        <v>153</v>
      </c>
      <c r="H158" s="90" t="s">
        <v>153</v>
      </c>
      <c r="I158" s="90" t="s">
        <v>153</v>
      </c>
      <c r="J158" s="90" t="s">
        <v>153</v>
      </c>
      <c r="K158" s="90" t="s">
        <v>153</v>
      </c>
      <c r="L158" s="90" t="s">
        <v>153</v>
      </c>
      <c r="M158" s="90" t="s">
        <v>153</v>
      </c>
    </row>
    <row r="159" spans="1:13" s="2" customFormat="1" ht="15.75" x14ac:dyDescent="0.25">
      <c r="A159" s="85" t="s">
        <v>480</v>
      </c>
      <c r="B159" s="85" t="s">
        <v>481</v>
      </c>
      <c r="C159" s="86" t="s">
        <v>220</v>
      </c>
      <c r="D159" s="90" t="s">
        <v>153</v>
      </c>
      <c r="E159" s="90" t="s">
        <v>153</v>
      </c>
      <c r="F159" s="90" t="s">
        <v>153</v>
      </c>
      <c r="G159" s="90" t="s">
        <v>153</v>
      </c>
      <c r="H159" s="90" t="s">
        <v>153</v>
      </c>
      <c r="I159" s="90" t="s">
        <v>153</v>
      </c>
      <c r="J159" s="90" t="s">
        <v>153</v>
      </c>
      <c r="K159" s="90" t="s">
        <v>153</v>
      </c>
      <c r="L159" s="90" t="s">
        <v>153</v>
      </c>
      <c r="M159" s="90" t="s">
        <v>153</v>
      </c>
    </row>
    <row r="160" spans="1:13" s="2" customFormat="1" ht="15.75" x14ac:dyDescent="0.25">
      <c r="A160" s="91" t="s">
        <v>482</v>
      </c>
      <c r="B160" s="91" t="s">
        <v>483</v>
      </c>
      <c r="C160" s="92" t="s">
        <v>223</v>
      </c>
      <c r="D160" s="90" t="s">
        <v>153</v>
      </c>
      <c r="E160" s="90" t="s">
        <v>153</v>
      </c>
      <c r="F160" s="90" t="s">
        <v>153</v>
      </c>
      <c r="G160" s="90" t="s">
        <v>153</v>
      </c>
      <c r="H160" s="90" t="s">
        <v>153</v>
      </c>
      <c r="I160" s="90" t="s">
        <v>153</v>
      </c>
      <c r="J160" s="90" t="s">
        <v>153</v>
      </c>
      <c r="K160" s="90" t="s">
        <v>153</v>
      </c>
      <c r="L160" s="90" t="s">
        <v>153</v>
      </c>
      <c r="M160" s="90" t="s">
        <v>153</v>
      </c>
    </row>
    <row r="161" spans="1:13" s="2" customFormat="1" ht="15.75" x14ac:dyDescent="0.25">
      <c r="A161" s="91" t="s">
        <v>484</v>
      </c>
      <c r="B161" s="91" t="s">
        <v>485</v>
      </c>
      <c r="C161" s="92" t="s">
        <v>223</v>
      </c>
      <c r="D161" s="90" t="s">
        <v>153</v>
      </c>
      <c r="E161" s="90" t="s">
        <v>153</v>
      </c>
      <c r="F161" s="90" t="s">
        <v>153</v>
      </c>
      <c r="G161" s="90" t="s">
        <v>153</v>
      </c>
      <c r="H161" s="90" t="s">
        <v>153</v>
      </c>
      <c r="I161" s="90" t="s">
        <v>153</v>
      </c>
      <c r="J161" s="90" t="s">
        <v>153</v>
      </c>
      <c r="K161" s="90" t="s">
        <v>153</v>
      </c>
      <c r="L161" s="90" t="s">
        <v>153</v>
      </c>
      <c r="M161" s="90" t="s">
        <v>153</v>
      </c>
    </row>
    <row r="162" spans="1:13" s="2" customFormat="1" ht="15.75" x14ac:dyDescent="0.25">
      <c r="A162" s="91" t="s">
        <v>486</v>
      </c>
      <c r="B162" s="91" t="s">
        <v>487</v>
      </c>
      <c r="C162" s="92" t="s">
        <v>223</v>
      </c>
      <c r="D162" s="90" t="s">
        <v>153</v>
      </c>
      <c r="E162" s="90" t="s">
        <v>153</v>
      </c>
      <c r="F162" s="90" t="s">
        <v>153</v>
      </c>
      <c r="G162" s="90" t="s">
        <v>153</v>
      </c>
      <c r="H162" s="90" t="s">
        <v>153</v>
      </c>
      <c r="I162" s="90" t="s">
        <v>153</v>
      </c>
      <c r="J162" s="90" t="s">
        <v>153</v>
      </c>
      <c r="K162" s="90" t="s">
        <v>153</v>
      </c>
      <c r="L162" s="90" t="s">
        <v>153</v>
      </c>
      <c r="M162" s="90" t="s">
        <v>153</v>
      </c>
    </row>
    <row r="163" spans="1:13" s="2" customFormat="1" ht="15.75" x14ac:dyDescent="0.25">
      <c r="A163" s="91" t="s">
        <v>488</v>
      </c>
      <c r="B163" s="91" t="s">
        <v>489</v>
      </c>
      <c r="C163" s="92" t="s">
        <v>223</v>
      </c>
      <c r="D163" s="90" t="s">
        <v>153</v>
      </c>
      <c r="E163" s="90" t="s">
        <v>153</v>
      </c>
      <c r="F163" s="90" t="s">
        <v>153</v>
      </c>
      <c r="G163" s="90" t="s">
        <v>153</v>
      </c>
      <c r="H163" s="90" t="s">
        <v>153</v>
      </c>
      <c r="I163" s="90" t="s">
        <v>153</v>
      </c>
      <c r="J163" s="90" t="s">
        <v>153</v>
      </c>
      <c r="K163" s="90" t="s">
        <v>153</v>
      </c>
      <c r="L163" s="90" t="s">
        <v>153</v>
      </c>
      <c r="M163" s="90" t="s">
        <v>153</v>
      </c>
    </row>
    <row r="164" spans="1:13" s="2" customFormat="1" ht="15.75" x14ac:dyDescent="0.25">
      <c r="A164" s="91" t="s">
        <v>490</v>
      </c>
      <c r="B164" s="91" t="s">
        <v>491</v>
      </c>
      <c r="C164" s="92" t="s">
        <v>223</v>
      </c>
      <c r="D164" s="90" t="s">
        <v>153</v>
      </c>
      <c r="E164" s="90" t="s">
        <v>153</v>
      </c>
      <c r="F164" s="90" t="s">
        <v>153</v>
      </c>
      <c r="G164" s="90" t="s">
        <v>153</v>
      </c>
      <c r="H164" s="90" t="s">
        <v>153</v>
      </c>
      <c r="I164" s="90" t="s">
        <v>153</v>
      </c>
      <c r="J164" s="90" t="s">
        <v>153</v>
      </c>
      <c r="K164" s="90" t="s">
        <v>153</v>
      </c>
      <c r="L164" s="90" t="s">
        <v>153</v>
      </c>
      <c r="M164" s="90" t="s">
        <v>153</v>
      </c>
    </row>
    <row r="165" spans="1:13" s="2" customFormat="1" ht="15.75" x14ac:dyDescent="0.25">
      <c r="A165" s="91" t="s">
        <v>492</v>
      </c>
      <c r="B165" s="91" t="s">
        <v>493</v>
      </c>
      <c r="C165" s="92" t="s">
        <v>223</v>
      </c>
      <c r="D165" s="90" t="s">
        <v>153</v>
      </c>
      <c r="E165" s="90" t="s">
        <v>153</v>
      </c>
      <c r="F165" s="90" t="s">
        <v>153</v>
      </c>
      <c r="G165" s="90" t="s">
        <v>153</v>
      </c>
      <c r="H165" s="90" t="s">
        <v>153</v>
      </c>
      <c r="I165" s="90" t="s">
        <v>153</v>
      </c>
      <c r="J165" s="90" t="s">
        <v>153</v>
      </c>
      <c r="K165" s="90" t="s">
        <v>153</v>
      </c>
      <c r="L165" s="90" t="s">
        <v>153</v>
      </c>
      <c r="M165" s="90" t="s">
        <v>153</v>
      </c>
    </row>
    <row r="166" spans="1:13" s="2" customFormat="1" ht="30" customHeight="1" x14ac:dyDescent="0.25">
      <c r="A166" s="85" t="s">
        <v>494</v>
      </c>
      <c r="B166" s="85" t="s">
        <v>495</v>
      </c>
      <c r="C166" s="86" t="s">
        <v>174</v>
      </c>
      <c r="D166" s="90" t="s">
        <v>153</v>
      </c>
      <c r="E166" s="90" t="s">
        <v>153</v>
      </c>
      <c r="F166" s="90" t="s">
        <v>153</v>
      </c>
      <c r="G166" s="90" t="s">
        <v>153</v>
      </c>
      <c r="H166" s="90" t="s">
        <v>153</v>
      </c>
      <c r="I166" s="90" t="s">
        <v>153</v>
      </c>
      <c r="J166" s="90" t="s">
        <v>153</v>
      </c>
      <c r="K166" s="90" t="s">
        <v>153</v>
      </c>
      <c r="L166" s="90" t="s">
        <v>153</v>
      </c>
      <c r="M166" s="90" t="s">
        <v>153</v>
      </c>
    </row>
    <row r="167" spans="1:13" s="2" customFormat="1" ht="20.100000000000001" customHeight="1" x14ac:dyDescent="0.25">
      <c r="A167" s="85" t="s">
        <v>496</v>
      </c>
      <c r="B167" s="85" t="s">
        <v>497</v>
      </c>
      <c r="C167" s="86" t="s">
        <v>177</v>
      </c>
      <c r="D167" s="90" t="s">
        <v>153</v>
      </c>
      <c r="E167" s="90" t="s">
        <v>153</v>
      </c>
      <c r="F167" s="90" t="s">
        <v>153</v>
      </c>
      <c r="G167" s="90" t="s">
        <v>153</v>
      </c>
      <c r="H167" s="90" t="s">
        <v>153</v>
      </c>
      <c r="I167" s="90" t="s">
        <v>153</v>
      </c>
      <c r="J167" s="90" t="s">
        <v>153</v>
      </c>
      <c r="K167" s="90" t="s">
        <v>153</v>
      </c>
      <c r="L167" s="90" t="s">
        <v>153</v>
      </c>
      <c r="M167" s="90" t="s">
        <v>153</v>
      </c>
    </row>
    <row r="168" spans="1:13" s="2" customFormat="1" ht="15.75" x14ac:dyDescent="0.25">
      <c r="A168" s="85" t="s">
        <v>498</v>
      </c>
      <c r="B168" s="85" t="s">
        <v>499</v>
      </c>
      <c r="C168" s="86" t="s">
        <v>177</v>
      </c>
      <c r="D168" s="90" t="s">
        <v>153</v>
      </c>
      <c r="E168" s="90" t="s">
        <v>153</v>
      </c>
      <c r="F168" s="90" t="s">
        <v>153</v>
      </c>
      <c r="G168" s="90" t="s">
        <v>153</v>
      </c>
      <c r="H168" s="90" t="s">
        <v>153</v>
      </c>
      <c r="I168" s="90" t="s">
        <v>153</v>
      </c>
      <c r="J168" s="90" t="s">
        <v>153</v>
      </c>
      <c r="K168" s="90" t="s">
        <v>153</v>
      </c>
      <c r="L168" s="90" t="s">
        <v>153</v>
      </c>
      <c r="M168" s="90" t="s">
        <v>153</v>
      </c>
    </row>
    <row r="169" spans="1:13" s="2" customFormat="1" ht="15.75" x14ac:dyDescent="0.25">
      <c r="A169" s="85" t="s">
        <v>500</v>
      </c>
      <c r="B169" s="85" t="s">
        <v>501</v>
      </c>
      <c r="C169" s="86" t="s">
        <v>177</v>
      </c>
      <c r="D169" s="90" t="s">
        <v>153</v>
      </c>
      <c r="E169" s="90" t="s">
        <v>153</v>
      </c>
      <c r="F169" s="90" t="s">
        <v>153</v>
      </c>
      <c r="G169" s="90" t="s">
        <v>153</v>
      </c>
      <c r="H169" s="90" t="s">
        <v>153</v>
      </c>
      <c r="I169" s="90" t="s">
        <v>153</v>
      </c>
      <c r="J169" s="90" t="s">
        <v>153</v>
      </c>
      <c r="K169" s="90" t="s">
        <v>153</v>
      </c>
      <c r="L169" s="90" t="s">
        <v>153</v>
      </c>
      <c r="M169" s="90" t="s">
        <v>153</v>
      </c>
    </row>
    <row r="170" spans="1:13" s="2" customFormat="1" ht="15.75" x14ac:dyDescent="0.25">
      <c r="A170" s="85" t="s">
        <v>502</v>
      </c>
      <c r="B170" s="85" t="s">
        <v>503</v>
      </c>
      <c r="C170" s="86" t="s">
        <v>177</v>
      </c>
      <c r="D170" s="90" t="s">
        <v>153</v>
      </c>
      <c r="E170" s="90" t="s">
        <v>153</v>
      </c>
      <c r="F170" s="90" t="s">
        <v>153</v>
      </c>
      <c r="G170" s="90" t="s">
        <v>153</v>
      </c>
      <c r="H170" s="90" t="s">
        <v>153</v>
      </c>
      <c r="I170" s="90" t="s">
        <v>153</v>
      </c>
      <c r="J170" s="90" t="s">
        <v>153</v>
      </c>
      <c r="K170" s="90" t="s">
        <v>153</v>
      </c>
      <c r="L170" s="90" t="s">
        <v>153</v>
      </c>
      <c r="M170" s="90" t="s">
        <v>153</v>
      </c>
    </row>
    <row r="171" spans="1:13" s="2" customFormat="1" ht="15.75" x14ac:dyDescent="0.25">
      <c r="A171" s="85" t="s">
        <v>504</v>
      </c>
      <c r="B171" s="85" t="s">
        <v>505</v>
      </c>
      <c r="C171" s="86" t="s">
        <v>177</v>
      </c>
      <c r="D171" s="90" t="s">
        <v>153</v>
      </c>
      <c r="E171" s="90" t="s">
        <v>153</v>
      </c>
      <c r="F171" s="90" t="s">
        <v>153</v>
      </c>
      <c r="G171" s="90" t="s">
        <v>153</v>
      </c>
      <c r="H171" s="90" t="s">
        <v>153</v>
      </c>
      <c r="I171" s="90" t="s">
        <v>153</v>
      </c>
      <c r="J171" s="90" t="s">
        <v>153</v>
      </c>
      <c r="K171" s="90" t="s">
        <v>153</v>
      </c>
      <c r="L171" s="90" t="s">
        <v>153</v>
      </c>
      <c r="M171" s="90" t="s">
        <v>153</v>
      </c>
    </row>
    <row r="172" spans="1:13" s="2" customFormat="1" ht="15.75" x14ac:dyDescent="0.25">
      <c r="A172" s="85" t="s">
        <v>506</v>
      </c>
      <c r="B172" s="85" t="s">
        <v>507</v>
      </c>
      <c r="C172" s="86" t="s">
        <v>177</v>
      </c>
      <c r="D172" s="90" t="s">
        <v>153</v>
      </c>
      <c r="E172" s="90" t="s">
        <v>153</v>
      </c>
      <c r="F172" s="90" t="s">
        <v>153</v>
      </c>
      <c r="G172" s="90" t="s">
        <v>153</v>
      </c>
      <c r="H172" s="90" t="s">
        <v>153</v>
      </c>
      <c r="I172" s="90" t="s">
        <v>153</v>
      </c>
      <c r="J172" s="90" t="s">
        <v>153</v>
      </c>
      <c r="K172" s="90" t="s">
        <v>153</v>
      </c>
      <c r="L172" s="90" t="s">
        <v>153</v>
      </c>
      <c r="M172" s="90" t="s">
        <v>153</v>
      </c>
    </row>
    <row r="173" spans="1:13" s="2" customFormat="1" ht="15.75" x14ac:dyDescent="0.25">
      <c r="A173" s="85" t="s">
        <v>508</v>
      </c>
      <c r="B173" s="85" t="s">
        <v>509</v>
      </c>
      <c r="C173" s="86" t="s">
        <v>220</v>
      </c>
      <c r="D173" s="90" t="s">
        <v>153</v>
      </c>
      <c r="E173" s="90" t="s">
        <v>153</v>
      </c>
      <c r="F173" s="90" t="s">
        <v>153</v>
      </c>
      <c r="G173" s="90" t="s">
        <v>153</v>
      </c>
      <c r="H173" s="90" t="s">
        <v>153</v>
      </c>
      <c r="I173" s="90" t="s">
        <v>153</v>
      </c>
      <c r="J173" s="90" t="s">
        <v>153</v>
      </c>
      <c r="K173" s="90" t="s">
        <v>153</v>
      </c>
      <c r="L173" s="90" t="s">
        <v>153</v>
      </c>
      <c r="M173" s="90" t="s">
        <v>153</v>
      </c>
    </row>
    <row r="174" spans="1:13" s="2" customFormat="1" ht="15.75" x14ac:dyDescent="0.25">
      <c r="A174" s="91" t="s">
        <v>510</v>
      </c>
      <c r="B174" s="91" t="s">
        <v>511</v>
      </c>
      <c r="C174" s="92" t="s">
        <v>223</v>
      </c>
      <c r="D174" s="90" t="s">
        <v>153</v>
      </c>
      <c r="E174" s="90" t="s">
        <v>153</v>
      </c>
      <c r="F174" s="90" t="s">
        <v>153</v>
      </c>
      <c r="G174" s="90" t="s">
        <v>153</v>
      </c>
      <c r="H174" s="90" t="s">
        <v>153</v>
      </c>
      <c r="I174" s="90" t="s">
        <v>153</v>
      </c>
      <c r="J174" s="90" t="s">
        <v>153</v>
      </c>
      <c r="K174" s="90" t="s">
        <v>153</v>
      </c>
      <c r="L174" s="90" t="s">
        <v>153</v>
      </c>
      <c r="M174" s="90" t="s">
        <v>153</v>
      </c>
    </row>
    <row r="175" spans="1:13" s="2" customFormat="1" ht="15.75" x14ac:dyDescent="0.25">
      <c r="A175" s="91" t="s">
        <v>512</v>
      </c>
      <c r="B175" s="91" t="s">
        <v>513</v>
      </c>
      <c r="C175" s="92" t="s">
        <v>223</v>
      </c>
      <c r="D175" s="90" t="s">
        <v>153</v>
      </c>
      <c r="E175" s="90" t="s">
        <v>153</v>
      </c>
      <c r="F175" s="90" t="s">
        <v>153</v>
      </c>
      <c r="G175" s="90" t="s">
        <v>153</v>
      </c>
      <c r="H175" s="90" t="s">
        <v>153</v>
      </c>
      <c r="I175" s="90" t="s">
        <v>153</v>
      </c>
      <c r="J175" s="90" t="s">
        <v>153</v>
      </c>
      <c r="K175" s="90" t="s">
        <v>153</v>
      </c>
      <c r="L175" s="90" t="s">
        <v>153</v>
      </c>
      <c r="M175" s="90" t="s">
        <v>153</v>
      </c>
    </row>
    <row r="176" spans="1:13" s="2" customFormat="1" ht="15.75" x14ac:dyDescent="0.25">
      <c r="A176" s="91" t="s">
        <v>514</v>
      </c>
      <c r="B176" s="91" t="s">
        <v>515</v>
      </c>
      <c r="C176" s="92" t="s">
        <v>223</v>
      </c>
      <c r="D176" s="90" t="s">
        <v>153</v>
      </c>
      <c r="E176" s="90" t="s">
        <v>153</v>
      </c>
      <c r="F176" s="90" t="s">
        <v>153</v>
      </c>
      <c r="G176" s="90" t="s">
        <v>153</v>
      </c>
      <c r="H176" s="90" t="s">
        <v>153</v>
      </c>
      <c r="I176" s="90" t="s">
        <v>153</v>
      </c>
      <c r="J176" s="90" t="s">
        <v>153</v>
      </c>
      <c r="K176" s="90" t="s">
        <v>153</v>
      </c>
      <c r="L176" s="90" t="s">
        <v>153</v>
      </c>
      <c r="M176" s="90" t="s">
        <v>153</v>
      </c>
    </row>
    <row r="177" spans="1:13" s="2" customFormat="1" ht="15.75" x14ac:dyDescent="0.25">
      <c r="A177" s="91" t="s">
        <v>516</v>
      </c>
      <c r="B177" s="91" t="s">
        <v>517</v>
      </c>
      <c r="C177" s="92" t="s">
        <v>223</v>
      </c>
      <c r="D177" s="90" t="s">
        <v>153</v>
      </c>
      <c r="E177" s="90" t="s">
        <v>153</v>
      </c>
      <c r="F177" s="90" t="s">
        <v>153</v>
      </c>
      <c r="G177" s="90" t="s">
        <v>153</v>
      </c>
      <c r="H177" s="90" t="s">
        <v>153</v>
      </c>
      <c r="I177" s="90" t="s">
        <v>153</v>
      </c>
      <c r="J177" s="90" t="s">
        <v>153</v>
      </c>
      <c r="K177" s="90" t="s">
        <v>153</v>
      </c>
      <c r="L177" s="90" t="s">
        <v>153</v>
      </c>
      <c r="M177" s="90" t="s">
        <v>153</v>
      </c>
    </row>
    <row r="178" spans="1:13" s="2" customFormat="1" ht="15.75" x14ac:dyDescent="0.25">
      <c r="A178" s="91" t="s">
        <v>518</v>
      </c>
      <c r="B178" s="91" t="s">
        <v>519</v>
      </c>
      <c r="C178" s="92" t="s">
        <v>223</v>
      </c>
      <c r="D178" s="90" t="s">
        <v>153</v>
      </c>
      <c r="E178" s="90" t="s">
        <v>153</v>
      </c>
      <c r="F178" s="90" t="s">
        <v>153</v>
      </c>
      <c r="G178" s="90" t="s">
        <v>153</v>
      </c>
      <c r="H178" s="90" t="s">
        <v>153</v>
      </c>
      <c r="I178" s="90" t="s">
        <v>153</v>
      </c>
      <c r="J178" s="90" t="s">
        <v>153</v>
      </c>
      <c r="K178" s="90" t="s">
        <v>153</v>
      </c>
      <c r="L178" s="90" t="s">
        <v>153</v>
      </c>
      <c r="M178" s="90" t="s">
        <v>153</v>
      </c>
    </row>
    <row r="179" spans="1:13" s="2" customFormat="1" ht="15.75" x14ac:dyDescent="0.25">
      <c r="A179" s="85" t="s">
        <v>520</v>
      </c>
      <c r="B179" s="85" t="s">
        <v>521</v>
      </c>
      <c r="C179" s="86" t="s">
        <v>220</v>
      </c>
      <c r="D179" s="90" t="s">
        <v>153</v>
      </c>
      <c r="E179" s="90" t="s">
        <v>153</v>
      </c>
      <c r="F179" s="90" t="s">
        <v>153</v>
      </c>
      <c r="G179" s="90" t="s">
        <v>153</v>
      </c>
      <c r="H179" s="90" t="s">
        <v>153</v>
      </c>
      <c r="I179" s="90" t="s">
        <v>153</v>
      </c>
      <c r="J179" s="90" t="s">
        <v>153</v>
      </c>
      <c r="K179" s="90" t="s">
        <v>153</v>
      </c>
      <c r="L179" s="90" t="s">
        <v>153</v>
      </c>
      <c r="M179" s="90" t="s">
        <v>153</v>
      </c>
    </row>
    <row r="180" spans="1:13" s="2" customFormat="1" ht="15.75" x14ac:dyDescent="0.25">
      <c r="A180" s="91" t="s">
        <v>522</v>
      </c>
      <c r="B180" s="91" t="s">
        <v>523</v>
      </c>
      <c r="C180" s="92" t="s">
        <v>223</v>
      </c>
      <c r="D180" s="90" t="s">
        <v>153</v>
      </c>
      <c r="E180" s="90" t="s">
        <v>153</v>
      </c>
      <c r="F180" s="90" t="s">
        <v>153</v>
      </c>
      <c r="G180" s="90" t="s">
        <v>153</v>
      </c>
      <c r="H180" s="90" t="s">
        <v>153</v>
      </c>
      <c r="I180" s="90" t="s">
        <v>153</v>
      </c>
      <c r="J180" s="90" t="s">
        <v>153</v>
      </c>
      <c r="K180" s="90" t="s">
        <v>153</v>
      </c>
      <c r="L180" s="90" t="s">
        <v>153</v>
      </c>
      <c r="M180" s="90" t="s">
        <v>153</v>
      </c>
    </row>
    <row r="181" spans="1:13" s="2" customFormat="1" ht="15.75" x14ac:dyDescent="0.25">
      <c r="A181" s="91" t="s">
        <v>524</v>
      </c>
      <c r="B181" s="91" t="s">
        <v>525</v>
      </c>
      <c r="C181" s="92" t="s">
        <v>223</v>
      </c>
      <c r="D181" s="90" t="s">
        <v>153</v>
      </c>
      <c r="E181" s="90" t="s">
        <v>153</v>
      </c>
      <c r="F181" s="90" t="s">
        <v>153</v>
      </c>
      <c r="G181" s="90" t="s">
        <v>153</v>
      </c>
      <c r="H181" s="90" t="s">
        <v>153</v>
      </c>
      <c r="I181" s="90" t="s">
        <v>153</v>
      </c>
      <c r="J181" s="90" t="s">
        <v>153</v>
      </c>
      <c r="K181" s="90" t="s">
        <v>153</v>
      </c>
      <c r="L181" s="90" t="s">
        <v>153</v>
      </c>
      <c r="M181" s="90" t="s">
        <v>153</v>
      </c>
    </row>
    <row r="182" spans="1:13" s="2" customFormat="1" ht="15.75" x14ac:dyDescent="0.25">
      <c r="A182" s="91" t="s">
        <v>526</v>
      </c>
      <c r="B182" s="91" t="s">
        <v>527</v>
      </c>
      <c r="C182" s="92" t="s">
        <v>223</v>
      </c>
      <c r="D182" s="90" t="s">
        <v>153</v>
      </c>
      <c r="E182" s="90" t="s">
        <v>153</v>
      </c>
      <c r="F182" s="90" t="s">
        <v>153</v>
      </c>
      <c r="G182" s="90" t="s">
        <v>153</v>
      </c>
      <c r="H182" s="90" t="s">
        <v>153</v>
      </c>
      <c r="I182" s="90" t="s">
        <v>153</v>
      </c>
      <c r="J182" s="90" t="s">
        <v>153</v>
      </c>
      <c r="K182" s="90" t="s">
        <v>153</v>
      </c>
      <c r="L182" s="90" t="s">
        <v>153</v>
      </c>
      <c r="M182" s="90" t="s">
        <v>153</v>
      </c>
    </row>
    <row r="183" spans="1:13" s="2" customFormat="1" ht="15.75" x14ac:dyDescent="0.25">
      <c r="A183" s="91" t="s">
        <v>528</v>
      </c>
      <c r="B183" s="91" t="s">
        <v>529</v>
      </c>
      <c r="C183" s="92" t="s">
        <v>223</v>
      </c>
      <c r="D183" s="90" t="s">
        <v>153</v>
      </c>
      <c r="E183" s="90" t="s">
        <v>153</v>
      </c>
      <c r="F183" s="90" t="s">
        <v>153</v>
      </c>
      <c r="G183" s="90" t="s">
        <v>153</v>
      </c>
      <c r="H183" s="90" t="s">
        <v>153</v>
      </c>
      <c r="I183" s="90" t="s">
        <v>153</v>
      </c>
      <c r="J183" s="90" t="s">
        <v>153</v>
      </c>
      <c r="K183" s="90" t="s">
        <v>153</v>
      </c>
      <c r="L183" s="90" t="s">
        <v>153</v>
      </c>
      <c r="M183" s="90" t="s">
        <v>153</v>
      </c>
    </row>
    <row r="184" spans="1:13" s="2" customFormat="1" ht="15.75" x14ac:dyDescent="0.25">
      <c r="A184" s="91" t="s">
        <v>530</v>
      </c>
      <c r="B184" s="91" t="s">
        <v>531</v>
      </c>
      <c r="C184" s="92" t="s">
        <v>223</v>
      </c>
      <c r="D184" s="90" t="s">
        <v>153</v>
      </c>
      <c r="E184" s="90" t="s">
        <v>153</v>
      </c>
      <c r="F184" s="90" t="s">
        <v>153</v>
      </c>
      <c r="G184" s="90" t="s">
        <v>153</v>
      </c>
      <c r="H184" s="90" t="s">
        <v>153</v>
      </c>
      <c r="I184" s="90" t="s">
        <v>153</v>
      </c>
      <c r="J184" s="90" t="s">
        <v>153</v>
      </c>
      <c r="K184" s="90" t="s">
        <v>153</v>
      </c>
      <c r="L184" s="90" t="s">
        <v>153</v>
      </c>
      <c r="M184" s="90" t="s">
        <v>153</v>
      </c>
    </row>
    <row r="185" spans="1:13" s="2" customFormat="1" ht="15.75" x14ac:dyDescent="0.25">
      <c r="A185" s="91" t="s">
        <v>532</v>
      </c>
      <c r="B185" s="91" t="s">
        <v>533</v>
      </c>
      <c r="C185" s="92" t="s">
        <v>223</v>
      </c>
      <c r="D185" s="90" t="s">
        <v>153</v>
      </c>
      <c r="E185" s="90" t="s">
        <v>153</v>
      </c>
      <c r="F185" s="90" t="s">
        <v>153</v>
      </c>
      <c r="G185" s="90" t="s">
        <v>153</v>
      </c>
      <c r="H185" s="90" t="s">
        <v>153</v>
      </c>
      <c r="I185" s="90" t="s">
        <v>153</v>
      </c>
      <c r="J185" s="90" t="s">
        <v>153</v>
      </c>
      <c r="K185" s="90" t="s">
        <v>153</v>
      </c>
      <c r="L185" s="90" t="s">
        <v>153</v>
      </c>
      <c r="M185" s="90" t="s">
        <v>153</v>
      </c>
    </row>
    <row r="186" spans="1:13" s="2" customFormat="1" ht="15.75" x14ac:dyDescent="0.25">
      <c r="A186" s="91" t="s">
        <v>534</v>
      </c>
      <c r="B186" s="91" t="s">
        <v>535</v>
      </c>
      <c r="C186" s="92" t="s">
        <v>223</v>
      </c>
      <c r="D186" s="90" t="s">
        <v>153</v>
      </c>
      <c r="E186" s="90" t="s">
        <v>153</v>
      </c>
      <c r="F186" s="90" t="s">
        <v>153</v>
      </c>
      <c r="G186" s="90" t="s">
        <v>153</v>
      </c>
      <c r="H186" s="90" t="s">
        <v>153</v>
      </c>
      <c r="I186" s="90" t="s">
        <v>153</v>
      </c>
      <c r="J186" s="90" t="s">
        <v>153</v>
      </c>
      <c r="K186" s="90" t="s">
        <v>153</v>
      </c>
      <c r="L186" s="90" t="s">
        <v>153</v>
      </c>
      <c r="M186" s="90" t="s">
        <v>153</v>
      </c>
    </row>
    <row r="187" spans="1:13" s="2" customFormat="1" ht="15.75" x14ac:dyDescent="0.25">
      <c r="A187" s="91" t="s">
        <v>536</v>
      </c>
      <c r="B187" s="91" t="s">
        <v>537</v>
      </c>
      <c r="C187" s="92" t="s">
        <v>223</v>
      </c>
      <c r="D187" s="90" t="s">
        <v>153</v>
      </c>
      <c r="E187" s="90" t="s">
        <v>153</v>
      </c>
      <c r="F187" s="90" t="s">
        <v>153</v>
      </c>
      <c r="G187" s="90" t="s">
        <v>153</v>
      </c>
      <c r="H187" s="90" t="s">
        <v>153</v>
      </c>
      <c r="I187" s="90" t="s">
        <v>153</v>
      </c>
      <c r="J187" s="90" t="s">
        <v>153</v>
      </c>
      <c r="K187" s="90" t="s">
        <v>153</v>
      </c>
      <c r="L187" s="90" t="s">
        <v>153</v>
      </c>
      <c r="M187" s="90" t="s">
        <v>153</v>
      </c>
    </row>
    <row r="188" spans="1:13" s="2" customFormat="1" ht="15.75" x14ac:dyDescent="0.25">
      <c r="A188" s="91" t="s">
        <v>538</v>
      </c>
      <c r="B188" s="91" t="s">
        <v>539</v>
      </c>
      <c r="C188" s="92" t="s">
        <v>223</v>
      </c>
      <c r="D188" s="90" t="s">
        <v>153</v>
      </c>
      <c r="E188" s="90" t="s">
        <v>153</v>
      </c>
      <c r="F188" s="90" t="s">
        <v>153</v>
      </c>
      <c r="G188" s="90" t="s">
        <v>153</v>
      </c>
      <c r="H188" s="90" t="s">
        <v>153</v>
      </c>
      <c r="I188" s="90" t="s">
        <v>153</v>
      </c>
      <c r="J188" s="90" t="s">
        <v>153</v>
      </c>
      <c r="K188" s="90" t="s">
        <v>153</v>
      </c>
      <c r="L188" s="90" t="s">
        <v>153</v>
      </c>
      <c r="M188" s="90" t="s">
        <v>153</v>
      </c>
    </row>
    <row r="189" spans="1:13" s="2" customFormat="1" ht="15.75" x14ac:dyDescent="0.25">
      <c r="A189" s="91" t="s">
        <v>540</v>
      </c>
      <c r="B189" s="91" t="s">
        <v>541</v>
      </c>
      <c r="C189" s="92" t="s">
        <v>223</v>
      </c>
      <c r="D189" s="90" t="s">
        <v>153</v>
      </c>
      <c r="E189" s="90" t="s">
        <v>153</v>
      </c>
      <c r="F189" s="90" t="s">
        <v>153</v>
      </c>
      <c r="G189" s="90" t="s">
        <v>153</v>
      </c>
      <c r="H189" s="90" t="s">
        <v>153</v>
      </c>
      <c r="I189" s="90" t="s">
        <v>153</v>
      </c>
      <c r="J189" s="90" t="s">
        <v>153</v>
      </c>
      <c r="K189" s="90" t="s">
        <v>153</v>
      </c>
      <c r="L189" s="90" t="s">
        <v>153</v>
      </c>
      <c r="M189" s="90" t="s">
        <v>153</v>
      </c>
    </row>
    <row r="190" spans="1:13" s="2" customFormat="1" ht="15.75" x14ac:dyDescent="0.25">
      <c r="A190" s="91" t="s">
        <v>542</v>
      </c>
      <c r="B190" s="91" t="s">
        <v>543</v>
      </c>
      <c r="C190" s="92" t="s">
        <v>223</v>
      </c>
      <c r="D190" s="90" t="s">
        <v>153</v>
      </c>
      <c r="E190" s="90" t="s">
        <v>153</v>
      </c>
      <c r="F190" s="90" t="s">
        <v>153</v>
      </c>
      <c r="G190" s="90" t="s">
        <v>153</v>
      </c>
      <c r="H190" s="90" t="s">
        <v>153</v>
      </c>
      <c r="I190" s="90" t="s">
        <v>153</v>
      </c>
      <c r="J190" s="90" t="s">
        <v>153</v>
      </c>
      <c r="K190" s="90" t="s">
        <v>153</v>
      </c>
      <c r="L190" s="90" t="s">
        <v>153</v>
      </c>
      <c r="M190" s="90" t="s">
        <v>153</v>
      </c>
    </row>
    <row r="191" spans="1:13" s="2" customFormat="1" ht="15.75" x14ac:dyDescent="0.25">
      <c r="A191" s="91" t="s">
        <v>544</v>
      </c>
      <c r="B191" s="91" t="s">
        <v>545</v>
      </c>
      <c r="C191" s="92" t="s">
        <v>223</v>
      </c>
      <c r="D191" s="90" t="s">
        <v>153</v>
      </c>
      <c r="E191" s="90" t="s">
        <v>153</v>
      </c>
      <c r="F191" s="90" t="s">
        <v>153</v>
      </c>
      <c r="G191" s="90" t="s">
        <v>153</v>
      </c>
      <c r="H191" s="90" t="s">
        <v>153</v>
      </c>
      <c r="I191" s="90" t="s">
        <v>153</v>
      </c>
      <c r="J191" s="90" t="s">
        <v>153</v>
      </c>
      <c r="K191" s="90" t="s">
        <v>153</v>
      </c>
      <c r="L191" s="90" t="s">
        <v>153</v>
      </c>
      <c r="M191" s="90" t="s">
        <v>153</v>
      </c>
    </row>
    <row r="192" spans="1:13" s="2" customFormat="1" ht="15.75" x14ac:dyDescent="0.25">
      <c r="A192" s="85" t="s">
        <v>546</v>
      </c>
      <c r="B192" s="85" t="s">
        <v>547</v>
      </c>
      <c r="C192" s="86" t="s">
        <v>220</v>
      </c>
      <c r="D192" s="90" t="s">
        <v>153</v>
      </c>
      <c r="E192" s="90" t="s">
        <v>153</v>
      </c>
      <c r="F192" s="90" t="s">
        <v>153</v>
      </c>
      <c r="G192" s="90" t="s">
        <v>153</v>
      </c>
      <c r="H192" s="90" t="s">
        <v>153</v>
      </c>
      <c r="I192" s="90" t="s">
        <v>153</v>
      </c>
      <c r="J192" s="90" t="s">
        <v>153</v>
      </c>
      <c r="K192" s="90" t="s">
        <v>153</v>
      </c>
      <c r="L192" s="90" t="s">
        <v>153</v>
      </c>
      <c r="M192" s="90" t="s">
        <v>153</v>
      </c>
    </row>
    <row r="193" spans="1:13" s="2" customFormat="1" ht="15.75" x14ac:dyDescent="0.25">
      <c r="A193" s="91" t="s">
        <v>548</v>
      </c>
      <c r="B193" s="91" t="s">
        <v>549</v>
      </c>
      <c r="C193" s="92" t="s">
        <v>223</v>
      </c>
      <c r="D193" s="90" t="s">
        <v>153</v>
      </c>
      <c r="E193" s="90" t="s">
        <v>153</v>
      </c>
      <c r="F193" s="90" t="s">
        <v>153</v>
      </c>
      <c r="G193" s="90" t="s">
        <v>153</v>
      </c>
      <c r="H193" s="90" t="s">
        <v>153</v>
      </c>
      <c r="I193" s="90" t="s">
        <v>153</v>
      </c>
      <c r="J193" s="90" t="s">
        <v>153</v>
      </c>
      <c r="K193" s="90" t="s">
        <v>153</v>
      </c>
      <c r="L193" s="90" t="s">
        <v>153</v>
      </c>
      <c r="M193" s="90" t="s">
        <v>153</v>
      </c>
    </row>
    <row r="194" spans="1:13" s="2" customFormat="1" ht="15.75" x14ac:dyDescent="0.25">
      <c r="A194" s="91" t="s">
        <v>550</v>
      </c>
      <c r="B194" s="91" t="s">
        <v>551</v>
      </c>
      <c r="C194" s="92" t="s">
        <v>223</v>
      </c>
      <c r="D194" s="90" t="s">
        <v>153</v>
      </c>
      <c r="E194" s="90" t="s">
        <v>153</v>
      </c>
      <c r="F194" s="90" t="s">
        <v>153</v>
      </c>
      <c r="G194" s="90" t="s">
        <v>153</v>
      </c>
      <c r="H194" s="90" t="s">
        <v>153</v>
      </c>
      <c r="I194" s="90" t="s">
        <v>153</v>
      </c>
      <c r="J194" s="90" t="s">
        <v>153</v>
      </c>
      <c r="K194" s="90" t="s">
        <v>153</v>
      </c>
      <c r="L194" s="90" t="s">
        <v>153</v>
      </c>
      <c r="M194" s="90" t="s">
        <v>153</v>
      </c>
    </row>
    <row r="195" spans="1:13" s="2" customFormat="1" ht="15.75" x14ac:dyDescent="0.25">
      <c r="A195" s="91" t="s">
        <v>552</v>
      </c>
      <c r="B195" s="91" t="s">
        <v>553</v>
      </c>
      <c r="C195" s="92" t="s">
        <v>223</v>
      </c>
      <c r="D195" s="90" t="s">
        <v>153</v>
      </c>
      <c r="E195" s="90" t="s">
        <v>153</v>
      </c>
      <c r="F195" s="90" t="s">
        <v>153</v>
      </c>
      <c r="G195" s="90" t="s">
        <v>153</v>
      </c>
      <c r="H195" s="90" t="s">
        <v>153</v>
      </c>
      <c r="I195" s="90" t="s">
        <v>153</v>
      </c>
      <c r="J195" s="90" t="s">
        <v>153</v>
      </c>
      <c r="K195" s="90" t="s">
        <v>153</v>
      </c>
      <c r="L195" s="90" t="s">
        <v>153</v>
      </c>
      <c r="M195" s="90" t="s">
        <v>153</v>
      </c>
    </row>
    <row r="196" spans="1:13" s="2" customFormat="1" ht="15.75" x14ac:dyDescent="0.25">
      <c r="A196" s="91" t="s">
        <v>554</v>
      </c>
      <c r="B196" s="91" t="s">
        <v>555</v>
      </c>
      <c r="C196" s="92" t="s">
        <v>223</v>
      </c>
      <c r="D196" s="90" t="s">
        <v>153</v>
      </c>
      <c r="E196" s="90" t="s">
        <v>153</v>
      </c>
      <c r="F196" s="90" t="s">
        <v>153</v>
      </c>
      <c r="G196" s="90" t="s">
        <v>153</v>
      </c>
      <c r="H196" s="90" t="s">
        <v>153</v>
      </c>
      <c r="I196" s="90" t="s">
        <v>153</v>
      </c>
      <c r="J196" s="90" t="s">
        <v>153</v>
      </c>
      <c r="K196" s="90" t="s">
        <v>153</v>
      </c>
      <c r="L196" s="90" t="s">
        <v>153</v>
      </c>
      <c r="M196" s="90" t="s">
        <v>153</v>
      </c>
    </row>
    <row r="197" spans="1:13" s="2" customFormat="1" ht="15.75" x14ac:dyDescent="0.25">
      <c r="A197" s="91" t="s">
        <v>556</v>
      </c>
      <c r="B197" s="91" t="s">
        <v>557</v>
      </c>
      <c r="C197" s="92" t="s">
        <v>223</v>
      </c>
      <c r="D197" s="90" t="s">
        <v>153</v>
      </c>
      <c r="E197" s="90" t="s">
        <v>153</v>
      </c>
      <c r="F197" s="90" t="s">
        <v>153</v>
      </c>
      <c r="G197" s="90" t="s">
        <v>153</v>
      </c>
      <c r="H197" s="90" t="s">
        <v>153</v>
      </c>
      <c r="I197" s="90" t="s">
        <v>153</v>
      </c>
      <c r="J197" s="90" t="s">
        <v>153</v>
      </c>
      <c r="K197" s="90" t="s">
        <v>153</v>
      </c>
      <c r="L197" s="90" t="s">
        <v>153</v>
      </c>
      <c r="M197" s="90" t="s">
        <v>153</v>
      </c>
    </row>
    <row r="198" spans="1:13" s="2" customFormat="1" ht="15.75" x14ac:dyDescent="0.25">
      <c r="A198" s="91" t="s">
        <v>558</v>
      </c>
      <c r="B198" s="91" t="s">
        <v>559</v>
      </c>
      <c r="C198" s="92" t="s">
        <v>223</v>
      </c>
      <c r="D198" s="90" t="s">
        <v>153</v>
      </c>
      <c r="E198" s="90" t="s">
        <v>153</v>
      </c>
      <c r="F198" s="90" t="s">
        <v>153</v>
      </c>
      <c r="G198" s="90" t="s">
        <v>153</v>
      </c>
      <c r="H198" s="90" t="s">
        <v>153</v>
      </c>
      <c r="I198" s="90" t="s">
        <v>153</v>
      </c>
      <c r="J198" s="90" t="s">
        <v>153</v>
      </c>
      <c r="K198" s="90" t="s">
        <v>153</v>
      </c>
      <c r="L198" s="90" t="s">
        <v>153</v>
      </c>
      <c r="M198" s="90" t="s">
        <v>153</v>
      </c>
    </row>
    <row r="199" spans="1:13" s="2" customFormat="1" ht="15.75" x14ac:dyDescent="0.25">
      <c r="A199" s="91" t="s">
        <v>560</v>
      </c>
      <c r="B199" s="91" t="s">
        <v>561</v>
      </c>
      <c r="C199" s="92" t="s">
        <v>223</v>
      </c>
      <c r="D199" s="90" t="s">
        <v>153</v>
      </c>
      <c r="E199" s="90" t="s">
        <v>153</v>
      </c>
      <c r="F199" s="90" t="s">
        <v>153</v>
      </c>
      <c r="G199" s="90" t="s">
        <v>153</v>
      </c>
      <c r="H199" s="90" t="s">
        <v>153</v>
      </c>
      <c r="I199" s="90" t="s">
        <v>153</v>
      </c>
      <c r="J199" s="90" t="s">
        <v>153</v>
      </c>
      <c r="K199" s="90" t="s">
        <v>153</v>
      </c>
      <c r="L199" s="90" t="s">
        <v>153</v>
      </c>
      <c r="M199" s="90" t="s">
        <v>153</v>
      </c>
    </row>
    <row r="200" spans="1:13" s="2" customFormat="1" ht="15.75" x14ac:dyDescent="0.25">
      <c r="A200" s="91" t="s">
        <v>562</v>
      </c>
      <c r="B200" s="91" t="s">
        <v>563</v>
      </c>
      <c r="C200" s="92" t="s">
        <v>223</v>
      </c>
      <c r="D200" s="90" t="s">
        <v>153</v>
      </c>
      <c r="E200" s="90" t="s">
        <v>153</v>
      </c>
      <c r="F200" s="90" t="s">
        <v>153</v>
      </c>
      <c r="G200" s="90" t="s">
        <v>153</v>
      </c>
      <c r="H200" s="90" t="s">
        <v>153</v>
      </c>
      <c r="I200" s="90" t="s">
        <v>153</v>
      </c>
      <c r="J200" s="90" t="s">
        <v>153</v>
      </c>
      <c r="K200" s="90" t="s">
        <v>153</v>
      </c>
      <c r="L200" s="90" t="s">
        <v>153</v>
      </c>
      <c r="M200" s="90" t="s">
        <v>153</v>
      </c>
    </row>
    <row r="201" spans="1:13" s="2" customFormat="1" ht="15.75" x14ac:dyDescent="0.25">
      <c r="A201" s="91" t="s">
        <v>564</v>
      </c>
      <c r="B201" s="91" t="s">
        <v>565</v>
      </c>
      <c r="C201" s="92" t="s">
        <v>223</v>
      </c>
      <c r="D201" s="90" t="s">
        <v>153</v>
      </c>
      <c r="E201" s="90" t="s">
        <v>153</v>
      </c>
      <c r="F201" s="90" t="s">
        <v>153</v>
      </c>
      <c r="G201" s="90" t="s">
        <v>153</v>
      </c>
      <c r="H201" s="90" t="s">
        <v>153</v>
      </c>
      <c r="I201" s="90" t="s">
        <v>153</v>
      </c>
      <c r="J201" s="90" t="s">
        <v>153</v>
      </c>
      <c r="K201" s="90" t="s">
        <v>153</v>
      </c>
      <c r="L201" s="90" t="s">
        <v>153</v>
      </c>
      <c r="M201" s="90" t="s">
        <v>153</v>
      </c>
    </row>
    <row r="202" spans="1:13" s="2" customFormat="1" ht="15.75" x14ac:dyDescent="0.25">
      <c r="A202" s="91" t="s">
        <v>566</v>
      </c>
      <c r="B202" s="91" t="s">
        <v>567</v>
      </c>
      <c r="C202" s="92" t="s">
        <v>223</v>
      </c>
      <c r="D202" s="90" t="s">
        <v>153</v>
      </c>
      <c r="E202" s="90" t="s">
        <v>153</v>
      </c>
      <c r="F202" s="90" t="s">
        <v>153</v>
      </c>
      <c r="G202" s="90" t="s">
        <v>153</v>
      </c>
      <c r="H202" s="90" t="s">
        <v>153</v>
      </c>
      <c r="I202" s="90" t="s">
        <v>153</v>
      </c>
      <c r="J202" s="90" t="s">
        <v>153</v>
      </c>
      <c r="K202" s="90" t="s">
        <v>153</v>
      </c>
      <c r="L202" s="90" t="s">
        <v>153</v>
      </c>
      <c r="M202" s="90" t="s">
        <v>153</v>
      </c>
    </row>
    <row r="203" spans="1:13" s="2" customFormat="1" ht="15.75" x14ac:dyDescent="0.25">
      <c r="A203" s="85" t="s">
        <v>568</v>
      </c>
      <c r="B203" s="85" t="s">
        <v>569</v>
      </c>
      <c r="C203" s="86" t="s">
        <v>220</v>
      </c>
      <c r="D203" s="90" t="s">
        <v>153</v>
      </c>
      <c r="E203" s="90" t="s">
        <v>153</v>
      </c>
      <c r="F203" s="90" t="s">
        <v>153</v>
      </c>
      <c r="G203" s="90" t="s">
        <v>153</v>
      </c>
      <c r="H203" s="90" t="s">
        <v>153</v>
      </c>
      <c r="I203" s="90" t="s">
        <v>153</v>
      </c>
      <c r="J203" s="90" t="s">
        <v>153</v>
      </c>
      <c r="K203" s="90" t="s">
        <v>153</v>
      </c>
      <c r="L203" s="90" t="s">
        <v>153</v>
      </c>
      <c r="M203" s="90" t="s">
        <v>153</v>
      </c>
    </row>
    <row r="204" spans="1:13" s="2" customFormat="1" ht="15.75" x14ac:dyDescent="0.25">
      <c r="A204" s="91" t="s">
        <v>570</v>
      </c>
      <c r="B204" s="91" t="s">
        <v>571</v>
      </c>
      <c r="C204" s="92" t="s">
        <v>223</v>
      </c>
      <c r="D204" s="90" t="s">
        <v>153</v>
      </c>
      <c r="E204" s="90" t="s">
        <v>153</v>
      </c>
      <c r="F204" s="90" t="s">
        <v>153</v>
      </c>
      <c r="G204" s="90" t="s">
        <v>153</v>
      </c>
      <c r="H204" s="90" t="s">
        <v>153</v>
      </c>
      <c r="I204" s="90" t="s">
        <v>153</v>
      </c>
      <c r="J204" s="90" t="s">
        <v>153</v>
      </c>
      <c r="K204" s="90" t="s">
        <v>153</v>
      </c>
      <c r="L204" s="90" t="s">
        <v>153</v>
      </c>
      <c r="M204" s="90" t="s">
        <v>153</v>
      </c>
    </row>
    <row r="205" spans="1:13" s="2" customFormat="1" ht="15.75" x14ac:dyDescent="0.25">
      <c r="A205" s="91" t="s">
        <v>572</v>
      </c>
      <c r="B205" s="91" t="s">
        <v>573</v>
      </c>
      <c r="C205" s="92" t="s">
        <v>223</v>
      </c>
      <c r="D205" s="90" t="s">
        <v>153</v>
      </c>
      <c r="E205" s="90" t="s">
        <v>153</v>
      </c>
      <c r="F205" s="90" t="s">
        <v>153</v>
      </c>
      <c r="G205" s="90" t="s">
        <v>153</v>
      </c>
      <c r="H205" s="90" t="s">
        <v>153</v>
      </c>
      <c r="I205" s="90" t="s">
        <v>153</v>
      </c>
      <c r="J205" s="90" t="s">
        <v>153</v>
      </c>
      <c r="K205" s="90" t="s">
        <v>153</v>
      </c>
      <c r="L205" s="90" t="s">
        <v>153</v>
      </c>
      <c r="M205" s="90" t="s">
        <v>153</v>
      </c>
    </row>
    <row r="206" spans="1:13" s="2" customFormat="1" ht="15.75" x14ac:dyDescent="0.25">
      <c r="A206" s="91" t="s">
        <v>574</v>
      </c>
      <c r="B206" s="91" t="s">
        <v>575</v>
      </c>
      <c r="C206" s="92" t="s">
        <v>223</v>
      </c>
      <c r="D206" s="90" t="s">
        <v>153</v>
      </c>
      <c r="E206" s="90" t="s">
        <v>153</v>
      </c>
      <c r="F206" s="90" t="s">
        <v>153</v>
      </c>
      <c r="G206" s="90" t="s">
        <v>153</v>
      </c>
      <c r="H206" s="90" t="s">
        <v>153</v>
      </c>
      <c r="I206" s="90" t="s">
        <v>153</v>
      </c>
      <c r="J206" s="90" t="s">
        <v>153</v>
      </c>
      <c r="K206" s="90" t="s">
        <v>153</v>
      </c>
      <c r="L206" s="90" t="s">
        <v>153</v>
      </c>
      <c r="M206" s="90" t="s">
        <v>153</v>
      </c>
    </row>
    <row r="207" spans="1:13" s="2" customFormat="1" ht="15.75" x14ac:dyDescent="0.25">
      <c r="A207" s="91" t="s">
        <v>576</v>
      </c>
      <c r="B207" s="91" t="s">
        <v>577</v>
      </c>
      <c r="C207" s="92" t="s">
        <v>223</v>
      </c>
      <c r="D207" s="90" t="s">
        <v>153</v>
      </c>
      <c r="E207" s="90" t="s">
        <v>153</v>
      </c>
      <c r="F207" s="90" t="s">
        <v>153</v>
      </c>
      <c r="G207" s="90" t="s">
        <v>153</v>
      </c>
      <c r="H207" s="90" t="s">
        <v>153</v>
      </c>
      <c r="I207" s="90" t="s">
        <v>153</v>
      </c>
      <c r="J207" s="90" t="s">
        <v>153</v>
      </c>
      <c r="K207" s="90" t="s">
        <v>153</v>
      </c>
      <c r="L207" s="90" t="s">
        <v>153</v>
      </c>
      <c r="M207" s="90" t="s">
        <v>153</v>
      </c>
    </row>
    <row r="208" spans="1:13" s="2" customFormat="1" ht="15.75" x14ac:dyDescent="0.25">
      <c r="A208" s="91" t="s">
        <v>578</v>
      </c>
      <c r="B208" s="91" t="s">
        <v>579</v>
      </c>
      <c r="C208" s="92" t="s">
        <v>223</v>
      </c>
      <c r="D208" s="90" t="s">
        <v>153</v>
      </c>
      <c r="E208" s="90" t="s">
        <v>153</v>
      </c>
      <c r="F208" s="90" t="s">
        <v>153</v>
      </c>
      <c r="G208" s="90" t="s">
        <v>153</v>
      </c>
      <c r="H208" s="90" t="s">
        <v>153</v>
      </c>
      <c r="I208" s="90" t="s">
        <v>153</v>
      </c>
      <c r="J208" s="90" t="s">
        <v>153</v>
      </c>
      <c r="K208" s="90" t="s">
        <v>153</v>
      </c>
      <c r="L208" s="90" t="s">
        <v>153</v>
      </c>
      <c r="M208" s="90" t="s">
        <v>153</v>
      </c>
    </row>
    <row r="209" spans="1:13" s="2" customFormat="1" ht="15.75" x14ac:dyDescent="0.25">
      <c r="A209" s="91" t="s">
        <v>580</v>
      </c>
      <c r="B209" s="91" t="s">
        <v>581</v>
      </c>
      <c r="C209" s="92" t="s">
        <v>223</v>
      </c>
      <c r="D209" s="90" t="s">
        <v>153</v>
      </c>
      <c r="E209" s="90" t="s">
        <v>153</v>
      </c>
      <c r="F209" s="90" t="s">
        <v>153</v>
      </c>
      <c r="G209" s="90" t="s">
        <v>153</v>
      </c>
      <c r="H209" s="90" t="s">
        <v>153</v>
      </c>
      <c r="I209" s="90" t="s">
        <v>153</v>
      </c>
      <c r="J209" s="90" t="s">
        <v>153</v>
      </c>
      <c r="K209" s="90" t="s">
        <v>153</v>
      </c>
      <c r="L209" s="90" t="s">
        <v>153</v>
      </c>
      <c r="M209" s="90" t="s">
        <v>153</v>
      </c>
    </row>
    <row r="210" spans="1:13" s="2" customFormat="1" ht="15.75" x14ac:dyDescent="0.25">
      <c r="A210" s="91" t="s">
        <v>582</v>
      </c>
      <c r="B210" s="91" t="s">
        <v>583</v>
      </c>
      <c r="C210" s="92" t="s">
        <v>223</v>
      </c>
      <c r="D210" s="90" t="s">
        <v>153</v>
      </c>
      <c r="E210" s="90" t="s">
        <v>153</v>
      </c>
      <c r="F210" s="90" t="s">
        <v>153</v>
      </c>
      <c r="G210" s="90" t="s">
        <v>153</v>
      </c>
      <c r="H210" s="90" t="s">
        <v>153</v>
      </c>
      <c r="I210" s="90" t="s">
        <v>153</v>
      </c>
      <c r="J210" s="90" t="s">
        <v>153</v>
      </c>
      <c r="K210" s="90" t="s">
        <v>153</v>
      </c>
      <c r="L210" s="90" t="s">
        <v>153</v>
      </c>
      <c r="M210" s="90" t="s">
        <v>153</v>
      </c>
    </row>
    <row r="211" spans="1:13" s="2" customFormat="1" ht="15.75" x14ac:dyDescent="0.25">
      <c r="A211" s="85" t="s">
        <v>584</v>
      </c>
      <c r="B211" s="85" t="s">
        <v>585</v>
      </c>
      <c r="C211" s="86" t="s">
        <v>220</v>
      </c>
      <c r="D211" s="90" t="s">
        <v>153</v>
      </c>
      <c r="E211" s="90" t="s">
        <v>153</v>
      </c>
      <c r="F211" s="90" t="s">
        <v>153</v>
      </c>
      <c r="G211" s="90" t="s">
        <v>153</v>
      </c>
      <c r="H211" s="90" t="s">
        <v>153</v>
      </c>
      <c r="I211" s="90" t="s">
        <v>153</v>
      </c>
      <c r="J211" s="90" t="s">
        <v>153</v>
      </c>
      <c r="K211" s="90" t="s">
        <v>153</v>
      </c>
      <c r="L211" s="90" t="s">
        <v>153</v>
      </c>
      <c r="M211" s="90" t="s">
        <v>153</v>
      </c>
    </row>
    <row r="212" spans="1:13" s="2" customFormat="1" ht="15.75" x14ac:dyDescent="0.25">
      <c r="A212" s="91" t="s">
        <v>586</v>
      </c>
      <c r="B212" s="91" t="s">
        <v>587</v>
      </c>
      <c r="C212" s="92" t="s">
        <v>223</v>
      </c>
      <c r="D212" s="90" t="s">
        <v>153</v>
      </c>
      <c r="E212" s="90" t="s">
        <v>153</v>
      </c>
      <c r="F212" s="90" t="s">
        <v>153</v>
      </c>
      <c r="G212" s="90" t="s">
        <v>153</v>
      </c>
      <c r="H212" s="90" t="s">
        <v>153</v>
      </c>
      <c r="I212" s="90" t="s">
        <v>153</v>
      </c>
      <c r="J212" s="90" t="s">
        <v>153</v>
      </c>
      <c r="K212" s="90" t="s">
        <v>153</v>
      </c>
      <c r="L212" s="90" t="s">
        <v>153</v>
      </c>
      <c r="M212" s="90" t="s">
        <v>153</v>
      </c>
    </row>
    <row r="213" spans="1:13" s="2" customFormat="1" ht="15.75" x14ac:dyDescent="0.25">
      <c r="A213" s="91" t="s">
        <v>590</v>
      </c>
      <c r="B213" s="91" t="s">
        <v>591</v>
      </c>
      <c r="C213" s="92" t="s">
        <v>223</v>
      </c>
      <c r="D213" s="90" t="s">
        <v>153</v>
      </c>
      <c r="E213" s="90" t="s">
        <v>153</v>
      </c>
      <c r="F213" s="90" t="s">
        <v>153</v>
      </c>
      <c r="G213" s="90" t="s">
        <v>153</v>
      </c>
      <c r="H213" s="90" t="s">
        <v>153</v>
      </c>
      <c r="I213" s="90" t="s">
        <v>153</v>
      </c>
      <c r="J213" s="90" t="s">
        <v>153</v>
      </c>
      <c r="K213" s="90" t="s">
        <v>153</v>
      </c>
      <c r="L213" s="90" t="s">
        <v>153</v>
      </c>
      <c r="M213" s="90" t="s">
        <v>153</v>
      </c>
    </row>
    <row r="214" spans="1:13" s="2" customFormat="1" ht="15.75" x14ac:dyDescent="0.25">
      <c r="A214" s="91" t="s">
        <v>592</v>
      </c>
      <c r="B214" s="91" t="s">
        <v>593</v>
      </c>
      <c r="C214" s="92" t="s">
        <v>223</v>
      </c>
      <c r="D214" s="90" t="s">
        <v>153</v>
      </c>
      <c r="E214" s="90" t="s">
        <v>153</v>
      </c>
      <c r="F214" s="90" t="s">
        <v>153</v>
      </c>
      <c r="G214" s="90" t="s">
        <v>153</v>
      </c>
      <c r="H214" s="90" t="s">
        <v>153</v>
      </c>
      <c r="I214" s="90" t="s">
        <v>153</v>
      </c>
      <c r="J214" s="90" t="s">
        <v>153</v>
      </c>
      <c r="K214" s="90" t="s">
        <v>153</v>
      </c>
      <c r="L214" s="90" t="s">
        <v>153</v>
      </c>
      <c r="M214" s="90" t="s">
        <v>153</v>
      </c>
    </row>
    <row r="215" spans="1:13" s="2" customFormat="1" ht="15.75" x14ac:dyDescent="0.25">
      <c r="A215" s="91" t="s">
        <v>588</v>
      </c>
      <c r="B215" s="91" t="s">
        <v>589</v>
      </c>
      <c r="C215" s="92" t="s">
        <v>223</v>
      </c>
      <c r="D215" s="90" t="s">
        <v>153</v>
      </c>
      <c r="E215" s="90" t="s">
        <v>153</v>
      </c>
      <c r="F215" s="90" t="s">
        <v>153</v>
      </c>
      <c r="G215" s="90" t="s">
        <v>153</v>
      </c>
      <c r="H215" s="90" t="s">
        <v>153</v>
      </c>
      <c r="I215" s="90" t="s">
        <v>153</v>
      </c>
      <c r="J215" s="90" t="s">
        <v>153</v>
      </c>
      <c r="K215" s="90" t="s">
        <v>153</v>
      </c>
      <c r="L215" s="90" t="s">
        <v>153</v>
      </c>
      <c r="M215" s="90" t="s">
        <v>153</v>
      </c>
    </row>
    <row r="216" spans="1:13" s="2" customFormat="1" ht="15.75" x14ac:dyDescent="0.25">
      <c r="A216" s="91" t="s">
        <v>594</v>
      </c>
      <c r="B216" s="91" t="s">
        <v>595</v>
      </c>
      <c r="C216" s="92" t="s">
        <v>223</v>
      </c>
      <c r="D216" s="90" t="s">
        <v>153</v>
      </c>
      <c r="E216" s="90" t="s">
        <v>153</v>
      </c>
      <c r="F216" s="90" t="s">
        <v>153</v>
      </c>
      <c r="G216" s="90" t="s">
        <v>153</v>
      </c>
      <c r="H216" s="90" t="s">
        <v>153</v>
      </c>
      <c r="I216" s="90" t="s">
        <v>153</v>
      </c>
      <c r="J216" s="90" t="s">
        <v>153</v>
      </c>
      <c r="K216" s="90" t="s">
        <v>153</v>
      </c>
      <c r="L216" s="90" t="s">
        <v>153</v>
      </c>
      <c r="M216" s="90" t="s">
        <v>153</v>
      </c>
    </row>
    <row r="217" spans="1:13" s="2" customFormat="1" ht="30" customHeight="1" x14ac:dyDescent="0.25">
      <c r="A217" s="85" t="s">
        <v>596</v>
      </c>
      <c r="B217" s="85" t="s">
        <v>597</v>
      </c>
      <c r="C217" s="86" t="s">
        <v>174</v>
      </c>
      <c r="D217" s="90" t="s">
        <v>153</v>
      </c>
      <c r="E217" s="90" t="s">
        <v>153</v>
      </c>
      <c r="F217" s="90" t="s">
        <v>153</v>
      </c>
      <c r="G217" s="90" t="s">
        <v>153</v>
      </c>
      <c r="H217" s="90" t="s">
        <v>153</v>
      </c>
      <c r="I217" s="90" t="s">
        <v>153</v>
      </c>
      <c r="J217" s="90" t="s">
        <v>153</v>
      </c>
      <c r="K217" s="90" t="s">
        <v>153</v>
      </c>
      <c r="L217" s="90" t="s">
        <v>153</v>
      </c>
      <c r="M217" s="90" t="s">
        <v>153</v>
      </c>
    </row>
    <row r="218" spans="1:13" s="2" customFormat="1" ht="20.100000000000001" customHeight="1" x14ac:dyDescent="0.25">
      <c r="A218" s="85" t="s">
        <v>598</v>
      </c>
      <c r="B218" s="85" t="s">
        <v>599</v>
      </c>
      <c r="C218" s="86" t="s">
        <v>192</v>
      </c>
      <c r="D218" s="90" t="s">
        <v>153</v>
      </c>
      <c r="E218" s="90" t="s">
        <v>153</v>
      </c>
      <c r="F218" s="90" t="s">
        <v>153</v>
      </c>
      <c r="G218" s="90" t="s">
        <v>153</v>
      </c>
      <c r="H218" s="90" t="s">
        <v>153</v>
      </c>
      <c r="I218" s="90" t="s">
        <v>153</v>
      </c>
      <c r="J218" s="90" t="s">
        <v>153</v>
      </c>
      <c r="K218" s="90" t="s">
        <v>153</v>
      </c>
      <c r="L218" s="90" t="s">
        <v>153</v>
      </c>
      <c r="M218" s="90" t="s">
        <v>153</v>
      </c>
    </row>
    <row r="219" spans="1:13" s="2" customFormat="1" ht="15.75" x14ac:dyDescent="0.25">
      <c r="A219" s="91" t="s">
        <v>600</v>
      </c>
      <c r="B219" s="91" t="s">
        <v>601</v>
      </c>
      <c r="C219" s="92" t="s">
        <v>602</v>
      </c>
      <c r="D219" s="90" t="s">
        <v>153</v>
      </c>
      <c r="E219" s="90" t="s">
        <v>153</v>
      </c>
      <c r="F219" s="90" t="s">
        <v>153</v>
      </c>
      <c r="G219" s="90" t="s">
        <v>153</v>
      </c>
      <c r="H219" s="90" t="s">
        <v>153</v>
      </c>
      <c r="I219" s="90" t="s">
        <v>153</v>
      </c>
      <c r="J219" s="90" t="s">
        <v>153</v>
      </c>
      <c r="K219" s="90" t="s">
        <v>153</v>
      </c>
      <c r="L219" s="90" t="s">
        <v>153</v>
      </c>
      <c r="M219" s="90" t="s">
        <v>153</v>
      </c>
    </row>
    <row r="220" spans="1:13" s="2" customFormat="1" ht="15.75" x14ac:dyDescent="0.25">
      <c r="A220" s="91" t="s">
        <v>603</v>
      </c>
      <c r="B220" s="91" t="s">
        <v>604</v>
      </c>
      <c r="C220" s="92" t="s">
        <v>602</v>
      </c>
      <c r="D220" s="90" t="s">
        <v>153</v>
      </c>
      <c r="E220" s="90" t="s">
        <v>153</v>
      </c>
      <c r="F220" s="90" t="s">
        <v>153</v>
      </c>
      <c r="G220" s="90" t="s">
        <v>153</v>
      </c>
      <c r="H220" s="90" t="s">
        <v>153</v>
      </c>
      <c r="I220" s="90" t="s">
        <v>153</v>
      </c>
      <c r="J220" s="90" t="s">
        <v>153</v>
      </c>
      <c r="K220" s="90" t="s">
        <v>153</v>
      </c>
      <c r="L220" s="90" t="s">
        <v>153</v>
      </c>
      <c r="M220" s="90" t="s">
        <v>153</v>
      </c>
    </row>
    <row r="221" spans="1:13" s="2" customFormat="1" ht="15.75" x14ac:dyDescent="0.25">
      <c r="A221" s="91" t="s">
        <v>606</v>
      </c>
      <c r="B221" s="91" t="s">
        <v>607</v>
      </c>
      <c r="C221" s="92" t="s">
        <v>602</v>
      </c>
      <c r="D221" s="90" t="s">
        <v>153</v>
      </c>
      <c r="E221" s="90" t="s">
        <v>153</v>
      </c>
      <c r="F221" s="90" t="s">
        <v>153</v>
      </c>
      <c r="G221" s="90" t="s">
        <v>153</v>
      </c>
      <c r="H221" s="90" t="s">
        <v>153</v>
      </c>
      <c r="I221" s="90" t="s">
        <v>153</v>
      </c>
      <c r="J221" s="90" t="s">
        <v>153</v>
      </c>
      <c r="K221" s="90" t="s">
        <v>153</v>
      </c>
      <c r="L221" s="90" t="s">
        <v>153</v>
      </c>
      <c r="M221" s="90" t="s">
        <v>153</v>
      </c>
    </row>
    <row r="222" spans="1:13" s="2" customFormat="1" ht="15.75" x14ac:dyDescent="0.25">
      <c r="A222" s="91" t="s">
        <v>608</v>
      </c>
      <c r="B222" s="91" t="s">
        <v>609</v>
      </c>
      <c r="C222" s="92" t="s">
        <v>602</v>
      </c>
      <c r="D222" s="90" t="s">
        <v>153</v>
      </c>
      <c r="E222" s="90" t="s">
        <v>153</v>
      </c>
      <c r="F222" s="90" t="s">
        <v>153</v>
      </c>
      <c r="G222" s="90" t="s">
        <v>153</v>
      </c>
      <c r="H222" s="90" t="s">
        <v>153</v>
      </c>
      <c r="I222" s="90" t="s">
        <v>153</v>
      </c>
      <c r="J222" s="90" t="s">
        <v>153</v>
      </c>
      <c r="K222" s="90" t="s">
        <v>153</v>
      </c>
      <c r="L222" s="90" t="s">
        <v>153</v>
      </c>
      <c r="M222" s="90" t="s">
        <v>153</v>
      </c>
    </row>
    <row r="223" spans="1:13" s="2" customFormat="1" ht="15.75" x14ac:dyDescent="0.25">
      <c r="A223" s="91" t="s">
        <v>610</v>
      </c>
      <c r="B223" s="91" t="s">
        <v>611</v>
      </c>
      <c r="C223" s="92" t="s">
        <v>602</v>
      </c>
      <c r="D223" s="90" t="s">
        <v>153</v>
      </c>
      <c r="E223" s="90" t="s">
        <v>153</v>
      </c>
      <c r="F223" s="90" t="s">
        <v>153</v>
      </c>
      <c r="G223" s="90" t="s">
        <v>153</v>
      </c>
      <c r="H223" s="90" t="s">
        <v>153</v>
      </c>
      <c r="I223" s="90" t="s">
        <v>153</v>
      </c>
      <c r="J223" s="90" t="s">
        <v>153</v>
      </c>
      <c r="K223" s="90" t="s">
        <v>153</v>
      </c>
      <c r="L223" s="90" t="s">
        <v>153</v>
      </c>
      <c r="M223" s="90" t="s">
        <v>153</v>
      </c>
    </row>
    <row r="224" spans="1:13" s="2" customFormat="1" ht="15.75" x14ac:dyDescent="0.25">
      <c r="A224" s="91" t="s">
        <v>612</v>
      </c>
      <c r="B224" s="91" t="s">
        <v>613</v>
      </c>
      <c r="C224" s="92" t="s">
        <v>602</v>
      </c>
      <c r="D224" s="90" t="s">
        <v>153</v>
      </c>
      <c r="E224" s="90" t="s">
        <v>153</v>
      </c>
      <c r="F224" s="90" t="s">
        <v>153</v>
      </c>
      <c r="G224" s="90" t="s">
        <v>153</v>
      </c>
      <c r="H224" s="90" t="s">
        <v>153</v>
      </c>
      <c r="I224" s="90" t="s">
        <v>153</v>
      </c>
      <c r="J224" s="90" t="s">
        <v>153</v>
      </c>
      <c r="K224" s="90" t="s">
        <v>153</v>
      </c>
      <c r="L224" s="90" t="s">
        <v>153</v>
      </c>
      <c r="M224" s="90" t="s">
        <v>153</v>
      </c>
    </row>
    <row r="225" spans="1:13" s="2" customFormat="1" ht="15.75" x14ac:dyDescent="0.25">
      <c r="A225" s="91" t="s">
        <v>614</v>
      </c>
      <c r="B225" s="91" t="s">
        <v>615</v>
      </c>
      <c r="C225" s="92" t="s">
        <v>602</v>
      </c>
      <c r="D225" s="90" t="s">
        <v>153</v>
      </c>
      <c r="E225" s="90" t="s">
        <v>153</v>
      </c>
      <c r="F225" s="90" t="s">
        <v>153</v>
      </c>
      <c r="G225" s="90" t="s">
        <v>153</v>
      </c>
      <c r="H225" s="90" t="s">
        <v>153</v>
      </c>
      <c r="I225" s="90" t="s">
        <v>153</v>
      </c>
      <c r="J225" s="90" t="s">
        <v>153</v>
      </c>
      <c r="K225" s="90" t="s">
        <v>153</v>
      </c>
      <c r="L225" s="90" t="s">
        <v>153</v>
      </c>
      <c r="M225" s="90" t="s">
        <v>153</v>
      </c>
    </row>
    <row r="226" spans="1:13" s="2" customFormat="1" ht="15.75" x14ac:dyDescent="0.25">
      <c r="A226" s="91" t="s">
        <v>616</v>
      </c>
      <c r="B226" s="91" t="s">
        <v>617</v>
      </c>
      <c r="C226" s="92" t="s">
        <v>602</v>
      </c>
      <c r="D226" s="90" t="s">
        <v>153</v>
      </c>
      <c r="E226" s="90" t="s">
        <v>153</v>
      </c>
      <c r="F226" s="90" t="s">
        <v>153</v>
      </c>
      <c r="G226" s="90" t="s">
        <v>153</v>
      </c>
      <c r="H226" s="90" t="s">
        <v>153</v>
      </c>
      <c r="I226" s="90" t="s">
        <v>153</v>
      </c>
      <c r="J226" s="90" t="s">
        <v>153</v>
      </c>
      <c r="K226" s="90" t="s">
        <v>153</v>
      </c>
      <c r="L226" s="90" t="s">
        <v>153</v>
      </c>
      <c r="M226" s="90" t="s">
        <v>153</v>
      </c>
    </row>
    <row r="227" spans="1:13" s="2" customFormat="1" ht="15.75" x14ac:dyDescent="0.25">
      <c r="A227" s="91" t="s">
        <v>618</v>
      </c>
      <c r="B227" s="91" t="s">
        <v>619</v>
      </c>
      <c r="C227" s="92" t="s">
        <v>602</v>
      </c>
      <c r="D227" s="90" t="s">
        <v>153</v>
      </c>
      <c r="E227" s="90" t="s">
        <v>153</v>
      </c>
      <c r="F227" s="90" t="s">
        <v>153</v>
      </c>
      <c r="G227" s="90" t="s">
        <v>153</v>
      </c>
      <c r="H227" s="90" t="s">
        <v>153</v>
      </c>
      <c r="I227" s="90" t="s">
        <v>153</v>
      </c>
      <c r="J227" s="90" t="s">
        <v>153</v>
      </c>
      <c r="K227" s="90" t="s">
        <v>153</v>
      </c>
      <c r="L227" s="90" t="s">
        <v>153</v>
      </c>
      <c r="M227" s="90" t="s">
        <v>153</v>
      </c>
    </row>
    <row r="228" spans="1:13" s="2" customFormat="1" ht="15.75" x14ac:dyDescent="0.25">
      <c r="A228" s="91" t="s">
        <v>620</v>
      </c>
      <c r="B228" s="91" t="s">
        <v>621</v>
      </c>
      <c r="C228" s="92" t="s">
        <v>602</v>
      </c>
      <c r="D228" s="90" t="s">
        <v>153</v>
      </c>
      <c r="E228" s="90" t="s">
        <v>153</v>
      </c>
      <c r="F228" s="90" t="s">
        <v>153</v>
      </c>
      <c r="G228" s="90" t="s">
        <v>153</v>
      </c>
      <c r="H228" s="90" t="s">
        <v>153</v>
      </c>
      <c r="I228" s="90" t="s">
        <v>153</v>
      </c>
      <c r="J228" s="90" t="s">
        <v>153</v>
      </c>
      <c r="K228" s="90" t="s">
        <v>153</v>
      </c>
      <c r="L228" s="90" t="s">
        <v>153</v>
      </c>
      <c r="M228" s="90" t="s">
        <v>153</v>
      </c>
    </row>
    <row r="229" spans="1:13" s="2" customFormat="1" ht="15.75" x14ac:dyDescent="0.25">
      <c r="A229" s="91" t="s">
        <v>622</v>
      </c>
      <c r="B229" s="91" t="s">
        <v>623</v>
      </c>
      <c r="C229" s="92" t="s">
        <v>602</v>
      </c>
      <c r="D229" s="90" t="s">
        <v>153</v>
      </c>
      <c r="E229" s="90" t="s">
        <v>153</v>
      </c>
      <c r="F229" s="90" t="s">
        <v>153</v>
      </c>
      <c r="G229" s="90" t="s">
        <v>153</v>
      </c>
      <c r="H229" s="90" t="s">
        <v>153</v>
      </c>
      <c r="I229" s="90" t="s">
        <v>153</v>
      </c>
      <c r="J229" s="90" t="s">
        <v>153</v>
      </c>
      <c r="K229" s="90" t="s">
        <v>153</v>
      </c>
      <c r="L229" s="90" t="s">
        <v>153</v>
      </c>
      <c r="M229" s="90" t="s">
        <v>153</v>
      </c>
    </row>
    <row r="230" spans="1:13" s="2" customFormat="1" ht="15.75" x14ac:dyDescent="0.25">
      <c r="A230" s="91" t="s">
        <v>624</v>
      </c>
      <c r="B230" s="91" t="s">
        <v>625</v>
      </c>
      <c r="C230" s="92" t="s">
        <v>602</v>
      </c>
      <c r="D230" s="90" t="s">
        <v>153</v>
      </c>
      <c r="E230" s="90" t="s">
        <v>153</v>
      </c>
      <c r="F230" s="90" t="s">
        <v>153</v>
      </c>
      <c r="G230" s="90" t="s">
        <v>153</v>
      </c>
      <c r="H230" s="90" t="s">
        <v>153</v>
      </c>
      <c r="I230" s="90" t="s">
        <v>153</v>
      </c>
      <c r="J230" s="90" t="s">
        <v>153</v>
      </c>
      <c r="K230" s="90" t="s">
        <v>153</v>
      </c>
      <c r="L230" s="90" t="s">
        <v>153</v>
      </c>
      <c r="M230" s="90" t="s">
        <v>153</v>
      </c>
    </row>
    <row r="231" spans="1:13" s="2" customFormat="1" ht="15.75" x14ac:dyDescent="0.25">
      <c r="A231" s="91" t="s">
        <v>626</v>
      </c>
      <c r="B231" s="91" t="s">
        <v>627</v>
      </c>
      <c r="C231" s="92" t="s">
        <v>602</v>
      </c>
      <c r="D231" s="90" t="s">
        <v>153</v>
      </c>
      <c r="E231" s="90" t="s">
        <v>153</v>
      </c>
      <c r="F231" s="90" t="s">
        <v>153</v>
      </c>
      <c r="G231" s="90" t="s">
        <v>153</v>
      </c>
      <c r="H231" s="90" t="s">
        <v>153</v>
      </c>
      <c r="I231" s="90" t="s">
        <v>153</v>
      </c>
      <c r="J231" s="90" t="s">
        <v>153</v>
      </c>
      <c r="K231" s="90" t="s">
        <v>153</v>
      </c>
      <c r="L231" s="90" t="s">
        <v>153</v>
      </c>
      <c r="M231" s="90" t="s">
        <v>153</v>
      </c>
    </row>
    <row r="232" spans="1:13" s="2" customFormat="1" ht="15.75" x14ac:dyDescent="0.25">
      <c r="A232" s="91" t="s">
        <v>628</v>
      </c>
      <c r="B232" s="91" t="s">
        <v>629</v>
      </c>
      <c r="C232" s="92" t="s">
        <v>602</v>
      </c>
      <c r="D232" s="90" t="s">
        <v>153</v>
      </c>
      <c r="E232" s="90" t="s">
        <v>153</v>
      </c>
      <c r="F232" s="90" t="s">
        <v>153</v>
      </c>
      <c r="G232" s="90" t="s">
        <v>153</v>
      </c>
      <c r="H232" s="90" t="s">
        <v>153</v>
      </c>
      <c r="I232" s="90" t="s">
        <v>153</v>
      </c>
      <c r="J232" s="90" t="s">
        <v>153</v>
      </c>
      <c r="K232" s="90" t="s">
        <v>153</v>
      </c>
      <c r="L232" s="90" t="s">
        <v>153</v>
      </c>
      <c r="M232" s="90" t="s">
        <v>153</v>
      </c>
    </row>
    <row r="233" spans="1:13" s="2" customFormat="1" ht="15.75" x14ac:dyDescent="0.25">
      <c r="A233" s="85" t="s">
        <v>630</v>
      </c>
      <c r="B233" s="85" t="s">
        <v>631</v>
      </c>
      <c r="C233" s="86" t="s">
        <v>192</v>
      </c>
      <c r="D233" s="90" t="s">
        <v>153</v>
      </c>
      <c r="E233" s="90" t="s">
        <v>153</v>
      </c>
      <c r="F233" s="90" t="s">
        <v>153</v>
      </c>
      <c r="G233" s="90" t="s">
        <v>153</v>
      </c>
      <c r="H233" s="90" t="s">
        <v>153</v>
      </c>
      <c r="I233" s="90" t="s">
        <v>153</v>
      </c>
      <c r="J233" s="90" t="s">
        <v>153</v>
      </c>
      <c r="K233" s="90" t="s">
        <v>153</v>
      </c>
      <c r="L233" s="90" t="s">
        <v>153</v>
      </c>
      <c r="M233" s="90" t="s">
        <v>153</v>
      </c>
    </row>
    <row r="234" spans="1:13" s="2" customFormat="1" ht="15.75" x14ac:dyDescent="0.25">
      <c r="A234" s="91" t="s">
        <v>632</v>
      </c>
      <c r="B234" s="91" t="s">
        <v>633</v>
      </c>
      <c r="C234" s="92" t="s">
        <v>602</v>
      </c>
      <c r="D234" s="90" t="s">
        <v>153</v>
      </c>
      <c r="E234" s="90" t="s">
        <v>153</v>
      </c>
      <c r="F234" s="90" t="s">
        <v>153</v>
      </c>
      <c r="G234" s="90" t="s">
        <v>153</v>
      </c>
      <c r="H234" s="90" t="s">
        <v>153</v>
      </c>
      <c r="I234" s="90" t="s">
        <v>153</v>
      </c>
      <c r="J234" s="90" t="s">
        <v>153</v>
      </c>
      <c r="K234" s="90" t="s">
        <v>153</v>
      </c>
      <c r="L234" s="90" t="s">
        <v>153</v>
      </c>
      <c r="M234" s="90" t="s">
        <v>153</v>
      </c>
    </row>
    <row r="235" spans="1:13" s="2" customFormat="1" ht="15.75" x14ac:dyDescent="0.25">
      <c r="A235" s="91" t="s">
        <v>634</v>
      </c>
      <c r="B235" s="91" t="s">
        <v>635</v>
      </c>
      <c r="C235" s="92" t="s">
        <v>602</v>
      </c>
      <c r="D235" s="90" t="s">
        <v>153</v>
      </c>
      <c r="E235" s="90" t="s">
        <v>153</v>
      </c>
      <c r="F235" s="90" t="s">
        <v>153</v>
      </c>
      <c r="G235" s="90" t="s">
        <v>153</v>
      </c>
      <c r="H235" s="90" t="s">
        <v>153</v>
      </c>
      <c r="I235" s="90" t="s">
        <v>153</v>
      </c>
      <c r="J235" s="90" t="s">
        <v>153</v>
      </c>
      <c r="K235" s="90" t="s">
        <v>153</v>
      </c>
      <c r="L235" s="90" t="s">
        <v>153</v>
      </c>
      <c r="M235" s="90" t="s">
        <v>153</v>
      </c>
    </row>
    <row r="236" spans="1:13" s="2" customFormat="1" ht="15.75" x14ac:dyDescent="0.25">
      <c r="A236" s="91" t="s">
        <v>636</v>
      </c>
      <c r="B236" s="91" t="s">
        <v>637</v>
      </c>
      <c r="C236" s="92" t="s">
        <v>602</v>
      </c>
      <c r="D236" s="90" t="s">
        <v>153</v>
      </c>
      <c r="E236" s="90" t="s">
        <v>153</v>
      </c>
      <c r="F236" s="90" t="s">
        <v>153</v>
      </c>
      <c r="G236" s="90" t="s">
        <v>153</v>
      </c>
      <c r="H236" s="90" t="s">
        <v>153</v>
      </c>
      <c r="I236" s="90" t="s">
        <v>153</v>
      </c>
      <c r="J236" s="90" t="s">
        <v>153</v>
      </c>
      <c r="K236" s="90" t="s">
        <v>153</v>
      </c>
      <c r="L236" s="90" t="s">
        <v>153</v>
      </c>
      <c r="M236" s="90" t="s">
        <v>153</v>
      </c>
    </row>
    <row r="237" spans="1:13" s="2" customFormat="1" ht="15.75" x14ac:dyDescent="0.25">
      <c r="A237" s="91" t="s">
        <v>638</v>
      </c>
      <c r="B237" s="91" t="s">
        <v>639</v>
      </c>
      <c r="C237" s="92" t="s">
        <v>602</v>
      </c>
      <c r="D237" s="90" t="s">
        <v>153</v>
      </c>
      <c r="E237" s="90" t="s">
        <v>153</v>
      </c>
      <c r="F237" s="90" t="s">
        <v>153</v>
      </c>
      <c r="G237" s="90" t="s">
        <v>153</v>
      </c>
      <c r="H237" s="90" t="s">
        <v>153</v>
      </c>
      <c r="I237" s="90" t="s">
        <v>153</v>
      </c>
      <c r="J237" s="90" t="s">
        <v>153</v>
      </c>
      <c r="K237" s="90" t="s">
        <v>153</v>
      </c>
      <c r="L237" s="90" t="s">
        <v>153</v>
      </c>
      <c r="M237" s="90" t="s">
        <v>153</v>
      </c>
    </row>
    <row r="238" spans="1:13" s="2" customFormat="1" ht="15.75" x14ac:dyDescent="0.25">
      <c r="A238" s="91" t="s">
        <v>640</v>
      </c>
      <c r="B238" s="91" t="s">
        <v>641</v>
      </c>
      <c r="C238" s="92" t="s">
        <v>602</v>
      </c>
      <c r="D238" s="90" t="s">
        <v>153</v>
      </c>
      <c r="E238" s="90" t="s">
        <v>153</v>
      </c>
      <c r="F238" s="90" t="s">
        <v>153</v>
      </c>
      <c r="G238" s="90" t="s">
        <v>153</v>
      </c>
      <c r="H238" s="90" t="s">
        <v>153</v>
      </c>
      <c r="I238" s="90" t="s">
        <v>153</v>
      </c>
      <c r="J238" s="90" t="s">
        <v>153</v>
      </c>
      <c r="K238" s="90" t="s">
        <v>153</v>
      </c>
      <c r="L238" s="90" t="s">
        <v>153</v>
      </c>
      <c r="M238" s="90" t="s">
        <v>153</v>
      </c>
    </row>
    <row r="239" spans="1:13" s="2" customFormat="1" ht="15.75" x14ac:dyDescent="0.25">
      <c r="A239" s="91" t="s">
        <v>642</v>
      </c>
      <c r="B239" s="91" t="s">
        <v>643</v>
      </c>
      <c r="C239" s="92" t="s">
        <v>602</v>
      </c>
      <c r="D239" s="90" t="s">
        <v>153</v>
      </c>
      <c r="E239" s="90" t="s">
        <v>153</v>
      </c>
      <c r="F239" s="90" t="s">
        <v>153</v>
      </c>
      <c r="G239" s="90" t="s">
        <v>153</v>
      </c>
      <c r="H239" s="90" t="s">
        <v>153</v>
      </c>
      <c r="I239" s="90" t="s">
        <v>153</v>
      </c>
      <c r="J239" s="90" t="s">
        <v>153</v>
      </c>
      <c r="K239" s="90" t="s">
        <v>153</v>
      </c>
      <c r="L239" s="90" t="s">
        <v>153</v>
      </c>
      <c r="M239" s="90" t="s">
        <v>153</v>
      </c>
    </row>
    <row r="240" spans="1:13" s="2" customFormat="1" ht="15.75" x14ac:dyDescent="0.25">
      <c r="A240" s="91" t="s">
        <v>644</v>
      </c>
      <c r="B240" s="91" t="s">
        <v>645</v>
      </c>
      <c r="C240" s="92" t="s">
        <v>602</v>
      </c>
      <c r="D240" s="90" t="s">
        <v>153</v>
      </c>
      <c r="E240" s="90" t="s">
        <v>153</v>
      </c>
      <c r="F240" s="90" t="s">
        <v>153</v>
      </c>
      <c r="G240" s="90" t="s">
        <v>153</v>
      </c>
      <c r="H240" s="90" t="s">
        <v>153</v>
      </c>
      <c r="I240" s="90" t="s">
        <v>153</v>
      </c>
      <c r="J240" s="90" t="s">
        <v>153</v>
      </c>
      <c r="K240" s="90" t="s">
        <v>153</v>
      </c>
      <c r="L240" s="90" t="s">
        <v>153</v>
      </c>
      <c r="M240" s="90" t="s">
        <v>153</v>
      </c>
    </row>
    <row r="241" spans="1:13" s="2" customFormat="1" ht="15.75" x14ac:dyDescent="0.25">
      <c r="A241" s="91" t="s">
        <v>646</v>
      </c>
      <c r="B241" s="91" t="s">
        <v>647</v>
      </c>
      <c r="C241" s="92" t="s">
        <v>602</v>
      </c>
      <c r="D241" s="90" t="s">
        <v>153</v>
      </c>
      <c r="E241" s="90" t="s">
        <v>153</v>
      </c>
      <c r="F241" s="90" t="s">
        <v>153</v>
      </c>
      <c r="G241" s="90" t="s">
        <v>153</v>
      </c>
      <c r="H241" s="90" t="s">
        <v>153</v>
      </c>
      <c r="I241" s="90" t="s">
        <v>153</v>
      </c>
      <c r="J241" s="90" t="s">
        <v>153</v>
      </c>
      <c r="K241" s="90" t="s">
        <v>153</v>
      </c>
      <c r="L241" s="90" t="s">
        <v>153</v>
      </c>
      <c r="M241" s="90" t="s">
        <v>153</v>
      </c>
    </row>
    <row r="242" spans="1:13" s="2" customFormat="1" ht="15.75" x14ac:dyDescent="0.25">
      <c r="A242" s="91" t="s">
        <v>648</v>
      </c>
      <c r="B242" s="91" t="s">
        <v>649</v>
      </c>
      <c r="C242" s="92" t="s">
        <v>602</v>
      </c>
      <c r="D242" s="90" t="s">
        <v>153</v>
      </c>
      <c r="E242" s="90" t="s">
        <v>153</v>
      </c>
      <c r="F242" s="90" t="s">
        <v>153</v>
      </c>
      <c r="G242" s="90" t="s">
        <v>153</v>
      </c>
      <c r="H242" s="90" t="s">
        <v>153</v>
      </c>
      <c r="I242" s="90" t="s">
        <v>153</v>
      </c>
      <c r="J242" s="90" t="s">
        <v>153</v>
      </c>
      <c r="K242" s="90" t="s">
        <v>153</v>
      </c>
      <c r="L242" s="90" t="s">
        <v>153</v>
      </c>
      <c r="M242" s="90" t="s">
        <v>153</v>
      </c>
    </row>
    <row r="243" spans="1:13" s="2" customFormat="1" ht="15.75" x14ac:dyDescent="0.25">
      <c r="A243" s="91" t="s">
        <v>650</v>
      </c>
      <c r="B243" s="91" t="s">
        <v>651</v>
      </c>
      <c r="C243" s="92" t="s">
        <v>602</v>
      </c>
      <c r="D243" s="90" t="s">
        <v>153</v>
      </c>
      <c r="E243" s="90" t="s">
        <v>153</v>
      </c>
      <c r="F243" s="90" t="s">
        <v>153</v>
      </c>
      <c r="G243" s="90" t="s">
        <v>153</v>
      </c>
      <c r="H243" s="90" t="s">
        <v>153</v>
      </c>
      <c r="I243" s="90" t="s">
        <v>153</v>
      </c>
      <c r="J243" s="90" t="s">
        <v>153</v>
      </c>
      <c r="K243" s="90" t="s">
        <v>153</v>
      </c>
      <c r="L243" s="90" t="s">
        <v>153</v>
      </c>
      <c r="M243" s="90" t="s">
        <v>153</v>
      </c>
    </row>
    <row r="244" spans="1:13" s="2" customFormat="1" ht="15.75" x14ac:dyDescent="0.25">
      <c r="A244" s="91" t="s">
        <v>652</v>
      </c>
      <c r="B244" s="91" t="s">
        <v>653</v>
      </c>
      <c r="C244" s="92" t="s">
        <v>602</v>
      </c>
      <c r="D244" s="90" t="s">
        <v>153</v>
      </c>
      <c r="E244" s="90" t="s">
        <v>153</v>
      </c>
      <c r="F244" s="90" t="s">
        <v>153</v>
      </c>
      <c r="G244" s="90" t="s">
        <v>153</v>
      </c>
      <c r="H244" s="90" t="s">
        <v>153</v>
      </c>
      <c r="I244" s="90" t="s">
        <v>153</v>
      </c>
      <c r="J244" s="90" t="s">
        <v>153</v>
      </c>
      <c r="K244" s="90" t="s">
        <v>153</v>
      </c>
      <c r="L244" s="90" t="s">
        <v>153</v>
      </c>
      <c r="M244" s="90" t="s">
        <v>153</v>
      </c>
    </row>
    <row r="245" spans="1:13" s="2" customFormat="1" ht="15.75" x14ac:dyDescent="0.25">
      <c r="A245" s="91" t="s">
        <v>654</v>
      </c>
      <c r="B245" s="91" t="s">
        <v>655</v>
      </c>
      <c r="C245" s="92" t="s">
        <v>602</v>
      </c>
      <c r="D245" s="90" t="s">
        <v>153</v>
      </c>
      <c r="E245" s="90" t="s">
        <v>153</v>
      </c>
      <c r="F245" s="90" t="s">
        <v>153</v>
      </c>
      <c r="G245" s="90" t="s">
        <v>153</v>
      </c>
      <c r="H245" s="90" t="s">
        <v>153</v>
      </c>
      <c r="I245" s="90" t="s">
        <v>153</v>
      </c>
      <c r="J245" s="90" t="s">
        <v>153</v>
      </c>
      <c r="K245" s="90" t="s">
        <v>153</v>
      </c>
      <c r="L245" s="90" t="s">
        <v>153</v>
      </c>
      <c r="M245" s="90" t="s">
        <v>153</v>
      </c>
    </row>
    <row r="246" spans="1:13" s="2" customFormat="1" ht="15.75" x14ac:dyDescent="0.25">
      <c r="A246" s="91" t="s">
        <v>656</v>
      </c>
      <c r="B246" s="91" t="s">
        <v>657</v>
      </c>
      <c r="C246" s="92" t="s">
        <v>602</v>
      </c>
      <c r="D246" s="90" t="s">
        <v>153</v>
      </c>
      <c r="E246" s="90" t="s">
        <v>153</v>
      </c>
      <c r="F246" s="90" t="s">
        <v>153</v>
      </c>
      <c r="G246" s="90" t="s">
        <v>153</v>
      </c>
      <c r="H246" s="90" t="s">
        <v>153</v>
      </c>
      <c r="I246" s="90" t="s">
        <v>153</v>
      </c>
      <c r="J246" s="90" t="s">
        <v>153</v>
      </c>
      <c r="K246" s="90" t="s">
        <v>153</v>
      </c>
      <c r="L246" s="90" t="s">
        <v>153</v>
      </c>
      <c r="M246" s="90" t="s">
        <v>153</v>
      </c>
    </row>
    <row r="247" spans="1:13" s="2" customFormat="1" ht="15.75" x14ac:dyDescent="0.25">
      <c r="A247" s="91" t="s">
        <v>658</v>
      </c>
      <c r="B247" s="91" t="s">
        <v>659</v>
      </c>
      <c r="C247" s="92" t="s">
        <v>602</v>
      </c>
      <c r="D247" s="90" t="s">
        <v>153</v>
      </c>
      <c r="E247" s="90" t="s">
        <v>153</v>
      </c>
      <c r="F247" s="90" t="s">
        <v>153</v>
      </c>
      <c r="G247" s="90" t="s">
        <v>153</v>
      </c>
      <c r="H247" s="90" t="s">
        <v>153</v>
      </c>
      <c r="I247" s="90" t="s">
        <v>153</v>
      </c>
      <c r="J247" s="90" t="s">
        <v>153</v>
      </c>
      <c r="K247" s="90" t="s">
        <v>153</v>
      </c>
      <c r="L247" s="90" t="s">
        <v>153</v>
      </c>
      <c r="M247" s="90" t="s">
        <v>153</v>
      </c>
    </row>
    <row r="248" spans="1:13" s="2" customFormat="1" ht="15.75" x14ac:dyDescent="0.25">
      <c r="A248" s="91" t="s">
        <v>660</v>
      </c>
      <c r="B248" s="91" t="s">
        <v>661</v>
      </c>
      <c r="C248" s="92" t="s">
        <v>602</v>
      </c>
      <c r="D248" s="90" t="s">
        <v>153</v>
      </c>
      <c r="E248" s="90" t="s">
        <v>153</v>
      </c>
      <c r="F248" s="90" t="s">
        <v>153</v>
      </c>
      <c r="G248" s="90" t="s">
        <v>153</v>
      </c>
      <c r="H248" s="90" t="s">
        <v>153</v>
      </c>
      <c r="I248" s="90" t="s">
        <v>153</v>
      </c>
      <c r="J248" s="90" t="s">
        <v>153</v>
      </c>
      <c r="K248" s="90" t="s">
        <v>153</v>
      </c>
      <c r="L248" s="90" t="s">
        <v>153</v>
      </c>
      <c r="M248" s="90" t="s">
        <v>153</v>
      </c>
    </row>
    <row r="249" spans="1:13" s="2" customFormat="1" ht="15.75" x14ac:dyDescent="0.25">
      <c r="A249" s="91" t="s">
        <v>662</v>
      </c>
      <c r="B249" s="91" t="s">
        <v>663</v>
      </c>
      <c r="C249" s="92" t="s">
        <v>602</v>
      </c>
      <c r="D249" s="90" t="s">
        <v>153</v>
      </c>
      <c r="E249" s="90" t="s">
        <v>153</v>
      </c>
      <c r="F249" s="90" t="s">
        <v>153</v>
      </c>
      <c r="G249" s="90" t="s">
        <v>153</v>
      </c>
      <c r="H249" s="90" t="s">
        <v>153</v>
      </c>
      <c r="I249" s="90" t="s">
        <v>153</v>
      </c>
      <c r="J249" s="90" t="s">
        <v>153</v>
      </c>
      <c r="K249" s="90" t="s">
        <v>153</v>
      </c>
      <c r="L249" s="90" t="s">
        <v>153</v>
      </c>
      <c r="M249" s="90" t="s">
        <v>153</v>
      </c>
    </row>
    <row r="250" spans="1:13" s="2" customFormat="1" ht="15.75" x14ac:dyDescent="0.25">
      <c r="A250" s="91" t="s">
        <v>664</v>
      </c>
      <c r="B250" s="91" t="s">
        <v>665</v>
      </c>
      <c r="C250" s="92" t="s">
        <v>602</v>
      </c>
      <c r="D250" s="90" t="s">
        <v>153</v>
      </c>
      <c r="E250" s="90" t="s">
        <v>153</v>
      </c>
      <c r="F250" s="90" t="s">
        <v>153</v>
      </c>
      <c r="G250" s="90" t="s">
        <v>153</v>
      </c>
      <c r="H250" s="90" t="s">
        <v>153</v>
      </c>
      <c r="I250" s="90" t="s">
        <v>153</v>
      </c>
      <c r="J250" s="90" t="s">
        <v>153</v>
      </c>
      <c r="K250" s="90" t="s">
        <v>153</v>
      </c>
      <c r="L250" s="90" t="s">
        <v>153</v>
      </c>
      <c r="M250" s="90" t="s">
        <v>153</v>
      </c>
    </row>
    <row r="251" spans="1:13" s="2" customFormat="1" ht="15.75" x14ac:dyDescent="0.25">
      <c r="A251" s="91" t="s">
        <v>666</v>
      </c>
      <c r="B251" s="91" t="s">
        <v>667</v>
      </c>
      <c r="C251" s="92" t="s">
        <v>602</v>
      </c>
      <c r="D251" s="90" t="s">
        <v>153</v>
      </c>
      <c r="E251" s="90" t="s">
        <v>153</v>
      </c>
      <c r="F251" s="90" t="s">
        <v>153</v>
      </c>
      <c r="G251" s="90" t="s">
        <v>153</v>
      </c>
      <c r="H251" s="90" t="s">
        <v>153</v>
      </c>
      <c r="I251" s="90" t="s">
        <v>153</v>
      </c>
      <c r="J251" s="90" t="s">
        <v>153</v>
      </c>
      <c r="K251" s="90" t="s">
        <v>153</v>
      </c>
      <c r="L251" s="90" t="s">
        <v>153</v>
      </c>
      <c r="M251" s="90" t="s">
        <v>153</v>
      </c>
    </row>
    <row r="252" spans="1:13" s="2" customFormat="1" ht="15.75" x14ac:dyDescent="0.25">
      <c r="A252" s="91" t="s">
        <v>668</v>
      </c>
      <c r="B252" s="91" t="s">
        <v>669</v>
      </c>
      <c r="C252" s="92" t="s">
        <v>602</v>
      </c>
      <c r="D252" s="90" t="s">
        <v>153</v>
      </c>
      <c r="E252" s="90" t="s">
        <v>153</v>
      </c>
      <c r="F252" s="90" t="s">
        <v>153</v>
      </c>
      <c r="G252" s="90" t="s">
        <v>153</v>
      </c>
      <c r="H252" s="90" t="s">
        <v>153</v>
      </c>
      <c r="I252" s="90" t="s">
        <v>153</v>
      </c>
      <c r="J252" s="90" t="s">
        <v>153</v>
      </c>
      <c r="K252" s="90" t="s">
        <v>153</v>
      </c>
      <c r="L252" s="90" t="s">
        <v>153</v>
      </c>
      <c r="M252" s="90" t="s">
        <v>153</v>
      </c>
    </row>
    <row r="253" spans="1:13" s="2" customFormat="1" ht="30" customHeight="1" x14ac:dyDescent="0.25">
      <c r="A253" s="85" t="s">
        <v>670</v>
      </c>
      <c r="B253" s="85" t="s">
        <v>671</v>
      </c>
      <c r="C253" s="86" t="s">
        <v>174</v>
      </c>
      <c r="D253" s="90" t="s">
        <v>153</v>
      </c>
      <c r="E253" s="90" t="s">
        <v>153</v>
      </c>
      <c r="F253" s="90" t="s">
        <v>153</v>
      </c>
      <c r="G253" s="90" t="s">
        <v>153</v>
      </c>
      <c r="H253" s="90" t="s">
        <v>153</v>
      </c>
      <c r="I253" s="90" t="s">
        <v>153</v>
      </c>
      <c r="J253" s="90" t="s">
        <v>153</v>
      </c>
      <c r="K253" s="90" t="s">
        <v>153</v>
      </c>
      <c r="L253" s="90" t="s">
        <v>153</v>
      </c>
      <c r="M253" s="90" t="s">
        <v>153</v>
      </c>
    </row>
    <row r="254" spans="1:13" s="2" customFormat="1" ht="20.100000000000001" customHeight="1" x14ac:dyDescent="0.25">
      <c r="A254" s="85" t="s">
        <v>672</v>
      </c>
      <c r="B254" s="85" t="s">
        <v>673</v>
      </c>
      <c r="C254" s="86" t="s">
        <v>177</v>
      </c>
      <c r="D254" s="90" t="s">
        <v>153</v>
      </c>
      <c r="E254" s="90" t="s">
        <v>153</v>
      </c>
      <c r="F254" s="90" t="s">
        <v>153</v>
      </c>
      <c r="G254" s="90" t="s">
        <v>153</v>
      </c>
      <c r="H254" s="90" t="s">
        <v>153</v>
      </c>
      <c r="I254" s="90" t="s">
        <v>153</v>
      </c>
      <c r="J254" s="90" t="s">
        <v>153</v>
      </c>
      <c r="K254" s="90" t="s">
        <v>153</v>
      </c>
      <c r="L254" s="90" t="s">
        <v>153</v>
      </c>
      <c r="M254" s="90" t="s">
        <v>153</v>
      </c>
    </row>
    <row r="255" spans="1:13" s="2" customFormat="1" ht="15.75" x14ac:dyDescent="0.25">
      <c r="A255" s="85" t="s">
        <v>674</v>
      </c>
      <c r="B255" s="85" t="s">
        <v>675</v>
      </c>
      <c r="C255" s="86" t="s">
        <v>177</v>
      </c>
      <c r="D255" s="90" t="s">
        <v>153</v>
      </c>
      <c r="E255" s="90" t="s">
        <v>153</v>
      </c>
      <c r="F255" s="90" t="s">
        <v>153</v>
      </c>
      <c r="G255" s="90" t="s">
        <v>153</v>
      </c>
      <c r="H255" s="90" t="s">
        <v>153</v>
      </c>
      <c r="I255" s="90" t="s">
        <v>153</v>
      </c>
      <c r="J255" s="90" t="s">
        <v>153</v>
      </c>
      <c r="K255" s="90" t="s">
        <v>153</v>
      </c>
      <c r="L255" s="90" t="s">
        <v>153</v>
      </c>
      <c r="M255" s="90" t="s">
        <v>153</v>
      </c>
    </row>
    <row r="256" spans="1:13" s="2" customFormat="1" ht="15.75" x14ac:dyDescent="0.25">
      <c r="A256" s="85" t="s">
        <v>678</v>
      </c>
      <c r="B256" s="85" t="s">
        <v>679</v>
      </c>
      <c r="C256" s="86" t="s">
        <v>177</v>
      </c>
      <c r="D256" s="90" t="s">
        <v>153</v>
      </c>
      <c r="E256" s="90" t="s">
        <v>153</v>
      </c>
      <c r="F256" s="90" t="s">
        <v>153</v>
      </c>
      <c r="G256" s="90" t="s">
        <v>153</v>
      </c>
      <c r="H256" s="90" t="s">
        <v>153</v>
      </c>
      <c r="I256" s="90" t="s">
        <v>153</v>
      </c>
      <c r="J256" s="90" t="s">
        <v>153</v>
      </c>
      <c r="K256" s="90" t="s">
        <v>153</v>
      </c>
      <c r="L256" s="90" t="s">
        <v>153</v>
      </c>
      <c r="M256" s="90" t="s">
        <v>153</v>
      </c>
    </row>
    <row r="257" spans="1:13" s="2" customFormat="1" ht="15.75" x14ac:dyDescent="0.25">
      <c r="A257" s="85" t="s">
        <v>680</v>
      </c>
      <c r="B257" s="85" t="s">
        <v>681</v>
      </c>
      <c r="C257" s="86" t="s">
        <v>177</v>
      </c>
      <c r="D257" s="90" t="s">
        <v>153</v>
      </c>
      <c r="E257" s="90" t="s">
        <v>153</v>
      </c>
      <c r="F257" s="90" t="s">
        <v>153</v>
      </c>
      <c r="G257" s="90" t="s">
        <v>153</v>
      </c>
      <c r="H257" s="90" t="s">
        <v>153</v>
      </c>
      <c r="I257" s="90" t="s">
        <v>153</v>
      </c>
      <c r="J257" s="90" t="s">
        <v>153</v>
      </c>
      <c r="K257" s="90" t="s">
        <v>153</v>
      </c>
      <c r="L257" s="90" t="s">
        <v>153</v>
      </c>
      <c r="M257" s="90" t="s">
        <v>153</v>
      </c>
    </row>
    <row r="258" spans="1:13" s="2" customFormat="1" ht="15.75" x14ac:dyDescent="0.25">
      <c r="A258" s="85" t="s">
        <v>682</v>
      </c>
      <c r="B258" s="85" t="s">
        <v>683</v>
      </c>
      <c r="C258" s="86" t="s">
        <v>177</v>
      </c>
      <c r="D258" s="90" t="s">
        <v>153</v>
      </c>
      <c r="E258" s="90" t="s">
        <v>153</v>
      </c>
      <c r="F258" s="90" t="s">
        <v>153</v>
      </c>
      <c r="G258" s="90" t="s">
        <v>153</v>
      </c>
      <c r="H258" s="90" t="s">
        <v>153</v>
      </c>
      <c r="I258" s="90" t="s">
        <v>153</v>
      </c>
      <c r="J258" s="90" t="s">
        <v>153</v>
      </c>
      <c r="K258" s="90" t="s">
        <v>153</v>
      </c>
      <c r="L258" s="90" t="s">
        <v>153</v>
      </c>
      <c r="M258" s="90" t="s">
        <v>153</v>
      </c>
    </row>
    <row r="259" spans="1:13" s="2" customFormat="1" ht="15.75" x14ac:dyDescent="0.25">
      <c r="A259" s="85" t="s">
        <v>684</v>
      </c>
      <c r="B259" s="85" t="s">
        <v>685</v>
      </c>
      <c r="C259" s="86" t="s">
        <v>177</v>
      </c>
      <c r="D259" s="90" t="s">
        <v>153</v>
      </c>
      <c r="E259" s="90" t="s">
        <v>153</v>
      </c>
      <c r="F259" s="90" t="s">
        <v>153</v>
      </c>
      <c r="G259" s="90" t="s">
        <v>153</v>
      </c>
      <c r="H259" s="90" t="s">
        <v>153</v>
      </c>
      <c r="I259" s="90" t="s">
        <v>153</v>
      </c>
      <c r="J259" s="90" t="s">
        <v>153</v>
      </c>
      <c r="K259" s="90" t="s">
        <v>153</v>
      </c>
      <c r="L259" s="90" t="s">
        <v>153</v>
      </c>
      <c r="M259" s="90" t="s">
        <v>153</v>
      </c>
    </row>
    <row r="260" spans="1:13" s="2" customFormat="1" ht="15.75" x14ac:dyDescent="0.25">
      <c r="A260" s="85" t="s">
        <v>686</v>
      </c>
      <c r="B260" s="85" t="s">
        <v>687</v>
      </c>
      <c r="C260" s="86" t="s">
        <v>177</v>
      </c>
      <c r="D260" s="90" t="s">
        <v>153</v>
      </c>
      <c r="E260" s="90" t="s">
        <v>153</v>
      </c>
      <c r="F260" s="90" t="s">
        <v>153</v>
      </c>
      <c r="G260" s="90" t="s">
        <v>153</v>
      </c>
      <c r="H260" s="90" t="s">
        <v>153</v>
      </c>
      <c r="I260" s="90" t="s">
        <v>153</v>
      </c>
      <c r="J260" s="90" t="s">
        <v>153</v>
      </c>
      <c r="K260" s="90" t="s">
        <v>153</v>
      </c>
      <c r="L260" s="90" t="s">
        <v>153</v>
      </c>
      <c r="M260" s="90" t="s">
        <v>153</v>
      </c>
    </row>
    <row r="261" spans="1:13" s="2" customFormat="1" ht="15.75" x14ac:dyDescent="0.25">
      <c r="A261" s="85" t="s">
        <v>688</v>
      </c>
      <c r="B261" s="85" t="s">
        <v>689</v>
      </c>
      <c r="C261" s="86" t="s">
        <v>177</v>
      </c>
      <c r="D261" s="90" t="s">
        <v>153</v>
      </c>
      <c r="E261" s="90" t="s">
        <v>153</v>
      </c>
      <c r="F261" s="90" t="s">
        <v>153</v>
      </c>
      <c r="G261" s="90" t="s">
        <v>153</v>
      </c>
      <c r="H261" s="90" t="s">
        <v>153</v>
      </c>
      <c r="I261" s="90" t="s">
        <v>153</v>
      </c>
      <c r="J261" s="90" t="s">
        <v>153</v>
      </c>
      <c r="K261" s="90" t="s">
        <v>153</v>
      </c>
      <c r="L261" s="90" t="s">
        <v>153</v>
      </c>
      <c r="M261" s="90" t="s">
        <v>153</v>
      </c>
    </row>
    <row r="262" spans="1:13" s="2" customFormat="1" ht="15.75" x14ac:dyDescent="0.25">
      <c r="A262" s="85" t="s">
        <v>690</v>
      </c>
      <c r="B262" s="85" t="s">
        <v>691</v>
      </c>
      <c r="C262" s="86" t="s">
        <v>177</v>
      </c>
      <c r="D262" s="90" t="s">
        <v>153</v>
      </c>
      <c r="E262" s="90" t="s">
        <v>153</v>
      </c>
      <c r="F262" s="90" t="s">
        <v>153</v>
      </c>
      <c r="G262" s="90" t="s">
        <v>153</v>
      </c>
      <c r="H262" s="90" t="s">
        <v>153</v>
      </c>
      <c r="I262" s="90" t="s">
        <v>153</v>
      </c>
      <c r="J262" s="90" t="s">
        <v>153</v>
      </c>
      <c r="K262" s="90" t="s">
        <v>153</v>
      </c>
      <c r="L262" s="90" t="s">
        <v>153</v>
      </c>
      <c r="M262" s="90" t="s">
        <v>153</v>
      </c>
    </row>
    <row r="263" spans="1:13" s="2" customFormat="1" ht="15.75" x14ac:dyDescent="0.25">
      <c r="A263" s="85" t="s">
        <v>692</v>
      </c>
      <c r="B263" s="85" t="s">
        <v>693</v>
      </c>
      <c r="C263" s="86" t="s">
        <v>177</v>
      </c>
      <c r="D263" s="90" t="s">
        <v>153</v>
      </c>
      <c r="E263" s="90" t="s">
        <v>153</v>
      </c>
      <c r="F263" s="90" t="s">
        <v>153</v>
      </c>
      <c r="G263" s="90" t="s">
        <v>153</v>
      </c>
      <c r="H263" s="90" t="s">
        <v>153</v>
      </c>
      <c r="I263" s="90" t="s">
        <v>153</v>
      </c>
      <c r="J263" s="90" t="s">
        <v>153</v>
      </c>
      <c r="K263" s="90" t="s">
        <v>153</v>
      </c>
      <c r="L263" s="90" t="s">
        <v>153</v>
      </c>
      <c r="M263" s="90" t="s">
        <v>153</v>
      </c>
    </row>
    <row r="264" spans="1:13" s="2" customFormat="1" ht="15.75" x14ac:dyDescent="0.25">
      <c r="A264" s="85" t="s">
        <v>694</v>
      </c>
      <c r="B264" s="85" t="s">
        <v>695</v>
      </c>
      <c r="C264" s="86" t="s">
        <v>177</v>
      </c>
      <c r="D264" s="90" t="s">
        <v>153</v>
      </c>
      <c r="E264" s="90" t="s">
        <v>153</v>
      </c>
      <c r="F264" s="90" t="s">
        <v>153</v>
      </c>
      <c r="G264" s="90" t="s">
        <v>153</v>
      </c>
      <c r="H264" s="90" t="s">
        <v>153</v>
      </c>
      <c r="I264" s="90" t="s">
        <v>153</v>
      </c>
      <c r="J264" s="90" t="s">
        <v>153</v>
      </c>
      <c r="K264" s="90" t="s">
        <v>153</v>
      </c>
      <c r="L264" s="90" t="s">
        <v>153</v>
      </c>
      <c r="M264" s="90" t="s">
        <v>153</v>
      </c>
    </row>
    <row r="265" spans="1:13" s="2" customFormat="1" ht="15.75" x14ac:dyDescent="0.25">
      <c r="A265" s="85" t="s">
        <v>696</v>
      </c>
      <c r="B265" s="85" t="s">
        <v>697</v>
      </c>
      <c r="C265" s="86" t="s">
        <v>177</v>
      </c>
      <c r="D265" s="90" t="s">
        <v>153</v>
      </c>
      <c r="E265" s="90" t="s">
        <v>153</v>
      </c>
      <c r="F265" s="90" t="s">
        <v>153</v>
      </c>
      <c r="G265" s="90" t="s">
        <v>153</v>
      </c>
      <c r="H265" s="90" t="s">
        <v>153</v>
      </c>
      <c r="I265" s="90" t="s">
        <v>153</v>
      </c>
      <c r="J265" s="90" t="s">
        <v>153</v>
      </c>
      <c r="K265" s="90" t="s">
        <v>153</v>
      </c>
      <c r="L265" s="90" t="s">
        <v>153</v>
      </c>
      <c r="M265" s="90" t="s">
        <v>153</v>
      </c>
    </row>
    <row r="266" spans="1:13" s="2" customFormat="1" ht="15.75" x14ac:dyDescent="0.25">
      <c r="A266" s="85" t="s">
        <v>676</v>
      </c>
      <c r="B266" s="85" t="s">
        <v>677</v>
      </c>
      <c r="C266" s="86" t="s">
        <v>177</v>
      </c>
      <c r="D266" s="90" t="s">
        <v>153</v>
      </c>
      <c r="E266" s="90" t="s">
        <v>153</v>
      </c>
      <c r="F266" s="90" t="s">
        <v>153</v>
      </c>
      <c r="G266" s="90" t="s">
        <v>153</v>
      </c>
      <c r="H266" s="90" t="s">
        <v>153</v>
      </c>
      <c r="I266" s="90" t="s">
        <v>153</v>
      </c>
      <c r="J266" s="90" t="s">
        <v>153</v>
      </c>
      <c r="K266" s="90" t="s">
        <v>153</v>
      </c>
      <c r="L266" s="90" t="s">
        <v>153</v>
      </c>
      <c r="M266" s="90" t="s">
        <v>153</v>
      </c>
    </row>
    <row r="267" spans="1:13" s="2" customFormat="1" ht="15.75" x14ac:dyDescent="0.25">
      <c r="A267" s="85" t="s">
        <v>698</v>
      </c>
      <c r="B267" s="85" t="s">
        <v>699</v>
      </c>
      <c r="C267" s="86" t="s">
        <v>220</v>
      </c>
      <c r="D267" s="90" t="s">
        <v>153</v>
      </c>
      <c r="E267" s="90" t="s">
        <v>153</v>
      </c>
      <c r="F267" s="90" t="s">
        <v>153</v>
      </c>
      <c r="G267" s="90" t="s">
        <v>153</v>
      </c>
      <c r="H267" s="90" t="s">
        <v>153</v>
      </c>
      <c r="I267" s="90" t="s">
        <v>153</v>
      </c>
      <c r="J267" s="90" t="s">
        <v>153</v>
      </c>
      <c r="K267" s="90" t="s">
        <v>153</v>
      </c>
      <c r="L267" s="90" t="s">
        <v>153</v>
      </c>
      <c r="M267" s="90" t="s">
        <v>153</v>
      </c>
    </row>
    <row r="268" spans="1:13" s="2" customFormat="1" ht="15.75" x14ac:dyDescent="0.25">
      <c r="A268" s="91" t="s">
        <v>700</v>
      </c>
      <c r="B268" s="91" t="s">
        <v>701</v>
      </c>
      <c r="C268" s="92" t="s">
        <v>223</v>
      </c>
      <c r="D268" s="90" t="s">
        <v>153</v>
      </c>
      <c r="E268" s="90" t="s">
        <v>153</v>
      </c>
      <c r="F268" s="90" t="s">
        <v>153</v>
      </c>
      <c r="G268" s="90" t="s">
        <v>153</v>
      </c>
      <c r="H268" s="90" t="s">
        <v>153</v>
      </c>
      <c r="I268" s="90" t="s">
        <v>153</v>
      </c>
      <c r="J268" s="90" t="s">
        <v>153</v>
      </c>
      <c r="K268" s="90" t="s">
        <v>153</v>
      </c>
      <c r="L268" s="90" t="s">
        <v>153</v>
      </c>
      <c r="M268" s="90" t="s">
        <v>153</v>
      </c>
    </row>
    <row r="269" spans="1:13" s="2" customFormat="1" ht="15.75" x14ac:dyDescent="0.25">
      <c r="A269" s="91" t="s">
        <v>702</v>
      </c>
      <c r="B269" s="91" t="s">
        <v>703</v>
      </c>
      <c r="C269" s="92" t="s">
        <v>223</v>
      </c>
      <c r="D269" s="90" t="s">
        <v>153</v>
      </c>
      <c r="E269" s="90" t="s">
        <v>153</v>
      </c>
      <c r="F269" s="90" t="s">
        <v>153</v>
      </c>
      <c r="G269" s="90" t="s">
        <v>153</v>
      </c>
      <c r="H269" s="90" t="s">
        <v>153</v>
      </c>
      <c r="I269" s="90" t="s">
        <v>153</v>
      </c>
      <c r="J269" s="90" t="s">
        <v>153</v>
      </c>
      <c r="K269" s="90" t="s">
        <v>153</v>
      </c>
      <c r="L269" s="90" t="s">
        <v>153</v>
      </c>
      <c r="M269" s="90" t="s">
        <v>153</v>
      </c>
    </row>
    <row r="270" spans="1:13" s="2" customFormat="1" ht="15.75" x14ac:dyDescent="0.25">
      <c r="A270" s="91" t="s">
        <v>704</v>
      </c>
      <c r="B270" s="91" t="s">
        <v>705</v>
      </c>
      <c r="C270" s="92" t="s">
        <v>223</v>
      </c>
      <c r="D270" s="90" t="s">
        <v>153</v>
      </c>
      <c r="E270" s="90" t="s">
        <v>153</v>
      </c>
      <c r="F270" s="90" t="s">
        <v>153</v>
      </c>
      <c r="G270" s="90" t="s">
        <v>153</v>
      </c>
      <c r="H270" s="90" t="s">
        <v>153</v>
      </c>
      <c r="I270" s="90" t="s">
        <v>153</v>
      </c>
      <c r="J270" s="90" t="s">
        <v>153</v>
      </c>
      <c r="K270" s="90" t="s">
        <v>153</v>
      </c>
      <c r="L270" s="90" t="s">
        <v>153</v>
      </c>
      <c r="M270" s="90" t="s">
        <v>153</v>
      </c>
    </row>
    <row r="271" spans="1:13" s="2" customFormat="1" ht="15.75" x14ac:dyDescent="0.25">
      <c r="A271" s="91" t="s">
        <v>706</v>
      </c>
      <c r="B271" s="91" t="s">
        <v>707</v>
      </c>
      <c r="C271" s="92" t="s">
        <v>223</v>
      </c>
      <c r="D271" s="90" t="s">
        <v>153</v>
      </c>
      <c r="E271" s="90" t="s">
        <v>153</v>
      </c>
      <c r="F271" s="90" t="s">
        <v>153</v>
      </c>
      <c r="G271" s="90" t="s">
        <v>153</v>
      </c>
      <c r="H271" s="90" t="s">
        <v>153</v>
      </c>
      <c r="I271" s="90" t="s">
        <v>153</v>
      </c>
      <c r="J271" s="90" t="s">
        <v>153</v>
      </c>
      <c r="K271" s="90" t="s">
        <v>153</v>
      </c>
      <c r="L271" s="90" t="s">
        <v>153</v>
      </c>
      <c r="M271" s="90" t="s">
        <v>153</v>
      </c>
    </row>
    <row r="272" spans="1:13" s="2" customFormat="1" ht="15.75" x14ac:dyDescent="0.25">
      <c r="A272" s="91" t="s">
        <v>708</v>
      </c>
      <c r="B272" s="91" t="s">
        <v>709</v>
      </c>
      <c r="C272" s="92" t="s">
        <v>223</v>
      </c>
      <c r="D272" s="90" t="s">
        <v>153</v>
      </c>
      <c r="E272" s="90" t="s">
        <v>153</v>
      </c>
      <c r="F272" s="90" t="s">
        <v>153</v>
      </c>
      <c r="G272" s="90" t="s">
        <v>153</v>
      </c>
      <c r="H272" s="90" t="s">
        <v>153</v>
      </c>
      <c r="I272" s="90" t="s">
        <v>153</v>
      </c>
      <c r="J272" s="90" t="s">
        <v>153</v>
      </c>
      <c r="K272" s="90" t="s">
        <v>153</v>
      </c>
      <c r="L272" s="90" t="s">
        <v>153</v>
      </c>
      <c r="M272" s="90" t="s">
        <v>153</v>
      </c>
    </row>
    <row r="273" spans="1:13" s="2" customFormat="1" ht="15.75" x14ac:dyDescent="0.25">
      <c r="A273" s="85" t="s">
        <v>710</v>
      </c>
      <c r="B273" s="85" t="s">
        <v>711</v>
      </c>
      <c r="C273" s="86" t="s">
        <v>220</v>
      </c>
      <c r="D273" s="90" t="s">
        <v>153</v>
      </c>
      <c r="E273" s="90" t="s">
        <v>153</v>
      </c>
      <c r="F273" s="90" t="s">
        <v>153</v>
      </c>
      <c r="G273" s="90" t="s">
        <v>153</v>
      </c>
      <c r="H273" s="90" t="s">
        <v>153</v>
      </c>
      <c r="I273" s="90" t="s">
        <v>153</v>
      </c>
      <c r="J273" s="90" t="s">
        <v>153</v>
      </c>
      <c r="K273" s="90" t="s">
        <v>153</v>
      </c>
      <c r="L273" s="90" t="s">
        <v>153</v>
      </c>
      <c r="M273" s="90" t="s">
        <v>153</v>
      </c>
    </row>
    <row r="274" spans="1:13" s="2" customFormat="1" ht="15.75" x14ac:dyDescent="0.25">
      <c r="A274" s="91" t="s">
        <v>712</v>
      </c>
      <c r="B274" s="91" t="s">
        <v>713</v>
      </c>
      <c r="C274" s="92" t="s">
        <v>223</v>
      </c>
      <c r="D274" s="90" t="s">
        <v>153</v>
      </c>
      <c r="E274" s="90" t="s">
        <v>153</v>
      </c>
      <c r="F274" s="90" t="s">
        <v>153</v>
      </c>
      <c r="G274" s="90" t="s">
        <v>153</v>
      </c>
      <c r="H274" s="90" t="s">
        <v>153</v>
      </c>
      <c r="I274" s="90" t="s">
        <v>153</v>
      </c>
      <c r="J274" s="90" t="s">
        <v>153</v>
      </c>
      <c r="K274" s="90" t="s">
        <v>153</v>
      </c>
      <c r="L274" s="90" t="s">
        <v>153</v>
      </c>
      <c r="M274" s="90" t="s">
        <v>153</v>
      </c>
    </row>
    <row r="275" spans="1:13" s="2" customFormat="1" ht="15.75" x14ac:dyDescent="0.25">
      <c r="A275" s="91" t="s">
        <v>714</v>
      </c>
      <c r="B275" s="91" t="s">
        <v>715</v>
      </c>
      <c r="C275" s="92" t="s">
        <v>223</v>
      </c>
      <c r="D275" s="90" t="s">
        <v>153</v>
      </c>
      <c r="E275" s="90" t="s">
        <v>153</v>
      </c>
      <c r="F275" s="90" t="s">
        <v>153</v>
      </c>
      <c r="G275" s="90" t="s">
        <v>153</v>
      </c>
      <c r="H275" s="90" t="s">
        <v>153</v>
      </c>
      <c r="I275" s="90" t="s">
        <v>153</v>
      </c>
      <c r="J275" s="90" t="s">
        <v>153</v>
      </c>
      <c r="K275" s="90" t="s">
        <v>153</v>
      </c>
      <c r="L275" s="90" t="s">
        <v>153</v>
      </c>
      <c r="M275" s="90" t="s">
        <v>153</v>
      </c>
    </row>
    <row r="276" spans="1:13" s="2" customFormat="1" ht="15.75" x14ac:dyDescent="0.25">
      <c r="A276" s="91" t="s">
        <v>716</v>
      </c>
      <c r="B276" s="91" t="s">
        <v>717</v>
      </c>
      <c r="C276" s="92" t="s">
        <v>223</v>
      </c>
      <c r="D276" s="90" t="s">
        <v>153</v>
      </c>
      <c r="E276" s="90" t="s">
        <v>153</v>
      </c>
      <c r="F276" s="90" t="s">
        <v>153</v>
      </c>
      <c r="G276" s="90" t="s">
        <v>153</v>
      </c>
      <c r="H276" s="90" t="s">
        <v>153</v>
      </c>
      <c r="I276" s="90" t="s">
        <v>153</v>
      </c>
      <c r="J276" s="90" t="s">
        <v>153</v>
      </c>
      <c r="K276" s="90" t="s">
        <v>153</v>
      </c>
      <c r="L276" s="90" t="s">
        <v>153</v>
      </c>
      <c r="M276" s="90" t="s">
        <v>153</v>
      </c>
    </row>
    <row r="277" spans="1:13" s="2" customFormat="1" ht="15.75" x14ac:dyDescent="0.25">
      <c r="A277" s="91" t="s">
        <v>718</v>
      </c>
      <c r="B277" s="91" t="s">
        <v>719</v>
      </c>
      <c r="C277" s="92" t="s">
        <v>223</v>
      </c>
      <c r="D277" s="90" t="s">
        <v>153</v>
      </c>
      <c r="E277" s="90" t="s">
        <v>153</v>
      </c>
      <c r="F277" s="90" t="s">
        <v>153</v>
      </c>
      <c r="G277" s="90" t="s">
        <v>153</v>
      </c>
      <c r="H277" s="90" t="s">
        <v>153</v>
      </c>
      <c r="I277" s="90" t="s">
        <v>153</v>
      </c>
      <c r="J277" s="90" t="s">
        <v>153</v>
      </c>
      <c r="K277" s="90" t="s">
        <v>153</v>
      </c>
      <c r="L277" s="90" t="s">
        <v>153</v>
      </c>
      <c r="M277" s="90" t="s">
        <v>153</v>
      </c>
    </row>
    <row r="278" spans="1:13" s="2" customFormat="1" ht="15.75" x14ac:dyDescent="0.25">
      <c r="A278" s="91" t="s">
        <v>720</v>
      </c>
      <c r="B278" s="91" t="s">
        <v>721</v>
      </c>
      <c r="C278" s="92" t="s">
        <v>223</v>
      </c>
      <c r="D278" s="90" t="s">
        <v>153</v>
      </c>
      <c r="E278" s="90" t="s">
        <v>153</v>
      </c>
      <c r="F278" s="90" t="s">
        <v>153</v>
      </c>
      <c r="G278" s="90" t="s">
        <v>153</v>
      </c>
      <c r="H278" s="90" t="s">
        <v>153</v>
      </c>
      <c r="I278" s="90" t="s">
        <v>153</v>
      </c>
      <c r="J278" s="90" t="s">
        <v>153</v>
      </c>
      <c r="K278" s="90" t="s">
        <v>153</v>
      </c>
      <c r="L278" s="90" t="s">
        <v>153</v>
      </c>
      <c r="M278" s="90" t="s">
        <v>153</v>
      </c>
    </row>
    <row r="279" spans="1:13" s="2" customFormat="1" ht="15.75" x14ac:dyDescent="0.25">
      <c r="A279" s="91" t="s">
        <v>722</v>
      </c>
      <c r="B279" s="91" t="s">
        <v>723</v>
      </c>
      <c r="C279" s="92" t="s">
        <v>223</v>
      </c>
      <c r="D279" s="90" t="s">
        <v>153</v>
      </c>
      <c r="E279" s="90" t="s">
        <v>153</v>
      </c>
      <c r="F279" s="90" t="s">
        <v>153</v>
      </c>
      <c r="G279" s="90" t="s">
        <v>153</v>
      </c>
      <c r="H279" s="90" t="s">
        <v>153</v>
      </c>
      <c r="I279" s="90" t="s">
        <v>153</v>
      </c>
      <c r="J279" s="90" t="s">
        <v>153</v>
      </c>
      <c r="K279" s="90" t="s">
        <v>153</v>
      </c>
      <c r="L279" s="90" t="s">
        <v>153</v>
      </c>
      <c r="M279" s="90" t="s">
        <v>153</v>
      </c>
    </row>
    <row r="280" spans="1:13" s="2" customFormat="1" ht="15.75" x14ac:dyDescent="0.25">
      <c r="A280" s="91" t="s">
        <v>724</v>
      </c>
      <c r="B280" s="91" t="s">
        <v>725</v>
      </c>
      <c r="C280" s="92" t="s">
        <v>223</v>
      </c>
      <c r="D280" s="90" t="s">
        <v>153</v>
      </c>
      <c r="E280" s="90" t="s">
        <v>153</v>
      </c>
      <c r="F280" s="90" t="s">
        <v>153</v>
      </c>
      <c r="G280" s="90" t="s">
        <v>153</v>
      </c>
      <c r="H280" s="90" t="s">
        <v>153</v>
      </c>
      <c r="I280" s="90" t="s">
        <v>153</v>
      </c>
      <c r="J280" s="90" t="s">
        <v>153</v>
      </c>
      <c r="K280" s="90" t="s">
        <v>153</v>
      </c>
      <c r="L280" s="90" t="s">
        <v>153</v>
      </c>
      <c r="M280" s="90" t="s">
        <v>153</v>
      </c>
    </row>
    <row r="281" spans="1:13" s="2" customFormat="1" ht="15.75" x14ac:dyDescent="0.25">
      <c r="A281" s="91" t="s">
        <v>726</v>
      </c>
      <c r="B281" s="91" t="s">
        <v>727</v>
      </c>
      <c r="C281" s="92" t="s">
        <v>223</v>
      </c>
      <c r="D281" s="90" t="s">
        <v>153</v>
      </c>
      <c r="E281" s="90" t="s">
        <v>153</v>
      </c>
      <c r="F281" s="90" t="s">
        <v>153</v>
      </c>
      <c r="G281" s="90" t="s">
        <v>153</v>
      </c>
      <c r="H281" s="90" t="s">
        <v>153</v>
      </c>
      <c r="I281" s="90" t="s">
        <v>153</v>
      </c>
      <c r="J281" s="90" t="s">
        <v>153</v>
      </c>
      <c r="K281" s="90" t="s">
        <v>153</v>
      </c>
      <c r="L281" s="90" t="s">
        <v>153</v>
      </c>
      <c r="M281" s="90" t="s">
        <v>153</v>
      </c>
    </row>
    <row r="282" spans="1:13" s="2" customFormat="1" ht="15.75" x14ac:dyDescent="0.25">
      <c r="A282" s="91" t="s">
        <v>728</v>
      </c>
      <c r="B282" s="91" t="s">
        <v>729</v>
      </c>
      <c r="C282" s="92" t="s">
        <v>223</v>
      </c>
      <c r="D282" s="90" t="s">
        <v>153</v>
      </c>
      <c r="E282" s="90" t="s">
        <v>153</v>
      </c>
      <c r="F282" s="90" t="s">
        <v>153</v>
      </c>
      <c r="G282" s="90" t="s">
        <v>153</v>
      </c>
      <c r="H282" s="90" t="s">
        <v>153</v>
      </c>
      <c r="I282" s="90" t="s">
        <v>153</v>
      </c>
      <c r="J282" s="90" t="s">
        <v>153</v>
      </c>
      <c r="K282" s="90" t="s">
        <v>153</v>
      </c>
      <c r="L282" s="90" t="s">
        <v>153</v>
      </c>
      <c r="M282" s="90" t="s">
        <v>153</v>
      </c>
    </row>
    <row r="283" spans="1:13" s="2" customFormat="1" ht="15.75" x14ac:dyDescent="0.25">
      <c r="A283" s="91" t="s">
        <v>730</v>
      </c>
      <c r="B283" s="91" t="s">
        <v>731</v>
      </c>
      <c r="C283" s="92" t="s">
        <v>223</v>
      </c>
      <c r="D283" s="90" t="s">
        <v>153</v>
      </c>
      <c r="E283" s="90" t="s">
        <v>153</v>
      </c>
      <c r="F283" s="90" t="s">
        <v>153</v>
      </c>
      <c r="G283" s="90" t="s">
        <v>153</v>
      </c>
      <c r="H283" s="90" t="s">
        <v>153</v>
      </c>
      <c r="I283" s="90" t="s">
        <v>153</v>
      </c>
      <c r="J283" s="90" t="s">
        <v>153</v>
      </c>
      <c r="K283" s="90" t="s">
        <v>153</v>
      </c>
      <c r="L283" s="90" t="s">
        <v>153</v>
      </c>
      <c r="M283" s="90" t="s">
        <v>153</v>
      </c>
    </row>
    <row r="284" spans="1:13" s="2" customFormat="1" ht="15.75" x14ac:dyDescent="0.25">
      <c r="A284" s="91" t="s">
        <v>732</v>
      </c>
      <c r="B284" s="91" t="s">
        <v>733</v>
      </c>
      <c r="C284" s="92" t="s">
        <v>223</v>
      </c>
      <c r="D284" s="90" t="s">
        <v>153</v>
      </c>
      <c r="E284" s="90" t="s">
        <v>153</v>
      </c>
      <c r="F284" s="90" t="s">
        <v>153</v>
      </c>
      <c r="G284" s="90" t="s">
        <v>153</v>
      </c>
      <c r="H284" s="90" t="s">
        <v>153</v>
      </c>
      <c r="I284" s="90" t="s">
        <v>153</v>
      </c>
      <c r="J284" s="90" t="s">
        <v>153</v>
      </c>
      <c r="K284" s="90" t="s">
        <v>153</v>
      </c>
      <c r="L284" s="90" t="s">
        <v>153</v>
      </c>
      <c r="M284" s="90" t="s">
        <v>153</v>
      </c>
    </row>
    <row r="285" spans="1:13" s="2" customFormat="1" ht="15.75" x14ac:dyDescent="0.25">
      <c r="A285" s="85" t="s">
        <v>734</v>
      </c>
      <c r="B285" s="85" t="s">
        <v>735</v>
      </c>
      <c r="C285" s="86" t="s">
        <v>220</v>
      </c>
      <c r="D285" s="90" t="s">
        <v>153</v>
      </c>
      <c r="E285" s="90" t="s">
        <v>153</v>
      </c>
      <c r="F285" s="90" t="s">
        <v>153</v>
      </c>
      <c r="G285" s="90" t="s">
        <v>153</v>
      </c>
      <c r="H285" s="90" t="s">
        <v>153</v>
      </c>
      <c r="I285" s="90" t="s">
        <v>153</v>
      </c>
      <c r="J285" s="90" t="s">
        <v>153</v>
      </c>
      <c r="K285" s="90" t="s">
        <v>153</v>
      </c>
      <c r="L285" s="90" t="s">
        <v>153</v>
      </c>
      <c r="M285" s="90" t="s">
        <v>153</v>
      </c>
    </row>
    <row r="286" spans="1:13" s="2" customFormat="1" ht="15.75" x14ac:dyDescent="0.25">
      <c r="A286" s="91" t="s">
        <v>736</v>
      </c>
      <c r="B286" s="91" t="s">
        <v>737</v>
      </c>
      <c r="C286" s="92" t="s">
        <v>223</v>
      </c>
      <c r="D286" s="90" t="s">
        <v>153</v>
      </c>
      <c r="E286" s="90" t="s">
        <v>153</v>
      </c>
      <c r="F286" s="90" t="s">
        <v>153</v>
      </c>
      <c r="G286" s="90" t="s">
        <v>153</v>
      </c>
      <c r="H286" s="90" t="s">
        <v>153</v>
      </c>
      <c r="I286" s="90" t="s">
        <v>153</v>
      </c>
      <c r="J286" s="90" t="s">
        <v>153</v>
      </c>
      <c r="K286" s="90" t="s">
        <v>153</v>
      </c>
      <c r="L286" s="90" t="s">
        <v>153</v>
      </c>
      <c r="M286" s="90" t="s">
        <v>153</v>
      </c>
    </row>
    <row r="287" spans="1:13" s="2" customFormat="1" ht="15.75" x14ac:dyDescent="0.25">
      <c r="A287" s="91" t="s">
        <v>738</v>
      </c>
      <c r="B287" s="91" t="s">
        <v>739</v>
      </c>
      <c r="C287" s="92" t="s">
        <v>223</v>
      </c>
      <c r="D287" s="90" t="s">
        <v>153</v>
      </c>
      <c r="E287" s="90" t="s">
        <v>153</v>
      </c>
      <c r="F287" s="90" t="s">
        <v>153</v>
      </c>
      <c r="G287" s="90" t="s">
        <v>153</v>
      </c>
      <c r="H287" s="90" t="s">
        <v>153</v>
      </c>
      <c r="I287" s="90" t="s">
        <v>153</v>
      </c>
      <c r="J287" s="90" t="s">
        <v>153</v>
      </c>
      <c r="K287" s="90" t="s">
        <v>153</v>
      </c>
      <c r="L287" s="90" t="s">
        <v>153</v>
      </c>
      <c r="M287" s="90" t="s">
        <v>153</v>
      </c>
    </row>
    <row r="288" spans="1:13" s="2" customFormat="1" ht="15.75" x14ac:dyDescent="0.25">
      <c r="A288" s="91" t="s">
        <v>740</v>
      </c>
      <c r="B288" s="91" t="s">
        <v>741</v>
      </c>
      <c r="C288" s="92" t="s">
        <v>223</v>
      </c>
      <c r="D288" s="90" t="s">
        <v>153</v>
      </c>
      <c r="E288" s="90" t="s">
        <v>153</v>
      </c>
      <c r="F288" s="90" t="s">
        <v>153</v>
      </c>
      <c r="G288" s="90" t="s">
        <v>153</v>
      </c>
      <c r="H288" s="90" t="s">
        <v>153</v>
      </c>
      <c r="I288" s="90" t="s">
        <v>153</v>
      </c>
      <c r="J288" s="90" t="s">
        <v>153</v>
      </c>
      <c r="K288" s="90" t="s">
        <v>153</v>
      </c>
      <c r="L288" s="90" t="s">
        <v>153</v>
      </c>
      <c r="M288" s="90" t="s">
        <v>153</v>
      </c>
    </row>
    <row r="289" spans="1:13" s="2" customFormat="1" ht="15.75" x14ac:dyDescent="0.25">
      <c r="A289" s="91" t="s">
        <v>742</v>
      </c>
      <c r="B289" s="91" t="s">
        <v>743</v>
      </c>
      <c r="C289" s="92" t="s">
        <v>223</v>
      </c>
      <c r="D289" s="90" t="s">
        <v>153</v>
      </c>
      <c r="E289" s="90" t="s">
        <v>153</v>
      </c>
      <c r="F289" s="90" t="s">
        <v>153</v>
      </c>
      <c r="G289" s="90" t="s">
        <v>153</v>
      </c>
      <c r="H289" s="90" t="s">
        <v>153</v>
      </c>
      <c r="I289" s="90" t="s">
        <v>153</v>
      </c>
      <c r="J289" s="90" t="s">
        <v>153</v>
      </c>
      <c r="K289" s="90" t="s">
        <v>153</v>
      </c>
      <c r="L289" s="90" t="s">
        <v>153</v>
      </c>
      <c r="M289" s="90" t="s">
        <v>153</v>
      </c>
    </row>
    <row r="290" spans="1:13" s="2" customFormat="1" ht="15.75" x14ac:dyDescent="0.25">
      <c r="A290" s="91" t="s">
        <v>744</v>
      </c>
      <c r="B290" s="91" t="s">
        <v>745</v>
      </c>
      <c r="C290" s="92" t="s">
        <v>223</v>
      </c>
      <c r="D290" s="90" t="s">
        <v>153</v>
      </c>
      <c r="E290" s="90" t="s">
        <v>153</v>
      </c>
      <c r="F290" s="90" t="s">
        <v>153</v>
      </c>
      <c r="G290" s="90" t="s">
        <v>153</v>
      </c>
      <c r="H290" s="90" t="s">
        <v>153</v>
      </c>
      <c r="I290" s="90" t="s">
        <v>153</v>
      </c>
      <c r="J290" s="90" t="s">
        <v>153</v>
      </c>
      <c r="K290" s="90" t="s">
        <v>153</v>
      </c>
      <c r="L290" s="90" t="s">
        <v>153</v>
      </c>
      <c r="M290" s="90" t="s">
        <v>153</v>
      </c>
    </row>
    <row r="291" spans="1:13" s="2" customFormat="1" ht="15.75" x14ac:dyDescent="0.25">
      <c r="A291" s="91" t="s">
        <v>746</v>
      </c>
      <c r="B291" s="91" t="s">
        <v>747</v>
      </c>
      <c r="C291" s="92" t="s">
        <v>223</v>
      </c>
      <c r="D291" s="90" t="s">
        <v>153</v>
      </c>
      <c r="E291" s="90" t="s">
        <v>153</v>
      </c>
      <c r="F291" s="90" t="s">
        <v>153</v>
      </c>
      <c r="G291" s="90" t="s">
        <v>153</v>
      </c>
      <c r="H291" s="90" t="s">
        <v>153</v>
      </c>
      <c r="I291" s="90" t="s">
        <v>153</v>
      </c>
      <c r="J291" s="90" t="s">
        <v>153</v>
      </c>
      <c r="K291" s="90" t="s">
        <v>153</v>
      </c>
      <c r="L291" s="90" t="s">
        <v>153</v>
      </c>
      <c r="M291" s="90" t="s">
        <v>153</v>
      </c>
    </row>
    <row r="292" spans="1:13" s="2" customFormat="1" ht="15.75" x14ac:dyDescent="0.25">
      <c r="A292" s="91" t="s">
        <v>748</v>
      </c>
      <c r="B292" s="91" t="s">
        <v>749</v>
      </c>
      <c r="C292" s="92" t="s">
        <v>223</v>
      </c>
      <c r="D292" s="90" t="s">
        <v>153</v>
      </c>
      <c r="E292" s="90" t="s">
        <v>153</v>
      </c>
      <c r="F292" s="90" t="s">
        <v>153</v>
      </c>
      <c r="G292" s="90" t="s">
        <v>153</v>
      </c>
      <c r="H292" s="90" t="s">
        <v>153</v>
      </c>
      <c r="I292" s="90" t="s">
        <v>153</v>
      </c>
      <c r="J292" s="90" t="s">
        <v>153</v>
      </c>
      <c r="K292" s="90" t="s">
        <v>153</v>
      </c>
      <c r="L292" s="90" t="s">
        <v>153</v>
      </c>
      <c r="M292" s="90" t="s">
        <v>153</v>
      </c>
    </row>
    <row r="293" spans="1:13" s="2" customFormat="1" ht="15.75" x14ac:dyDescent="0.25">
      <c r="A293" s="91" t="s">
        <v>750</v>
      </c>
      <c r="B293" s="91" t="s">
        <v>751</v>
      </c>
      <c r="C293" s="92" t="s">
        <v>223</v>
      </c>
      <c r="D293" s="90" t="s">
        <v>153</v>
      </c>
      <c r="E293" s="90" t="s">
        <v>153</v>
      </c>
      <c r="F293" s="90" t="s">
        <v>153</v>
      </c>
      <c r="G293" s="90" t="s">
        <v>153</v>
      </c>
      <c r="H293" s="90" t="s">
        <v>153</v>
      </c>
      <c r="I293" s="90" t="s">
        <v>153</v>
      </c>
      <c r="J293" s="90" t="s">
        <v>153</v>
      </c>
      <c r="K293" s="90" t="s">
        <v>153</v>
      </c>
      <c r="L293" s="90" t="s">
        <v>153</v>
      </c>
      <c r="M293" s="90" t="s">
        <v>153</v>
      </c>
    </row>
    <row r="294" spans="1:13" s="2" customFormat="1" ht="15.75" x14ac:dyDescent="0.25">
      <c r="A294" s="91" t="s">
        <v>752</v>
      </c>
      <c r="B294" s="91" t="s">
        <v>753</v>
      </c>
      <c r="C294" s="92" t="s">
        <v>223</v>
      </c>
      <c r="D294" s="90" t="s">
        <v>153</v>
      </c>
      <c r="E294" s="90" t="s">
        <v>153</v>
      </c>
      <c r="F294" s="90" t="s">
        <v>153</v>
      </c>
      <c r="G294" s="90" t="s">
        <v>153</v>
      </c>
      <c r="H294" s="90" t="s">
        <v>153</v>
      </c>
      <c r="I294" s="90" t="s">
        <v>153</v>
      </c>
      <c r="J294" s="90" t="s">
        <v>153</v>
      </c>
      <c r="K294" s="90" t="s">
        <v>153</v>
      </c>
      <c r="L294" s="90" t="s">
        <v>153</v>
      </c>
      <c r="M294" s="90" t="s">
        <v>153</v>
      </c>
    </row>
    <row r="295" spans="1:13" s="2" customFormat="1" ht="15.75" x14ac:dyDescent="0.25">
      <c r="A295" s="91" t="s">
        <v>754</v>
      </c>
      <c r="B295" s="91" t="s">
        <v>755</v>
      </c>
      <c r="C295" s="92" t="s">
        <v>223</v>
      </c>
      <c r="D295" s="90" t="s">
        <v>153</v>
      </c>
      <c r="E295" s="90" t="s">
        <v>153</v>
      </c>
      <c r="F295" s="90" t="s">
        <v>153</v>
      </c>
      <c r="G295" s="90" t="s">
        <v>153</v>
      </c>
      <c r="H295" s="90" t="s">
        <v>153</v>
      </c>
      <c r="I295" s="90" t="s">
        <v>153</v>
      </c>
      <c r="J295" s="90" t="s">
        <v>153</v>
      </c>
      <c r="K295" s="90" t="s">
        <v>153</v>
      </c>
      <c r="L295" s="90" t="s">
        <v>153</v>
      </c>
      <c r="M295" s="90" t="s">
        <v>153</v>
      </c>
    </row>
    <row r="296" spans="1:13" s="2" customFormat="1" ht="15.75" x14ac:dyDescent="0.25">
      <c r="A296" s="91" t="s">
        <v>756</v>
      </c>
      <c r="B296" s="91" t="s">
        <v>757</v>
      </c>
      <c r="C296" s="92" t="s">
        <v>223</v>
      </c>
      <c r="D296" s="90" t="s">
        <v>153</v>
      </c>
      <c r="E296" s="90" t="s">
        <v>153</v>
      </c>
      <c r="F296" s="90" t="s">
        <v>153</v>
      </c>
      <c r="G296" s="90" t="s">
        <v>153</v>
      </c>
      <c r="H296" s="90" t="s">
        <v>153</v>
      </c>
      <c r="I296" s="90" t="s">
        <v>153</v>
      </c>
      <c r="J296" s="90" t="s">
        <v>153</v>
      </c>
      <c r="K296" s="90" t="s">
        <v>153</v>
      </c>
      <c r="L296" s="90" t="s">
        <v>153</v>
      </c>
      <c r="M296" s="90" t="s">
        <v>153</v>
      </c>
    </row>
    <row r="297" spans="1:13" s="2" customFormat="1" ht="15.75" x14ac:dyDescent="0.25">
      <c r="A297" s="91" t="s">
        <v>758</v>
      </c>
      <c r="B297" s="91" t="s">
        <v>759</v>
      </c>
      <c r="C297" s="92" t="s">
        <v>223</v>
      </c>
      <c r="D297" s="90" t="s">
        <v>153</v>
      </c>
      <c r="E297" s="90" t="s">
        <v>153</v>
      </c>
      <c r="F297" s="90" t="s">
        <v>153</v>
      </c>
      <c r="G297" s="90" t="s">
        <v>153</v>
      </c>
      <c r="H297" s="90" t="s">
        <v>153</v>
      </c>
      <c r="I297" s="90" t="s">
        <v>153</v>
      </c>
      <c r="J297" s="90" t="s">
        <v>153</v>
      </c>
      <c r="K297" s="90" t="s">
        <v>153</v>
      </c>
      <c r="L297" s="90" t="s">
        <v>153</v>
      </c>
      <c r="M297" s="90" t="s">
        <v>153</v>
      </c>
    </row>
    <row r="298" spans="1:13" s="2" customFormat="1" ht="15.75" x14ac:dyDescent="0.25">
      <c r="A298" s="85" t="s">
        <v>760</v>
      </c>
      <c r="B298" s="85" t="s">
        <v>761</v>
      </c>
      <c r="C298" s="86" t="s">
        <v>220</v>
      </c>
      <c r="D298" s="90" t="s">
        <v>153</v>
      </c>
      <c r="E298" s="90" t="s">
        <v>153</v>
      </c>
      <c r="F298" s="90" t="s">
        <v>153</v>
      </c>
      <c r="G298" s="90" t="s">
        <v>153</v>
      </c>
      <c r="H298" s="90" t="s">
        <v>153</v>
      </c>
      <c r="I298" s="90" t="s">
        <v>153</v>
      </c>
      <c r="J298" s="90" t="s">
        <v>153</v>
      </c>
      <c r="K298" s="90" t="s">
        <v>153</v>
      </c>
      <c r="L298" s="90" t="s">
        <v>153</v>
      </c>
      <c r="M298" s="90" t="s">
        <v>153</v>
      </c>
    </row>
    <row r="299" spans="1:13" s="2" customFormat="1" ht="15.75" x14ac:dyDescent="0.25">
      <c r="A299" s="91" t="s">
        <v>762</v>
      </c>
      <c r="B299" s="91" t="s">
        <v>763</v>
      </c>
      <c r="C299" s="92" t="s">
        <v>223</v>
      </c>
      <c r="D299" s="90" t="s">
        <v>153</v>
      </c>
      <c r="E299" s="90" t="s">
        <v>153</v>
      </c>
      <c r="F299" s="90" t="s">
        <v>153</v>
      </c>
      <c r="G299" s="90" t="s">
        <v>153</v>
      </c>
      <c r="H299" s="90" t="s">
        <v>153</v>
      </c>
      <c r="I299" s="90" t="s">
        <v>153</v>
      </c>
      <c r="J299" s="90" t="s">
        <v>153</v>
      </c>
      <c r="K299" s="90" t="s">
        <v>153</v>
      </c>
      <c r="L299" s="90" t="s">
        <v>153</v>
      </c>
      <c r="M299" s="90" t="s">
        <v>153</v>
      </c>
    </row>
    <row r="300" spans="1:13" s="2" customFormat="1" ht="15.75" x14ac:dyDescent="0.25">
      <c r="A300" s="91" t="s">
        <v>764</v>
      </c>
      <c r="B300" s="91" t="s">
        <v>765</v>
      </c>
      <c r="C300" s="92" t="s">
        <v>223</v>
      </c>
      <c r="D300" s="90" t="s">
        <v>153</v>
      </c>
      <c r="E300" s="90" t="s">
        <v>153</v>
      </c>
      <c r="F300" s="90" t="s">
        <v>153</v>
      </c>
      <c r="G300" s="90" t="s">
        <v>153</v>
      </c>
      <c r="H300" s="90" t="s">
        <v>153</v>
      </c>
      <c r="I300" s="90" t="s">
        <v>153</v>
      </c>
      <c r="J300" s="90" t="s">
        <v>153</v>
      </c>
      <c r="K300" s="90" t="s">
        <v>153</v>
      </c>
      <c r="L300" s="90" t="s">
        <v>153</v>
      </c>
      <c r="M300" s="90" t="s">
        <v>153</v>
      </c>
    </row>
    <row r="301" spans="1:13" s="2" customFormat="1" ht="15.75" x14ac:dyDescent="0.25">
      <c r="A301" s="91" t="s">
        <v>766</v>
      </c>
      <c r="B301" s="91" t="s">
        <v>767</v>
      </c>
      <c r="C301" s="92" t="s">
        <v>223</v>
      </c>
      <c r="D301" s="90" t="s">
        <v>153</v>
      </c>
      <c r="E301" s="90" t="s">
        <v>153</v>
      </c>
      <c r="F301" s="90" t="s">
        <v>153</v>
      </c>
      <c r="G301" s="90" t="s">
        <v>153</v>
      </c>
      <c r="H301" s="90" t="s">
        <v>153</v>
      </c>
      <c r="I301" s="90" t="s">
        <v>153</v>
      </c>
      <c r="J301" s="90" t="s">
        <v>153</v>
      </c>
      <c r="K301" s="90" t="s">
        <v>153</v>
      </c>
      <c r="L301" s="90" t="s">
        <v>153</v>
      </c>
      <c r="M301" s="90" t="s">
        <v>153</v>
      </c>
    </row>
    <row r="302" spans="1:13" s="2" customFormat="1" ht="15.75" x14ac:dyDescent="0.25">
      <c r="A302" s="91" t="s">
        <v>768</v>
      </c>
      <c r="B302" s="91" t="s">
        <v>769</v>
      </c>
      <c r="C302" s="92" t="s">
        <v>223</v>
      </c>
      <c r="D302" s="90" t="s">
        <v>153</v>
      </c>
      <c r="E302" s="90" t="s">
        <v>153</v>
      </c>
      <c r="F302" s="90" t="s">
        <v>153</v>
      </c>
      <c r="G302" s="90" t="s">
        <v>153</v>
      </c>
      <c r="H302" s="90" t="s">
        <v>153</v>
      </c>
      <c r="I302" s="90" t="s">
        <v>153</v>
      </c>
      <c r="J302" s="90" t="s">
        <v>153</v>
      </c>
      <c r="K302" s="90" t="s">
        <v>153</v>
      </c>
      <c r="L302" s="90" t="s">
        <v>153</v>
      </c>
      <c r="M302" s="90" t="s">
        <v>153</v>
      </c>
    </row>
    <row r="303" spans="1:13" s="2" customFormat="1" ht="15.75" x14ac:dyDescent="0.25">
      <c r="A303" s="91" t="s">
        <v>770</v>
      </c>
      <c r="B303" s="91" t="s">
        <v>771</v>
      </c>
      <c r="C303" s="92" t="s">
        <v>223</v>
      </c>
      <c r="D303" s="90" t="s">
        <v>153</v>
      </c>
      <c r="E303" s="90" t="s">
        <v>153</v>
      </c>
      <c r="F303" s="90" t="s">
        <v>153</v>
      </c>
      <c r="G303" s="90" t="s">
        <v>153</v>
      </c>
      <c r="H303" s="90" t="s">
        <v>153</v>
      </c>
      <c r="I303" s="90" t="s">
        <v>153</v>
      </c>
      <c r="J303" s="90" t="s">
        <v>153</v>
      </c>
      <c r="K303" s="90" t="s">
        <v>153</v>
      </c>
      <c r="L303" s="90" t="s">
        <v>153</v>
      </c>
      <c r="M303" s="90" t="s">
        <v>153</v>
      </c>
    </row>
    <row r="304" spans="1:13" s="2" customFormat="1" ht="15.75" x14ac:dyDescent="0.25">
      <c r="A304" s="85" t="s">
        <v>772</v>
      </c>
      <c r="B304" s="85" t="s">
        <v>773</v>
      </c>
      <c r="C304" s="86" t="s">
        <v>220</v>
      </c>
      <c r="D304" s="90" t="s">
        <v>153</v>
      </c>
      <c r="E304" s="90" t="s">
        <v>153</v>
      </c>
      <c r="F304" s="90" t="s">
        <v>153</v>
      </c>
      <c r="G304" s="90" t="s">
        <v>153</v>
      </c>
      <c r="H304" s="90" t="s">
        <v>153</v>
      </c>
      <c r="I304" s="90" t="s">
        <v>153</v>
      </c>
      <c r="J304" s="90" t="s">
        <v>153</v>
      </c>
      <c r="K304" s="90" t="s">
        <v>153</v>
      </c>
      <c r="L304" s="90" t="s">
        <v>153</v>
      </c>
      <c r="M304" s="90" t="s">
        <v>153</v>
      </c>
    </row>
    <row r="305" spans="1:13" s="2" customFormat="1" ht="15.75" x14ac:dyDescent="0.25">
      <c r="A305" s="91" t="s">
        <v>774</v>
      </c>
      <c r="B305" s="91" t="s">
        <v>775</v>
      </c>
      <c r="C305" s="92" t="s">
        <v>223</v>
      </c>
      <c r="D305" s="90" t="s">
        <v>153</v>
      </c>
      <c r="E305" s="90" t="s">
        <v>153</v>
      </c>
      <c r="F305" s="90" t="s">
        <v>153</v>
      </c>
      <c r="G305" s="90" t="s">
        <v>153</v>
      </c>
      <c r="H305" s="90" t="s">
        <v>153</v>
      </c>
      <c r="I305" s="90" t="s">
        <v>153</v>
      </c>
      <c r="J305" s="90" t="s">
        <v>153</v>
      </c>
      <c r="K305" s="90" t="s">
        <v>153</v>
      </c>
      <c r="L305" s="90" t="s">
        <v>153</v>
      </c>
      <c r="M305" s="90" t="s">
        <v>153</v>
      </c>
    </row>
    <row r="306" spans="1:13" s="2" customFormat="1" ht="15.75" x14ac:dyDescent="0.25">
      <c r="A306" s="91" t="s">
        <v>776</v>
      </c>
      <c r="B306" s="91" t="s">
        <v>777</v>
      </c>
      <c r="C306" s="92" t="s">
        <v>223</v>
      </c>
      <c r="D306" s="90" t="s">
        <v>153</v>
      </c>
      <c r="E306" s="90" t="s">
        <v>153</v>
      </c>
      <c r="F306" s="90" t="s">
        <v>153</v>
      </c>
      <c r="G306" s="90" t="s">
        <v>153</v>
      </c>
      <c r="H306" s="90" t="s">
        <v>153</v>
      </c>
      <c r="I306" s="90" t="s">
        <v>153</v>
      </c>
      <c r="J306" s="90" t="s">
        <v>153</v>
      </c>
      <c r="K306" s="90" t="s">
        <v>153</v>
      </c>
      <c r="L306" s="90" t="s">
        <v>153</v>
      </c>
      <c r="M306" s="90" t="s">
        <v>153</v>
      </c>
    </row>
    <row r="307" spans="1:13" s="2" customFormat="1" ht="15.75" x14ac:dyDescent="0.25">
      <c r="A307" s="91" t="s">
        <v>778</v>
      </c>
      <c r="B307" s="91" t="s">
        <v>779</v>
      </c>
      <c r="C307" s="92" t="s">
        <v>223</v>
      </c>
      <c r="D307" s="90" t="s">
        <v>153</v>
      </c>
      <c r="E307" s="90" t="s">
        <v>153</v>
      </c>
      <c r="F307" s="90" t="s">
        <v>153</v>
      </c>
      <c r="G307" s="90" t="s">
        <v>153</v>
      </c>
      <c r="H307" s="90" t="s">
        <v>153</v>
      </c>
      <c r="I307" s="90" t="s">
        <v>153</v>
      </c>
      <c r="J307" s="90" t="s">
        <v>153</v>
      </c>
      <c r="K307" s="90" t="s">
        <v>153</v>
      </c>
      <c r="L307" s="90" t="s">
        <v>153</v>
      </c>
      <c r="M307" s="90" t="s">
        <v>153</v>
      </c>
    </row>
    <row r="308" spans="1:13" s="2" customFormat="1" ht="15.75" x14ac:dyDescent="0.25">
      <c r="A308" s="91" t="s">
        <v>780</v>
      </c>
      <c r="B308" s="91" t="s">
        <v>781</v>
      </c>
      <c r="C308" s="92" t="s">
        <v>223</v>
      </c>
      <c r="D308" s="90" t="s">
        <v>153</v>
      </c>
      <c r="E308" s="90" t="s">
        <v>153</v>
      </c>
      <c r="F308" s="90" t="s">
        <v>153</v>
      </c>
      <c r="G308" s="90" t="s">
        <v>153</v>
      </c>
      <c r="H308" s="90" t="s">
        <v>153</v>
      </c>
      <c r="I308" s="90" t="s">
        <v>153</v>
      </c>
      <c r="J308" s="90" t="s">
        <v>153</v>
      </c>
      <c r="K308" s="90" t="s">
        <v>153</v>
      </c>
      <c r="L308" s="90" t="s">
        <v>153</v>
      </c>
      <c r="M308" s="90" t="s">
        <v>153</v>
      </c>
    </row>
    <row r="309" spans="1:13" s="2" customFormat="1" ht="15.75" x14ac:dyDescent="0.25">
      <c r="A309" s="91" t="s">
        <v>782</v>
      </c>
      <c r="B309" s="91" t="s">
        <v>783</v>
      </c>
      <c r="C309" s="92" t="s">
        <v>223</v>
      </c>
      <c r="D309" s="90" t="s">
        <v>153</v>
      </c>
      <c r="E309" s="90" t="s">
        <v>153</v>
      </c>
      <c r="F309" s="90" t="s">
        <v>153</v>
      </c>
      <c r="G309" s="90" t="s">
        <v>153</v>
      </c>
      <c r="H309" s="90" t="s">
        <v>153</v>
      </c>
      <c r="I309" s="90" t="s">
        <v>153</v>
      </c>
      <c r="J309" s="90" t="s">
        <v>153</v>
      </c>
      <c r="K309" s="90" t="s">
        <v>153</v>
      </c>
      <c r="L309" s="90" t="s">
        <v>153</v>
      </c>
      <c r="M309" s="90" t="s">
        <v>153</v>
      </c>
    </row>
    <row r="310" spans="1:13" s="2" customFormat="1" ht="15.75" x14ac:dyDescent="0.25">
      <c r="A310" s="91" t="s">
        <v>784</v>
      </c>
      <c r="B310" s="91" t="s">
        <v>785</v>
      </c>
      <c r="C310" s="92" t="s">
        <v>223</v>
      </c>
      <c r="D310" s="90" t="s">
        <v>153</v>
      </c>
      <c r="E310" s="90" t="s">
        <v>153</v>
      </c>
      <c r="F310" s="90" t="s">
        <v>153</v>
      </c>
      <c r="G310" s="90" t="s">
        <v>153</v>
      </c>
      <c r="H310" s="90" t="s">
        <v>153</v>
      </c>
      <c r="I310" s="90" t="s">
        <v>153</v>
      </c>
      <c r="J310" s="90" t="s">
        <v>153</v>
      </c>
      <c r="K310" s="90" t="s">
        <v>153</v>
      </c>
      <c r="L310" s="90" t="s">
        <v>153</v>
      </c>
      <c r="M310" s="90" t="s">
        <v>153</v>
      </c>
    </row>
    <row r="311" spans="1:13" s="2" customFormat="1" ht="15.75" x14ac:dyDescent="0.25">
      <c r="A311" s="91" t="s">
        <v>786</v>
      </c>
      <c r="B311" s="91" t="s">
        <v>787</v>
      </c>
      <c r="C311" s="92" t="s">
        <v>223</v>
      </c>
      <c r="D311" s="90" t="s">
        <v>153</v>
      </c>
      <c r="E311" s="90" t="s">
        <v>153</v>
      </c>
      <c r="F311" s="90" t="s">
        <v>153</v>
      </c>
      <c r="G311" s="90" t="s">
        <v>153</v>
      </c>
      <c r="H311" s="90" t="s">
        <v>153</v>
      </c>
      <c r="I311" s="90" t="s">
        <v>153</v>
      </c>
      <c r="J311" s="90" t="s">
        <v>153</v>
      </c>
      <c r="K311" s="90" t="s">
        <v>153</v>
      </c>
      <c r="L311" s="90" t="s">
        <v>153</v>
      </c>
      <c r="M311" s="90" t="s">
        <v>153</v>
      </c>
    </row>
    <row r="312" spans="1:13" s="2" customFormat="1" ht="15.75" x14ac:dyDescent="0.25">
      <c r="A312" s="91" t="s">
        <v>788</v>
      </c>
      <c r="B312" s="91" t="s">
        <v>789</v>
      </c>
      <c r="C312" s="92" t="s">
        <v>223</v>
      </c>
      <c r="D312" s="90" t="s">
        <v>153</v>
      </c>
      <c r="E312" s="90" t="s">
        <v>153</v>
      </c>
      <c r="F312" s="90" t="s">
        <v>153</v>
      </c>
      <c r="G312" s="90" t="s">
        <v>153</v>
      </c>
      <c r="H312" s="90" t="s">
        <v>153</v>
      </c>
      <c r="I312" s="90" t="s">
        <v>153</v>
      </c>
      <c r="J312" s="90" t="s">
        <v>153</v>
      </c>
      <c r="K312" s="90" t="s">
        <v>153</v>
      </c>
      <c r="L312" s="90" t="s">
        <v>153</v>
      </c>
      <c r="M312" s="90" t="s">
        <v>153</v>
      </c>
    </row>
    <row r="313" spans="1:13" s="2" customFormat="1" ht="15.75" x14ac:dyDescent="0.25">
      <c r="A313" s="91" t="s">
        <v>790</v>
      </c>
      <c r="B313" s="91" t="s">
        <v>791</v>
      </c>
      <c r="C313" s="92" t="s">
        <v>223</v>
      </c>
      <c r="D313" s="90" t="s">
        <v>153</v>
      </c>
      <c r="E313" s="90" t="s">
        <v>153</v>
      </c>
      <c r="F313" s="90" t="s">
        <v>153</v>
      </c>
      <c r="G313" s="90" t="s">
        <v>153</v>
      </c>
      <c r="H313" s="90" t="s">
        <v>153</v>
      </c>
      <c r="I313" s="90" t="s">
        <v>153</v>
      </c>
      <c r="J313" s="90" t="s">
        <v>153</v>
      </c>
      <c r="K313" s="90" t="s">
        <v>153</v>
      </c>
      <c r="L313" s="90" t="s">
        <v>153</v>
      </c>
      <c r="M313" s="90" t="s">
        <v>153</v>
      </c>
    </row>
    <row r="314" spans="1:13" s="2" customFormat="1" ht="15.75" x14ac:dyDescent="0.25">
      <c r="A314" s="91" t="s">
        <v>792</v>
      </c>
      <c r="B314" s="91" t="s">
        <v>793</v>
      </c>
      <c r="C314" s="92" t="s">
        <v>223</v>
      </c>
      <c r="D314" s="90" t="s">
        <v>153</v>
      </c>
      <c r="E314" s="90" t="s">
        <v>153</v>
      </c>
      <c r="F314" s="90" t="s">
        <v>153</v>
      </c>
      <c r="G314" s="90" t="s">
        <v>153</v>
      </c>
      <c r="H314" s="90" t="s">
        <v>153</v>
      </c>
      <c r="I314" s="90" t="s">
        <v>153</v>
      </c>
      <c r="J314" s="90" t="s">
        <v>153</v>
      </c>
      <c r="K314" s="90" t="s">
        <v>153</v>
      </c>
      <c r="L314" s="90" t="s">
        <v>153</v>
      </c>
      <c r="M314" s="90" t="s">
        <v>153</v>
      </c>
    </row>
    <row r="315" spans="1:13" s="2" customFormat="1" ht="15.75" x14ac:dyDescent="0.25">
      <c r="A315" s="91" t="s">
        <v>794</v>
      </c>
      <c r="B315" s="91" t="s">
        <v>795</v>
      </c>
      <c r="C315" s="92" t="s">
        <v>223</v>
      </c>
      <c r="D315" s="90" t="s">
        <v>153</v>
      </c>
      <c r="E315" s="90" t="s">
        <v>153</v>
      </c>
      <c r="F315" s="90" t="s">
        <v>153</v>
      </c>
      <c r="G315" s="90" t="s">
        <v>153</v>
      </c>
      <c r="H315" s="90" t="s">
        <v>153</v>
      </c>
      <c r="I315" s="90" t="s">
        <v>153</v>
      </c>
      <c r="J315" s="90" t="s">
        <v>153</v>
      </c>
      <c r="K315" s="90" t="s">
        <v>153</v>
      </c>
      <c r="L315" s="90" t="s">
        <v>153</v>
      </c>
      <c r="M315" s="90" t="s">
        <v>153</v>
      </c>
    </row>
    <row r="316" spans="1:13" s="2" customFormat="1" ht="15.75" x14ac:dyDescent="0.25">
      <c r="A316" s="85" t="s">
        <v>796</v>
      </c>
      <c r="B316" s="85" t="s">
        <v>797</v>
      </c>
      <c r="C316" s="86" t="s">
        <v>220</v>
      </c>
      <c r="D316" s="90" t="s">
        <v>153</v>
      </c>
      <c r="E316" s="90" t="s">
        <v>153</v>
      </c>
      <c r="F316" s="90" t="s">
        <v>153</v>
      </c>
      <c r="G316" s="90" t="s">
        <v>153</v>
      </c>
      <c r="H316" s="90" t="s">
        <v>153</v>
      </c>
      <c r="I316" s="90" t="s">
        <v>153</v>
      </c>
      <c r="J316" s="90" t="s">
        <v>153</v>
      </c>
      <c r="K316" s="90" t="s">
        <v>153</v>
      </c>
      <c r="L316" s="90" t="s">
        <v>153</v>
      </c>
      <c r="M316" s="90" t="s">
        <v>153</v>
      </c>
    </row>
    <row r="317" spans="1:13" s="2" customFormat="1" ht="15.75" x14ac:dyDescent="0.25">
      <c r="A317" s="91" t="s">
        <v>798</v>
      </c>
      <c r="B317" s="91" t="s">
        <v>799</v>
      </c>
      <c r="C317" s="92" t="s">
        <v>223</v>
      </c>
      <c r="D317" s="90" t="s">
        <v>153</v>
      </c>
      <c r="E317" s="90" t="s">
        <v>153</v>
      </c>
      <c r="F317" s="90" t="s">
        <v>153</v>
      </c>
      <c r="G317" s="90" t="s">
        <v>153</v>
      </c>
      <c r="H317" s="90" t="s">
        <v>153</v>
      </c>
      <c r="I317" s="90" t="s">
        <v>153</v>
      </c>
      <c r="J317" s="90" t="s">
        <v>153</v>
      </c>
      <c r="K317" s="90" t="s">
        <v>153</v>
      </c>
      <c r="L317" s="90" t="s">
        <v>153</v>
      </c>
      <c r="M317" s="90" t="s">
        <v>153</v>
      </c>
    </row>
    <row r="318" spans="1:13" s="2" customFormat="1" ht="15.75" x14ac:dyDescent="0.25">
      <c r="A318" s="91" t="s">
        <v>800</v>
      </c>
      <c r="B318" s="91" t="s">
        <v>801</v>
      </c>
      <c r="C318" s="92" t="s">
        <v>223</v>
      </c>
      <c r="D318" s="90" t="s">
        <v>153</v>
      </c>
      <c r="E318" s="90" t="s">
        <v>153</v>
      </c>
      <c r="F318" s="90" t="s">
        <v>153</v>
      </c>
      <c r="G318" s="90" t="s">
        <v>153</v>
      </c>
      <c r="H318" s="90" t="s">
        <v>153</v>
      </c>
      <c r="I318" s="90" t="s">
        <v>153</v>
      </c>
      <c r="J318" s="90" t="s">
        <v>153</v>
      </c>
      <c r="K318" s="90" t="s">
        <v>153</v>
      </c>
      <c r="L318" s="90" t="s">
        <v>153</v>
      </c>
      <c r="M318" s="90" t="s">
        <v>153</v>
      </c>
    </row>
    <row r="319" spans="1:13" s="2" customFormat="1" ht="15.75" x14ac:dyDescent="0.25">
      <c r="A319" s="91" t="s">
        <v>802</v>
      </c>
      <c r="B319" s="91" t="s">
        <v>803</v>
      </c>
      <c r="C319" s="92" t="s">
        <v>223</v>
      </c>
      <c r="D319" s="90" t="s">
        <v>153</v>
      </c>
      <c r="E319" s="90" t="s">
        <v>153</v>
      </c>
      <c r="F319" s="90" t="s">
        <v>153</v>
      </c>
      <c r="G319" s="90" t="s">
        <v>153</v>
      </c>
      <c r="H319" s="90" t="s">
        <v>153</v>
      </c>
      <c r="I319" s="90" t="s">
        <v>153</v>
      </c>
      <c r="J319" s="90" t="s">
        <v>153</v>
      </c>
      <c r="K319" s="90" t="s">
        <v>153</v>
      </c>
      <c r="L319" s="90" t="s">
        <v>153</v>
      </c>
      <c r="M319" s="90" t="s">
        <v>153</v>
      </c>
    </row>
    <row r="320" spans="1:13" s="2" customFormat="1" ht="15.75" x14ac:dyDescent="0.25">
      <c r="A320" s="91" t="s">
        <v>804</v>
      </c>
      <c r="B320" s="91" t="s">
        <v>805</v>
      </c>
      <c r="C320" s="92" t="s">
        <v>223</v>
      </c>
      <c r="D320" s="90" t="s">
        <v>153</v>
      </c>
      <c r="E320" s="90" t="s">
        <v>153</v>
      </c>
      <c r="F320" s="90" t="s">
        <v>153</v>
      </c>
      <c r="G320" s="90" t="s">
        <v>153</v>
      </c>
      <c r="H320" s="90" t="s">
        <v>153</v>
      </c>
      <c r="I320" s="90" t="s">
        <v>153</v>
      </c>
      <c r="J320" s="90" t="s">
        <v>153</v>
      </c>
      <c r="K320" s="90" t="s">
        <v>153</v>
      </c>
      <c r="L320" s="90" t="s">
        <v>153</v>
      </c>
      <c r="M320" s="90" t="s">
        <v>153</v>
      </c>
    </row>
    <row r="321" spans="1:13" s="2" customFormat="1" ht="15.75" x14ac:dyDescent="0.25">
      <c r="A321" s="91" t="s">
        <v>806</v>
      </c>
      <c r="B321" s="91" t="s">
        <v>807</v>
      </c>
      <c r="C321" s="92" t="s">
        <v>223</v>
      </c>
      <c r="D321" s="90" t="s">
        <v>153</v>
      </c>
      <c r="E321" s="90" t="s">
        <v>153</v>
      </c>
      <c r="F321" s="90" t="s">
        <v>153</v>
      </c>
      <c r="G321" s="90" t="s">
        <v>153</v>
      </c>
      <c r="H321" s="90" t="s">
        <v>153</v>
      </c>
      <c r="I321" s="90" t="s">
        <v>153</v>
      </c>
      <c r="J321" s="90" t="s">
        <v>153</v>
      </c>
      <c r="K321" s="90" t="s">
        <v>153</v>
      </c>
      <c r="L321" s="90" t="s">
        <v>153</v>
      </c>
      <c r="M321" s="90" t="s">
        <v>153</v>
      </c>
    </row>
    <row r="322" spans="1:13" s="2" customFormat="1" ht="15.75" x14ac:dyDescent="0.25">
      <c r="A322" s="91" t="s">
        <v>808</v>
      </c>
      <c r="B322" s="91" t="s">
        <v>809</v>
      </c>
      <c r="C322" s="92" t="s">
        <v>223</v>
      </c>
      <c r="D322" s="90" t="s">
        <v>153</v>
      </c>
      <c r="E322" s="90" t="s">
        <v>153</v>
      </c>
      <c r="F322" s="90" t="s">
        <v>153</v>
      </c>
      <c r="G322" s="90" t="s">
        <v>153</v>
      </c>
      <c r="H322" s="90" t="s">
        <v>153</v>
      </c>
      <c r="I322" s="90" t="s">
        <v>153</v>
      </c>
      <c r="J322" s="90" t="s">
        <v>153</v>
      </c>
      <c r="K322" s="90" t="s">
        <v>153</v>
      </c>
      <c r="L322" s="90" t="s">
        <v>153</v>
      </c>
      <c r="M322" s="90" t="s">
        <v>153</v>
      </c>
    </row>
    <row r="323" spans="1:13" s="2" customFormat="1" ht="15.75" x14ac:dyDescent="0.25">
      <c r="A323" s="91" t="s">
        <v>810</v>
      </c>
      <c r="B323" s="91" t="s">
        <v>811</v>
      </c>
      <c r="C323" s="92" t="s">
        <v>223</v>
      </c>
      <c r="D323" s="90" t="s">
        <v>153</v>
      </c>
      <c r="E323" s="90" t="s">
        <v>153</v>
      </c>
      <c r="F323" s="90" t="s">
        <v>153</v>
      </c>
      <c r="G323" s="90" t="s">
        <v>153</v>
      </c>
      <c r="H323" s="90" t="s">
        <v>153</v>
      </c>
      <c r="I323" s="90" t="s">
        <v>153</v>
      </c>
      <c r="J323" s="90" t="s">
        <v>153</v>
      </c>
      <c r="K323" s="90" t="s">
        <v>153</v>
      </c>
      <c r="L323" s="90" t="s">
        <v>153</v>
      </c>
      <c r="M323" s="90" t="s">
        <v>153</v>
      </c>
    </row>
    <row r="324" spans="1:13" s="2" customFormat="1" ht="30" customHeight="1" x14ac:dyDescent="0.25">
      <c r="A324" s="85" t="s">
        <v>812</v>
      </c>
      <c r="B324" s="85" t="s">
        <v>813</v>
      </c>
      <c r="C324" s="86" t="s">
        <v>174</v>
      </c>
      <c r="D324" s="90" t="s">
        <v>153</v>
      </c>
      <c r="E324" s="90" t="s">
        <v>153</v>
      </c>
      <c r="F324" s="90" t="s">
        <v>153</v>
      </c>
      <c r="G324" s="90" t="s">
        <v>153</v>
      </c>
      <c r="H324" s="90" t="s">
        <v>153</v>
      </c>
      <c r="I324" s="90" t="s">
        <v>153</v>
      </c>
      <c r="J324" s="90" t="s">
        <v>153</v>
      </c>
      <c r="K324" s="90" t="s">
        <v>153</v>
      </c>
      <c r="L324" s="90" t="s">
        <v>153</v>
      </c>
      <c r="M324" s="90" t="s">
        <v>153</v>
      </c>
    </row>
    <row r="325" spans="1:13" s="2" customFormat="1" ht="20.100000000000001" customHeight="1" x14ac:dyDescent="0.25">
      <c r="A325" s="85" t="s">
        <v>814</v>
      </c>
      <c r="B325" s="85" t="s">
        <v>815</v>
      </c>
      <c r="C325" s="86" t="s">
        <v>177</v>
      </c>
      <c r="D325" s="90" t="s">
        <v>153</v>
      </c>
      <c r="E325" s="90" t="s">
        <v>153</v>
      </c>
      <c r="F325" s="90" t="s">
        <v>153</v>
      </c>
      <c r="G325" s="90" t="s">
        <v>153</v>
      </c>
      <c r="H325" s="90" t="s">
        <v>153</v>
      </c>
      <c r="I325" s="90" t="s">
        <v>153</v>
      </c>
      <c r="J325" s="90" t="s">
        <v>153</v>
      </c>
      <c r="K325" s="90" t="s">
        <v>153</v>
      </c>
      <c r="L325" s="90" t="s">
        <v>153</v>
      </c>
      <c r="M325" s="90" t="s">
        <v>153</v>
      </c>
    </row>
    <row r="326" spans="1:13" s="2" customFormat="1" ht="15.75" x14ac:dyDescent="0.25">
      <c r="A326" s="85" t="s">
        <v>816</v>
      </c>
      <c r="B326" s="85" t="s">
        <v>817</v>
      </c>
      <c r="C326" s="86" t="s">
        <v>177</v>
      </c>
      <c r="D326" s="90" t="s">
        <v>153</v>
      </c>
      <c r="E326" s="90" t="s">
        <v>153</v>
      </c>
      <c r="F326" s="90" t="s">
        <v>153</v>
      </c>
      <c r="G326" s="90" t="s">
        <v>153</v>
      </c>
      <c r="H326" s="90" t="s">
        <v>153</v>
      </c>
      <c r="I326" s="90" t="s">
        <v>153</v>
      </c>
      <c r="J326" s="90" t="s">
        <v>153</v>
      </c>
      <c r="K326" s="90" t="s">
        <v>153</v>
      </c>
      <c r="L326" s="90" t="s">
        <v>153</v>
      </c>
      <c r="M326" s="90" t="s">
        <v>153</v>
      </c>
    </row>
    <row r="327" spans="1:13" s="2" customFormat="1" ht="15.75" x14ac:dyDescent="0.25">
      <c r="A327" s="85" t="s">
        <v>818</v>
      </c>
      <c r="B327" s="85" t="s">
        <v>819</v>
      </c>
      <c r="C327" s="86" t="s">
        <v>177</v>
      </c>
      <c r="D327" s="90" t="s">
        <v>153</v>
      </c>
      <c r="E327" s="90" t="s">
        <v>153</v>
      </c>
      <c r="F327" s="90" t="s">
        <v>153</v>
      </c>
      <c r="G327" s="90" t="s">
        <v>153</v>
      </c>
      <c r="H327" s="90" t="s">
        <v>153</v>
      </c>
      <c r="I327" s="90" t="s">
        <v>153</v>
      </c>
      <c r="J327" s="90" t="s">
        <v>153</v>
      </c>
      <c r="K327" s="90" t="s">
        <v>153</v>
      </c>
      <c r="L327" s="90" t="s">
        <v>153</v>
      </c>
      <c r="M327" s="90" t="s">
        <v>153</v>
      </c>
    </row>
    <row r="328" spans="1:13" s="2" customFormat="1" ht="15.75" x14ac:dyDescent="0.25">
      <c r="A328" s="85" t="s">
        <v>820</v>
      </c>
      <c r="B328" s="85" t="s">
        <v>821</v>
      </c>
      <c r="C328" s="86" t="s">
        <v>177</v>
      </c>
      <c r="D328" s="90" t="s">
        <v>153</v>
      </c>
      <c r="E328" s="90" t="s">
        <v>153</v>
      </c>
      <c r="F328" s="90" t="s">
        <v>153</v>
      </c>
      <c r="G328" s="90" t="s">
        <v>153</v>
      </c>
      <c r="H328" s="90" t="s">
        <v>153</v>
      </c>
      <c r="I328" s="90" t="s">
        <v>153</v>
      </c>
      <c r="J328" s="90" t="s">
        <v>153</v>
      </c>
      <c r="K328" s="90" t="s">
        <v>153</v>
      </c>
      <c r="L328" s="90" t="s">
        <v>153</v>
      </c>
      <c r="M328" s="90" t="s">
        <v>153</v>
      </c>
    </row>
    <row r="329" spans="1:13" s="2" customFormat="1" ht="15.75" x14ac:dyDescent="0.25">
      <c r="A329" s="85" t="s">
        <v>822</v>
      </c>
      <c r="B329" s="85" t="s">
        <v>823</v>
      </c>
      <c r="C329" s="86" t="s">
        <v>177</v>
      </c>
      <c r="D329" s="90" t="s">
        <v>153</v>
      </c>
      <c r="E329" s="90" t="s">
        <v>153</v>
      </c>
      <c r="F329" s="90" t="s">
        <v>153</v>
      </c>
      <c r="G329" s="90" t="s">
        <v>153</v>
      </c>
      <c r="H329" s="90" t="s">
        <v>153</v>
      </c>
      <c r="I329" s="90" t="s">
        <v>153</v>
      </c>
      <c r="J329" s="90" t="s">
        <v>153</v>
      </c>
      <c r="K329" s="90" t="s">
        <v>153</v>
      </c>
      <c r="L329" s="90" t="s">
        <v>153</v>
      </c>
      <c r="M329" s="90" t="s">
        <v>153</v>
      </c>
    </row>
    <row r="330" spans="1:13" s="2" customFormat="1" ht="15.75" x14ac:dyDescent="0.25">
      <c r="A330" s="85" t="s">
        <v>824</v>
      </c>
      <c r="B330" s="85" t="s">
        <v>825</v>
      </c>
      <c r="C330" s="86" t="s">
        <v>177</v>
      </c>
      <c r="D330" s="90" t="s">
        <v>153</v>
      </c>
      <c r="E330" s="90" t="s">
        <v>153</v>
      </c>
      <c r="F330" s="90" t="s">
        <v>153</v>
      </c>
      <c r="G330" s="90" t="s">
        <v>153</v>
      </c>
      <c r="H330" s="90" t="s">
        <v>153</v>
      </c>
      <c r="I330" s="90" t="s">
        <v>153</v>
      </c>
      <c r="J330" s="90" t="s">
        <v>153</v>
      </c>
      <c r="K330" s="90" t="s">
        <v>153</v>
      </c>
      <c r="L330" s="90" t="s">
        <v>153</v>
      </c>
      <c r="M330" s="90" t="s">
        <v>153</v>
      </c>
    </row>
    <row r="331" spans="1:13" s="2" customFormat="1" ht="15.75" x14ac:dyDescent="0.25">
      <c r="A331" s="85" t="s">
        <v>826</v>
      </c>
      <c r="B331" s="85" t="s">
        <v>827</v>
      </c>
      <c r="C331" s="86" t="s">
        <v>177</v>
      </c>
      <c r="D331" s="90" t="s">
        <v>153</v>
      </c>
      <c r="E331" s="90" t="s">
        <v>153</v>
      </c>
      <c r="F331" s="90" t="s">
        <v>153</v>
      </c>
      <c r="G331" s="90" t="s">
        <v>153</v>
      </c>
      <c r="H331" s="90" t="s">
        <v>153</v>
      </c>
      <c r="I331" s="90" t="s">
        <v>153</v>
      </c>
      <c r="J331" s="90" t="s">
        <v>153</v>
      </c>
      <c r="K331" s="90" t="s">
        <v>153</v>
      </c>
      <c r="L331" s="90" t="s">
        <v>153</v>
      </c>
      <c r="M331" s="90" t="s">
        <v>153</v>
      </c>
    </row>
    <row r="332" spans="1:13" s="2" customFormat="1" ht="15.75" x14ac:dyDescent="0.25">
      <c r="A332" s="85" t="s">
        <v>828</v>
      </c>
      <c r="B332" s="85" t="s">
        <v>829</v>
      </c>
      <c r="C332" s="86" t="s">
        <v>177</v>
      </c>
      <c r="D332" s="90" t="s">
        <v>153</v>
      </c>
      <c r="E332" s="90" t="s">
        <v>153</v>
      </c>
      <c r="F332" s="90" t="s">
        <v>153</v>
      </c>
      <c r="G332" s="90" t="s">
        <v>153</v>
      </c>
      <c r="H332" s="90" t="s">
        <v>153</v>
      </c>
      <c r="I332" s="90" t="s">
        <v>153</v>
      </c>
      <c r="J332" s="90" t="s">
        <v>153</v>
      </c>
      <c r="K332" s="90" t="s">
        <v>153</v>
      </c>
      <c r="L332" s="90" t="s">
        <v>153</v>
      </c>
      <c r="M332" s="90" t="s">
        <v>153</v>
      </c>
    </row>
    <row r="333" spans="1:13" s="2" customFormat="1" ht="15.75" x14ac:dyDescent="0.25">
      <c r="A333" s="85" t="s">
        <v>830</v>
      </c>
      <c r="B333" s="85" t="s">
        <v>831</v>
      </c>
      <c r="C333" s="86" t="s">
        <v>177</v>
      </c>
      <c r="D333" s="90" t="s">
        <v>153</v>
      </c>
      <c r="E333" s="90" t="s">
        <v>153</v>
      </c>
      <c r="F333" s="90" t="s">
        <v>153</v>
      </c>
      <c r="G333" s="90" t="s">
        <v>153</v>
      </c>
      <c r="H333" s="90" t="s">
        <v>153</v>
      </c>
      <c r="I333" s="90" t="s">
        <v>153</v>
      </c>
      <c r="J333" s="90" t="s">
        <v>153</v>
      </c>
      <c r="K333" s="90" t="s">
        <v>153</v>
      </c>
      <c r="L333" s="90" t="s">
        <v>153</v>
      </c>
      <c r="M333" s="90" t="s">
        <v>153</v>
      </c>
    </row>
    <row r="334" spans="1:13" s="2" customFormat="1" ht="15.75" x14ac:dyDescent="0.25">
      <c r="A334" s="85" t="s">
        <v>832</v>
      </c>
      <c r="B334" s="85" t="s">
        <v>833</v>
      </c>
      <c r="C334" s="86" t="s">
        <v>177</v>
      </c>
      <c r="D334" s="90" t="s">
        <v>153</v>
      </c>
      <c r="E334" s="90" t="s">
        <v>153</v>
      </c>
      <c r="F334" s="90" t="s">
        <v>153</v>
      </c>
      <c r="G334" s="90" t="s">
        <v>153</v>
      </c>
      <c r="H334" s="90" t="s">
        <v>153</v>
      </c>
      <c r="I334" s="90" t="s">
        <v>153</v>
      </c>
      <c r="J334" s="90" t="s">
        <v>153</v>
      </c>
      <c r="K334" s="90" t="s">
        <v>153</v>
      </c>
      <c r="L334" s="90" t="s">
        <v>153</v>
      </c>
      <c r="M334" s="90" t="s">
        <v>153</v>
      </c>
    </row>
    <row r="335" spans="1:13" s="2" customFormat="1" ht="15.75" x14ac:dyDescent="0.25">
      <c r="A335" s="85" t="s">
        <v>834</v>
      </c>
      <c r="B335" s="85" t="s">
        <v>835</v>
      </c>
      <c r="C335" s="86" t="s">
        <v>177</v>
      </c>
      <c r="D335" s="90" t="s">
        <v>153</v>
      </c>
      <c r="E335" s="90" t="s">
        <v>153</v>
      </c>
      <c r="F335" s="90" t="s">
        <v>153</v>
      </c>
      <c r="G335" s="90" t="s">
        <v>153</v>
      </c>
      <c r="H335" s="90" t="s">
        <v>153</v>
      </c>
      <c r="I335" s="90" t="s">
        <v>153</v>
      </c>
      <c r="J335" s="90" t="s">
        <v>153</v>
      </c>
      <c r="K335" s="90" t="s">
        <v>153</v>
      </c>
      <c r="L335" s="90" t="s">
        <v>153</v>
      </c>
      <c r="M335" s="90" t="s">
        <v>153</v>
      </c>
    </row>
    <row r="336" spans="1:13" s="2" customFormat="1" ht="15.75" x14ac:dyDescent="0.25">
      <c r="A336" s="85" t="s">
        <v>836</v>
      </c>
      <c r="B336" s="85" t="s">
        <v>837</v>
      </c>
      <c r="C336" s="86" t="s">
        <v>220</v>
      </c>
      <c r="D336" s="90" t="s">
        <v>153</v>
      </c>
      <c r="E336" s="90" t="s">
        <v>153</v>
      </c>
      <c r="F336" s="90" t="s">
        <v>153</v>
      </c>
      <c r="G336" s="90" t="s">
        <v>153</v>
      </c>
      <c r="H336" s="90" t="s">
        <v>153</v>
      </c>
      <c r="I336" s="90" t="s">
        <v>153</v>
      </c>
      <c r="J336" s="90" t="s">
        <v>153</v>
      </c>
      <c r="K336" s="90" t="s">
        <v>153</v>
      </c>
      <c r="L336" s="90" t="s">
        <v>153</v>
      </c>
      <c r="M336" s="90" t="s">
        <v>153</v>
      </c>
    </row>
    <row r="337" spans="1:13" s="2" customFormat="1" ht="15.75" x14ac:dyDescent="0.25">
      <c r="A337" s="91" t="s">
        <v>838</v>
      </c>
      <c r="B337" s="91" t="s">
        <v>839</v>
      </c>
      <c r="C337" s="92" t="s">
        <v>223</v>
      </c>
      <c r="D337" s="90" t="s">
        <v>153</v>
      </c>
      <c r="E337" s="90" t="s">
        <v>153</v>
      </c>
      <c r="F337" s="90" t="s">
        <v>153</v>
      </c>
      <c r="G337" s="90" t="s">
        <v>153</v>
      </c>
      <c r="H337" s="90" t="s">
        <v>153</v>
      </c>
      <c r="I337" s="90" t="s">
        <v>153</v>
      </c>
      <c r="J337" s="90" t="s">
        <v>153</v>
      </c>
      <c r="K337" s="90" t="s">
        <v>153</v>
      </c>
      <c r="L337" s="90" t="s">
        <v>153</v>
      </c>
      <c r="M337" s="90" t="s">
        <v>153</v>
      </c>
    </row>
    <row r="338" spans="1:13" s="2" customFormat="1" ht="15.75" x14ac:dyDescent="0.25">
      <c r="A338" s="91" t="s">
        <v>840</v>
      </c>
      <c r="B338" s="91" t="s">
        <v>841</v>
      </c>
      <c r="C338" s="92" t="s">
        <v>223</v>
      </c>
      <c r="D338" s="90" t="s">
        <v>153</v>
      </c>
      <c r="E338" s="90" t="s">
        <v>153</v>
      </c>
      <c r="F338" s="90" t="s">
        <v>153</v>
      </c>
      <c r="G338" s="90" t="s">
        <v>153</v>
      </c>
      <c r="H338" s="90" t="s">
        <v>153</v>
      </c>
      <c r="I338" s="90" t="s">
        <v>153</v>
      </c>
      <c r="J338" s="90" t="s">
        <v>153</v>
      </c>
      <c r="K338" s="90" t="s">
        <v>153</v>
      </c>
      <c r="L338" s="90" t="s">
        <v>153</v>
      </c>
      <c r="M338" s="90" t="s">
        <v>153</v>
      </c>
    </row>
    <row r="339" spans="1:13" s="2" customFormat="1" ht="15.75" x14ac:dyDescent="0.25">
      <c r="A339" s="91" t="s">
        <v>842</v>
      </c>
      <c r="B339" s="91" t="s">
        <v>843</v>
      </c>
      <c r="C339" s="92" t="s">
        <v>223</v>
      </c>
      <c r="D339" s="90" t="s">
        <v>153</v>
      </c>
      <c r="E339" s="90" t="s">
        <v>153</v>
      </c>
      <c r="F339" s="90" t="s">
        <v>153</v>
      </c>
      <c r="G339" s="90" t="s">
        <v>153</v>
      </c>
      <c r="H339" s="90" t="s">
        <v>153</v>
      </c>
      <c r="I339" s="90" t="s">
        <v>153</v>
      </c>
      <c r="J339" s="90" t="s">
        <v>153</v>
      </c>
      <c r="K339" s="90" t="s">
        <v>153</v>
      </c>
      <c r="L339" s="90" t="s">
        <v>153</v>
      </c>
      <c r="M339" s="90" t="s">
        <v>153</v>
      </c>
    </row>
    <row r="340" spans="1:13" s="2" customFormat="1" ht="15.75" x14ac:dyDescent="0.25">
      <c r="A340" s="91" t="s">
        <v>844</v>
      </c>
      <c r="B340" s="91" t="s">
        <v>845</v>
      </c>
      <c r="C340" s="92" t="s">
        <v>223</v>
      </c>
      <c r="D340" s="90" t="s">
        <v>153</v>
      </c>
      <c r="E340" s="90" t="s">
        <v>153</v>
      </c>
      <c r="F340" s="90" t="s">
        <v>153</v>
      </c>
      <c r="G340" s="90" t="s">
        <v>153</v>
      </c>
      <c r="H340" s="90" t="s">
        <v>153</v>
      </c>
      <c r="I340" s="90" t="s">
        <v>153</v>
      </c>
      <c r="J340" s="90" t="s">
        <v>153</v>
      </c>
      <c r="K340" s="90" t="s">
        <v>153</v>
      </c>
      <c r="L340" s="90" t="s">
        <v>153</v>
      </c>
      <c r="M340" s="90" t="s">
        <v>153</v>
      </c>
    </row>
    <row r="341" spans="1:13" s="2" customFormat="1" ht="15.75" x14ac:dyDescent="0.25">
      <c r="A341" s="91" t="s">
        <v>846</v>
      </c>
      <c r="B341" s="91" t="s">
        <v>847</v>
      </c>
      <c r="C341" s="92" t="s">
        <v>223</v>
      </c>
      <c r="D341" s="90" t="s">
        <v>153</v>
      </c>
      <c r="E341" s="90" t="s">
        <v>153</v>
      </c>
      <c r="F341" s="90" t="s">
        <v>153</v>
      </c>
      <c r="G341" s="90" t="s">
        <v>153</v>
      </c>
      <c r="H341" s="90" t="s">
        <v>153</v>
      </c>
      <c r="I341" s="90" t="s">
        <v>153</v>
      </c>
      <c r="J341" s="90" t="s">
        <v>153</v>
      </c>
      <c r="K341" s="90" t="s">
        <v>153</v>
      </c>
      <c r="L341" s="90" t="s">
        <v>153</v>
      </c>
      <c r="M341" s="90" t="s">
        <v>153</v>
      </c>
    </row>
    <row r="342" spans="1:13" s="2" customFormat="1" ht="15.75" x14ac:dyDescent="0.25">
      <c r="A342" s="91" t="s">
        <v>848</v>
      </c>
      <c r="B342" s="91" t="s">
        <v>849</v>
      </c>
      <c r="C342" s="92" t="s">
        <v>223</v>
      </c>
      <c r="D342" s="90" t="s">
        <v>153</v>
      </c>
      <c r="E342" s="90" t="s">
        <v>153</v>
      </c>
      <c r="F342" s="90" t="s">
        <v>153</v>
      </c>
      <c r="G342" s="90" t="s">
        <v>153</v>
      </c>
      <c r="H342" s="90" t="s">
        <v>153</v>
      </c>
      <c r="I342" s="90" t="s">
        <v>153</v>
      </c>
      <c r="J342" s="90" t="s">
        <v>153</v>
      </c>
      <c r="K342" s="90" t="s">
        <v>153</v>
      </c>
      <c r="L342" s="90" t="s">
        <v>153</v>
      </c>
      <c r="M342" s="90" t="s">
        <v>153</v>
      </c>
    </row>
    <row r="343" spans="1:13" s="2" customFormat="1" ht="15.75" x14ac:dyDescent="0.25">
      <c r="A343" s="91" t="s">
        <v>850</v>
      </c>
      <c r="B343" s="91" t="s">
        <v>851</v>
      </c>
      <c r="C343" s="92" t="s">
        <v>223</v>
      </c>
      <c r="D343" s="90" t="s">
        <v>153</v>
      </c>
      <c r="E343" s="90" t="s">
        <v>153</v>
      </c>
      <c r="F343" s="90" t="s">
        <v>153</v>
      </c>
      <c r="G343" s="90" t="s">
        <v>153</v>
      </c>
      <c r="H343" s="90" t="s">
        <v>153</v>
      </c>
      <c r="I343" s="90" t="s">
        <v>153</v>
      </c>
      <c r="J343" s="90" t="s">
        <v>153</v>
      </c>
      <c r="K343" s="90" t="s">
        <v>153</v>
      </c>
      <c r="L343" s="90" t="s">
        <v>153</v>
      </c>
      <c r="M343" s="90" t="s">
        <v>153</v>
      </c>
    </row>
    <row r="344" spans="1:13" s="2" customFormat="1" ht="15.75" x14ac:dyDescent="0.25">
      <c r="A344" s="91" t="s">
        <v>852</v>
      </c>
      <c r="B344" s="91" t="s">
        <v>853</v>
      </c>
      <c r="C344" s="92" t="s">
        <v>223</v>
      </c>
      <c r="D344" s="90" t="s">
        <v>153</v>
      </c>
      <c r="E344" s="90" t="s">
        <v>153</v>
      </c>
      <c r="F344" s="90" t="s">
        <v>153</v>
      </c>
      <c r="G344" s="90" t="s">
        <v>153</v>
      </c>
      <c r="H344" s="90" t="s">
        <v>153</v>
      </c>
      <c r="I344" s="90" t="s">
        <v>153</v>
      </c>
      <c r="J344" s="90" t="s">
        <v>153</v>
      </c>
      <c r="K344" s="90" t="s">
        <v>153</v>
      </c>
      <c r="L344" s="90" t="s">
        <v>153</v>
      </c>
      <c r="M344" s="90" t="s">
        <v>153</v>
      </c>
    </row>
    <row r="345" spans="1:13" s="2" customFormat="1" ht="15.75" x14ac:dyDescent="0.25">
      <c r="A345" s="85" t="s">
        <v>854</v>
      </c>
      <c r="B345" s="85" t="s">
        <v>855</v>
      </c>
      <c r="C345" s="86" t="s">
        <v>220</v>
      </c>
      <c r="D345" s="90" t="s">
        <v>153</v>
      </c>
      <c r="E345" s="90" t="s">
        <v>153</v>
      </c>
      <c r="F345" s="90" t="s">
        <v>153</v>
      </c>
      <c r="G345" s="90" t="s">
        <v>153</v>
      </c>
      <c r="H345" s="90" t="s">
        <v>153</v>
      </c>
      <c r="I345" s="90" t="s">
        <v>153</v>
      </c>
      <c r="J345" s="90" t="s">
        <v>153</v>
      </c>
      <c r="K345" s="90" t="s">
        <v>153</v>
      </c>
      <c r="L345" s="90" t="s">
        <v>153</v>
      </c>
      <c r="M345" s="90" t="s">
        <v>153</v>
      </c>
    </row>
    <row r="346" spans="1:13" s="2" customFormat="1" ht="15.75" x14ac:dyDescent="0.25">
      <c r="A346" s="91" t="s">
        <v>856</v>
      </c>
      <c r="B346" s="91" t="s">
        <v>857</v>
      </c>
      <c r="C346" s="92" t="s">
        <v>223</v>
      </c>
      <c r="D346" s="90" t="s">
        <v>153</v>
      </c>
      <c r="E346" s="90" t="s">
        <v>153</v>
      </c>
      <c r="F346" s="90" t="s">
        <v>153</v>
      </c>
      <c r="G346" s="90" t="s">
        <v>153</v>
      </c>
      <c r="H346" s="90" t="s">
        <v>153</v>
      </c>
      <c r="I346" s="90" t="s">
        <v>153</v>
      </c>
      <c r="J346" s="90" t="s">
        <v>153</v>
      </c>
      <c r="K346" s="90" t="s">
        <v>153</v>
      </c>
      <c r="L346" s="90" t="s">
        <v>153</v>
      </c>
      <c r="M346" s="90" t="s">
        <v>153</v>
      </c>
    </row>
    <row r="347" spans="1:13" s="2" customFormat="1" ht="15.75" x14ac:dyDescent="0.25">
      <c r="A347" s="91" t="s">
        <v>858</v>
      </c>
      <c r="B347" s="91" t="s">
        <v>859</v>
      </c>
      <c r="C347" s="92" t="s">
        <v>223</v>
      </c>
      <c r="D347" s="90" t="s">
        <v>153</v>
      </c>
      <c r="E347" s="90" t="s">
        <v>153</v>
      </c>
      <c r="F347" s="90" t="s">
        <v>153</v>
      </c>
      <c r="G347" s="90" t="s">
        <v>153</v>
      </c>
      <c r="H347" s="90" t="s">
        <v>153</v>
      </c>
      <c r="I347" s="90" t="s">
        <v>153</v>
      </c>
      <c r="J347" s="90" t="s">
        <v>153</v>
      </c>
      <c r="K347" s="90" t="s">
        <v>153</v>
      </c>
      <c r="L347" s="90" t="s">
        <v>153</v>
      </c>
      <c r="M347" s="90" t="s">
        <v>153</v>
      </c>
    </row>
    <row r="348" spans="1:13" s="2" customFormat="1" ht="15.75" x14ac:dyDescent="0.25">
      <c r="A348" s="91" t="s">
        <v>860</v>
      </c>
      <c r="B348" s="91" t="s">
        <v>861</v>
      </c>
      <c r="C348" s="92" t="s">
        <v>223</v>
      </c>
      <c r="D348" s="90" t="s">
        <v>153</v>
      </c>
      <c r="E348" s="90" t="s">
        <v>153</v>
      </c>
      <c r="F348" s="90" t="s">
        <v>153</v>
      </c>
      <c r="G348" s="90" t="s">
        <v>153</v>
      </c>
      <c r="H348" s="90" t="s">
        <v>153</v>
      </c>
      <c r="I348" s="90" t="s">
        <v>153</v>
      </c>
      <c r="J348" s="90" t="s">
        <v>153</v>
      </c>
      <c r="K348" s="90" t="s">
        <v>153</v>
      </c>
      <c r="L348" s="90" t="s">
        <v>153</v>
      </c>
      <c r="M348" s="90" t="s">
        <v>153</v>
      </c>
    </row>
    <row r="349" spans="1:13" s="2" customFormat="1" ht="15.75" x14ac:dyDescent="0.25">
      <c r="A349" s="91" t="s">
        <v>862</v>
      </c>
      <c r="B349" s="91" t="s">
        <v>863</v>
      </c>
      <c r="C349" s="92" t="s">
        <v>223</v>
      </c>
      <c r="D349" s="90" t="s">
        <v>153</v>
      </c>
      <c r="E349" s="90" t="s">
        <v>153</v>
      </c>
      <c r="F349" s="90" t="s">
        <v>153</v>
      </c>
      <c r="G349" s="90" t="s">
        <v>153</v>
      </c>
      <c r="H349" s="90" t="s">
        <v>153</v>
      </c>
      <c r="I349" s="90" t="s">
        <v>153</v>
      </c>
      <c r="J349" s="90" t="s">
        <v>153</v>
      </c>
      <c r="K349" s="90" t="s">
        <v>153</v>
      </c>
      <c r="L349" s="90" t="s">
        <v>153</v>
      </c>
      <c r="M349" s="90" t="s">
        <v>153</v>
      </c>
    </row>
    <row r="350" spans="1:13" s="2" customFormat="1" ht="15.75" x14ac:dyDescent="0.25">
      <c r="A350" s="91" t="s">
        <v>864</v>
      </c>
      <c r="B350" s="91" t="s">
        <v>865</v>
      </c>
      <c r="C350" s="92" t="s">
        <v>223</v>
      </c>
      <c r="D350" s="90" t="s">
        <v>153</v>
      </c>
      <c r="E350" s="90" t="s">
        <v>153</v>
      </c>
      <c r="F350" s="90" t="s">
        <v>153</v>
      </c>
      <c r="G350" s="90" t="s">
        <v>153</v>
      </c>
      <c r="H350" s="90" t="s">
        <v>153</v>
      </c>
      <c r="I350" s="90" t="s">
        <v>153</v>
      </c>
      <c r="J350" s="90" t="s">
        <v>153</v>
      </c>
      <c r="K350" s="90" t="s">
        <v>153</v>
      </c>
      <c r="L350" s="90" t="s">
        <v>153</v>
      </c>
      <c r="M350" s="90" t="s">
        <v>153</v>
      </c>
    </row>
    <row r="351" spans="1:13" s="2" customFormat="1" ht="15.75" x14ac:dyDescent="0.25">
      <c r="A351" s="91" t="s">
        <v>866</v>
      </c>
      <c r="B351" s="91" t="s">
        <v>867</v>
      </c>
      <c r="C351" s="92" t="s">
        <v>223</v>
      </c>
      <c r="D351" s="90" t="s">
        <v>153</v>
      </c>
      <c r="E351" s="90" t="s">
        <v>153</v>
      </c>
      <c r="F351" s="90" t="s">
        <v>153</v>
      </c>
      <c r="G351" s="90" t="s">
        <v>153</v>
      </c>
      <c r="H351" s="90" t="s">
        <v>153</v>
      </c>
      <c r="I351" s="90" t="s">
        <v>153</v>
      </c>
      <c r="J351" s="90" t="s">
        <v>153</v>
      </c>
      <c r="K351" s="90" t="s">
        <v>153</v>
      </c>
      <c r="L351" s="90" t="s">
        <v>153</v>
      </c>
      <c r="M351" s="90" t="s">
        <v>153</v>
      </c>
    </row>
    <row r="352" spans="1:13" s="2" customFormat="1" ht="15.75" x14ac:dyDescent="0.25">
      <c r="A352" s="85" t="s">
        <v>868</v>
      </c>
      <c r="B352" s="85" t="s">
        <v>869</v>
      </c>
      <c r="C352" s="86" t="s">
        <v>220</v>
      </c>
      <c r="D352" s="90" t="s">
        <v>153</v>
      </c>
      <c r="E352" s="90" t="s">
        <v>153</v>
      </c>
      <c r="F352" s="90" t="s">
        <v>153</v>
      </c>
      <c r="G352" s="90" t="s">
        <v>153</v>
      </c>
      <c r="H352" s="90" t="s">
        <v>153</v>
      </c>
      <c r="I352" s="90" t="s">
        <v>153</v>
      </c>
      <c r="J352" s="90" t="s">
        <v>153</v>
      </c>
      <c r="K352" s="90" t="s">
        <v>153</v>
      </c>
      <c r="L352" s="90" t="s">
        <v>153</v>
      </c>
      <c r="M352" s="90" t="s">
        <v>153</v>
      </c>
    </row>
    <row r="353" spans="1:13" s="2" customFormat="1" ht="15.75" x14ac:dyDescent="0.25">
      <c r="A353" s="91" t="s">
        <v>870</v>
      </c>
      <c r="B353" s="91" t="s">
        <v>871</v>
      </c>
      <c r="C353" s="92" t="s">
        <v>223</v>
      </c>
      <c r="D353" s="90" t="s">
        <v>153</v>
      </c>
      <c r="E353" s="90" t="s">
        <v>153</v>
      </c>
      <c r="F353" s="90" t="s">
        <v>153</v>
      </c>
      <c r="G353" s="90" t="s">
        <v>153</v>
      </c>
      <c r="H353" s="90" t="s">
        <v>153</v>
      </c>
      <c r="I353" s="90" t="s">
        <v>153</v>
      </c>
      <c r="J353" s="90" t="s">
        <v>153</v>
      </c>
      <c r="K353" s="90" t="s">
        <v>153</v>
      </c>
      <c r="L353" s="90" t="s">
        <v>153</v>
      </c>
      <c r="M353" s="90" t="s">
        <v>153</v>
      </c>
    </row>
    <row r="354" spans="1:13" s="2" customFormat="1" ht="15.75" x14ac:dyDescent="0.25">
      <c r="A354" s="91" t="s">
        <v>872</v>
      </c>
      <c r="B354" s="91" t="s">
        <v>873</v>
      </c>
      <c r="C354" s="92" t="s">
        <v>223</v>
      </c>
      <c r="D354" s="90" t="s">
        <v>153</v>
      </c>
      <c r="E354" s="90" t="s">
        <v>153</v>
      </c>
      <c r="F354" s="90" t="s">
        <v>153</v>
      </c>
      <c r="G354" s="90" t="s">
        <v>153</v>
      </c>
      <c r="H354" s="90" t="s">
        <v>153</v>
      </c>
      <c r="I354" s="90" t="s">
        <v>153</v>
      </c>
      <c r="J354" s="90" t="s">
        <v>153</v>
      </c>
      <c r="K354" s="90" t="s">
        <v>153</v>
      </c>
      <c r="L354" s="90" t="s">
        <v>153</v>
      </c>
      <c r="M354" s="90" t="s">
        <v>153</v>
      </c>
    </row>
    <row r="355" spans="1:13" s="2" customFormat="1" ht="15.75" x14ac:dyDescent="0.25">
      <c r="A355" s="91" t="s">
        <v>874</v>
      </c>
      <c r="B355" s="91" t="s">
        <v>875</v>
      </c>
      <c r="C355" s="92" t="s">
        <v>223</v>
      </c>
      <c r="D355" s="90" t="s">
        <v>153</v>
      </c>
      <c r="E355" s="90" t="s">
        <v>153</v>
      </c>
      <c r="F355" s="90" t="s">
        <v>153</v>
      </c>
      <c r="G355" s="90" t="s">
        <v>153</v>
      </c>
      <c r="H355" s="90" t="s">
        <v>153</v>
      </c>
      <c r="I355" s="90" t="s">
        <v>153</v>
      </c>
      <c r="J355" s="90" t="s">
        <v>153</v>
      </c>
      <c r="K355" s="90" t="s">
        <v>153</v>
      </c>
      <c r="L355" s="90" t="s">
        <v>153</v>
      </c>
      <c r="M355" s="90" t="s">
        <v>153</v>
      </c>
    </row>
    <row r="356" spans="1:13" s="2" customFormat="1" ht="15.75" x14ac:dyDescent="0.25">
      <c r="A356" s="91" t="s">
        <v>876</v>
      </c>
      <c r="B356" s="91" t="s">
        <v>877</v>
      </c>
      <c r="C356" s="92" t="s">
        <v>223</v>
      </c>
      <c r="D356" s="90" t="s">
        <v>153</v>
      </c>
      <c r="E356" s="90" t="s">
        <v>153</v>
      </c>
      <c r="F356" s="90" t="s">
        <v>153</v>
      </c>
      <c r="G356" s="90" t="s">
        <v>153</v>
      </c>
      <c r="H356" s="90" t="s">
        <v>153</v>
      </c>
      <c r="I356" s="90" t="s">
        <v>153</v>
      </c>
      <c r="J356" s="90" t="s">
        <v>153</v>
      </c>
      <c r="K356" s="90" t="s">
        <v>153</v>
      </c>
      <c r="L356" s="90" t="s">
        <v>153</v>
      </c>
      <c r="M356" s="90" t="s">
        <v>153</v>
      </c>
    </row>
    <row r="357" spans="1:13" s="2" customFormat="1" ht="30" customHeight="1" x14ac:dyDescent="0.25">
      <c r="A357" s="85" t="s">
        <v>878</v>
      </c>
      <c r="B357" s="85" t="s">
        <v>879</v>
      </c>
      <c r="C357" s="86" t="s">
        <v>169</v>
      </c>
      <c r="D357" s="90" t="s">
        <v>153</v>
      </c>
      <c r="E357" s="90" t="s">
        <v>153</v>
      </c>
      <c r="F357" s="90" t="s">
        <v>153</v>
      </c>
      <c r="G357" s="90" t="s">
        <v>153</v>
      </c>
      <c r="H357" s="90" t="s">
        <v>153</v>
      </c>
      <c r="I357" s="90" t="s">
        <v>153</v>
      </c>
      <c r="J357" s="90" t="s">
        <v>153</v>
      </c>
      <c r="K357" s="90" t="s">
        <v>153</v>
      </c>
      <c r="L357" s="90" t="s">
        <v>153</v>
      </c>
      <c r="M357" s="90" t="s">
        <v>153</v>
      </c>
    </row>
    <row r="358" spans="1:13" s="2" customFormat="1" ht="30" customHeight="1" x14ac:dyDescent="0.25">
      <c r="A358" s="91" t="s">
        <v>880</v>
      </c>
      <c r="B358" s="91" t="s">
        <v>881</v>
      </c>
      <c r="C358" s="92" t="s">
        <v>177</v>
      </c>
      <c r="D358" s="90" t="s">
        <v>153</v>
      </c>
      <c r="E358" s="90" t="s">
        <v>153</v>
      </c>
      <c r="F358" s="90" t="s">
        <v>153</v>
      </c>
      <c r="G358" s="90" t="s">
        <v>153</v>
      </c>
      <c r="H358" s="90" t="s">
        <v>153</v>
      </c>
      <c r="I358" s="90" t="s">
        <v>153</v>
      </c>
      <c r="J358" s="90" t="s">
        <v>153</v>
      </c>
      <c r="K358" s="90" t="s">
        <v>153</v>
      </c>
      <c r="L358" s="90" t="s">
        <v>153</v>
      </c>
      <c r="M358" s="90" t="s">
        <v>153</v>
      </c>
    </row>
    <row r="359" spans="1:13" s="2" customFormat="1" ht="15.75" x14ac:dyDescent="0.25">
      <c r="A359" s="91" t="s">
        <v>882</v>
      </c>
      <c r="B359" s="91" t="s">
        <v>883</v>
      </c>
      <c r="C359" s="92" t="s">
        <v>177</v>
      </c>
      <c r="D359" s="90" t="s">
        <v>153</v>
      </c>
      <c r="E359" s="90" t="s">
        <v>153</v>
      </c>
      <c r="F359" s="90" t="s">
        <v>153</v>
      </c>
      <c r="G359" s="90" t="s">
        <v>153</v>
      </c>
      <c r="H359" s="90" t="s">
        <v>153</v>
      </c>
      <c r="I359" s="90" t="s">
        <v>153</v>
      </c>
      <c r="J359" s="90" t="s">
        <v>153</v>
      </c>
      <c r="K359" s="90" t="s">
        <v>153</v>
      </c>
      <c r="L359" s="90" t="s">
        <v>153</v>
      </c>
      <c r="M359" s="90" t="s">
        <v>153</v>
      </c>
    </row>
    <row r="360" spans="1:13" s="2" customFormat="1" ht="15.75" x14ac:dyDescent="0.25">
      <c r="A360" s="91" t="s">
        <v>884</v>
      </c>
      <c r="B360" s="91" t="s">
        <v>885</v>
      </c>
      <c r="C360" s="92" t="s">
        <v>177</v>
      </c>
      <c r="D360" s="90" t="s">
        <v>153</v>
      </c>
      <c r="E360" s="90" t="s">
        <v>153</v>
      </c>
      <c r="F360" s="90" t="s">
        <v>153</v>
      </c>
      <c r="G360" s="90" t="s">
        <v>153</v>
      </c>
      <c r="H360" s="90" t="s">
        <v>153</v>
      </c>
      <c r="I360" s="90" t="s">
        <v>153</v>
      </c>
      <c r="J360" s="90" t="s">
        <v>153</v>
      </c>
      <c r="K360" s="90" t="s">
        <v>153</v>
      </c>
      <c r="L360" s="90" t="s">
        <v>153</v>
      </c>
      <c r="M360" s="90" t="s">
        <v>153</v>
      </c>
    </row>
    <row r="361" spans="1:13" s="2" customFormat="1" ht="15.75" x14ac:dyDescent="0.25">
      <c r="A361" s="91" t="s">
        <v>886</v>
      </c>
      <c r="B361" s="91" t="s">
        <v>887</v>
      </c>
      <c r="C361" s="92" t="s">
        <v>177</v>
      </c>
      <c r="D361" s="90" t="s">
        <v>153</v>
      </c>
      <c r="E361" s="90" t="s">
        <v>153</v>
      </c>
      <c r="F361" s="90" t="s">
        <v>153</v>
      </c>
      <c r="G361" s="90" t="s">
        <v>153</v>
      </c>
      <c r="H361" s="90" t="s">
        <v>153</v>
      </c>
      <c r="I361" s="90" t="s">
        <v>153</v>
      </c>
      <c r="J361" s="90" t="s">
        <v>153</v>
      </c>
      <c r="K361" s="90" t="s">
        <v>153</v>
      </c>
      <c r="L361" s="90" t="s">
        <v>153</v>
      </c>
      <c r="M361" s="90" t="s">
        <v>153</v>
      </c>
    </row>
    <row r="362" spans="1:13" s="2" customFormat="1" ht="15.75" x14ac:dyDescent="0.25">
      <c r="A362" s="91" t="s">
        <v>888</v>
      </c>
      <c r="B362" s="91" t="s">
        <v>889</v>
      </c>
      <c r="C362" s="92" t="s">
        <v>177</v>
      </c>
      <c r="D362" s="90" t="s">
        <v>153</v>
      </c>
      <c r="E362" s="90" t="s">
        <v>153</v>
      </c>
      <c r="F362" s="90" t="s">
        <v>153</v>
      </c>
      <c r="G362" s="90" t="s">
        <v>153</v>
      </c>
      <c r="H362" s="90" t="s">
        <v>153</v>
      </c>
      <c r="I362" s="90" t="s">
        <v>153</v>
      </c>
      <c r="J362" s="90" t="s">
        <v>153</v>
      </c>
      <c r="K362" s="90" t="s">
        <v>153</v>
      </c>
      <c r="L362" s="90" t="s">
        <v>153</v>
      </c>
      <c r="M362" s="90" t="s">
        <v>153</v>
      </c>
    </row>
    <row r="363" spans="1:13" s="2" customFormat="1" ht="15.75" x14ac:dyDescent="0.25">
      <c r="A363" s="91" t="s">
        <v>890</v>
      </c>
      <c r="B363" s="91" t="s">
        <v>891</v>
      </c>
      <c r="C363" s="92" t="s">
        <v>177</v>
      </c>
      <c r="D363" s="90" t="s">
        <v>153</v>
      </c>
      <c r="E363" s="90" t="s">
        <v>153</v>
      </c>
      <c r="F363" s="90" t="s">
        <v>153</v>
      </c>
      <c r="G363" s="90" t="s">
        <v>153</v>
      </c>
      <c r="H363" s="90" t="s">
        <v>153</v>
      </c>
      <c r="I363" s="90" t="s">
        <v>153</v>
      </c>
      <c r="J363" s="90" t="s">
        <v>153</v>
      </c>
      <c r="K363" s="90" t="s">
        <v>153</v>
      </c>
      <c r="L363" s="90" t="s">
        <v>153</v>
      </c>
      <c r="M363" s="90" t="s">
        <v>153</v>
      </c>
    </row>
    <row r="364" spans="1:13" s="2" customFormat="1" ht="15.75" x14ac:dyDescent="0.25">
      <c r="A364" s="91" t="s">
        <v>892</v>
      </c>
      <c r="B364" s="91" t="s">
        <v>893</v>
      </c>
      <c r="C364" s="92" t="s">
        <v>177</v>
      </c>
      <c r="D364" s="90" t="s">
        <v>153</v>
      </c>
      <c r="E364" s="90" t="s">
        <v>153</v>
      </c>
      <c r="F364" s="90" t="s">
        <v>153</v>
      </c>
      <c r="G364" s="90" t="s">
        <v>153</v>
      </c>
      <c r="H364" s="90" t="s">
        <v>153</v>
      </c>
      <c r="I364" s="90" t="s">
        <v>153</v>
      </c>
      <c r="J364" s="90" t="s">
        <v>153</v>
      </c>
      <c r="K364" s="90" t="s">
        <v>153</v>
      </c>
      <c r="L364" s="90" t="s">
        <v>153</v>
      </c>
      <c r="M364" s="90" t="s">
        <v>153</v>
      </c>
    </row>
    <row r="365" spans="1:13" s="2" customFormat="1" ht="15.75" x14ac:dyDescent="0.25">
      <c r="A365" s="91" t="s">
        <v>894</v>
      </c>
      <c r="B365" s="91" t="s">
        <v>895</v>
      </c>
      <c r="C365" s="92" t="s">
        <v>177</v>
      </c>
      <c r="D365" s="90" t="s">
        <v>153</v>
      </c>
      <c r="E365" s="90" t="s">
        <v>153</v>
      </c>
      <c r="F365" s="90" t="s">
        <v>153</v>
      </c>
      <c r="G365" s="90" t="s">
        <v>153</v>
      </c>
      <c r="H365" s="90" t="s">
        <v>153</v>
      </c>
      <c r="I365" s="90" t="s">
        <v>153</v>
      </c>
      <c r="J365" s="90" t="s">
        <v>153</v>
      </c>
      <c r="K365" s="90" t="s">
        <v>153</v>
      </c>
      <c r="L365" s="90" t="s">
        <v>153</v>
      </c>
      <c r="M365" s="90" t="s">
        <v>153</v>
      </c>
    </row>
    <row r="366" spans="1:13" s="2" customFormat="1" ht="15.75" x14ac:dyDescent="0.25">
      <c r="A366" s="91" t="s">
        <v>896</v>
      </c>
      <c r="B366" s="91" t="s">
        <v>897</v>
      </c>
      <c r="C366" s="92" t="s">
        <v>177</v>
      </c>
      <c r="D366" s="90" t="s">
        <v>153</v>
      </c>
      <c r="E366" s="90" t="s">
        <v>153</v>
      </c>
      <c r="F366" s="90" t="s">
        <v>153</v>
      </c>
      <c r="G366" s="90" t="s">
        <v>153</v>
      </c>
      <c r="H366" s="90" t="s">
        <v>153</v>
      </c>
      <c r="I366" s="90" t="s">
        <v>153</v>
      </c>
      <c r="J366" s="90" t="s">
        <v>153</v>
      </c>
      <c r="K366" s="90" t="s">
        <v>153</v>
      </c>
      <c r="L366" s="90" t="s">
        <v>153</v>
      </c>
      <c r="M366" s="90" t="s">
        <v>153</v>
      </c>
    </row>
    <row r="367" spans="1:13" s="2" customFormat="1" ht="15.75" x14ac:dyDescent="0.25">
      <c r="A367" s="91" t="s">
        <v>898</v>
      </c>
      <c r="B367" s="91" t="s">
        <v>899</v>
      </c>
      <c r="C367" s="92" t="s">
        <v>177</v>
      </c>
      <c r="D367" s="90" t="s">
        <v>153</v>
      </c>
      <c r="E367" s="90" t="s">
        <v>153</v>
      </c>
      <c r="F367" s="90" t="s">
        <v>153</v>
      </c>
      <c r="G367" s="90" t="s">
        <v>153</v>
      </c>
      <c r="H367" s="90" t="s">
        <v>153</v>
      </c>
      <c r="I367" s="90" t="s">
        <v>153</v>
      </c>
      <c r="J367" s="90" t="s">
        <v>153</v>
      </c>
      <c r="K367" s="90" t="s">
        <v>153</v>
      </c>
      <c r="L367" s="90" t="s">
        <v>153</v>
      </c>
      <c r="M367" s="90" t="s">
        <v>153</v>
      </c>
    </row>
    <row r="368" spans="1:13" s="2" customFormat="1" ht="15.75" x14ac:dyDescent="0.25">
      <c r="A368" s="91" t="s">
        <v>900</v>
      </c>
      <c r="B368" s="91" t="s">
        <v>901</v>
      </c>
      <c r="C368" s="92" t="s">
        <v>177</v>
      </c>
      <c r="D368" s="90" t="s">
        <v>153</v>
      </c>
      <c r="E368" s="90" t="s">
        <v>153</v>
      </c>
      <c r="F368" s="90" t="s">
        <v>153</v>
      </c>
      <c r="G368" s="90" t="s">
        <v>153</v>
      </c>
      <c r="H368" s="90" t="s">
        <v>153</v>
      </c>
      <c r="I368" s="90" t="s">
        <v>153</v>
      </c>
      <c r="J368" s="90" t="s">
        <v>153</v>
      </c>
      <c r="K368" s="90" t="s">
        <v>153</v>
      </c>
      <c r="L368" s="90" t="s">
        <v>153</v>
      </c>
      <c r="M368" s="90" t="s">
        <v>153</v>
      </c>
    </row>
    <row r="369" spans="1:13" s="2" customFormat="1" ht="15.75" x14ac:dyDescent="0.25">
      <c r="A369" s="91" t="s">
        <v>902</v>
      </c>
      <c r="B369" s="91" t="s">
        <v>903</v>
      </c>
      <c r="C369" s="92" t="s">
        <v>177</v>
      </c>
      <c r="D369" s="90" t="s">
        <v>153</v>
      </c>
      <c r="E369" s="90" t="s">
        <v>153</v>
      </c>
      <c r="F369" s="90" t="s">
        <v>153</v>
      </c>
      <c r="G369" s="90" t="s">
        <v>153</v>
      </c>
      <c r="H369" s="90" t="s">
        <v>153</v>
      </c>
      <c r="I369" s="90" t="s">
        <v>153</v>
      </c>
      <c r="J369" s="90" t="s">
        <v>153</v>
      </c>
      <c r="K369" s="90" t="s">
        <v>153</v>
      </c>
      <c r="L369" s="90" t="s">
        <v>153</v>
      </c>
      <c r="M369" s="90" t="s">
        <v>153</v>
      </c>
    </row>
    <row r="370" spans="1:13" s="2" customFormat="1" ht="15.75" x14ac:dyDescent="0.25">
      <c r="A370" s="91" t="s">
        <v>904</v>
      </c>
      <c r="B370" s="91" t="s">
        <v>905</v>
      </c>
      <c r="C370" s="92" t="s">
        <v>177</v>
      </c>
      <c r="D370" s="90" t="s">
        <v>153</v>
      </c>
      <c r="E370" s="90" t="s">
        <v>153</v>
      </c>
      <c r="F370" s="90" t="s">
        <v>153</v>
      </c>
      <c r="G370" s="90" t="s">
        <v>153</v>
      </c>
      <c r="H370" s="90" t="s">
        <v>153</v>
      </c>
      <c r="I370" s="90" t="s">
        <v>153</v>
      </c>
      <c r="J370" s="90" t="s">
        <v>153</v>
      </c>
      <c r="K370" s="90" t="s">
        <v>153</v>
      </c>
      <c r="L370" s="90" t="s">
        <v>153</v>
      </c>
      <c r="M370" s="90" t="s">
        <v>153</v>
      </c>
    </row>
    <row r="371" spans="1:13" s="2" customFormat="1" ht="15.75" x14ac:dyDescent="0.25">
      <c r="A371" s="91" t="s">
        <v>906</v>
      </c>
      <c r="B371" s="91" t="s">
        <v>907</v>
      </c>
      <c r="C371" s="92" t="s">
        <v>177</v>
      </c>
      <c r="D371" s="90" t="s">
        <v>153</v>
      </c>
      <c r="E371" s="90" t="s">
        <v>153</v>
      </c>
      <c r="F371" s="90" t="s">
        <v>153</v>
      </c>
      <c r="G371" s="90" t="s">
        <v>153</v>
      </c>
      <c r="H371" s="90" t="s">
        <v>153</v>
      </c>
      <c r="I371" s="90" t="s">
        <v>153</v>
      </c>
      <c r="J371" s="90" t="s">
        <v>153</v>
      </c>
      <c r="K371" s="90" t="s">
        <v>153</v>
      </c>
      <c r="L371" s="90" t="s">
        <v>153</v>
      </c>
      <c r="M371" s="90" t="s">
        <v>153</v>
      </c>
    </row>
    <row r="372" spans="1:13" s="2" customFormat="1" ht="15.75" x14ac:dyDescent="0.25">
      <c r="A372" s="91" t="s">
        <v>908</v>
      </c>
      <c r="B372" s="91" t="s">
        <v>909</v>
      </c>
      <c r="C372" s="92" t="s">
        <v>177</v>
      </c>
      <c r="D372" s="90" t="s">
        <v>153</v>
      </c>
      <c r="E372" s="90" t="s">
        <v>153</v>
      </c>
      <c r="F372" s="90" t="s">
        <v>153</v>
      </c>
      <c r="G372" s="90" t="s">
        <v>153</v>
      </c>
      <c r="H372" s="90" t="s">
        <v>153</v>
      </c>
      <c r="I372" s="90" t="s">
        <v>153</v>
      </c>
      <c r="J372" s="90" t="s">
        <v>153</v>
      </c>
      <c r="K372" s="90" t="s">
        <v>153</v>
      </c>
      <c r="L372" s="90" t="s">
        <v>153</v>
      </c>
      <c r="M372" s="90" t="s">
        <v>153</v>
      </c>
    </row>
    <row r="373" spans="1:13" s="2" customFormat="1" ht="15.75" x14ac:dyDescent="0.25">
      <c r="A373" s="91" t="s">
        <v>910</v>
      </c>
      <c r="B373" s="91" t="s">
        <v>911</v>
      </c>
      <c r="C373" s="92" t="s">
        <v>177</v>
      </c>
      <c r="D373" s="90" t="s">
        <v>153</v>
      </c>
      <c r="E373" s="90" t="s">
        <v>153</v>
      </c>
      <c r="F373" s="90" t="s">
        <v>153</v>
      </c>
      <c r="G373" s="90" t="s">
        <v>153</v>
      </c>
      <c r="H373" s="90" t="s">
        <v>153</v>
      </c>
      <c r="I373" s="90" t="s">
        <v>153</v>
      </c>
      <c r="J373" s="90" t="s">
        <v>153</v>
      </c>
      <c r="K373" s="90" t="s">
        <v>153</v>
      </c>
      <c r="L373" s="90" t="s">
        <v>153</v>
      </c>
      <c r="M373" s="90" t="s">
        <v>153</v>
      </c>
    </row>
    <row r="374" spans="1:13" s="2" customFormat="1" ht="15.75" x14ac:dyDescent="0.25">
      <c r="A374" s="91" t="s">
        <v>912</v>
      </c>
      <c r="B374" s="91" t="s">
        <v>913</v>
      </c>
      <c r="C374" s="92" t="s">
        <v>177</v>
      </c>
      <c r="D374" s="90" t="s">
        <v>153</v>
      </c>
      <c r="E374" s="90" t="s">
        <v>153</v>
      </c>
      <c r="F374" s="90" t="s">
        <v>153</v>
      </c>
      <c r="G374" s="90" t="s">
        <v>153</v>
      </c>
      <c r="H374" s="90" t="s">
        <v>153</v>
      </c>
      <c r="I374" s="90" t="s">
        <v>153</v>
      </c>
      <c r="J374" s="90" t="s">
        <v>153</v>
      </c>
      <c r="K374" s="90" t="s">
        <v>153</v>
      </c>
      <c r="L374" s="90" t="s">
        <v>153</v>
      </c>
      <c r="M374" s="90" t="s">
        <v>153</v>
      </c>
    </row>
    <row r="375" spans="1:13" s="2" customFormat="1" ht="15.75" x14ac:dyDescent="0.25">
      <c r="A375" s="91" t="s">
        <v>914</v>
      </c>
      <c r="B375" s="91" t="s">
        <v>915</v>
      </c>
      <c r="C375" s="92" t="s">
        <v>177</v>
      </c>
      <c r="D375" s="90" t="s">
        <v>153</v>
      </c>
      <c r="E375" s="90" t="s">
        <v>153</v>
      </c>
      <c r="F375" s="90" t="s">
        <v>153</v>
      </c>
      <c r="G375" s="90" t="s">
        <v>153</v>
      </c>
      <c r="H375" s="90" t="s">
        <v>153</v>
      </c>
      <c r="I375" s="90" t="s">
        <v>153</v>
      </c>
      <c r="J375" s="90" t="s">
        <v>153</v>
      </c>
      <c r="K375" s="90" t="s">
        <v>153</v>
      </c>
      <c r="L375" s="90" t="s">
        <v>153</v>
      </c>
      <c r="M375" s="90" t="s">
        <v>153</v>
      </c>
    </row>
    <row r="376" spans="1:13" s="2" customFormat="1" ht="15.75" x14ac:dyDescent="0.25">
      <c r="A376" s="91" t="s">
        <v>916</v>
      </c>
      <c r="B376" s="91" t="s">
        <v>917</v>
      </c>
      <c r="C376" s="92" t="s">
        <v>177</v>
      </c>
      <c r="D376" s="90" t="s">
        <v>153</v>
      </c>
      <c r="E376" s="90" t="s">
        <v>153</v>
      </c>
      <c r="F376" s="90" t="s">
        <v>153</v>
      </c>
      <c r="G376" s="90" t="s">
        <v>153</v>
      </c>
      <c r="H376" s="90" t="s">
        <v>153</v>
      </c>
      <c r="I376" s="90" t="s">
        <v>153</v>
      </c>
      <c r="J376" s="90" t="s">
        <v>153</v>
      </c>
      <c r="K376" s="90" t="s">
        <v>153</v>
      </c>
      <c r="L376" s="90" t="s">
        <v>153</v>
      </c>
      <c r="M376" s="90" t="s">
        <v>153</v>
      </c>
    </row>
    <row r="377" spans="1:13" s="2" customFormat="1" ht="15.75" x14ac:dyDescent="0.25">
      <c r="A377" s="91" t="s">
        <v>918</v>
      </c>
      <c r="B377" s="91" t="s">
        <v>919</v>
      </c>
      <c r="C377" s="92" t="s">
        <v>177</v>
      </c>
      <c r="D377" s="90" t="s">
        <v>153</v>
      </c>
      <c r="E377" s="90" t="s">
        <v>153</v>
      </c>
      <c r="F377" s="90" t="s">
        <v>153</v>
      </c>
      <c r="G377" s="90" t="s">
        <v>153</v>
      </c>
      <c r="H377" s="90" t="s">
        <v>153</v>
      </c>
      <c r="I377" s="90" t="s">
        <v>153</v>
      </c>
      <c r="J377" s="90" t="s">
        <v>153</v>
      </c>
      <c r="K377" s="90" t="s">
        <v>153</v>
      </c>
      <c r="L377" s="90" t="s">
        <v>153</v>
      </c>
      <c r="M377" s="90" t="s">
        <v>153</v>
      </c>
    </row>
    <row r="378" spans="1:13" s="2" customFormat="1" ht="15.75" x14ac:dyDescent="0.25">
      <c r="A378" s="91" t="s">
        <v>920</v>
      </c>
      <c r="B378" s="91" t="s">
        <v>921</v>
      </c>
      <c r="C378" s="92" t="s">
        <v>177</v>
      </c>
      <c r="D378" s="90" t="s">
        <v>153</v>
      </c>
      <c r="E378" s="90" t="s">
        <v>153</v>
      </c>
      <c r="F378" s="90" t="s">
        <v>153</v>
      </c>
      <c r="G378" s="90" t="s">
        <v>153</v>
      </c>
      <c r="H378" s="90" t="s">
        <v>153</v>
      </c>
      <c r="I378" s="90" t="s">
        <v>153</v>
      </c>
      <c r="J378" s="90" t="s">
        <v>153</v>
      </c>
      <c r="K378" s="90" t="s">
        <v>153</v>
      </c>
      <c r="L378" s="90" t="s">
        <v>153</v>
      </c>
      <c r="M378" s="90" t="s">
        <v>153</v>
      </c>
    </row>
    <row r="379" spans="1:13" s="2" customFormat="1" ht="15.75" x14ac:dyDescent="0.25">
      <c r="A379" s="91" t="s">
        <v>922</v>
      </c>
      <c r="B379" s="91" t="s">
        <v>923</v>
      </c>
      <c r="C379" s="92" t="s">
        <v>177</v>
      </c>
      <c r="D379" s="90" t="s">
        <v>153</v>
      </c>
      <c r="E379" s="90" t="s">
        <v>153</v>
      </c>
      <c r="F379" s="90" t="s">
        <v>153</v>
      </c>
      <c r="G379" s="90" t="s">
        <v>153</v>
      </c>
      <c r="H379" s="90" t="s">
        <v>153</v>
      </c>
      <c r="I379" s="90" t="s">
        <v>153</v>
      </c>
      <c r="J379" s="90" t="s">
        <v>153</v>
      </c>
      <c r="K379" s="90" t="s">
        <v>153</v>
      </c>
      <c r="L379" s="90" t="s">
        <v>153</v>
      </c>
      <c r="M379" s="90" t="s">
        <v>153</v>
      </c>
    </row>
    <row r="380" spans="1:13" s="2" customFormat="1" ht="15.75" x14ac:dyDescent="0.25">
      <c r="A380" s="91" t="s">
        <v>927</v>
      </c>
      <c r="B380" s="91" t="s">
        <v>928</v>
      </c>
      <c r="C380" s="92" t="s">
        <v>926</v>
      </c>
      <c r="D380" s="90" t="s">
        <v>153</v>
      </c>
      <c r="E380" s="90" t="s">
        <v>153</v>
      </c>
      <c r="F380" s="90" t="s">
        <v>153</v>
      </c>
      <c r="G380" s="90" t="s">
        <v>153</v>
      </c>
      <c r="H380" s="90" t="s">
        <v>153</v>
      </c>
      <c r="I380" s="90" t="s">
        <v>153</v>
      </c>
      <c r="J380" s="90" t="s">
        <v>153</v>
      </c>
      <c r="K380" s="90" t="s">
        <v>153</v>
      </c>
      <c r="L380" s="90" t="s">
        <v>153</v>
      </c>
      <c r="M380" s="90" t="s">
        <v>153</v>
      </c>
    </row>
    <row r="381" spans="1:13" s="2" customFormat="1" ht="15.75" x14ac:dyDescent="0.25">
      <c r="A381" s="91" t="s">
        <v>935</v>
      </c>
      <c r="B381" s="91" t="s">
        <v>936</v>
      </c>
      <c r="C381" s="92" t="s">
        <v>926</v>
      </c>
      <c r="D381" s="90" t="s">
        <v>153</v>
      </c>
      <c r="E381" s="90" t="s">
        <v>153</v>
      </c>
      <c r="F381" s="90" t="s">
        <v>153</v>
      </c>
      <c r="G381" s="90" t="s">
        <v>153</v>
      </c>
      <c r="H381" s="90" t="s">
        <v>153</v>
      </c>
      <c r="I381" s="90" t="s">
        <v>153</v>
      </c>
      <c r="J381" s="90" t="s">
        <v>153</v>
      </c>
      <c r="K381" s="90" t="s">
        <v>153</v>
      </c>
      <c r="L381" s="90" t="s">
        <v>153</v>
      </c>
      <c r="M381" s="90" t="s">
        <v>153</v>
      </c>
    </row>
    <row r="382" spans="1:13" s="2" customFormat="1" ht="15.75" x14ac:dyDescent="0.25">
      <c r="A382" s="91" t="s">
        <v>933</v>
      </c>
      <c r="B382" s="91" t="s">
        <v>934</v>
      </c>
      <c r="C382" s="92" t="s">
        <v>926</v>
      </c>
      <c r="D382" s="90" t="s">
        <v>153</v>
      </c>
      <c r="E382" s="90" t="s">
        <v>153</v>
      </c>
      <c r="F382" s="90" t="s">
        <v>153</v>
      </c>
      <c r="G382" s="90" t="s">
        <v>153</v>
      </c>
      <c r="H382" s="90" t="s">
        <v>153</v>
      </c>
      <c r="I382" s="90" t="s">
        <v>153</v>
      </c>
      <c r="J382" s="90" t="s">
        <v>153</v>
      </c>
      <c r="K382" s="90" t="s">
        <v>153</v>
      </c>
      <c r="L382" s="90" t="s">
        <v>153</v>
      </c>
      <c r="M382" s="90" t="s">
        <v>153</v>
      </c>
    </row>
    <row r="383" spans="1:13" s="2" customFormat="1" ht="15.75" x14ac:dyDescent="0.25">
      <c r="A383" s="91" t="s">
        <v>924</v>
      </c>
      <c r="B383" s="91" t="s">
        <v>925</v>
      </c>
      <c r="C383" s="92" t="s">
        <v>926</v>
      </c>
      <c r="D383" s="90" t="s">
        <v>153</v>
      </c>
      <c r="E383" s="90" t="s">
        <v>153</v>
      </c>
      <c r="F383" s="90" t="s">
        <v>153</v>
      </c>
      <c r="G383" s="90" t="s">
        <v>153</v>
      </c>
      <c r="H383" s="90" t="s">
        <v>153</v>
      </c>
      <c r="I383" s="90" t="s">
        <v>153</v>
      </c>
      <c r="J383" s="90" t="s">
        <v>153</v>
      </c>
      <c r="K383" s="90" t="s">
        <v>153</v>
      </c>
      <c r="L383" s="90" t="s">
        <v>153</v>
      </c>
      <c r="M383" s="90" t="s">
        <v>153</v>
      </c>
    </row>
    <row r="384" spans="1:13" s="2" customFormat="1" ht="15.75" x14ac:dyDescent="0.25">
      <c r="A384" s="91" t="s">
        <v>929</v>
      </c>
      <c r="B384" s="91" t="s">
        <v>930</v>
      </c>
      <c r="C384" s="92" t="s">
        <v>926</v>
      </c>
      <c r="D384" s="90" t="s">
        <v>153</v>
      </c>
      <c r="E384" s="90" t="s">
        <v>153</v>
      </c>
      <c r="F384" s="90" t="s">
        <v>153</v>
      </c>
      <c r="G384" s="90" t="s">
        <v>153</v>
      </c>
      <c r="H384" s="90" t="s">
        <v>153</v>
      </c>
      <c r="I384" s="90" t="s">
        <v>153</v>
      </c>
      <c r="J384" s="90" t="s">
        <v>153</v>
      </c>
      <c r="K384" s="90" t="s">
        <v>153</v>
      </c>
      <c r="L384" s="90" t="s">
        <v>153</v>
      </c>
      <c r="M384" s="90" t="s">
        <v>153</v>
      </c>
    </row>
    <row r="385" spans="1:13" s="2" customFormat="1" ht="15.75" x14ac:dyDescent="0.25">
      <c r="A385" s="91" t="s">
        <v>931</v>
      </c>
      <c r="B385" s="91" t="s">
        <v>932</v>
      </c>
      <c r="C385" s="92" t="s">
        <v>926</v>
      </c>
      <c r="D385" s="90" t="s">
        <v>153</v>
      </c>
      <c r="E385" s="90" t="s">
        <v>153</v>
      </c>
      <c r="F385" s="90" t="s">
        <v>153</v>
      </c>
      <c r="G385" s="90" t="s">
        <v>153</v>
      </c>
      <c r="H385" s="90" t="s">
        <v>153</v>
      </c>
      <c r="I385" s="90" t="s">
        <v>153</v>
      </c>
      <c r="J385" s="90" t="s">
        <v>153</v>
      </c>
      <c r="K385" s="90" t="s">
        <v>153</v>
      </c>
      <c r="L385" s="90" t="s">
        <v>153</v>
      </c>
      <c r="M385" s="90" t="s">
        <v>153</v>
      </c>
    </row>
    <row r="386" spans="1:13" s="2" customFormat="1" ht="15.75" x14ac:dyDescent="0.25">
      <c r="A386" s="91" t="s">
        <v>937</v>
      </c>
      <c r="B386" s="91" t="s">
        <v>938</v>
      </c>
      <c r="C386" s="92" t="s">
        <v>926</v>
      </c>
      <c r="D386" s="90" t="s">
        <v>153</v>
      </c>
      <c r="E386" s="90" t="s">
        <v>153</v>
      </c>
      <c r="F386" s="90" t="s">
        <v>153</v>
      </c>
      <c r="G386" s="90" t="s">
        <v>153</v>
      </c>
      <c r="H386" s="90" t="s">
        <v>153</v>
      </c>
      <c r="I386" s="90" t="s">
        <v>153</v>
      </c>
      <c r="J386" s="90" t="s">
        <v>153</v>
      </c>
      <c r="K386" s="90" t="s">
        <v>153</v>
      </c>
      <c r="L386" s="90" t="s">
        <v>153</v>
      </c>
      <c r="M386" s="90" t="s">
        <v>153</v>
      </c>
    </row>
    <row r="387" spans="1:13" s="2" customFormat="1" ht="30" customHeight="1" x14ac:dyDescent="0.25">
      <c r="A387" s="85" t="s">
        <v>939</v>
      </c>
      <c r="B387" s="85" t="s">
        <v>940</v>
      </c>
      <c r="C387" s="86" t="s">
        <v>941</v>
      </c>
      <c r="D387" s="90" t="s">
        <v>153</v>
      </c>
      <c r="E387" s="90" t="s">
        <v>153</v>
      </c>
      <c r="F387" s="90" t="s">
        <v>153</v>
      </c>
      <c r="G387" s="90" t="s">
        <v>153</v>
      </c>
      <c r="H387" s="90" t="s">
        <v>153</v>
      </c>
      <c r="I387" s="90" t="s">
        <v>153</v>
      </c>
      <c r="J387" s="90" t="s">
        <v>153</v>
      </c>
      <c r="K387" s="90" t="s">
        <v>153</v>
      </c>
      <c r="L387" s="90" t="s">
        <v>153</v>
      </c>
      <c r="M387" s="90" t="s">
        <v>153</v>
      </c>
    </row>
    <row r="390" spans="1:13" x14ac:dyDescent="0.2">
      <c r="A390" s="93"/>
      <c r="B390" s="94"/>
      <c r="C390" s="94"/>
      <c r="D390" s="330"/>
      <c r="E390" s="335"/>
      <c r="F390" s="335"/>
      <c r="G390" s="94"/>
      <c r="H390" s="139"/>
      <c r="I390" s="94"/>
      <c r="J390" s="139"/>
      <c r="K390" s="94"/>
      <c r="L390" s="139"/>
      <c r="M390" s="94"/>
    </row>
    <row r="391" spans="1:13" x14ac:dyDescent="0.2">
      <c r="A391" s="99"/>
      <c r="B391" s="100"/>
      <c r="C391" s="100"/>
      <c r="D391" s="331"/>
      <c r="E391" s="331"/>
      <c r="F391" s="331"/>
      <c r="G391" s="102"/>
      <c r="H391" s="336"/>
      <c r="I391" s="102"/>
      <c r="J391" s="336"/>
      <c r="K391" s="102"/>
      <c r="L391" s="336"/>
      <c r="M391" s="103"/>
    </row>
    <row r="392" spans="1:13" x14ac:dyDescent="0.2">
      <c r="A392" s="374"/>
      <c r="B392" s="374"/>
      <c r="C392" s="374"/>
      <c r="D392" s="374"/>
      <c r="E392" s="374"/>
      <c r="F392" s="374"/>
      <c r="G392" s="374"/>
      <c r="H392" s="374"/>
      <c r="I392" s="374"/>
      <c r="J392" s="374"/>
      <c r="K392" s="374"/>
      <c r="L392" s="374"/>
      <c r="M392" s="105"/>
    </row>
    <row r="393" spans="1:13" x14ac:dyDescent="0.2">
      <c r="A393" s="106"/>
      <c r="B393" s="106"/>
      <c r="C393" s="107"/>
      <c r="D393" s="332"/>
      <c r="E393" s="332"/>
      <c r="F393" s="332"/>
      <c r="G393" s="109"/>
      <c r="H393" s="337"/>
      <c r="I393" s="109"/>
      <c r="J393" s="337"/>
      <c r="K393" s="109"/>
      <c r="L393" s="337"/>
      <c r="M393" s="109"/>
    </row>
    <row r="394" spans="1:13" x14ac:dyDescent="0.2">
      <c r="A394" s="106"/>
      <c r="B394" s="111"/>
      <c r="C394" s="111"/>
      <c r="D394" s="333"/>
      <c r="E394" s="333"/>
      <c r="F394" s="332"/>
      <c r="G394" s="111"/>
      <c r="H394" s="17"/>
      <c r="I394" s="111"/>
      <c r="J394" s="17"/>
      <c r="K394" s="111"/>
      <c r="L394" s="17"/>
      <c r="M394" s="111"/>
    </row>
    <row r="395" spans="1:13" x14ac:dyDescent="0.2">
      <c r="A395" s="106"/>
      <c r="B395" s="111"/>
      <c r="C395" s="111"/>
      <c r="D395" s="333"/>
      <c r="E395" s="333"/>
      <c r="F395" s="332"/>
      <c r="G395" s="111"/>
      <c r="H395" s="17"/>
      <c r="I395" s="111"/>
      <c r="J395" s="17"/>
      <c r="K395" s="111"/>
      <c r="L395" s="17"/>
      <c r="M395" s="111"/>
    </row>
    <row r="396" spans="1:13" x14ac:dyDescent="0.2">
      <c r="A396" s="375"/>
      <c r="B396" s="375"/>
      <c r="C396" s="375"/>
      <c r="D396" s="375"/>
      <c r="E396" s="375"/>
      <c r="F396" s="375"/>
      <c r="G396" s="375"/>
      <c r="H396" s="375"/>
      <c r="I396" s="375"/>
      <c r="J396" s="375"/>
      <c r="K396" s="375"/>
      <c r="L396" s="375"/>
      <c r="M396" s="375"/>
    </row>
    <row r="397" spans="1:13" x14ac:dyDescent="0.2">
      <c r="A397" s="94"/>
      <c r="B397" s="94"/>
      <c r="C397" s="94"/>
      <c r="D397" s="332"/>
      <c r="E397" s="332"/>
      <c r="F397" s="332"/>
      <c r="G397" s="94"/>
      <c r="H397" s="139"/>
      <c r="I397" s="94"/>
      <c r="J397" s="139"/>
      <c r="K397" s="94"/>
      <c r="L397" s="139"/>
      <c r="M397" s="94"/>
    </row>
    <row r="398" spans="1:13" x14ac:dyDescent="0.2">
      <c r="A398" s="113"/>
      <c r="B398" s="94"/>
      <c r="C398" s="94"/>
      <c r="D398" s="332"/>
      <c r="E398" s="332"/>
      <c r="F398" s="332"/>
      <c r="G398" s="94"/>
      <c r="H398" s="139"/>
      <c r="I398" s="94"/>
      <c r="J398" s="139"/>
      <c r="K398" s="94"/>
      <c r="L398" s="139"/>
      <c r="M398" s="94"/>
    </row>
  </sheetData>
  <mergeCells count="2">
    <mergeCell ref="A392:L392"/>
    <mergeCell ref="A396:M396"/>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zoomScaleNormal="100" workbookViewId="0"/>
  </sheetViews>
  <sheetFormatPr baseColWidth="10" defaultColWidth="7.109375" defaultRowHeight="15" x14ac:dyDescent="0.2"/>
  <cols>
    <col min="1" max="13" width="12.6640625" style="4" customWidth="1"/>
    <col min="14" max="16384" width="7.109375" style="4"/>
  </cols>
  <sheetData>
    <row r="1" spans="1:13" s="6" customFormat="1" ht="21.6" customHeight="1" x14ac:dyDescent="0.25">
      <c r="A1" s="1" t="s">
        <v>953</v>
      </c>
    </row>
    <row r="2" spans="1:13" ht="15.75" x14ac:dyDescent="0.25">
      <c r="A2" s="3" t="s">
        <v>954</v>
      </c>
    </row>
    <row r="3" spans="1:13" x14ac:dyDescent="0.2">
      <c r="A3" s="5" t="s">
        <v>51</v>
      </c>
    </row>
    <row r="4" spans="1:13" s="10" customFormat="1" ht="30" customHeight="1" x14ac:dyDescent="0.2">
      <c r="A4" s="7" t="s">
        <v>136</v>
      </c>
    </row>
    <row r="5" spans="1:13" ht="56.1" customHeight="1" thickBot="1" x14ac:dyDescent="0.25">
      <c r="A5" s="114" t="s">
        <v>137</v>
      </c>
      <c r="B5" s="207" t="s">
        <v>955</v>
      </c>
      <c r="C5" s="205" t="s">
        <v>956</v>
      </c>
      <c r="D5" s="206" t="s">
        <v>957</v>
      </c>
      <c r="E5" s="208" t="s">
        <v>958</v>
      </c>
      <c r="F5" s="207" t="s">
        <v>959</v>
      </c>
      <c r="G5" s="205" t="s">
        <v>960</v>
      </c>
      <c r="H5" s="206" t="s">
        <v>961</v>
      </c>
      <c r="I5" s="208" t="s">
        <v>962</v>
      </c>
      <c r="J5" s="205" t="s">
        <v>963</v>
      </c>
      <c r="K5" s="205" t="s">
        <v>964</v>
      </c>
      <c r="L5" s="206" t="s">
        <v>965</v>
      </c>
      <c r="M5" s="206" t="s">
        <v>966</v>
      </c>
    </row>
    <row r="6" spans="1:13" ht="19.899999999999999" customHeight="1" x14ac:dyDescent="0.2">
      <c r="A6" s="115">
        <v>2021</v>
      </c>
      <c r="B6" s="117">
        <v>586334</v>
      </c>
      <c r="C6" s="4">
        <v>990.7</v>
      </c>
      <c r="D6" s="4">
        <v>988.2</v>
      </c>
      <c r="E6" s="116">
        <v>993.3</v>
      </c>
      <c r="F6" s="117">
        <v>549349</v>
      </c>
      <c r="G6" s="4">
        <v>984.7</v>
      </c>
      <c r="H6" s="4">
        <v>982.1</v>
      </c>
      <c r="I6" s="116">
        <v>987.3</v>
      </c>
      <c r="J6" s="119">
        <v>36135</v>
      </c>
      <c r="K6" s="4">
        <v>1061.7</v>
      </c>
      <c r="L6" s="4">
        <v>1050.7</v>
      </c>
      <c r="M6" s="4">
        <v>1072.7</v>
      </c>
    </row>
    <row r="7" spans="1:13" x14ac:dyDescent="0.2">
      <c r="A7" s="115">
        <v>2020</v>
      </c>
      <c r="B7" s="117">
        <v>607922</v>
      </c>
      <c r="C7" s="118">
        <v>1048.3</v>
      </c>
      <c r="D7" s="119">
        <v>1045.5999999999999</v>
      </c>
      <c r="E7" s="120">
        <v>1050.9000000000001</v>
      </c>
      <c r="F7" s="117">
        <v>569700</v>
      </c>
      <c r="G7" s="118">
        <v>1042.7</v>
      </c>
      <c r="H7" s="118">
        <v>1039.9000000000001</v>
      </c>
      <c r="I7" s="120">
        <v>1045.4000000000001</v>
      </c>
      <c r="J7" s="119">
        <v>37399</v>
      </c>
      <c r="K7" s="118">
        <v>1114.5999999999999</v>
      </c>
      <c r="L7" s="118">
        <v>1103.3</v>
      </c>
      <c r="M7" s="118">
        <v>1126</v>
      </c>
    </row>
    <row r="8" spans="1:13" x14ac:dyDescent="0.2">
      <c r="A8" s="115">
        <v>2019</v>
      </c>
      <c r="B8" s="117">
        <v>530841</v>
      </c>
      <c r="C8" s="118">
        <v>925</v>
      </c>
      <c r="D8" s="119">
        <v>922.5</v>
      </c>
      <c r="E8" s="120">
        <v>927.5</v>
      </c>
      <c r="F8" s="117">
        <v>496370</v>
      </c>
      <c r="G8" s="118">
        <v>918</v>
      </c>
      <c r="H8" s="118">
        <v>915.4</v>
      </c>
      <c r="I8" s="120">
        <v>920.5</v>
      </c>
      <c r="J8" s="119">
        <v>33183</v>
      </c>
      <c r="K8" s="118">
        <v>1000.1</v>
      </c>
      <c r="L8" s="118">
        <v>989.4</v>
      </c>
      <c r="M8" s="118">
        <v>1010.9</v>
      </c>
    </row>
    <row r="9" spans="1:13" x14ac:dyDescent="0.2">
      <c r="A9" s="115">
        <v>2018</v>
      </c>
      <c r="B9" s="117">
        <v>541589</v>
      </c>
      <c r="C9" s="118">
        <v>965.4</v>
      </c>
      <c r="D9" s="119">
        <v>962.8</v>
      </c>
      <c r="E9" s="120">
        <v>968</v>
      </c>
      <c r="F9" s="117">
        <v>505859</v>
      </c>
      <c r="G9" s="118">
        <v>957.2</v>
      </c>
      <c r="H9" s="118">
        <v>954.6</v>
      </c>
      <c r="I9" s="120">
        <v>959.8</v>
      </c>
      <c r="J9" s="119">
        <v>34406</v>
      </c>
      <c r="K9" s="118">
        <v>1058.7</v>
      </c>
      <c r="L9" s="118">
        <v>1047.4000000000001</v>
      </c>
      <c r="M9" s="118">
        <v>1069.9000000000001</v>
      </c>
    </row>
    <row r="10" spans="1:13" x14ac:dyDescent="0.2">
      <c r="A10" s="115">
        <v>2017</v>
      </c>
      <c r="B10" s="117">
        <v>533253</v>
      </c>
      <c r="C10" s="118">
        <v>965.3</v>
      </c>
      <c r="D10" s="119">
        <v>962.7</v>
      </c>
      <c r="E10" s="120">
        <v>967.9</v>
      </c>
      <c r="F10" s="117">
        <v>498883</v>
      </c>
      <c r="G10" s="118">
        <v>958.8</v>
      </c>
      <c r="H10" s="118">
        <v>956.2</v>
      </c>
      <c r="I10" s="120">
        <v>961.5</v>
      </c>
      <c r="J10" s="119">
        <v>33247</v>
      </c>
      <c r="K10" s="118">
        <v>1035.5999999999999</v>
      </c>
      <c r="L10" s="118">
        <v>1024.4000000000001</v>
      </c>
      <c r="M10" s="118">
        <v>1046.8</v>
      </c>
    </row>
    <row r="11" spans="1:13" x14ac:dyDescent="0.2">
      <c r="A11" s="115">
        <v>2016</v>
      </c>
      <c r="B11" s="117">
        <v>525048</v>
      </c>
      <c r="C11" s="118">
        <v>966.9</v>
      </c>
      <c r="D11" s="119">
        <v>964.3</v>
      </c>
      <c r="E11" s="120">
        <v>969.6</v>
      </c>
      <c r="F11" s="117">
        <v>490791</v>
      </c>
      <c r="G11" s="118">
        <v>959.8</v>
      </c>
      <c r="H11" s="118">
        <v>957.1</v>
      </c>
      <c r="I11" s="120">
        <v>962.5</v>
      </c>
      <c r="J11" s="119">
        <v>33066</v>
      </c>
      <c r="K11" s="118">
        <v>1045.7</v>
      </c>
      <c r="L11" s="118">
        <v>1034.4000000000001</v>
      </c>
      <c r="M11" s="118">
        <v>1057</v>
      </c>
    </row>
    <row r="12" spans="1:13" x14ac:dyDescent="0.2">
      <c r="A12" s="115">
        <v>2015</v>
      </c>
      <c r="B12" s="117">
        <v>529655</v>
      </c>
      <c r="C12" s="118">
        <v>993.2</v>
      </c>
      <c r="D12" s="119">
        <v>990.5</v>
      </c>
      <c r="E12" s="120">
        <v>995.9</v>
      </c>
      <c r="F12" s="117">
        <v>495309</v>
      </c>
      <c r="G12" s="118">
        <v>986.6</v>
      </c>
      <c r="H12" s="118">
        <v>983.8</v>
      </c>
      <c r="I12" s="120">
        <v>989.3</v>
      </c>
      <c r="J12" s="119">
        <v>33198</v>
      </c>
      <c r="K12" s="118">
        <v>1064.4000000000001</v>
      </c>
      <c r="L12" s="118">
        <v>1053</v>
      </c>
      <c r="M12" s="118">
        <v>1075.9000000000001</v>
      </c>
    </row>
    <row r="13" spans="1:13" x14ac:dyDescent="0.2">
      <c r="A13" s="115">
        <v>2014</v>
      </c>
      <c r="B13" s="117">
        <v>501424</v>
      </c>
      <c r="C13" s="118">
        <v>953</v>
      </c>
      <c r="D13" s="119">
        <v>950.3</v>
      </c>
      <c r="E13" s="120">
        <v>955.6</v>
      </c>
      <c r="F13" s="117">
        <v>468877</v>
      </c>
      <c r="G13" s="118">
        <v>946.7</v>
      </c>
      <c r="H13" s="118">
        <v>944</v>
      </c>
      <c r="I13" s="120">
        <v>949.4</v>
      </c>
      <c r="J13" s="119">
        <v>31437</v>
      </c>
      <c r="K13" s="118">
        <v>1016.9</v>
      </c>
      <c r="L13" s="118">
        <v>1005.6</v>
      </c>
      <c r="M13" s="118">
        <v>1028.0999999999999</v>
      </c>
    </row>
    <row r="14" spans="1:13" x14ac:dyDescent="0.2">
      <c r="A14" s="115">
        <v>2013</v>
      </c>
      <c r="B14" s="117">
        <v>506790</v>
      </c>
      <c r="C14" s="118">
        <v>985.9</v>
      </c>
      <c r="D14" s="119">
        <v>983.2</v>
      </c>
      <c r="E14" s="120">
        <v>988.6</v>
      </c>
      <c r="F14" s="117">
        <v>473552</v>
      </c>
      <c r="G14" s="118">
        <v>979.1</v>
      </c>
      <c r="H14" s="118">
        <v>976.3</v>
      </c>
      <c r="I14" s="120">
        <v>981.9</v>
      </c>
      <c r="J14" s="119">
        <v>32138</v>
      </c>
      <c r="K14" s="118">
        <v>1059.8</v>
      </c>
      <c r="L14" s="118">
        <v>1048.2</v>
      </c>
      <c r="M14" s="118">
        <v>1071.4000000000001</v>
      </c>
    </row>
    <row r="15" spans="1:13" x14ac:dyDescent="0.2">
      <c r="A15" s="115">
        <v>2012</v>
      </c>
      <c r="B15" s="117">
        <v>499331</v>
      </c>
      <c r="C15" s="118">
        <v>987.4</v>
      </c>
      <c r="D15" s="119">
        <v>984.6</v>
      </c>
      <c r="E15" s="120">
        <v>990.1</v>
      </c>
      <c r="F15" s="117">
        <v>466780</v>
      </c>
      <c r="G15" s="118">
        <v>981.3</v>
      </c>
      <c r="H15" s="118">
        <v>978.4</v>
      </c>
      <c r="I15" s="120">
        <v>984.1</v>
      </c>
      <c r="J15" s="119">
        <v>31501</v>
      </c>
      <c r="K15" s="118">
        <v>1050.7</v>
      </c>
      <c r="L15" s="118">
        <v>1039.0999999999999</v>
      </c>
      <c r="M15" s="118">
        <v>1062.4000000000001</v>
      </c>
    </row>
    <row r="16" spans="1:13" x14ac:dyDescent="0.2">
      <c r="A16" s="115">
        <v>2011</v>
      </c>
      <c r="B16" s="117">
        <v>484367</v>
      </c>
      <c r="C16" s="118">
        <v>978.6</v>
      </c>
      <c r="D16" s="119">
        <v>975.9</v>
      </c>
      <c r="E16" s="120">
        <v>981.4</v>
      </c>
      <c r="F16" s="117">
        <v>452863</v>
      </c>
      <c r="G16" s="118">
        <v>972.9</v>
      </c>
      <c r="H16" s="118">
        <v>970.1</v>
      </c>
      <c r="I16" s="120">
        <v>975.8</v>
      </c>
      <c r="J16" s="119">
        <v>30425</v>
      </c>
      <c r="K16" s="118">
        <v>1034.8</v>
      </c>
      <c r="L16" s="118">
        <v>1023.1</v>
      </c>
      <c r="M16" s="118">
        <v>1046.5</v>
      </c>
    </row>
    <row r="17" spans="1:13" x14ac:dyDescent="0.2">
      <c r="A17" s="115">
        <v>2010</v>
      </c>
      <c r="B17" s="117">
        <v>493242</v>
      </c>
      <c r="C17" s="118">
        <v>1017.1</v>
      </c>
      <c r="D17" s="119">
        <v>1014.2</v>
      </c>
      <c r="E17" s="120">
        <v>1020</v>
      </c>
      <c r="F17" s="117">
        <v>461016</v>
      </c>
      <c r="G17" s="118">
        <v>1011</v>
      </c>
      <c r="H17" s="118">
        <v>1008</v>
      </c>
      <c r="I17" s="120">
        <v>1013.9</v>
      </c>
      <c r="J17" s="119">
        <v>31198</v>
      </c>
      <c r="K17" s="118">
        <v>1080</v>
      </c>
      <c r="L17" s="118">
        <v>1067.9000000000001</v>
      </c>
      <c r="M17" s="118">
        <v>1092</v>
      </c>
    </row>
    <row r="18" spans="1:13" x14ac:dyDescent="0.2">
      <c r="A18" s="115">
        <v>2009</v>
      </c>
      <c r="B18" s="117">
        <v>491348</v>
      </c>
      <c r="C18" s="118">
        <v>1033.8</v>
      </c>
      <c r="D18" s="119">
        <v>1030.9000000000001</v>
      </c>
      <c r="E18" s="120">
        <v>1036.7</v>
      </c>
      <c r="F18" s="117">
        <v>459241</v>
      </c>
      <c r="G18" s="118">
        <v>1027.8</v>
      </c>
      <c r="H18" s="118">
        <v>1024.8</v>
      </c>
      <c r="I18" s="120">
        <v>1030.8</v>
      </c>
      <c r="J18" s="119">
        <v>31006</v>
      </c>
      <c r="K18" s="118">
        <v>1091.9000000000001</v>
      </c>
      <c r="L18" s="118">
        <v>1079.7</v>
      </c>
      <c r="M18" s="118">
        <v>1104.2</v>
      </c>
    </row>
    <row r="19" spans="1:13" x14ac:dyDescent="0.2">
      <c r="A19" s="115">
        <v>2008</v>
      </c>
      <c r="B19" s="117">
        <v>509090</v>
      </c>
      <c r="C19" s="118">
        <v>1091.9000000000001</v>
      </c>
      <c r="D19" s="119">
        <v>1088.8</v>
      </c>
      <c r="E19" s="120">
        <v>1094.9000000000001</v>
      </c>
      <c r="F19" s="117">
        <v>475763</v>
      </c>
      <c r="G19" s="118">
        <v>1085.5</v>
      </c>
      <c r="H19" s="118">
        <v>1082.3</v>
      </c>
      <c r="I19" s="120">
        <v>1088.5999999999999</v>
      </c>
      <c r="J19" s="119">
        <v>32066</v>
      </c>
      <c r="K19" s="118">
        <v>1150</v>
      </c>
      <c r="L19" s="118">
        <v>1137.3</v>
      </c>
      <c r="M19" s="118">
        <v>1162.8</v>
      </c>
    </row>
    <row r="20" spans="1:13" x14ac:dyDescent="0.2">
      <c r="A20" s="115">
        <v>2007</v>
      </c>
      <c r="B20" s="117">
        <v>504052</v>
      </c>
      <c r="C20" s="118">
        <v>1091.8</v>
      </c>
      <c r="D20" s="119">
        <v>1088.7</v>
      </c>
      <c r="E20" s="120">
        <v>1094.8</v>
      </c>
      <c r="F20" s="117">
        <v>470721</v>
      </c>
      <c r="G20" s="118">
        <v>1084.5</v>
      </c>
      <c r="H20" s="118">
        <v>1081.4000000000001</v>
      </c>
      <c r="I20" s="120">
        <v>1087.7</v>
      </c>
      <c r="J20" s="119">
        <v>32148</v>
      </c>
      <c r="K20" s="118">
        <v>1165.9000000000001</v>
      </c>
      <c r="L20" s="118">
        <v>1153</v>
      </c>
      <c r="M20" s="118">
        <v>1178.8</v>
      </c>
    </row>
    <row r="21" spans="1:13" x14ac:dyDescent="0.2">
      <c r="A21" s="115">
        <v>2006</v>
      </c>
      <c r="B21" s="117">
        <v>502599</v>
      </c>
      <c r="C21" s="118">
        <v>1104.3</v>
      </c>
      <c r="D21" s="119">
        <v>1101.3</v>
      </c>
      <c r="E21" s="120">
        <v>1107.4000000000001</v>
      </c>
      <c r="F21" s="117">
        <v>470326</v>
      </c>
      <c r="G21" s="118">
        <v>1099.3</v>
      </c>
      <c r="H21" s="118">
        <v>1096.0999999999999</v>
      </c>
      <c r="I21" s="120">
        <v>1102.4000000000001</v>
      </c>
      <c r="J21" s="119">
        <v>31083</v>
      </c>
      <c r="K21" s="118">
        <v>1143.7</v>
      </c>
      <c r="L21" s="118">
        <v>1130.9000000000001</v>
      </c>
      <c r="M21" s="118">
        <v>1156.5999999999999</v>
      </c>
    </row>
    <row r="22" spans="1:13" x14ac:dyDescent="0.2">
      <c r="A22" s="115">
        <v>2005</v>
      </c>
      <c r="B22" s="117">
        <v>512993</v>
      </c>
      <c r="C22" s="118">
        <v>1143.8</v>
      </c>
      <c r="D22" s="119">
        <v>1140.7</v>
      </c>
      <c r="E22" s="120">
        <v>1147</v>
      </c>
      <c r="F22" s="117">
        <v>479678</v>
      </c>
      <c r="G22" s="118">
        <v>1137.5999999999999</v>
      </c>
      <c r="H22" s="118">
        <v>1134.4000000000001</v>
      </c>
      <c r="I22" s="120">
        <v>1140.8</v>
      </c>
      <c r="J22" s="119">
        <v>32162</v>
      </c>
      <c r="K22" s="118">
        <v>1201.5</v>
      </c>
      <c r="L22" s="118">
        <v>1188.2</v>
      </c>
      <c r="M22" s="118">
        <v>1214.7</v>
      </c>
    </row>
    <row r="23" spans="1:13" x14ac:dyDescent="0.2">
      <c r="A23" s="115">
        <v>2004</v>
      </c>
      <c r="B23" s="117">
        <v>514250</v>
      </c>
      <c r="C23" s="118">
        <v>1163</v>
      </c>
      <c r="D23" s="119">
        <v>1159.8</v>
      </c>
      <c r="E23" s="120">
        <v>1166.2</v>
      </c>
      <c r="F23" s="117">
        <v>480717</v>
      </c>
      <c r="G23" s="118">
        <v>1156.5999999999999</v>
      </c>
      <c r="H23" s="118">
        <v>1153.3</v>
      </c>
      <c r="I23" s="120">
        <v>1159.9000000000001</v>
      </c>
      <c r="J23" s="119">
        <v>32317</v>
      </c>
      <c r="K23" s="118">
        <v>1222.5999999999999</v>
      </c>
      <c r="L23" s="118">
        <v>1209.2</v>
      </c>
      <c r="M23" s="118">
        <v>1236.0999999999999</v>
      </c>
    </row>
    <row r="24" spans="1:13" x14ac:dyDescent="0.2">
      <c r="A24" s="115">
        <v>2003</v>
      </c>
      <c r="B24" s="117">
        <v>539151</v>
      </c>
      <c r="C24" s="118">
        <v>1232.0999999999999</v>
      </c>
      <c r="D24" s="119">
        <v>1228.8</v>
      </c>
      <c r="E24" s="120">
        <v>1235.4000000000001</v>
      </c>
      <c r="F24" s="117">
        <v>504127</v>
      </c>
      <c r="G24" s="118">
        <v>1225.3</v>
      </c>
      <c r="H24" s="118">
        <v>1221.9000000000001</v>
      </c>
      <c r="I24" s="120">
        <v>1228.8</v>
      </c>
      <c r="J24" s="119">
        <v>33810</v>
      </c>
      <c r="K24" s="118">
        <v>1295.4000000000001</v>
      </c>
      <c r="L24" s="118">
        <v>1281.5</v>
      </c>
      <c r="M24" s="118">
        <v>1309.4000000000001</v>
      </c>
    </row>
    <row r="25" spans="1:13" x14ac:dyDescent="0.2">
      <c r="A25" s="115">
        <v>2002</v>
      </c>
      <c r="B25" s="117">
        <v>535356</v>
      </c>
      <c r="C25" s="118">
        <v>1231.3</v>
      </c>
      <c r="D25" s="119">
        <v>1228</v>
      </c>
      <c r="E25" s="120">
        <v>1234.5999999999999</v>
      </c>
      <c r="F25" s="117">
        <v>500797</v>
      </c>
      <c r="G25" s="118">
        <v>1225</v>
      </c>
      <c r="H25" s="118">
        <v>1221.5999999999999</v>
      </c>
      <c r="I25" s="120">
        <v>1228.4000000000001</v>
      </c>
      <c r="J25" s="119">
        <v>33312</v>
      </c>
      <c r="K25" s="118">
        <v>1284.8</v>
      </c>
      <c r="L25" s="118">
        <v>1270.9000000000001</v>
      </c>
      <c r="M25" s="118">
        <v>1298.7</v>
      </c>
    </row>
    <row r="26" spans="1:13" x14ac:dyDescent="0.2">
      <c r="A26" s="115">
        <v>2001</v>
      </c>
      <c r="B26" s="117">
        <v>532498</v>
      </c>
      <c r="C26" s="118">
        <v>1236.2</v>
      </c>
      <c r="D26" s="119">
        <v>1232.8</v>
      </c>
      <c r="E26" s="120">
        <v>1239.5</v>
      </c>
      <c r="F26" s="117">
        <v>497877</v>
      </c>
      <c r="G26" s="118">
        <v>1229.3</v>
      </c>
      <c r="H26" s="118">
        <v>1225.9000000000001</v>
      </c>
      <c r="I26" s="120">
        <v>1232.8</v>
      </c>
      <c r="J26" s="119">
        <v>33249</v>
      </c>
      <c r="K26" s="118">
        <v>1294.4000000000001</v>
      </c>
      <c r="L26" s="118">
        <v>1280.3</v>
      </c>
      <c r="M26" s="118">
        <v>1308.4000000000001</v>
      </c>
    </row>
    <row r="27" spans="1:13" x14ac:dyDescent="0.2">
      <c r="A27" s="115">
        <v>2000</v>
      </c>
      <c r="B27" s="117">
        <v>537877</v>
      </c>
      <c r="C27" s="118">
        <v>1266.4000000000001</v>
      </c>
      <c r="D27" s="119">
        <v>1263</v>
      </c>
      <c r="E27" s="120">
        <v>1269.8</v>
      </c>
      <c r="F27" s="117">
        <v>503025</v>
      </c>
      <c r="G27" s="118">
        <v>1259.8</v>
      </c>
      <c r="H27" s="118">
        <v>1256.3</v>
      </c>
      <c r="I27" s="120">
        <v>1263.3</v>
      </c>
      <c r="J27" s="119">
        <v>33503</v>
      </c>
      <c r="K27" s="118">
        <v>1321</v>
      </c>
      <c r="L27" s="118">
        <v>1306.7</v>
      </c>
      <c r="M27" s="118">
        <v>1335.3</v>
      </c>
    </row>
    <row r="28" spans="1:13" x14ac:dyDescent="0.2">
      <c r="A28" s="115">
        <v>1999</v>
      </c>
      <c r="B28" s="117">
        <v>553532</v>
      </c>
      <c r="C28" s="118">
        <v>1320.2</v>
      </c>
      <c r="D28" s="119">
        <v>1316.7</v>
      </c>
      <c r="E28" s="120">
        <v>1323.7</v>
      </c>
      <c r="F28" s="117">
        <v>517123</v>
      </c>
      <c r="G28" s="118">
        <v>1312.1</v>
      </c>
      <c r="H28" s="118">
        <v>1308.5</v>
      </c>
      <c r="I28" s="120">
        <v>1315.7</v>
      </c>
      <c r="J28" s="119">
        <v>34926</v>
      </c>
      <c r="K28" s="118">
        <v>1394.1</v>
      </c>
      <c r="L28" s="118">
        <v>1379.3</v>
      </c>
      <c r="M28" s="118">
        <v>1408.8</v>
      </c>
    </row>
    <row r="29" spans="1:13" x14ac:dyDescent="0.2">
      <c r="A29" s="115">
        <v>1998</v>
      </c>
      <c r="B29" s="117">
        <v>553435</v>
      </c>
      <c r="C29" s="118">
        <v>1327.2</v>
      </c>
      <c r="D29" s="119">
        <v>1323.6</v>
      </c>
      <c r="E29" s="120">
        <v>1330.7</v>
      </c>
      <c r="F29" s="117">
        <v>518084</v>
      </c>
      <c r="G29" s="118">
        <v>1321.9</v>
      </c>
      <c r="H29" s="118">
        <v>1318.2</v>
      </c>
      <c r="I29" s="120">
        <v>1325.5</v>
      </c>
      <c r="J29" s="119">
        <v>33911</v>
      </c>
      <c r="K29" s="118">
        <v>1356.5</v>
      </c>
      <c r="L29" s="118">
        <v>1341.9</v>
      </c>
      <c r="M29" s="118">
        <v>1371.1</v>
      </c>
    </row>
    <row r="30" spans="1:13" x14ac:dyDescent="0.2">
      <c r="A30" s="115">
        <v>1997</v>
      </c>
      <c r="B30" s="117">
        <v>558052</v>
      </c>
      <c r="C30" s="118">
        <v>1350.8</v>
      </c>
      <c r="D30" s="119">
        <v>1347.2</v>
      </c>
      <c r="E30" s="120">
        <v>1354.4</v>
      </c>
      <c r="F30" s="117">
        <v>521598</v>
      </c>
      <c r="G30" s="118">
        <v>1343.3</v>
      </c>
      <c r="H30" s="118">
        <v>1339.6</v>
      </c>
      <c r="I30" s="120">
        <v>1347</v>
      </c>
      <c r="J30" s="119">
        <v>34886</v>
      </c>
      <c r="K30" s="118">
        <v>1409.2</v>
      </c>
      <c r="L30" s="118">
        <v>1394.2</v>
      </c>
      <c r="M30" s="118">
        <v>1424.2</v>
      </c>
    </row>
    <row r="31" spans="1:13" x14ac:dyDescent="0.2">
      <c r="A31" s="115">
        <v>1996</v>
      </c>
      <c r="B31" s="117">
        <v>563007</v>
      </c>
      <c r="C31" s="118">
        <v>1372.5</v>
      </c>
      <c r="D31" s="119">
        <v>1368.9</v>
      </c>
      <c r="E31" s="120">
        <v>1376.1</v>
      </c>
      <c r="F31" s="117">
        <v>526648</v>
      </c>
      <c r="G31" s="118">
        <v>1366</v>
      </c>
      <c r="H31" s="118">
        <v>1362.2</v>
      </c>
      <c r="I31" s="120">
        <v>1369.7</v>
      </c>
      <c r="J31" s="119">
        <v>34803</v>
      </c>
      <c r="K31" s="118">
        <v>1417.9</v>
      </c>
      <c r="L31" s="118">
        <v>1402.8</v>
      </c>
      <c r="M31" s="118">
        <v>1433</v>
      </c>
    </row>
    <row r="32" spans="1:13" x14ac:dyDescent="0.2">
      <c r="A32" s="115">
        <v>1995</v>
      </c>
      <c r="B32" s="117">
        <v>565902</v>
      </c>
      <c r="C32" s="118">
        <v>1392</v>
      </c>
      <c r="D32" s="119">
        <v>1388.3</v>
      </c>
      <c r="E32" s="120">
        <v>1395.7</v>
      </c>
      <c r="F32" s="117">
        <v>529027</v>
      </c>
      <c r="G32" s="118">
        <v>1384.4</v>
      </c>
      <c r="H32" s="118">
        <v>1380.6</v>
      </c>
      <c r="I32" s="120">
        <v>1388.2</v>
      </c>
      <c r="J32" s="119">
        <v>35307</v>
      </c>
      <c r="K32" s="118">
        <v>1452</v>
      </c>
      <c r="L32" s="118">
        <v>1436.6</v>
      </c>
      <c r="M32" s="118">
        <v>1467.5</v>
      </c>
    </row>
    <row r="33" spans="1:13" x14ac:dyDescent="0.2">
      <c r="A33" s="115">
        <v>1994</v>
      </c>
      <c r="B33" s="117">
        <v>551780</v>
      </c>
      <c r="C33" s="118">
        <v>1374.9</v>
      </c>
      <c r="D33" s="119">
        <v>1371.2</v>
      </c>
      <c r="E33" s="120">
        <v>1378.6</v>
      </c>
      <c r="F33" s="117">
        <v>516294</v>
      </c>
      <c r="G33" s="118">
        <v>1368.9</v>
      </c>
      <c r="H33" s="118">
        <v>1365.1</v>
      </c>
      <c r="I33" s="120">
        <v>1372.7</v>
      </c>
      <c r="J33" s="119">
        <v>33822</v>
      </c>
      <c r="K33" s="118">
        <v>1406</v>
      </c>
      <c r="L33" s="118">
        <v>1390.7</v>
      </c>
      <c r="M33" s="118">
        <v>1421.3</v>
      </c>
    </row>
    <row r="35" spans="1:13" x14ac:dyDescent="0.2">
      <c r="B35" s="119"/>
      <c r="C35" s="118"/>
    </row>
    <row r="36" spans="1:13" x14ac:dyDescent="0.2">
      <c r="C36" s="172"/>
    </row>
    <row r="37" spans="1:13" x14ac:dyDescent="0.2">
      <c r="B37" s="172"/>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showGridLines="0" zoomScaleNormal="100" workbookViewId="0"/>
  </sheetViews>
  <sheetFormatPr baseColWidth="10" defaultColWidth="7.109375" defaultRowHeight="15" x14ac:dyDescent="0.25"/>
  <cols>
    <col min="1" max="1" width="29.109375" style="122" customWidth="1"/>
    <col min="2" max="2" width="10.6640625" style="122" customWidth="1"/>
    <col min="3" max="3" width="12.88671875" style="122" bestFit="1" customWidth="1"/>
    <col min="4" max="21" width="14.109375" style="122" customWidth="1"/>
    <col min="22" max="22" width="17.6640625" style="122" customWidth="1"/>
    <col min="23" max="23" width="10.6640625" style="122" customWidth="1"/>
    <col min="24" max="16384" width="7.109375" style="2"/>
  </cols>
  <sheetData>
    <row r="1" spans="1:23" s="6" customFormat="1" ht="21.6" customHeight="1" x14ac:dyDescent="0.25">
      <c r="A1" s="1" t="s">
        <v>967</v>
      </c>
    </row>
    <row r="2" spans="1:23" s="4" customFormat="1" ht="15.75" x14ac:dyDescent="0.2">
      <c r="A2" s="121" t="s">
        <v>968</v>
      </c>
      <c r="B2" s="130"/>
      <c r="C2" s="130"/>
      <c r="D2" s="130"/>
      <c r="E2" s="130"/>
      <c r="F2" s="130"/>
      <c r="G2" s="130"/>
      <c r="H2" s="130"/>
      <c r="I2" s="130"/>
      <c r="J2" s="130"/>
      <c r="K2" s="130"/>
      <c r="L2" s="130"/>
      <c r="M2" s="130"/>
      <c r="N2" s="130"/>
      <c r="O2" s="130"/>
      <c r="P2" s="130"/>
      <c r="Q2" s="130"/>
      <c r="R2" s="130"/>
      <c r="S2" s="130"/>
      <c r="T2" s="130"/>
      <c r="U2" s="130"/>
      <c r="V2" s="130"/>
      <c r="W2" s="130"/>
    </row>
    <row r="3" spans="1:23" s="4" customFormat="1" x14ac:dyDescent="0.2">
      <c r="A3" s="274" t="s">
        <v>969</v>
      </c>
      <c r="B3" s="130"/>
      <c r="C3" s="130"/>
      <c r="D3" s="130"/>
      <c r="E3" s="130"/>
      <c r="F3" s="130"/>
      <c r="G3" s="130"/>
      <c r="H3" s="130"/>
      <c r="I3" s="130"/>
      <c r="J3" s="130"/>
      <c r="K3" s="130"/>
      <c r="L3" s="130"/>
      <c r="M3" s="130"/>
      <c r="N3" s="130"/>
      <c r="O3" s="130"/>
      <c r="P3" s="130"/>
      <c r="Q3" s="130"/>
      <c r="R3" s="130"/>
      <c r="S3" s="130"/>
      <c r="T3" s="130"/>
      <c r="U3" s="130"/>
      <c r="V3" s="130"/>
      <c r="W3" s="130"/>
    </row>
    <row r="4" spans="1:23" s="10" customFormat="1" ht="30" customHeight="1" x14ac:dyDescent="0.2">
      <c r="A4" s="275" t="s">
        <v>136</v>
      </c>
      <c r="B4" s="276"/>
      <c r="C4" s="276"/>
      <c r="D4" s="276"/>
      <c r="E4" s="276"/>
      <c r="F4" s="276"/>
      <c r="G4" s="276"/>
      <c r="H4" s="276"/>
      <c r="I4" s="276"/>
      <c r="J4" s="276"/>
      <c r="K4" s="276"/>
      <c r="L4" s="276"/>
      <c r="M4" s="276"/>
      <c r="N4" s="276"/>
      <c r="O4" s="276"/>
      <c r="P4" s="276"/>
      <c r="Q4" s="276"/>
      <c r="R4" s="276"/>
      <c r="S4" s="276"/>
      <c r="T4" s="276"/>
      <c r="U4" s="276"/>
      <c r="V4" s="276"/>
      <c r="W4" s="276"/>
    </row>
    <row r="5" spans="1:23" s="10" customFormat="1" ht="30" customHeight="1" x14ac:dyDescent="0.2">
      <c r="A5" s="123" t="s">
        <v>970</v>
      </c>
      <c r="B5" s="276"/>
      <c r="C5" s="276"/>
      <c r="D5" s="276"/>
      <c r="E5" s="276"/>
      <c r="F5" s="276"/>
      <c r="G5" s="276"/>
      <c r="H5" s="276"/>
      <c r="I5" s="276"/>
      <c r="J5" s="276"/>
      <c r="K5" s="276"/>
      <c r="L5" s="276"/>
      <c r="M5" s="276"/>
      <c r="N5" s="276"/>
      <c r="O5" s="276"/>
      <c r="P5" s="276"/>
      <c r="Q5" s="276"/>
      <c r="R5" s="276"/>
      <c r="S5" s="276"/>
      <c r="T5" s="276"/>
      <c r="U5" s="276"/>
      <c r="V5" s="276"/>
      <c r="W5" s="276"/>
    </row>
    <row r="6" spans="1:23" s="4" customFormat="1" ht="59.45" customHeight="1" thickBot="1" x14ac:dyDescent="0.25">
      <c r="A6" s="81" t="s">
        <v>137</v>
      </c>
      <c r="B6" s="213" t="s">
        <v>971</v>
      </c>
      <c r="C6" s="213" t="s">
        <v>972</v>
      </c>
      <c r="D6" s="213" t="s">
        <v>973</v>
      </c>
      <c r="E6" s="213" t="s">
        <v>974</v>
      </c>
      <c r="F6" s="213" t="s">
        <v>975</v>
      </c>
      <c r="G6" s="213" t="s">
        <v>976</v>
      </c>
      <c r="H6" s="213" t="s">
        <v>977</v>
      </c>
      <c r="I6" s="213" t="s">
        <v>978</v>
      </c>
      <c r="J6" s="213" t="s">
        <v>979</v>
      </c>
      <c r="K6" s="213" t="s">
        <v>980</v>
      </c>
      <c r="L6" s="213" t="s">
        <v>981</v>
      </c>
      <c r="M6" s="213" t="s">
        <v>982</v>
      </c>
      <c r="N6" s="213" t="s">
        <v>983</v>
      </c>
      <c r="O6" s="213" t="s">
        <v>984</v>
      </c>
      <c r="P6" s="213" t="s">
        <v>985</v>
      </c>
      <c r="Q6" s="213" t="s">
        <v>986</v>
      </c>
      <c r="R6" s="213" t="s">
        <v>987</v>
      </c>
      <c r="S6" s="213" t="s">
        <v>988</v>
      </c>
      <c r="T6" s="214" t="s">
        <v>989</v>
      </c>
      <c r="U6" s="213" t="s">
        <v>990</v>
      </c>
      <c r="V6" s="213" t="s">
        <v>991</v>
      </c>
    </row>
    <row r="7" spans="1:23" s="4" customFormat="1" ht="19.899999999999999" customHeight="1" x14ac:dyDescent="0.2">
      <c r="A7" s="126">
        <v>2021</v>
      </c>
      <c r="B7" s="278">
        <v>1159.3</v>
      </c>
      <c r="C7" s="278">
        <v>4.3</v>
      </c>
      <c r="D7" s="278">
        <v>0.1</v>
      </c>
      <c r="E7" s="278">
        <v>0.1</v>
      </c>
      <c r="F7" s="278">
        <v>0.1</v>
      </c>
      <c r="G7" s="278">
        <v>0.3</v>
      </c>
      <c r="H7" s="278">
        <v>0.5</v>
      </c>
      <c r="I7" s="278">
        <v>0.6</v>
      </c>
      <c r="J7" s="278">
        <v>0.9</v>
      </c>
      <c r="K7" s="278">
        <v>1.3</v>
      </c>
      <c r="L7" s="278">
        <v>2</v>
      </c>
      <c r="M7" s="278">
        <v>3.1</v>
      </c>
      <c r="N7" s="278">
        <v>4.5</v>
      </c>
      <c r="O7" s="278">
        <v>6.6</v>
      </c>
      <c r="P7" s="278">
        <v>10.3</v>
      </c>
      <c r="Q7" s="278">
        <v>15.7</v>
      </c>
      <c r="R7" s="278">
        <v>24</v>
      </c>
      <c r="S7" s="278">
        <v>40.1</v>
      </c>
      <c r="T7" s="278">
        <v>70.7</v>
      </c>
      <c r="U7" s="278">
        <v>121.9</v>
      </c>
      <c r="V7" s="278">
        <v>231.6</v>
      </c>
    </row>
    <row r="8" spans="1:23" s="4" customFormat="1" x14ac:dyDescent="0.2">
      <c r="A8" s="126">
        <v>2020</v>
      </c>
      <c r="B8" s="129">
        <v>1236.7</v>
      </c>
      <c r="C8" s="269">
        <v>4.0999999999999996</v>
      </c>
      <c r="D8" s="270">
        <v>0.1</v>
      </c>
      <c r="E8" s="270">
        <v>0.1</v>
      </c>
      <c r="F8" s="270">
        <v>0.1</v>
      </c>
      <c r="G8" s="270">
        <v>0.3</v>
      </c>
      <c r="H8" s="270">
        <v>0.4</v>
      </c>
      <c r="I8" s="270">
        <v>0.6</v>
      </c>
      <c r="J8" s="270">
        <v>0.8</v>
      </c>
      <c r="K8" s="270">
        <v>1.2</v>
      </c>
      <c r="L8" s="270">
        <v>1.9</v>
      </c>
      <c r="M8" s="270">
        <v>2.9</v>
      </c>
      <c r="N8" s="270">
        <v>4.4000000000000004</v>
      </c>
      <c r="O8" s="270">
        <v>6.5</v>
      </c>
      <c r="P8" s="270">
        <v>10.1</v>
      </c>
      <c r="Q8" s="270">
        <v>16</v>
      </c>
      <c r="R8" s="270">
        <v>24.8</v>
      </c>
      <c r="S8" s="270">
        <v>43.2</v>
      </c>
      <c r="T8" s="270">
        <v>77</v>
      </c>
      <c r="U8" s="270">
        <v>137.80000000000001</v>
      </c>
      <c r="V8" s="271">
        <v>258.10000000000002</v>
      </c>
    </row>
    <row r="9" spans="1:23" s="4" customFormat="1" x14ac:dyDescent="0.2">
      <c r="A9" s="126">
        <v>2019</v>
      </c>
      <c r="B9" s="129">
        <v>1079.4000000000001</v>
      </c>
      <c r="C9" s="269">
        <v>4.3</v>
      </c>
      <c r="D9" s="270">
        <v>0.1</v>
      </c>
      <c r="E9" s="270">
        <v>0.1</v>
      </c>
      <c r="F9" s="270">
        <v>0.1</v>
      </c>
      <c r="G9" s="270">
        <v>0.3</v>
      </c>
      <c r="H9" s="270">
        <v>0.5</v>
      </c>
      <c r="I9" s="270">
        <v>0.6</v>
      </c>
      <c r="J9" s="270">
        <v>0.8</v>
      </c>
      <c r="K9" s="270">
        <v>1.2</v>
      </c>
      <c r="L9" s="270">
        <v>1.6</v>
      </c>
      <c r="M9" s="270">
        <v>2.6</v>
      </c>
      <c r="N9" s="270">
        <v>3.8</v>
      </c>
      <c r="O9" s="270">
        <v>5.7</v>
      </c>
      <c r="P9" s="270">
        <v>8.8000000000000007</v>
      </c>
      <c r="Q9" s="270">
        <v>14.1</v>
      </c>
      <c r="R9" s="270">
        <v>21.8</v>
      </c>
      <c r="S9" s="270">
        <v>37.5</v>
      </c>
      <c r="T9" s="270">
        <v>66.3</v>
      </c>
      <c r="U9" s="270">
        <v>119.2</v>
      </c>
      <c r="V9" s="271">
        <v>224.4</v>
      </c>
    </row>
    <row r="10" spans="1:23" s="4" customFormat="1" x14ac:dyDescent="0.2">
      <c r="A10" s="126">
        <v>2018</v>
      </c>
      <c r="B10" s="129">
        <v>1120.9000000000001</v>
      </c>
      <c r="C10" s="269">
        <v>4.2</v>
      </c>
      <c r="D10" s="270">
        <v>0.1</v>
      </c>
      <c r="E10" s="270">
        <v>0.1</v>
      </c>
      <c r="F10" s="270">
        <v>0.1</v>
      </c>
      <c r="G10" s="270">
        <v>0.3</v>
      </c>
      <c r="H10" s="270">
        <v>0.5</v>
      </c>
      <c r="I10" s="270">
        <v>0.6</v>
      </c>
      <c r="J10" s="270">
        <v>0.8</v>
      </c>
      <c r="K10" s="270">
        <v>1.2</v>
      </c>
      <c r="L10" s="270">
        <v>1.8</v>
      </c>
      <c r="M10" s="270">
        <v>2.7</v>
      </c>
      <c r="N10" s="270">
        <v>3.9</v>
      </c>
      <c r="O10" s="270">
        <v>5.8</v>
      </c>
      <c r="P10" s="270">
        <v>9.1</v>
      </c>
      <c r="Q10" s="270">
        <v>14.6</v>
      </c>
      <c r="R10" s="270">
        <v>22.5</v>
      </c>
      <c r="S10" s="270">
        <v>39.200000000000003</v>
      </c>
      <c r="T10" s="270">
        <v>68.2</v>
      </c>
      <c r="U10" s="270">
        <v>125.1</v>
      </c>
      <c r="V10" s="271">
        <v>235.1</v>
      </c>
    </row>
    <row r="11" spans="1:23" s="4" customFormat="1" x14ac:dyDescent="0.2">
      <c r="A11" s="126">
        <v>2017</v>
      </c>
      <c r="B11" s="129">
        <v>1124</v>
      </c>
      <c r="C11" s="269">
        <v>4.3</v>
      </c>
      <c r="D11" s="270">
        <v>0.1</v>
      </c>
      <c r="E11" s="270">
        <v>0.1</v>
      </c>
      <c r="F11" s="270">
        <v>0.1</v>
      </c>
      <c r="G11" s="270">
        <v>0.3</v>
      </c>
      <c r="H11" s="270">
        <v>0.5</v>
      </c>
      <c r="I11" s="270">
        <v>0.6</v>
      </c>
      <c r="J11" s="270">
        <v>0.8</v>
      </c>
      <c r="K11" s="270">
        <v>1.1000000000000001</v>
      </c>
      <c r="L11" s="270">
        <v>1.7</v>
      </c>
      <c r="M11" s="270">
        <v>2.6</v>
      </c>
      <c r="N11" s="270">
        <v>3.7</v>
      </c>
      <c r="O11" s="270">
        <v>5.7</v>
      </c>
      <c r="P11" s="270">
        <v>9.1999999999999993</v>
      </c>
      <c r="Q11" s="270">
        <v>14.5</v>
      </c>
      <c r="R11" s="270">
        <v>22.7</v>
      </c>
      <c r="S11" s="270">
        <v>39.799999999999997</v>
      </c>
      <c r="T11" s="270">
        <v>69.400000000000006</v>
      </c>
      <c r="U11" s="270">
        <v>124.1</v>
      </c>
      <c r="V11" s="271">
        <v>237</v>
      </c>
    </row>
    <row r="12" spans="1:23" s="4" customFormat="1" x14ac:dyDescent="0.2">
      <c r="A12" s="126">
        <v>2016</v>
      </c>
      <c r="B12" s="129">
        <v>1128.4000000000001</v>
      </c>
      <c r="C12" s="269">
        <v>4.2</v>
      </c>
      <c r="D12" s="270">
        <v>0.2</v>
      </c>
      <c r="E12" s="270">
        <v>0.1</v>
      </c>
      <c r="F12" s="270">
        <v>0.1</v>
      </c>
      <c r="G12" s="270">
        <v>0.3</v>
      </c>
      <c r="H12" s="270">
        <v>0.5</v>
      </c>
      <c r="I12" s="270">
        <v>0.6</v>
      </c>
      <c r="J12" s="270">
        <v>0.8</v>
      </c>
      <c r="K12" s="270">
        <v>1.1000000000000001</v>
      </c>
      <c r="L12" s="270">
        <v>1.8</v>
      </c>
      <c r="M12" s="270">
        <v>2.5</v>
      </c>
      <c r="N12" s="270">
        <v>3.7</v>
      </c>
      <c r="O12" s="270">
        <v>5.8</v>
      </c>
      <c r="P12" s="270">
        <v>9.4</v>
      </c>
      <c r="Q12" s="270">
        <v>14.5</v>
      </c>
      <c r="R12" s="270">
        <v>23.3</v>
      </c>
      <c r="S12" s="270">
        <v>40.4</v>
      </c>
      <c r="T12" s="270">
        <v>69.7</v>
      </c>
      <c r="U12" s="270">
        <v>124.3</v>
      </c>
      <c r="V12" s="271">
        <v>233</v>
      </c>
    </row>
    <row r="13" spans="1:23" s="4" customFormat="1" x14ac:dyDescent="0.2">
      <c r="A13" s="126">
        <v>2015</v>
      </c>
      <c r="B13" s="129">
        <v>1156.4000000000001</v>
      </c>
      <c r="C13" s="269">
        <v>4.4000000000000004</v>
      </c>
      <c r="D13" s="270">
        <v>0.2</v>
      </c>
      <c r="E13" s="270">
        <v>0.1</v>
      </c>
      <c r="F13" s="270">
        <v>0.1</v>
      </c>
      <c r="G13" s="270">
        <v>0.3</v>
      </c>
      <c r="H13" s="270">
        <v>0.5</v>
      </c>
      <c r="I13" s="270">
        <v>0.6</v>
      </c>
      <c r="J13" s="270">
        <v>0.8</v>
      </c>
      <c r="K13" s="270">
        <v>1.1000000000000001</v>
      </c>
      <c r="L13" s="270">
        <v>1.7</v>
      </c>
      <c r="M13" s="270">
        <v>2.5</v>
      </c>
      <c r="N13" s="270">
        <v>3.7</v>
      </c>
      <c r="O13" s="270">
        <v>5.8</v>
      </c>
      <c r="P13" s="270">
        <v>9.5</v>
      </c>
      <c r="Q13" s="270">
        <v>14.3</v>
      </c>
      <c r="R13" s="270">
        <v>23.6</v>
      </c>
      <c r="S13" s="270">
        <v>40.6</v>
      </c>
      <c r="T13" s="270">
        <v>72.3</v>
      </c>
      <c r="U13" s="270">
        <v>129.4</v>
      </c>
      <c r="V13" s="271">
        <v>244.4</v>
      </c>
    </row>
    <row r="14" spans="1:23" s="4" customFormat="1" x14ac:dyDescent="0.2">
      <c r="A14" s="126">
        <v>2014</v>
      </c>
      <c r="B14" s="129">
        <v>1121.3</v>
      </c>
      <c r="C14" s="269">
        <v>4.0999999999999996</v>
      </c>
      <c r="D14" s="270">
        <v>0.2</v>
      </c>
      <c r="E14" s="270">
        <v>0.1</v>
      </c>
      <c r="F14" s="270">
        <v>0.1</v>
      </c>
      <c r="G14" s="270">
        <v>0.3</v>
      </c>
      <c r="H14" s="270">
        <v>0.5</v>
      </c>
      <c r="I14" s="270">
        <v>0.6</v>
      </c>
      <c r="J14" s="270">
        <v>0.8</v>
      </c>
      <c r="K14" s="270">
        <v>1.1000000000000001</v>
      </c>
      <c r="L14" s="270">
        <v>1.7</v>
      </c>
      <c r="M14" s="270">
        <v>2.5</v>
      </c>
      <c r="N14" s="270">
        <v>3.6</v>
      </c>
      <c r="O14" s="270">
        <v>5.8</v>
      </c>
      <c r="P14" s="270">
        <v>9.4</v>
      </c>
      <c r="Q14" s="270">
        <v>14.2</v>
      </c>
      <c r="R14" s="270">
        <v>23.7</v>
      </c>
      <c r="S14" s="270">
        <v>39.6</v>
      </c>
      <c r="T14" s="270">
        <v>70.2</v>
      </c>
      <c r="U14" s="270">
        <v>124.7</v>
      </c>
      <c r="V14" s="271">
        <v>227.4</v>
      </c>
    </row>
    <row r="15" spans="1:23" s="4" customFormat="1" x14ac:dyDescent="0.2">
      <c r="A15" s="126">
        <v>2013</v>
      </c>
      <c r="B15" s="129">
        <v>1158.3</v>
      </c>
      <c r="C15" s="269">
        <v>4.3</v>
      </c>
      <c r="D15" s="270">
        <v>0.2</v>
      </c>
      <c r="E15" s="270">
        <v>0.1</v>
      </c>
      <c r="F15" s="270">
        <v>0.1</v>
      </c>
      <c r="G15" s="270">
        <v>0.3</v>
      </c>
      <c r="H15" s="270">
        <v>0.5</v>
      </c>
      <c r="I15" s="270">
        <v>0.6</v>
      </c>
      <c r="J15" s="270">
        <v>0.8</v>
      </c>
      <c r="K15" s="270">
        <v>1.2</v>
      </c>
      <c r="L15" s="270">
        <v>1.7</v>
      </c>
      <c r="M15" s="270">
        <v>2.5</v>
      </c>
      <c r="N15" s="270">
        <v>3.7</v>
      </c>
      <c r="O15" s="270">
        <v>5.9</v>
      </c>
      <c r="P15" s="270">
        <v>9.6</v>
      </c>
      <c r="Q15" s="270">
        <v>14.3</v>
      </c>
      <c r="R15" s="270">
        <v>24.5</v>
      </c>
      <c r="S15" s="270">
        <v>40.700000000000003</v>
      </c>
      <c r="T15" s="270">
        <v>73.2</v>
      </c>
      <c r="U15" s="270">
        <v>129.4</v>
      </c>
      <c r="V15" s="271">
        <v>238.3</v>
      </c>
    </row>
    <row r="16" spans="1:23" s="4" customFormat="1" x14ac:dyDescent="0.2">
      <c r="A16" s="126">
        <v>2012</v>
      </c>
      <c r="B16" s="129">
        <v>1159.4000000000001</v>
      </c>
      <c r="C16" s="269">
        <v>4.5999999999999996</v>
      </c>
      <c r="D16" s="270">
        <v>0.2</v>
      </c>
      <c r="E16" s="270">
        <v>0.1</v>
      </c>
      <c r="F16" s="270">
        <v>0.1</v>
      </c>
      <c r="G16" s="270">
        <v>0.3</v>
      </c>
      <c r="H16" s="270">
        <v>0.5</v>
      </c>
      <c r="I16" s="270">
        <v>0.6</v>
      </c>
      <c r="J16" s="270">
        <v>0.8</v>
      </c>
      <c r="K16" s="270">
        <v>1.1000000000000001</v>
      </c>
      <c r="L16" s="270">
        <v>1.7</v>
      </c>
      <c r="M16" s="270">
        <v>2.4</v>
      </c>
      <c r="N16" s="270">
        <v>3.6</v>
      </c>
      <c r="O16" s="270">
        <v>5.9</v>
      </c>
      <c r="P16" s="270">
        <v>9.5</v>
      </c>
      <c r="Q16" s="270">
        <v>14.5</v>
      </c>
      <c r="R16" s="270">
        <v>24.9</v>
      </c>
      <c r="S16" s="270">
        <v>41.2</v>
      </c>
      <c r="T16" s="270">
        <v>73.2</v>
      </c>
      <c r="U16" s="270">
        <v>129.69999999999999</v>
      </c>
      <c r="V16" s="271">
        <v>236.2</v>
      </c>
    </row>
    <row r="17" spans="1:23" s="4" customFormat="1" x14ac:dyDescent="0.2">
      <c r="A17" s="126">
        <v>2011</v>
      </c>
      <c r="B17" s="128">
        <v>1159.5999999999999</v>
      </c>
      <c r="C17" s="269">
        <v>5</v>
      </c>
      <c r="D17" s="269">
        <v>0.2</v>
      </c>
      <c r="E17" s="269">
        <v>0.1</v>
      </c>
      <c r="F17" s="269">
        <v>0.1</v>
      </c>
      <c r="G17" s="269">
        <v>0.3</v>
      </c>
      <c r="H17" s="269">
        <v>0.5</v>
      </c>
      <c r="I17" s="269">
        <v>0.6</v>
      </c>
      <c r="J17" s="269">
        <v>0.8</v>
      </c>
      <c r="K17" s="269">
        <v>1.2</v>
      </c>
      <c r="L17" s="269">
        <v>1.7</v>
      </c>
      <c r="M17" s="269">
        <v>2.5</v>
      </c>
      <c r="N17" s="269">
        <v>3.8</v>
      </c>
      <c r="O17" s="269">
        <v>6.2</v>
      </c>
      <c r="P17" s="269">
        <v>9.5</v>
      </c>
      <c r="Q17" s="269">
        <v>15</v>
      </c>
      <c r="R17" s="269">
        <v>25.6</v>
      </c>
      <c r="S17" s="269">
        <v>41.3</v>
      </c>
      <c r="T17" s="269">
        <v>73.099999999999994</v>
      </c>
      <c r="U17" s="269">
        <v>127.2</v>
      </c>
      <c r="V17" s="272">
        <v>228.5</v>
      </c>
    </row>
    <row r="18" spans="1:23" s="4" customFormat="1" x14ac:dyDescent="0.2">
      <c r="A18" s="126">
        <v>2010</v>
      </c>
      <c r="B18" s="277">
        <v>1201.4000000000001</v>
      </c>
      <c r="C18" s="172">
        <v>4.7</v>
      </c>
      <c r="D18" s="172">
        <v>0.2</v>
      </c>
      <c r="E18" s="172">
        <v>0.1</v>
      </c>
      <c r="F18" s="172">
        <v>0.1</v>
      </c>
      <c r="G18" s="172">
        <v>0.3</v>
      </c>
      <c r="H18" s="172">
        <v>0.6</v>
      </c>
      <c r="I18" s="172">
        <v>0.6</v>
      </c>
      <c r="J18" s="172">
        <v>0.9</v>
      </c>
      <c r="K18" s="172">
        <v>1.2</v>
      </c>
      <c r="L18" s="172">
        <v>1.8</v>
      </c>
      <c r="M18" s="172">
        <v>2.5</v>
      </c>
      <c r="N18" s="172">
        <v>3.9</v>
      </c>
      <c r="O18" s="172">
        <v>6.4</v>
      </c>
      <c r="P18" s="172">
        <v>9.9</v>
      </c>
      <c r="Q18" s="172">
        <v>15.8</v>
      </c>
      <c r="R18" s="172">
        <v>26</v>
      </c>
      <c r="S18" s="172">
        <v>43.6</v>
      </c>
      <c r="T18" s="172">
        <v>76</v>
      </c>
      <c r="U18" s="172">
        <v>134.30000000000001</v>
      </c>
      <c r="V18" s="172">
        <v>229.4</v>
      </c>
    </row>
    <row r="19" spans="1:23" s="10" customFormat="1" ht="30" customHeight="1" x14ac:dyDescent="0.25">
      <c r="A19" s="131" t="s">
        <v>992</v>
      </c>
      <c r="B19" s="132">
        <v>-3.5</v>
      </c>
      <c r="C19" s="132">
        <v>-8.5</v>
      </c>
      <c r="D19" s="132">
        <v>-50</v>
      </c>
      <c r="E19" s="132">
        <v>0</v>
      </c>
      <c r="F19" s="132">
        <v>0</v>
      </c>
      <c r="G19" s="132">
        <v>0</v>
      </c>
      <c r="H19" s="132">
        <v>-16.7</v>
      </c>
      <c r="I19" s="132">
        <v>0</v>
      </c>
      <c r="J19" s="132">
        <v>0</v>
      </c>
      <c r="K19" s="132">
        <v>8.3000000000000007</v>
      </c>
      <c r="L19" s="132">
        <v>11.1</v>
      </c>
      <c r="M19" s="132">
        <v>24</v>
      </c>
      <c r="N19" s="132">
        <v>15.4</v>
      </c>
      <c r="O19" s="132">
        <v>3.1</v>
      </c>
      <c r="P19" s="132">
        <v>4</v>
      </c>
      <c r="Q19" s="132">
        <v>-0.6</v>
      </c>
      <c r="R19" s="132">
        <v>-7.7</v>
      </c>
      <c r="S19" s="132">
        <v>-8</v>
      </c>
      <c r="T19" s="132">
        <v>-7</v>
      </c>
      <c r="U19" s="132">
        <v>-9.1999999999999993</v>
      </c>
      <c r="V19" s="133">
        <v>1</v>
      </c>
    </row>
    <row r="20" spans="1:23" s="10" customFormat="1" ht="15" customHeight="1" x14ac:dyDescent="0.25">
      <c r="A20" s="134"/>
      <c r="B20" s="132"/>
      <c r="C20" s="132"/>
      <c r="D20" s="132"/>
      <c r="E20" s="132"/>
      <c r="F20" s="132"/>
      <c r="G20" s="132"/>
      <c r="H20" s="132"/>
      <c r="I20" s="132"/>
      <c r="J20" s="132"/>
      <c r="K20" s="132"/>
      <c r="L20" s="132"/>
      <c r="M20" s="132"/>
      <c r="N20" s="132"/>
      <c r="O20" s="132"/>
      <c r="P20" s="132"/>
      <c r="Q20" s="132"/>
      <c r="R20" s="132"/>
      <c r="S20" s="132"/>
      <c r="T20" s="132"/>
      <c r="U20" s="132"/>
      <c r="V20" s="132"/>
    </row>
    <row r="21" spans="1:23" s="4" customFormat="1" ht="26.85" customHeight="1" x14ac:dyDescent="0.2">
      <c r="A21" s="135" t="s">
        <v>993</v>
      </c>
      <c r="B21" s="127"/>
      <c r="C21" s="128"/>
      <c r="D21" s="129"/>
      <c r="E21" s="129"/>
      <c r="F21" s="129"/>
      <c r="G21" s="129"/>
      <c r="H21" s="129"/>
      <c r="I21" s="129"/>
      <c r="J21" s="129"/>
      <c r="K21" s="129"/>
      <c r="L21" s="129"/>
      <c r="M21" s="129"/>
      <c r="N21" s="129"/>
      <c r="O21" s="129"/>
      <c r="P21" s="129"/>
      <c r="Q21" s="129"/>
      <c r="R21" s="129"/>
      <c r="S21" s="129"/>
      <c r="T21" s="129"/>
      <c r="U21" s="129"/>
      <c r="V21" s="129">
        <v>6</v>
      </c>
      <c r="W21" s="129"/>
    </row>
    <row r="22" spans="1:23" s="4" customFormat="1" ht="59.45" customHeight="1" thickBot="1" x14ac:dyDescent="0.25">
      <c r="A22" s="81" t="s">
        <v>137</v>
      </c>
      <c r="B22" s="124" t="s">
        <v>971</v>
      </c>
      <c r="C22" s="124" t="s">
        <v>972</v>
      </c>
      <c r="D22" s="124" t="s">
        <v>973</v>
      </c>
      <c r="E22" s="124" t="s">
        <v>974</v>
      </c>
      <c r="F22" s="124" t="s">
        <v>975</v>
      </c>
      <c r="G22" s="124" t="s">
        <v>976</v>
      </c>
      <c r="H22" s="124" t="s">
        <v>977</v>
      </c>
      <c r="I22" s="124" t="s">
        <v>978</v>
      </c>
      <c r="J22" s="124" t="s">
        <v>979</v>
      </c>
      <c r="K22" s="124" t="s">
        <v>980</v>
      </c>
      <c r="L22" s="124" t="s">
        <v>981</v>
      </c>
      <c r="M22" s="124" t="s">
        <v>982</v>
      </c>
      <c r="N22" s="124" t="s">
        <v>983</v>
      </c>
      <c r="O22" s="124" t="s">
        <v>984</v>
      </c>
      <c r="P22" s="124" t="s">
        <v>985</v>
      </c>
      <c r="Q22" s="124" t="s">
        <v>986</v>
      </c>
      <c r="R22" s="124" t="s">
        <v>987</v>
      </c>
      <c r="S22" s="124" t="s">
        <v>988</v>
      </c>
      <c r="T22" s="125" t="s">
        <v>989</v>
      </c>
      <c r="U22" s="124" t="s">
        <v>990</v>
      </c>
      <c r="V22" s="124" t="s">
        <v>991</v>
      </c>
    </row>
    <row r="23" spans="1:23" s="4" customFormat="1" ht="19.899999999999999" customHeight="1" x14ac:dyDescent="0.2">
      <c r="A23" s="126">
        <v>2021</v>
      </c>
      <c r="B23" s="278">
        <v>849.5</v>
      </c>
      <c r="C23" s="278">
        <v>3.4</v>
      </c>
      <c r="D23" s="278">
        <v>0.1</v>
      </c>
      <c r="E23" s="278">
        <v>0.1</v>
      </c>
      <c r="F23" s="278">
        <v>0.1</v>
      </c>
      <c r="G23" s="278">
        <v>0.2</v>
      </c>
      <c r="H23" s="278">
        <v>0.2</v>
      </c>
      <c r="I23" s="278">
        <v>0.3</v>
      </c>
      <c r="J23" s="278">
        <v>0.5</v>
      </c>
      <c r="K23" s="278">
        <v>0.8</v>
      </c>
      <c r="L23" s="278">
        <v>1.2</v>
      </c>
      <c r="M23" s="278">
        <v>1.9</v>
      </c>
      <c r="N23" s="278">
        <v>2.8</v>
      </c>
      <c r="O23" s="278">
        <v>4.2</v>
      </c>
      <c r="P23" s="278">
        <v>6.5</v>
      </c>
      <c r="Q23" s="278">
        <v>10.1</v>
      </c>
      <c r="R23" s="278">
        <v>16</v>
      </c>
      <c r="S23" s="278">
        <v>27.5</v>
      </c>
      <c r="T23" s="278">
        <v>51.2</v>
      </c>
      <c r="U23" s="278">
        <v>94.9</v>
      </c>
      <c r="V23" s="278">
        <v>209.9</v>
      </c>
    </row>
    <row r="24" spans="1:23" s="4" customFormat="1" x14ac:dyDescent="0.2">
      <c r="A24" s="126">
        <v>2020</v>
      </c>
      <c r="B24" s="270">
        <v>894.2</v>
      </c>
      <c r="C24" s="270">
        <v>3.4</v>
      </c>
      <c r="D24" s="270">
        <v>0.1</v>
      </c>
      <c r="E24" s="270">
        <v>0</v>
      </c>
      <c r="F24" s="270">
        <v>0.1</v>
      </c>
      <c r="G24" s="270">
        <v>0.1</v>
      </c>
      <c r="H24" s="270">
        <v>0.2</v>
      </c>
      <c r="I24" s="270">
        <v>0.3</v>
      </c>
      <c r="J24" s="270">
        <v>0.5</v>
      </c>
      <c r="K24" s="270">
        <v>0.8</v>
      </c>
      <c r="L24" s="270">
        <v>1.1000000000000001</v>
      </c>
      <c r="M24" s="270">
        <v>1.8</v>
      </c>
      <c r="N24" s="270">
        <v>2.7</v>
      </c>
      <c r="O24" s="270">
        <v>4</v>
      </c>
      <c r="P24" s="270">
        <v>6.5</v>
      </c>
      <c r="Q24" s="270">
        <v>10</v>
      </c>
      <c r="R24" s="270">
        <v>16.2</v>
      </c>
      <c r="S24" s="270">
        <v>29.1</v>
      </c>
      <c r="T24" s="270">
        <v>54.6</v>
      </c>
      <c r="U24" s="270">
        <v>104</v>
      </c>
      <c r="V24" s="129">
        <v>228.7</v>
      </c>
    </row>
    <row r="25" spans="1:23" s="4" customFormat="1" x14ac:dyDescent="0.2">
      <c r="A25" s="126">
        <v>2019</v>
      </c>
      <c r="B25" s="270">
        <v>798.9</v>
      </c>
      <c r="C25" s="270">
        <v>3.5</v>
      </c>
      <c r="D25" s="270">
        <v>0.1</v>
      </c>
      <c r="E25" s="270">
        <v>0.1</v>
      </c>
      <c r="F25" s="270">
        <v>0.1</v>
      </c>
      <c r="G25" s="270">
        <v>0.2</v>
      </c>
      <c r="H25" s="270">
        <v>0.2</v>
      </c>
      <c r="I25" s="270">
        <v>0.3</v>
      </c>
      <c r="J25" s="270">
        <v>0.4</v>
      </c>
      <c r="K25" s="270">
        <v>0.7</v>
      </c>
      <c r="L25" s="270">
        <v>1</v>
      </c>
      <c r="M25" s="270">
        <v>1.6</v>
      </c>
      <c r="N25" s="270">
        <v>2.5</v>
      </c>
      <c r="O25" s="270">
        <v>3.7</v>
      </c>
      <c r="P25" s="270">
        <v>5.9</v>
      </c>
      <c r="Q25" s="270">
        <v>9.1</v>
      </c>
      <c r="R25" s="270">
        <v>14.8</v>
      </c>
      <c r="S25" s="270">
        <v>26</v>
      </c>
      <c r="T25" s="270">
        <v>48.3</v>
      </c>
      <c r="U25" s="270">
        <v>92.4</v>
      </c>
      <c r="V25" s="129">
        <v>200.4</v>
      </c>
    </row>
    <row r="26" spans="1:23" s="4" customFormat="1" x14ac:dyDescent="0.2">
      <c r="A26" s="126">
        <v>2018</v>
      </c>
      <c r="B26" s="270">
        <v>838</v>
      </c>
      <c r="C26" s="270">
        <v>3.5</v>
      </c>
      <c r="D26" s="270">
        <v>0.1</v>
      </c>
      <c r="E26" s="270">
        <v>0.1</v>
      </c>
      <c r="F26" s="270">
        <v>0.1</v>
      </c>
      <c r="G26" s="270">
        <v>0.2</v>
      </c>
      <c r="H26" s="270">
        <v>0.2</v>
      </c>
      <c r="I26" s="270">
        <v>0.3</v>
      </c>
      <c r="J26" s="270">
        <v>0.4</v>
      </c>
      <c r="K26" s="270">
        <v>0.7</v>
      </c>
      <c r="L26" s="270">
        <v>1</v>
      </c>
      <c r="M26" s="270">
        <v>1.7</v>
      </c>
      <c r="N26" s="270">
        <v>2.4</v>
      </c>
      <c r="O26" s="270">
        <v>3.9</v>
      </c>
      <c r="P26" s="270">
        <v>6</v>
      </c>
      <c r="Q26" s="270">
        <v>9.4</v>
      </c>
      <c r="R26" s="270">
        <v>15.1</v>
      </c>
      <c r="S26" s="270">
        <v>27.4</v>
      </c>
      <c r="T26" s="270">
        <v>50.2</v>
      </c>
      <c r="U26" s="270">
        <v>97.7</v>
      </c>
      <c r="V26" s="129">
        <v>215.2</v>
      </c>
    </row>
    <row r="27" spans="1:23" s="4" customFormat="1" x14ac:dyDescent="0.2">
      <c r="A27" s="126">
        <v>2017</v>
      </c>
      <c r="B27" s="270">
        <v>836.8</v>
      </c>
      <c r="C27" s="270">
        <v>3.6</v>
      </c>
      <c r="D27" s="270">
        <v>0.1</v>
      </c>
      <c r="E27" s="270">
        <v>0.1</v>
      </c>
      <c r="F27" s="270">
        <v>0.1</v>
      </c>
      <c r="G27" s="270">
        <v>0.2</v>
      </c>
      <c r="H27" s="270">
        <v>0.2</v>
      </c>
      <c r="I27" s="270">
        <v>0.3</v>
      </c>
      <c r="J27" s="270">
        <v>0.4</v>
      </c>
      <c r="K27" s="270">
        <v>0.7</v>
      </c>
      <c r="L27" s="270">
        <v>1.1000000000000001</v>
      </c>
      <c r="M27" s="270">
        <v>1.6</v>
      </c>
      <c r="N27" s="270">
        <v>2.5</v>
      </c>
      <c r="O27" s="270">
        <v>3.7</v>
      </c>
      <c r="P27" s="270">
        <v>6</v>
      </c>
      <c r="Q27" s="270">
        <v>9.4</v>
      </c>
      <c r="R27" s="270">
        <v>15.1</v>
      </c>
      <c r="S27" s="270">
        <v>27.7</v>
      </c>
      <c r="T27" s="270">
        <v>50.6</v>
      </c>
      <c r="U27" s="270">
        <v>97.5</v>
      </c>
      <c r="V27" s="129">
        <v>214.1</v>
      </c>
    </row>
    <row r="28" spans="1:23" s="4" customFormat="1" x14ac:dyDescent="0.2">
      <c r="A28" s="126">
        <v>2016</v>
      </c>
      <c r="B28" s="270">
        <v>838.2</v>
      </c>
      <c r="C28" s="270">
        <v>3.5</v>
      </c>
      <c r="D28" s="270">
        <v>0.2</v>
      </c>
      <c r="E28" s="270">
        <v>0.1</v>
      </c>
      <c r="F28" s="270">
        <v>0.1</v>
      </c>
      <c r="G28" s="270">
        <v>0.2</v>
      </c>
      <c r="H28" s="270">
        <v>0.2</v>
      </c>
      <c r="I28" s="270">
        <v>0.3</v>
      </c>
      <c r="J28" s="270">
        <v>0.5</v>
      </c>
      <c r="K28" s="270">
        <v>0.6</v>
      </c>
      <c r="L28" s="270">
        <v>1.1000000000000001</v>
      </c>
      <c r="M28" s="270">
        <v>1.6</v>
      </c>
      <c r="N28" s="270">
        <v>2.5</v>
      </c>
      <c r="O28" s="270">
        <v>4</v>
      </c>
      <c r="P28" s="270">
        <v>6.2</v>
      </c>
      <c r="Q28" s="270">
        <v>9.6</v>
      </c>
      <c r="R28" s="270">
        <v>15.7</v>
      </c>
      <c r="S28" s="270">
        <v>27.7</v>
      </c>
      <c r="T28" s="270">
        <v>50.9</v>
      </c>
      <c r="U28" s="270">
        <v>97.5</v>
      </c>
      <c r="V28" s="129">
        <v>207.1</v>
      </c>
    </row>
    <row r="29" spans="1:23" s="4" customFormat="1" x14ac:dyDescent="0.2">
      <c r="A29" s="126">
        <v>2015</v>
      </c>
      <c r="B29" s="270">
        <v>863.8</v>
      </c>
      <c r="C29" s="270">
        <v>3.4</v>
      </c>
      <c r="D29" s="270">
        <v>0.1</v>
      </c>
      <c r="E29" s="270">
        <v>0.1</v>
      </c>
      <c r="F29" s="270">
        <v>0.1</v>
      </c>
      <c r="G29" s="270">
        <v>0.2</v>
      </c>
      <c r="H29" s="270">
        <v>0.2</v>
      </c>
      <c r="I29" s="270">
        <v>0.3</v>
      </c>
      <c r="J29" s="270">
        <v>0.4</v>
      </c>
      <c r="K29" s="270">
        <v>0.7</v>
      </c>
      <c r="L29" s="270">
        <v>1</v>
      </c>
      <c r="M29" s="270">
        <v>1.6</v>
      </c>
      <c r="N29" s="270">
        <v>2.5</v>
      </c>
      <c r="O29" s="270">
        <v>3.8</v>
      </c>
      <c r="P29" s="270">
        <v>6.1</v>
      </c>
      <c r="Q29" s="270">
        <v>9.5</v>
      </c>
      <c r="R29" s="270">
        <v>15.9</v>
      </c>
      <c r="S29" s="270">
        <v>27.9</v>
      </c>
      <c r="T29" s="270">
        <v>53.8</v>
      </c>
      <c r="U29" s="270">
        <v>102</v>
      </c>
      <c r="V29" s="129">
        <v>219.3</v>
      </c>
    </row>
    <row r="30" spans="1:23" s="4" customFormat="1" x14ac:dyDescent="0.2">
      <c r="A30" s="126">
        <v>2014</v>
      </c>
      <c r="B30" s="270">
        <v>821.9</v>
      </c>
      <c r="C30" s="270">
        <v>3.6</v>
      </c>
      <c r="D30" s="270">
        <v>0.1</v>
      </c>
      <c r="E30" s="270">
        <v>0.1</v>
      </c>
      <c r="F30" s="270">
        <v>0.1</v>
      </c>
      <c r="G30" s="270">
        <v>0.2</v>
      </c>
      <c r="H30" s="270">
        <v>0.2</v>
      </c>
      <c r="I30" s="270">
        <v>0.3</v>
      </c>
      <c r="J30" s="270">
        <v>0.4</v>
      </c>
      <c r="K30" s="270">
        <v>0.7</v>
      </c>
      <c r="L30" s="270">
        <v>1.1000000000000001</v>
      </c>
      <c r="M30" s="270">
        <v>1.6</v>
      </c>
      <c r="N30" s="270">
        <v>2.4</v>
      </c>
      <c r="O30" s="270">
        <v>3.8</v>
      </c>
      <c r="P30" s="270">
        <v>6.1</v>
      </c>
      <c r="Q30" s="270">
        <v>9.1999999999999993</v>
      </c>
      <c r="R30" s="270">
        <v>15.8</v>
      </c>
      <c r="S30" s="270">
        <v>27.2</v>
      </c>
      <c r="T30" s="270">
        <v>51.2</v>
      </c>
      <c r="U30" s="270">
        <v>95.4</v>
      </c>
      <c r="V30" s="129">
        <v>199</v>
      </c>
    </row>
    <row r="31" spans="1:23" s="4" customFormat="1" x14ac:dyDescent="0.2">
      <c r="A31" s="126">
        <v>2013</v>
      </c>
      <c r="B31" s="270">
        <v>852.6</v>
      </c>
      <c r="C31" s="270">
        <v>3.4</v>
      </c>
      <c r="D31" s="270">
        <v>0.2</v>
      </c>
      <c r="E31" s="270">
        <v>0.1</v>
      </c>
      <c r="F31" s="270">
        <v>0.1</v>
      </c>
      <c r="G31" s="270">
        <v>0.1</v>
      </c>
      <c r="H31" s="270">
        <v>0.2</v>
      </c>
      <c r="I31" s="270">
        <v>0.3</v>
      </c>
      <c r="J31" s="270">
        <v>0.4</v>
      </c>
      <c r="K31" s="270">
        <v>0.7</v>
      </c>
      <c r="L31" s="270">
        <v>1</v>
      </c>
      <c r="M31" s="270">
        <v>1.6</v>
      </c>
      <c r="N31" s="270">
        <v>2.5</v>
      </c>
      <c r="O31" s="270">
        <v>4</v>
      </c>
      <c r="P31" s="270">
        <v>6.1</v>
      </c>
      <c r="Q31" s="270">
        <v>9.4</v>
      </c>
      <c r="R31" s="270">
        <v>16</v>
      </c>
      <c r="S31" s="270">
        <v>28.1</v>
      </c>
      <c r="T31" s="270">
        <v>53.3</v>
      </c>
      <c r="U31" s="270">
        <v>100.4</v>
      </c>
      <c r="V31" s="129">
        <v>210.1</v>
      </c>
    </row>
    <row r="32" spans="1:23" s="4" customFormat="1" x14ac:dyDescent="0.2">
      <c r="A32" s="126">
        <v>2012</v>
      </c>
      <c r="B32" s="270">
        <v>856.1</v>
      </c>
      <c r="C32" s="270">
        <v>3.7</v>
      </c>
      <c r="D32" s="270">
        <v>0.1</v>
      </c>
      <c r="E32" s="270">
        <v>0.1</v>
      </c>
      <c r="F32" s="270">
        <v>0.1</v>
      </c>
      <c r="G32" s="270">
        <v>0.1</v>
      </c>
      <c r="H32" s="270">
        <v>0.2</v>
      </c>
      <c r="I32" s="270">
        <v>0.3</v>
      </c>
      <c r="J32" s="270">
        <v>0.4</v>
      </c>
      <c r="K32" s="270">
        <v>0.6</v>
      </c>
      <c r="L32" s="270">
        <v>1</v>
      </c>
      <c r="M32" s="270">
        <v>1.6</v>
      </c>
      <c r="N32" s="270">
        <v>2.5</v>
      </c>
      <c r="O32" s="270">
        <v>4</v>
      </c>
      <c r="P32" s="270">
        <v>6.2</v>
      </c>
      <c r="Q32" s="270">
        <v>9.6</v>
      </c>
      <c r="R32" s="270">
        <v>16.399999999999999</v>
      </c>
      <c r="S32" s="270">
        <v>28.4</v>
      </c>
      <c r="T32" s="270">
        <v>53.6</v>
      </c>
      <c r="U32" s="270">
        <v>100.5</v>
      </c>
      <c r="V32" s="129">
        <v>207.5</v>
      </c>
    </row>
    <row r="33" spans="1:22" s="4" customFormat="1" x14ac:dyDescent="0.2">
      <c r="A33" s="126">
        <v>2011</v>
      </c>
      <c r="B33" s="269">
        <v>842.1</v>
      </c>
      <c r="C33" s="270">
        <v>3.8</v>
      </c>
      <c r="D33" s="270">
        <v>0.2</v>
      </c>
      <c r="E33" s="270">
        <v>0.1</v>
      </c>
      <c r="F33" s="270">
        <v>0.1</v>
      </c>
      <c r="G33" s="270">
        <v>0.2</v>
      </c>
      <c r="H33" s="270">
        <v>0.2</v>
      </c>
      <c r="I33" s="270">
        <v>0.3</v>
      </c>
      <c r="J33" s="270">
        <v>0.4</v>
      </c>
      <c r="K33" s="270">
        <v>0.7</v>
      </c>
      <c r="L33" s="270">
        <v>1.1000000000000001</v>
      </c>
      <c r="M33" s="270">
        <v>1.6</v>
      </c>
      <c r="N33" s="270">
        <v>2.6</v>
      </c>
      <c r="O33" s="270">
        <v>4</v>
      </c>
      <c r="P33" s="270">
        <v>6.3</v>
      </c>
      <c r="Q33" s="270">
        <v>9.8000000000000007</v>
      </c>
      <c r="R33" s="270">
        <v>16.399999999999999</v>
      </c>
      <c r="S33" s="270">
        <v>28.4</v>
      </c>
      <c r="T33" s="270">
        <v>52.6</v>
      </c>
      <c r="U33" s="270">
        <v>96.9</v>
      </c>
      <c r="V33" s="129">
        <v>198.1</v>
      </c>
    </row>
    <row r="34" spans="1:22" s="4" customFormat="1" x14ac:dyDescent="0.2">
      <c r="A34" s="126">
        <v>2010</v>
      </c>
      <c r="B34" s="172">
        <v>876.8</v>
      </c>
      <c r="C34" s="172">
        <v>4.0999999999999996</v>
      </c>
      <c r="D34" s="172">
        <v>0.2</v>
      </c>
      <c r="E34" s="172">
        <v>0.1</v>
      </c>
      <c r="F34" s="172">
        <v>0.1</v>
      </c>
      <c r="G34" s="172">
        <v>0.2</v>
      </c>
      <c r="H34" s="172">
        <v>0.2</v>
      </c>
      <c r="I34" s="172">
        <v>0.3</v>
      </c>
      <c r="J34" s="172">
        <v>0.4</v>
      </c>
      <c r="K34" s="172">
        <v>0.7</v>
      </c>
      <c r="L34" s="172">
        <v>1.1000000000000001</v>
      </c>
      <c r="M34" s="172">
        <v>1.6</v>
      </c>
      <c r="N34" s="172">
        <v>2.7</v>
      </c>
      <c r="O34" s="172">
        <v>4.2</v>
      </c>
      <c r="P34" s="172">
        <v>6.3</v>
      </c>
      <c r="Q34" s="172">
        <v>10</v>
      </c>
      <c r="R34" s="172">
        <v>16.899999999999999</v>
      </c>
      <c r="S34" s="172">
        <v>29.8</v>
      </c>
      <c r="T34" s="172">
        <v>55.1</v>
      </c>
      <c r="U34" s="172">
        <v>101.5</v>
      </c>
      <c r="V34" s="277">
        <v>207.6</v>
      </c>
    </row>
    <row r="35" spans="1:22" s="4" customFormat="1" ht="25.5" customHeight="1" x14ac:dyDescent="0.25">
      <c r="A35" s="131" t="s">
        <v>992</v>
      </c>
      <c r="B35" s="132">
        <v>-3.1</v>
      </c>
      <c r="C35" s="132">
        <v>-17.100000000000001</v>
      </c>
      <c r="D35" s="132">
        <v>-50</v>
      </c>
      <c r="E35" s="132">
        <v>0</v>
      </c>
      <c r="F35" s="132">
        <v>0</v>
      </c>
      <c r="G35" s="132">
        <v>0</v>
      </c>
      <c r="H35" s="132">
        <v>0</v>
      </c>
      <c r="I35" s="132">
        <v>0</v>
      </c>
      <c r="J35" s="132">
        <v>25</v>
      </c>
      <c r="K35" s="132">
        <v>14.3</v>
      </c>
      <c r="L35" s="132">
        <v>9.1</v>
      </c>
      <c r="M35" s="132">
        <v>18.8</v>
      </c>
      <c r="N35" s="132">
        <v>3.7</v>
      </c>
      <c r="O35" s="132">
        <v>0</v>
      </c>
      <c r="P35" s="132">
        <v>3.2</v>
      </c>
      <c r="Q35" s="132">
        <v>1</v>
      </c>
      <c r="R35" s="132">
        <v>-5.3</v>
      </c>
      <c r="S35" s="132">
        <v>-7.7</v>
      </c>
      <c r="T35" s="132">
        <v>-7.1</v>
      </c>
      <c r="U35" s="132">
        <v>-6.5</v>
      </c>
      <c r="V35" s="132">
        <v>1.1000000000000001</v>
      </c>
    </row>
    <row r="37" spans="1:22" x14ac:dyDescent="0.25">
      <c r="B37" s="342"/>
      <c r="C37" s="342"/>
      <c r="D37" s="342"/>
      <c r="E37" s="342"/>
      <c r="F37" s="342"/>
      <c r="G37" s="342"/>
      <c r="H37" s="342"/>
      <c r="I37" s="342"/>
      <c r="J37" s="342"/>
      <c r="K37" s="342"/>
      <c r="L37" s="342"/>
      <c r="M37" s="342"/>
      <c r="N37" s="342"/>
      <c r="O37" s="342"/>
      <c r="P37" s="342"/>
      <c r="Q37" s="342"/>
      <c r="R37" s="342"/>
      <c r="S37" s="342"/>
      <c r="T37" s="342"/>
      <c r="U37" s="342"/>
      <c r="V37" s="342"/>
    </row>
    <row r="38" spans="1:22" x14ac:dyDescent="0.25">
      <c r="B38" s="273"/>
    </row>
    <row r="39" spans="1:22" x14ac:dyDescent="0.25">
      <c r="B39" s="273"/>
    </row>
    <row r="40" spans="1:22" x14ac:dyDescent="0.25">
      <c r="B40" s="273"/>
    </row>
    <row r="41" spans="1:22" x14ac:dyDescent="0.25">
      <c r="B41" s="273"/>
    </row>
  </sheetData>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4129</TrackerID>
    <MoveTo xmlns="2541d45d-41ad-4814-bf67-1422fc7ee58e" xsi:nil="true"/>
  </documentManagement>
</p:properties>
</file>

<file path=customXml/itemProps1.xml><?xml version="1.0" encoding="utf-8"?>
<ds:datastoreItem xmlns:ds="http://schemas.openxmlformats.org/officeDocument/2006/customXml" ds:itemID="{444A4239-6F85-47B0-AE26-8806A5427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B44E63-BEFA-49DB-81D1-794FD9C9F78A}">
  <ds:schemaRefs>
    <ds:schemaRef ds:uri="http://schemas.microsoft.com/sharepoint/v3/contenttype/forms"/>
  </ds:schemaRefs>
</ds:datastoreItem>
</file>

<file path=customXml/itemProps3.xml><?xml version="1.0" encoding="utf-8"?>
<ds:datastoreItem xmlns:ds="http://schemas.openxmlformats.org/officeDocument/2006/customXml" ds:itemID="{E44D2636-D832-4AB9-B556-01E439FE67EB}">
  <ds:schemaRefs>
    <ds:schemaRef ds:uri="http://purl.org/dc/elements/1.1/"/>
    <ds:schemaRef ds:uri="http://schemas.microsoft.com/office/2006/metadata/properties"/>
    <ds:schemaRef ds:uri="e73541d3-5dbc-467b-ad85-92b29e93bc53"/>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2541d45d-41ad-4814-bf67-1422fc7ee58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Cover_sheet</vt:lpstr>
      <vt:lpstr>Contents</vt:lpstr>
      <vt:lpstr>Notes</vt:lpstr>
      <vt:lpstr>1a</vt:lpstr>
      <vt:lpstr>1b</vt:lpstr>
      <vt:lpstr>2a</vt:lpstr>
      <vt:lpstr>2b</vt:lpstr>
      <vt:lpstr>3</vt:lpstr>
      <vt:lpstr>4</vt:lpstr>
      <vt:lpstr>TotalDeathsAge</vt:lpstr>
      <vt:lpstr>Male</vt:lpstr>
      <vt:lpstr>Female</vt:lpstr>
      <vt:lpstr>7</vt:lpstr>
      <vt:lpstr>8</vt:lpstr>
      <vt:lpstr>9a</vt:lpstr>
      <vt:lpstr>9b</vt:lpstr>
      <vt:lpstr>10a</vt:lpstr>
      <vt:lpstr>10b</vt:lpstr>
      <vt:lpstr>10c</vt:lpstr>
      <vt:lpstr>11a</vt:lpstr>
      <vt:lpstr>11b</vt:lpstr>
      <vt:lpstr>12</vt:lpstr>
      <vt:lpstr>13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in England and Wales</dc:title>
  <dc:subject/>
  <dc:creator>Barton, Fred</dc:creator>
  <cp:keywords/>
  <dc:description/>
  <cp:lastModifiedBy>Goes, Julius</cp:lastModifiedBy>
  <cp:revision/>
  <dcterms:created xsi:type="dcterms:W3CDTF">2022-04-04T10:26:48Z</dcterms:created>
  <dcterms:modified xsi:type="dcterms:W3CDTF">2023-05-16T14:01:06Z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MediaServiceImageTags">
    <vt:lpwstr/>
  </property>
  <property fmtid="{D5CDD505-2E9C-101B-9397-08002B2CF9AE}" pid="4" name="Order">
    <vt:r8>1376400</vt:r8>
  </property>
  <property fmtid="{D5CDD505-2E9C-101B-9397-08002B2CF9AE}" pid="5" name="WorkflowChangePath">
    <vt:lpwstr>2395d2b5-5d32-40ac-981b-f5f663b5fc40,2;2395d2b5-5d32-40ac-981b-f5f663b5fc40,3;</vt:lpwstr>
  </property>
</Properties>
</file>