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/>
  <mc:AlternateContent xmlns:mc="http://schemas.openxmlformats.org/markup-compatibility/2006">
    <mc:Choice Requires="x15">
      <x15ac:absPath xmlns:x15ac="http://schemas.microsoft.com/office/spreadsheetml/2010/11/ac" url="C:\master_ing_matematica\MASTER\TFM\src\tests\results_base_rtm\"/>
    </mc:Choice>
  </mc:AlternateContent>
  <xr:revisionPtr revIDLastSave="0" documentId="13_ncr:1_{D65459CF-9932-4E32-ABAA-75486C1BA6BB}" xr6:coauthVersionLast="47" xr6:coauthVersionMax="47" xr10:uidLastSave="{00000000-0000-0000-0000-000000000000}"/>
  <bookViews>
    <workbookView xWindow="-105" yWindow="0" windowWidth="19410" windowHeight="20985" activeTab="3" xr2:uid="{00000000-000D-0000-FFFF-FFFF00000000}"/>
  </bookViews>
  <sheets>
    <sheet name="Sheet1" sheetId="15" r:id="rId1"/>
    <sheet name="Summary_max2assets" sheetId="7" r:id="rId2"/>
    <sheet name="Summary_max5assets" sheetId="9" r:id="rId3"/>
    <sheet name="Geom5Assets" sheetId="24" r:id="rId4"/>
    <sheet name="80" sheetId="1" r:id="rId5"/>
    <sheet name="90" sheetId="3" r:id="rId6"/>
    <sheet name="100" sheetId="4" r:id="rId7"/>
    <sheet name="110" sheetId="5" r:id="rId8"/>
    <sheet name="120" sheetId="6" r:id="rId9"/>
    <sheet name="5_80" sheetId="10" r:id="rId10"/>
    <sheet name="5_90" sheetId="11" r:id="rId11"/>
    <sheet name="5_100" sheetId="12" r:id="rId12"/>
    <sheet name="5_110" sheetId="13" r:id="rId13"/>
    <sheet name="5_120" sheetId="14" r:id="rId14"/>
    <sheet name="G_70" sheetId="17" r:id="rId15"/>
    <sheet name="G_80" sheetId="18" r:id="rId16"/>
    <sheet name="G_90" sheetId="19" r:id="rId17"/>
    <sheet name="G_100" sheetId="20" r:id="rId18"/>
    <sheet name="G_110" sheetId="21" r:id="rId19"/>
    <sheet name="G_120" sheetId="22" r:id="rId20"/>
    <sheet name="G_130" sheetId="23" r:id="rId21"/>
  </sheets>
  <definedNames>
    <definedName name="z_90">Sheet1!$A$1</definedName>
    <definedName name="z_95">Sheet1!$A$1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" i="24" l="1"/>
  <c r="C6" i="7"/>
  <c r="B2" i="7"/>
  <c r="I3" i="9"/>
  <c r="I8" i="24"/>
  <c r="D5" i="24"/>
  <c r="E6" i="24"/>
  <c r="D4" i="7"/>
  <c r="C2" i="24"/>
  <c r="B4" i="9"/>
  <c r="I6" i="9"/>
  <c r="C2" i="7"/>
  <c r="D6" i="24"/>
  <c r="E3" i="7"/>
  <c r="C5" i="7"/>
  <c r="D5" i="7"/>
  <c r="I4" i="24"/>
  <c r="D4" i="9"/>
  <c r="J2" i="7"/>
  <c r="C4" i="24"/>
  <c r="D3" i="7"/>
  <c r="C6" i="24"/>
  <c r="B5" i="7"/>
  <c r="I5" i="9"/>
  <c r="B6" i="24"/>
  <c r="B4" i="7"/>
  <c r="C3" i="9"/>
  <c r="E7" i="24"/>
  <c r="I2" i="24"/>
  <c r="E8" i="24"/>
  <c r="I3" i="24"/>
  <c r="E6" i="9"/>
  <c r="E4" i="9"/>
  <c r="C5" i="24"/>
  <c r="I6" i="24"/>
  <c r="B3" i="9"/>
  <c r="J5" i="7"/>
  <c r="B2" i="24"/>
  <c r="C2" i="9"/>
  <c r="D6" i="7"/>
  <c r="E5" i="9"/>
  <c r="D3" i="24"/>
  <c r="E6" i="7"/>
  <c r="C4" i="9"/>
  <c r="B5" i="9"/>
  <c r="B3" i="24"/>
  <c r="J6" i="7"/>
  <c r="C8" i="24"/>
  <c r="B6" i="7"/>
  <c r="C6" i="9"/>
  <c r="C4" i="7"/>
  <c r="B2" i="9"/>
  <c r="E3" i="24"/>
  <c r="J3" i="7"/>
  <c r="E5" i="7"/>
  <c r="J4" i="7"/>
  <c r="D5" i="9"/>
  <c r="E4" i="7"/>
  <c r="C3" i="24"/>
  <c r="E2" i="7"/>
  <c r="B3" i="7"/>
  <c r="C7" i="24"/>
  <c r="I4" i="9"/>
  <c r="I7" i="24"/>
  <c r="D6" i="9"/>
  <c r="I5" i="24"/>
  <c r="C3" i="7"/>
  <c r="E2" i="24"/>
  <c r="B7" i="24"/>
  <c r="D2" i="7"/>
  <c r="D2" i="9"/>
  <c r="B8" i="24"/>
  <c r="E3" i="9"/>
  <c r="B5" i="24"/>
  <c r="D8" i="24"/>
  <c r="E5" i="24"/>
  <c r="E4" i="24"/>
  <c r="B6" i="9"/>
  <c r="D2" i="24"/>
  <c r="C5" i="9"/>
  <c r="D4" i="24"/>
  <c r="D7" i="24"/>
  <c r="I2" i="9"/>
  <c r="B4" i="24"/>
  <c r="E2" i="9"/>
  <c r="D3" i="9"/>
  <c r="L2" i="24" l="1"/>
  <c r="L5" i="7"/>
  <c r="M2" i="24"/>
  <c r="M8" i="24"/>
  <c r="L6" i="7"/>
  <c r="L5" i="9"/>
  <c r="L6" i="24"/>
  <c r="M4" i="9"/>
  <c r="M6" i="24"/>
  <c r="L2" i="9"/>
  <c r="M2" i="9"/>
  <c r="L7" i="24"/>
  <c r="M6" i="7"/>
  <c r="L3" i="9"/>
  <c r="M3" i="7"/>
  <c r="L6" i="9"/>
  <c r="L5" i="24"/>
  <c r="L3" i="24"/>
  <c r="M3" i="24"/>
  <c r="M5" i="7"/>
  <c r="M4" i="7"/>
  <c r="L2" i="7"/>
  <c r="L8" i="24"/>
  <c r="M2" i="7"/>
  <c r="L4" i="7"/>
  <c r="L3" i="7"/>
  <c r="L4" i="9"/>
  <c r="M3" i="9"/>
  <c r="L4" i="24"/>
  <c r="M7" i="24"/>
  <c r="M4" i="24"/>
  <c r="M6" i="9"/>
  <c r="M5" i="9"/>
  <c r="M5" i="24"/>
  <c r="G6" i="9" l="1"/>
  <c r="H6" i="9" s="1"/>
  <c r="F6" i="9"/>
  <c r="F4" i="24"/>
  <c r="G4" i="24"/>
  <c r="H4" i="24" s="1"/>
  <c r="G3" i="9"/>
  <c r="H3" i="9" s="1"/>
  <c r="F3" i="9"/>
  <c r="F4" i="9"/>
  <c r="G4" i="9"/>
  <c r="H4" i="9" s="1"/>
  <c r="G7" i="24"/>
  <c r="H7" i="24" s="1"/>
  <c r="F7" i="24"/>
  <c r="H3" i="7"/>
  <c r="I3" i="7" s="1"/>
  <c r="G3" i="7"/>
  <c r="G2" i="9"/>
  <c r="H2" i="9" s="1"/>
  <c r="F2" i="9"/>
  <c r="G4" i="7"/>
  <c r="H4" i="7"/>
  <c r="I4" i="7" s="1"/>
  <c r="F2" i="24"/>
  <c r="G2" i="24"/>
  <c r="H2" i="24" s="1"/>
  <c r="G8" i="24"/>
  <c r="H8" i="24" s="1"/>
  <c r="F8" i="24"/>
  <c r="G6" i="24"/>
  <c r="H6" i="24" s="1"/>
  <c r="F6" i="24"/>
  <c r="G2" i="7"/>
  <c r="H2" i="7"/>
  <c r="I2" i="7" s="1"/>
  <c r="F5" i="9"/>
  <c r="G5" i="9"/>
  <c r="H5" i="9" s="1"/>
  <c r="G5" i="24"/>
  <c r="H5" i="24" s="1"/>
  <c r="F5" i="24"/>
  <c r="G6" i="7"/>
  <c r="H6" i="7"/>
  <c r="I6" i="7" s="1"/>
  <c r="F3" i="24"/>
  <c r="G3" i="24"/>
  <c r="H3" i="24" s="1"/>
  <c r="G5" i="7"/>
  <c r="H5" i="7"/>
  <c r="I5" i="7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Gonxo</author>
  </authors>
  <commentList>
    <comment ref="H1" authorId="0" shapeId="0" xr:uid="{F0F33687-EE9C-487C-843E-FC518852AABA}">
      <text>
        <r>
          <rPr>
            <b/>
            <sz val="9"/>
            <color indexed="81"/>
            <rFont val="Tahoma"/>
            <charset val="1"/>
          </rPr>
          <t>Gonxo:</t>
        </r>
        <r>
          <rPr>
            <sz val="9"/>
            <color indexed="81"/>
            <rFont val="Tahoma"/>
            <charset val="1"/>
          </rPr>
          <t xml:space="preserve">
no es la metodología que habría que seguir, pero pa empezar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Gonxo</author>
  </authors>
  <commentList>
    <comment ref="G1" authorId="0" shapeId="0" xr:uid="{83C9A340-8BA3-46FE-91F4-93A62970615D}">
      <text>
        <r>
          <rPr>
            <b/>
            <sz val="9"/>
            <color indexed="81"/>
            <rFont val="Tahoma"/>
            <charset val="1"/>
          </rPr>
          <t>Gonxo:</t>
        </r>
        <r>
          <rPr>
            <sz val="9"/>
            <color indexed="81"/>
            <rFont val="Tahoma"/>
            <charset val="1"/>
          </rPr>
          <t xml:space="preserve">
no es la metodología que habría que seguir, pero pa empezar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Gonxo</author>
  </authors>
  <commentList>
    <comment ref="G1" authorId="0" shapeId="0" xr:uid="{03BD655A-66CA-4DD5-8A42-F3A27C228DD1}">
      <text>
        <r>
          <rPr>
            <b/>
            <sz val="9"/>
            <color indexed="81"/>
            <rFont val="Tahoma"/>
            <charset val="1"/>
          </rPr>
          <t>Gonxo:</t>
        </r>
        <r>
          <rPr>
            <sz val="9"/>
            <color indexed="81"/>
            <rFont val="Tahoma"/>
            <charset val="1"/>
          </rPr>
          <t xml:space="preserve">
no es la metodología que habría que seguir, pero pa empezar
</t>
        </r>
      </text>
    </comment>
  </commentList>
</comments>
</file>

<file path=xl/sharedStrings.xml><?xml version="1.0" encoding="utf-8"?>
<sst xmlns="http://schemas.openxmlformats.org/spreadsheetml/2006/main" count="102" uniqueCount="22">
  <si>
    <t>S0</t>
  </si>
  <si>
    <t>high_estimator</t>
  </si>
  <si>
    <t>low_estimator</t>
  </si>
  <si>
    <t>time</t>
  </si>
  <si>
    <t>S_0</t>
  </si>
  <si>
    <t>Low est</t>
  </si>
  <si>
    <t>Std Error</t>
  </si>
  <si>
    <t>High est</t>
  </si>
  <si>
    <t>True Value</t>
  </si>
  <si>
    <t>Point estimator</t>
  </si>
  <si>
    <t>Rel. Error</t>
  </si>
  <si>
    <t>Time</t>
  </si>
  <si>
    <t>Lower Bound</t>
  </si>
  <si>
    <t>Upper Bound</t>
  </si>
  <si>
    <t>90 % confidence interval</t>
  </si>
  <si>
    <t>Intervalo de 90 % confianza [A,B]</t>
  </si>
  <si>
    <t>Estimador puntual C</t>
  </si>
  <si>
    <t>Rel. Error (%) (B-A/2C *100)</t>
  </si>
  <si>
    <t>Tiempo (s)</t>
  </si>
  <si>
    <t>Low est.</t>
  </si>
  <si>
    <t>Std. Error</t>
  </si>
  <si>
    <t>High est.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</si>
</sst>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164" fontId="0" fillId="0" borderId="0" xfId="0" applyNumberFormat="1"/>
    <xf numFmtId="164" fontId="0" fillId="0" borderId="2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091269-45B2-435E-8718-610C3DB4E3D2}">
  <dimension ref="A1"/>
  <sheetViews>
    <sheetView workbookViewId="0"/>
  </sheetViews>
  <sheetFormatPr defaultRowHeight="15" x14ac:dyDescent="0.25"/>
  <sheetData>
    <row r="1" spans="1:1" x14ac:dyDescent="0.25">
      <c r="A1">
        <v>1.96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3F48F-169B-475B-B4C7-1658F8AC507B}">
  <dimension ref="A1:D51"/>
  <sheetViews>
    <sheetView workbookViewId="0">
      <selection sqref="A1:D51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80</v>
      </c>
      <c r="B2">
        <v>2.3339415266469201</v>
      </c>
      <c r="C2">
        <v>2.3002955333006998</v>
      </c>
      <c r="D2">
        <v>1.8854234218597401</v>
      </c>
    </row>
    <row r="3" spans="1:4" x14ac:dyDescent="0.25">
      <c r="A3">
        <v>80</v>
      </c>
      <c r="B3">
        <v>2.7225929246151801</v>
      </c>
      <c r="C3">
        <v>2.5931834082012402</v>
      </c>
      <c r="D3">
        <v>1.9755845069885201</v>
      </c>
    </row>
    <row r="4" spans="1:4" x14ac:dyDescent="0.25">
      <c r="A4">
        <v>80</v>
      </c>
      <c r="B4">
        <v>3.0500633314762098</v>
      </c>
      <c r="C4">
        <v>3.0021914533656999</v>
      </c>
      <c r="D4">
        <v>1.9289133548736499</v>
      </c>
    </row>
    <row r="5" spans="1:4" x14ac:dyDescent="0.25">
      <c r="A5">
        <v>80</v>
      </c>
      <c r="B5">
        <v>2.9715510870026298</v>
      </c>
      <c r="C5">
        <v>2.8643119175816301</v>
      </c>
      <c r="D5">
        <v>1.9128766059875399</v>
      </c>
    </row>
    <row r="6" spans="1:4" x14ac:dyDescent="0.25">
      <c r="A6">
        <v>80</v>
      </c>
      <c r="B6">
        <v>2.5368917523827199</v>
      </c>
      <c r="C6">
        <v>2.4928996980579101</v>
      </c>
      <c r="D6">
        <v>1.9728775024414</v>
      </c>
    </row>
    <row r="7" spans="1:4" x14ac:dyDescent="0.25">
      <c r="A7">
        <v>80</v>
      </c>
      <c r="B7">
        <v>2.3090892853554599</v>
      </c>
      <c r="C7">
        <v>2.2801905452326601</v>
      </c>
      <c r="D7">
        <v>1.9216394424438401</v>
      </c>
    </row>
    <row r="8" spans="1:4" x14ac:dyDescent="0.25">
      <c r="A8">
        <v>80</v>
      </c>
      <c r="B8">
        <v>2.6848581535990501</v>
      </c>
      <c r="C8">
        <v>2.64386619472466</v>
      </c>
      <c r="D8">
        <v>1.90438652038574</v>
      </c>
    </row>
    <row r="9" spans="1:4" x14ac:dyDescent="0.25">
      <c r="A9">
        <v>80</v>
      </c>
      <c r="B9">
        <v>2.4875421382799199</v>
      </c>
      <c r="C9">
        <v>2.4425947352913999</v>
      </c>
      <c r="D9">
        <v>1.98906993865966</v>
      </c>
    </row>
    <row r="10" spans="1:4" x14ac:dyDescent="0.25">
      <c r="A10">
        <v>80</v>
      </c>
      <c r="B10">
        <v>2.26008402126743</v>
      </c>
      <c r="C10">
        <v>2.2316826066095001</v>
      </c>
      <c r="D10">
        <v>1.9245274066925</v>
      </c>
    </row>
    <row r="11" spans="1:4" x14ac:dyDescent="0.25">
      <c r="A11">
        <v>80</v>
      </c>
      <c r="B11">
        <v>1.71770299649384</v>
      </c>
      <c r="C11">
        <v>1.6977489899280001</v>
      </c>
      <c r="D11">
        <v>1.92211413383483</v>
      </c>
    </row>
    <row r="12" spans="1:4" x14ac:dyDescent="0.25">
      <c r="A12">
        <v>80</v>
      </c>
      <c r="B12">
        <v>2.6512959695961298</v>
      </c>
      <c r="C12">
        <v>2.6195629402519098</v>
      </c>
      <c r="D12">
        <v>1.9262228012084901</v>
      </c>
    </row>
    <row r="13" spans="1:4" x14ac:dyDescent="0.25">
      <c r="A13">
        <v>80</v>
      </c>
      <c r="B13">
        <v>2.9886953574888002</v>
      </c>
      <c r="C13">
        <v>2.95210919006509</v>
      </c>
      <c r="D13">
        <v>1.92392349243164</v>
      </c>
    </row>
    <row r="14" spans="1:4" x14ac:dyDescent="0.25">
      <c r="A14">
        <v>80</v>
      </c>
      <c r="B14">
        <v>2.4916160379696799</v>
      </c>
      <c r="C14">
        <v>2.4531378453052</v>
      </c>
      <c r="D14">
        <v>1.9220674037933301</v>
      </c>
    </row>
    <row r="15" spans="1:4" x14ac:dyDescent="0.25">
      <c r="A15">
        <v>80</v>
      </c>
      <c r="B15">
        <v>2.74151882490382</v>
      </c>
      <c r="C15">
        <v>2.7045082879859699</v>
      </c>
      <c r="D15">
        <v>1.9243304729461601</v>
      </c>
    </row>
    <row r="16" spans="1:4" x14ac:dyDescent="0.25">
      <c r="A16">
        <v>80</v>
      </c>
      <c r="B16">
        <v>1.87731314205494</v>
      </c>
      <c r="C16">
        <v>1.8599083367529099</v>
      </c>
      <c r="D16">
        <v>1.9215962886810301</v>
      </c>
    </row>
    <row r="17" spans="1:4" x14ac:dyDescent="0.25">
      <c r="A17">
        <v>80</v>
      </c>
      <c r="B17">
        <v>2.5865227322093398</v>
      </c>
      <c r="C17">
        <v>2.5451797908126501</v>
      </c>
      <c r="D17">
        <v>1.92840504646301</v>
      </c>
    </row>
    <row r="18" spans="1:4" x14ac:dyDescent="0.25">
      <c r="A18">
        <v>80</v>
      </c>
      <c r="B18">
        <v>2.2620762184623802</v>
      </c>
      <c r="C18">
        <v>2.2336183387767199</v>
      </c>
      <c r="D18">
        <v>1.9283471107482899</v>
      </c>
    </row>
    <row r="19" spans="1:4" x14ac:dyDescent="0.25">
      <c r="A19">
        <v>80</v>
      </c>
      <c r="B19">
        <v>2.7743581423518799</v>
      </c>
      <c r="C19">
        <v>2.7347967202843302</v>
      </c>
      <c r="D19">
        <v>1.9189579486846899</v>
      </c>
    </row>
    <row r="20" spans="1:4" x14ac:dyDescent="0.25">
      <c r="A20">
        <v>80</v>
      </c>
      <c r="B20">
        <v>2.7788219462022101</v>
      </c>
      <c r="C20">
        <v>2.7402949962516998</v>
      </c>
      <c r="D20">
        <v>1.9178233146667401</v>
      </c>
    </row>
    <row r="21" spans="1:4" x14ac:dyDescent="0.25">
      <c r="A21">
        <v>80</v>
      </c>
      <c r="B21">
        <v>2.6637897464961302</v>
      </c>
      <c r="C21">
        <v>2.63636536169584</v>
      </c>
      <c r="D21">
        <v>1.90676641464233</v>
      </c>
    </row>
    <row r="22" spans="1:4" x14ac:dyDescent="0.25">
      <c r="A22">
        <v>80</v>
      </c>
      <c r="B22">
        <v>2.9291070347668899</v>
      </c>
      <c r="C22">
        <v>2.8939329685196999</v>
      </c>
      <c r="D22">
        <v>1.9175453186035101</v>
      </c>
    </row>
    <row r="23" spans="1:4" x14ac:dyDescent="0.25">
      <c r="A23">
        <v>80</v>
      </c>
      <c r="B23">
        <v>2.0645250637530301</v>
      </c>
      <c r="C23">
        <v>2.0415819425367601</v>
      </c>
      <c r="D23">
        <v>1.9714925289153999</v>
      </c>
    </row>
    <row r="24" spans="1:4" x14ac:dyDescent="0.25">
      <c r="A24">
        <v>80</v>
      </c>
      <c r="B24">
        <v>2.3455666754717801</v>
      </c>
      <c r="C24">
        <v>2.3171032234945899</v>
      </c>
      <c r="D24">
        <v>1.8418564796447701</v>
      </c>
    </row>
    <row r="25" spans="1:4" x14ac:dyDescent="0.25">
      <c r="A25">
        <v>80</v>
      </c>
      <c r="B25">
        <v>2.35740686495354</v>
      </c>
      <c r="C25">
        <v>2.3185358589126701</v>
      </c>
      <c r="D25">
        <v>1.9579563140869101</v>
      </c>
    </row>
    <row r="26" spans="1:4" x14ac:dyDescent="0.25">
      <c r="A26">
        <v>80</v>
      </c>
      <c r="B26">
        <v>2.4933406664964499</v>
      </c>
      <c r="C26">
        <v>2.46120936321002</v>
      </c>
      <c r="D26">
        <v>1.8966207504272401</v>
      </c>
    </row>
    <row r="27" spans="1:4" x14ac:dyDescent="0.25">
      <c r="A27">
        <v>80</v>
      </c>
      <c r="B27">
        <v>2.964315129599</v>
      </c>
      <c r="C27">
        <v>2.9216804406838999</v>
      </c>
      <c r="D27">
        <v>1.9720211029052701</v>
      </c>
    </row>
    <row r="28" spans="1:4" x14ac:dyDescent="0.25">
      <c r="A28">
        <v>80</v>
      </c>
      <c r="B28">
        <v>2.0949839620606299</v>
      </c>
      <c r="C28">
        <v>2.0622346996732799</v>
      </c>
      <c r="D28">
        <v>1.9273054599761901</v>
      </c>
    </row>
    <row r="29" spans="1:4" x14ac:dyDescent="0.25">
      <c r="A29">
        <v>80</v>
      </c>
      <c r="B29">
        <v>2.3604787286518798</v>
      </c>
      <c r="C29">
        <v>2.3230821554419099</v>
      </c>
      <c r="D29">
        <v>1.92295694351196</v>
      </c>
    </row>
    <row r="30" spans="1:4" x14ac:dyDescent="0.25">
      <c r="A30">
        <v>80</v>
      </c>
      <c r="B30">
        <v>2.5629632627099799</v>
      </c>
      <c r="C30">
        <v>2.5192317387412499</v>
      </c>
      <c r="D30">
        <v>1.9566018581390301</v>
      </c>
    </row>
    <row r="31" spans="1:4" x14ac:dyDescent="0.25">
      <c r="A31">
        <v>80</v>
      </c>
      <c r="B31">
        <v>2.5639360159001199</v>
      </c>
      <c r="C31">
        <v>2.53121153663706</v>
      </c>
      <c r="D31">
        <v>1.9242293834686199</v>
      </c>
    </row>
    <row r="32" spans="1:4" x14ac:dyDescent="0.25">
      <c r="A32">
        <v>80</v>
      </c>
      <c r="B32">
        <v>3.0688859379442399</v>
      </c>
      <c r="C32">
        <v>3.03404279274999</v>
      </c>
      <c r="D32">
        <v>1.92860984802246</v>
      </c>
    </row>
    <row r="33" spans="1:4" x14ac:dyDescent="0.25">
      <c r="A33">
        <v>80</v>
      </c>
      <c r="B33">
        <v>2.7449647442704901</v>
      </c>
      <c r="C33">
        <v>2.70635075799825</v>
      </c>
      <c r="D33">
        <v>1.9410665035247801</v>
      </c>
    </row>
    <row r="34" spans="1:4" x14ac:dyDescent="0.25">
      <c r="A34">
        <v>80</v>
      </c>
      <c r="B34">
        <v>2.50435228135176</v>
      </c>
      <c r="C34">
        <v>2.4666385273727198</v>
      </c>
      <c r="D34">
        <v>1.92419505119323</v>
      </c>
    </row>
    <row r="35" spans="1:4" x14ac:dyDescent="0.25">
      <c r="A35">
        <v>80</v>
      </c>
      <c r="B35">
        <v>2.91151153717162</v>
      </c>
      <c r="C35">
        <v>2.8633307346295198</v>
      </c>
      <c r="D35">
        <v>1.9262623786926201</v>
      </c>
    </row>
    <row r="36" spans="1:4" x14ac:dyDescent="0.25">
      <c r="A36">
        <v>80</v>
      </c>
      <c r="B36">
        <v>2.3273525299575901</v>
      </c>
      <c r="C36">
        <v>2.29476783454222</v>
      </c>
      <c r="D36">
        <v>1.91627049446105</v>
      </c>
    </row>
    <row r="37" spans="1:4" x14ac:dyDescent="0.25">
      <c r="A37">
        <v>80</v>
      </c>
      <c r="B37">
        <v>2.4394868317371499</v>
      </c>
      <c r="C37">
        <v>2.4111168266248901</v>
      </c>
      <c r="D37">
        <v>1.9135646820068299</v>
      </c>
    </row>
    <row r="38" spans="1:4" x14ac:dyDescent="0.25">
      <c r="A38">
        <v>80</v>
      </c>
      <c r="B38">
        <v>2.4911246936192</v>
      </c>
      <c r="C38">
        <v>2.4567922555988</v>
      </c>
      <c r="D38">
        <v>1.9176876544952299</v>
      </c>
    </row>
    <row r="39" spans="1:4" x14ac:dyDescent="0.25">
      <c r="A39">
        <v>80</v>
      </c>
      <c r="B39">
        <v>2.7847930911174101</v>
      </c>
      <c r="C39">
        <v>2.7442116386711901</v>
      </c>
      <c r="D39">
        <v>1.9176871776580799</v>
      </c>
    </row>
    <row r="40" spans="1:4" x14ac:dyDescent="0.25">
      <c r="A40">
        <v>80</v>
      </c>
      <c r="B40">
        <v>2.5411863824880498</v>
      </c>
      <c r="C40">
        <v>2.5219684825187199</v>
      </c>
      <c r="D40">
        <v>1.90353798866271</v>
      </c>
    </row>
    <row r="41" spans="1:4" x14ac:dyDescent="0.25">
      <c r="A41">
        <v>80</v>
      </c>
      <c r="B41">
        <v>2.6593702502107299</v>
      </c>
      <c r="C41">
        <v>2.62272125868606</v>
      </c>
      <c r="D41">
        <v>1.97789883613586</v>
      </c>
    </row>
    <row r="42" spans="1:4" x14ac:dyDescent="0.25">
      <c r="A42">
        <v>80</v>
      </c>
      <c r="B42">
        <v>2.3209658164492502</v>
      </c>
      <c r="C42">
        <v>2.28374187050931</v>
      </c>
      <c r="D42">
        <v>1.86374855041503</v>
      </c>
    </row>
    <row r="43" spans="1:4" x14ac:dyDescent="0.25">
      <c r="A43">
        <v>80</v>
      </c>
      <c r="B43">
        <v>2.9046089117817999</v>
      </c>
      <c r="C43">
        <v>2.8604879654703002</v>
      </c>
      <c r="D43">
        <v>1.9617018699645901</v>
      </c>
    </row>
    <row r="44" spans="1:4" x14ac:dyDescent="0.25">
      <c r="A44">
        <v>80</v>
      </c>
      <c r="B44">
        <v>2.6128758474921998</v>
      </c>
      <c r="C44">
        <v>2.5716665756645898</v>
      </c>
      <c r="D44">
        <v>1.9067361354827801</v>
      </c>
    </row>
    <row r="45" spans="1:4" x14ac:dyDescent="0.25">
      <c r="A45">
        <v>80</v>
      </c>
      <c r="B45">
        <v>2.8731168249527701</v>
      </c>
      <c r="C45">
        <v>2.8146485696327601</v>
      </c>
      <c r="D45">
        <v>1.9755237102508501</v>
      </c>
    </row>
    <row r="46" spans="1:4" x14ac:dyDescent="0.25">
      <c r="A46">
        <v>80</v>
      </c>
      <c r="B46">
        <v>2.6446815349428898</v>
      </c>
      <c r="C46">
        <v>2.5910484011547501</v>
      </c>
      <c r="D46">
        <v>1.93152403831481</v>
      </c>
    </row>
    <row r="47" spans="1:4" x14ac:dyDescent="0.25">
      <c r="A47">
        <v>80</v>
      </c>
      <c r="B47">
        <v>3.6114635836545901</v>
      </c>
      <c r="C47">
        <v>3.5641827432425401</v>
      </c>
      <c r="D47">
        <v>1.93290066719055</v>
      </c>
    </row>
    <row r="48" spans="1:4" x14ac:dyDescent="0.25">
      <c r="A48">
        <v>80</v>
      </c>
      <c r="B48">
        <v>3.45334915742268</v>
      </c>
      <c r="C48">
        <v>3.4005535028610501</v>
      </c>
      <c r="D48">
        <v>1.93147301673889</v>
      </c>
    </row>
    <row r="49" spans="1:4" x14ac:dyDescent="0.25">
      <c r="A49">
        <v>80</v>
      </c>
      <c r="B49">
        <v>2.9281138157478499</v>
      </c>
      <c r="C49">
        <v>2.8783161355768101</v>
      </c>
      <c r="D49">
        <v>1.9291408061981199</v>
      </c>
    </row>
    <row r="50" spans="1:4" x14ac:dyDescent="0.25">
      <c r="A50">
        <v>80</v>
      </c>
      <c r="B50">
        <v>3.11359465768472</v>
      </c>
      <c r="C50">
        <v>3.0732243282684699</v>
      </c>
      <c r="D50">
        <v>1.95203852653503</v>
      </c>
    </row>
    <row r="51" spans="1:4" x14ac:dyDescent="0.25">
      <c r="A51">
        <v>80</v>
      </c>
      <c r="B51">
        <v>2.1365359372337598</v>
      </c>
      <c r="C51">
        <v>2.1196755179821598</v>
      </c>
      <c r="D51">
        <v>2.0007450580596902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ABBAE-5A8E-44C6-8468-BFFF990B9E61}">
  <dimension ref="A1:D51"/>
  <sheetViews>
    <sheetView workbookViewId="0">
      <selection sqref="A1:D51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90</v>
      </c>
      <c r="B2">
        <v>6.47360172594506</v>
      </c>
      <c r="C2">
        <v>6.3770528208461004</v>
      </c>
      <c r="D2">
        <v>1.9441931247711099</v>
      </c>
    </row>
    <row r="3" spans="1:4" x14ac:dyDescent="0.25">
      <c r="A3">
        <v>90</v>
      </c>
      <c r="B3">
        <v>8.3502331253625393</v>
      </c>
      <c r="C3">
        <v>8.1072848601480505</v>
      </c>
      <c r="D3">
        <v>1.9335563182830799</v>
      </c>
    </row>
    <row r="4" spans="1:4" x14ac:dyDescent="0.25">
      <c r="A4">
        <v>90</v>
      </c>
      <c r="B4">
        <v>7.4112342152872399</v>
      </c>
      <c r="C4">
        <v>7.30052830749693</v>
      </c>
      <c r="D4">
        <v>1.95667695999145</v>
      </c>
    </row>
    <row r="5" spans="1:4" x14ac:dyDescent="0.25">
      <c r="A5">
        <v>90</v>
      </c>
      <c r="B5">
        <v>7.7580193272847904</v>
      </c>
      <c r="C5">
        <v>7.6784451495865698</v>
      </c>
      <c r="D5">
        <v>1.9410197734832699</v>
      </c>
    </row>
    <row r="6" spans="1:4" x14ac:dyDescent="0.25">
      <c r="A6">
        <v>90</v>
      </c>
      <c r="B6">
        <v>9.1263369148633693</v>
      </c>
      <c r="C6">
        <v>8.9612827462118698</v>
      </c>
      <c r="D6">
        <v>1.9329411983489899</v>
      </c>
    </row>
    <row r="7" spans="1:4" x14ac:dyDescent="0.25">
      <c r="A7">
        <v>90</v>
      </c>
      <c r="B7">
        <v>7.5647765564311502</v>
      </c>
      <c r="C7">
        <v>7.4181810301397304</v>
      </c>
      <c r="D7">
        <v>1.94658994674682</v>
      </c>
    </row>
    <row r="8" spans="1:4" x14ac:dyDescent="0.25">
      <c r="A8">
        <v>90</v>
      </c>
      <c r="B8">
        <v>7.7273002745740502</v>
      </c>
      <c r="C8">
        <v>7.5994733419753597</v>
      </c>
      <c r="D8">
        <v>1.9255084991455</v>
      </c>
    </row>
    <row r="9" spans="1:4" x14ac:dyDescent="0.25">
      <c r="A9">
        <v>90</v>
      </c>
      <c r="B9">
        <v>9.2141368599583</v>
      </c>
      <c r="C9">
        <v>9.0738213222653901</v>
      </c>
      <c r="D9">
        <v>1.9355194568634</v>
      </c>
    </row>
    <row r="10" spans="1:4" x14ac:dyDescent="0.25">
      <c r="A10">
        <v>90</v>
      </c>
      <c r="B10">
        <v>8.4482339173885794</v>
      </c>
      <c r="C10">
        <v>8.1919633667392997</v>
      </c>
      <c r="D10">
        <v>2.0099012851714999</v>
      </c>
    </row>
    <row r="11" spans="1:4" x14ac:dyDescent="0.25">
      <c r="A11">
        <v>90</v>
      </c>
      <c r="B11">
        <v>8.6015396893494405</v>
      </c>
      <c r="C11">
        <v>8.4243912657180609</v>
      </c>
      <c r="D11">
        <v>1.8598160743713299</v>
      </c>
    </row>
    <row r="12" spans="1:4" x14ac:dyDescent="0.25">
      <c r="A12">
        <v>90</v>
      </c>
      <c r="B12">
        <v>7.3434157679374303</v>
      </c>
      <c r="C12">
        <v>7.21743768690785</v>
      </c>
      <c r="D12">
        <v>1.9631252288818299</v>
      </c>
    </row>
    <row r="13" spans="1:4" x14ac:dyDescent="0.25">
      <c r="A13">
        <v>90</v>
      </c>
      <c r="B13">
        <v>7.1145658612739</v>
      </c>
      <c r="C13">
        <v>7.0064754683650001</v>
      </c>
      <c r="D13">
        <v>1.91021227836608</v>
      </c>
    </row>
    <row r="14" spans="1:4" x14ac:dyDescent="0.25">
      <c r="A14">
        <v>90</v>
      </c>
      <c r="B14">
        <v>7.1063882299398404</v>
      </c>
      <c r="C14">
        <v>7.0047051567684102</v>
      </c>
      <c r="D14">
        <v>2.0150563716888401</v>
      </c>
    </row>
    <row r="15" spans="1:4" x14ac:dyDescent="0.25">
      <c r="A15">
        <v>90</v>
      </c>
      <c r="B15">
        <v>8.3336884297310103</v>
      </c>
      <c r="C15">
        <v>8.1708046664971992</v>
      </c>
      <c r="D15">
        <v>1.9815592765808101</v>
      </c>
    </row>
    <row r="16" spans="1:4" x14ac:dyDescent="0.25">
      <c r="A16">
        <v>90</v>
      </c>
      <c r="B16">
        <v>7.9347254310128896</v>
      </c>
      <c r="C16">
        <v>7.8020201556127002</v>
      </c>
      <c r="D16">
        <v>1.9462244510650599</v>
      </c>
    </row>
    <row r="17" spans="1:4" x14ac:dyDescent="0.25">
      <c r="A17">
        <v>90</v>
      </c>
      <c r="B17">
        <v>9.1539381083171598</v>
      </c>
      <c r="C17">
        <v>9.0033878892144692</v>
      </c>
      <c r="D17">
        <v>1.9503145217895499</v>
      </c>
    </row>
    <row r="18" spans="1:4" x14ac:dyDescent="0.25">
      <c r="A18">
        <v>90</v>
      </c>
      <c r="B18">
        <v>7.6812500046296197</v>
      </c>
      <c r="C18">
        <v>7.56032531648545</v>
      </c>
      <c r="D18">
        <v>1.9447619915008501</v>
      </c>
    </row>
    <row r="19" spans="1:4" x14ac:dyDescent="0.25">
      <c r="A19">
        <v>90</v>
      </c>
      <c r="B19">
        <v>7.7297950596620604</v>
      </c>
      <c r="C19">
        <v>7.6330150175474696</v>
      </c>
      <c r="D19">
        <v>1.9675834178924501</v>
      </c>
    </row>
    <row r="20" spans="1:4" x14ac:dyDescent="0.25">
      <c r="A20">
        <v>90</v>
      </c>
      <c r="B20">
        <v>8.0052716493432605</v>
      </c>
      <c r="C20">
        <v>7.8926993643543497</v>
      </c>
      <c r="D20">
        <v>1.9667041301727199</v>
      </c>
    </row>
    <row r="21" spans="1:4" x14ac:dyDescent="0.25">
      <c r="A21">
        <v>90</v>
      </c>
      <c r="B21">
        <v>8.3076238191282208</v>
      </c>
      <c r="C21">
        <v>8.1889646802555305</v>
      </c>
      <c r="D21">
        <v>1.9736924171447701</v>
      </c>
    </row>
    <row r="22" spans="1:4" x14ac:dyDescent="0.25">
      <c r="A22">
        <v>90</v>
      </c>
      <c r="B22">
        <v>7.6897829799178901</v>
      </c>
      <c r="C22">
        <v>7.5665984120569396</v>
      </c>
      <c r="D22">
        <v>1.9401931762695299</v>
      </c>
    </row>
    <row r="23" spans="1:4" x14ac:dyDescent="0.25">
      <c r="A23">
        <v>90</v>
      </c>
      <c r="B23">
        <v>7.3990314532048203</v>
      </c>
      <c r="C23">
        <v>7.2396808671682997</v>
      </c>
      <c r="D23">
        <v>1.93298816680908</v>
      </c>
    </row>
    <row r="24" spans="1:4" x14ac:dyDescent="0.25">
      <c r="A24">
        <v>90</v>
      </c>
      <c r="B24">
        <v>6.9465916029488302</v>
      </c>
      <c r="C24">
        <v>6.7888100497594204</v>
      </c>
      <c r="D24">
        <v>1.9266993999481199</v>
      </c>
    </row>
    <row r="25" spans="1:4" x14ac:dyDescent="0.25">
      <c r="A25">
        <v>90</v>
      </c>
      <c r="B25">
        <v>7.8253501296559396</v>
      </c>
      <c r="C25">
        <v>7.7111295019544199</v>
      </c>
      <c r="D25">
        <v>1.96003866195678</v>
      </c>
    </row>
    <row r="26" spans="1:4" x14ac:dyDescent="0.25">
      <c r="A26">
        <v>90</v>
      </c>
      <c r="B26">
        <v>7.3215131582410997</v>
      </c>
      <c r="C26">
        <v>7.2157017804374703</v>
      </c>
      <c r="D26">
        <v>1.97163534164428</v>
      </c>
    </row>
    <row r="27" spans="1:4" x14ac:dyDescent="0.25">
      <c r="A27">
        <v>90</v>
      </c>
      <c r="B27">
        <v>8.3604878988146094</v>
      </c>
      <c r="C27">
        <v>8.2558485654392708</v>
      </c>
      <c r="D27">
        <v>1.92266798019409</v>
      </c>
    </row>
    <row r="28" spans="1:4" x14ac:dyDescent="0.25">
      <c r="A28">
        <v>90</v>
      </c>
      <c r="B28">
        <v>8.1126401170877909</v>
      </c>
      <c r="C28">
        <v>7.9586339821457504</v>
      </c>
      <c r="D28">
        <v>2.03301572799682</v>
      </c>
    </row>
    <row r="29" spans="1:4" x14ac:dyDescent="0.25">
      <c r="A29">
        <v>90</v>
      </c>
      <c r="B29">
        <v>7.3640971249367499</v>
      </c>
      <c r="C29">
        <v>7.2502395356318399</v>
      </c>
      <c r="D29">
        <v>1.9090609550476001</v>
      </c>
    </row>
    <row r="30" spans="1:4" x14ac:dyDescent="0.25">
      <c r="A30">
        <v>90</v>
      </c>
      <c r="B30">
        <v>8.3302639799879898</v>
      </c>
      <c r="C30">
        <v>8.1910644052865091</v>
      </c>
      <c r="D30">
        <v>2.09765172004699</v>
      </c>
    </row>
    <row r="31" spans="1:4" x14ac:dyDescent="0.25">
      <c r="A31">
        <v>90</v>
      </c>
      <c r="B31">
        <v>8.2799246762247591</v>
      </c>
      <c r="C31">
        <v>8.0953044770263496</v>
      </c>
      <c r="D31">
        <v>1.9402048587798999</v>
      </c>
    </row>
    <row r="32" spans="1:4" x14ac:dyDescent="0.25">
      <c r="A32">
        <v>90</v>
      </c>
      <c r="B32">
        <v>7.6096407680096796</v>
      </c>
      <c r="C32">
        <v>7.45853207691869</v>
      </c>
      <c r="D32">
        <v>1.99590063095092</v>
      </c>
    </row>
    <row r="33" spans="1:4" x14ac:dyDescent="0.25">
      <c r="A33">
        <v>90</v>
      </c>
      <c r="B33">
        <v>6.9265163066189901</v>
      </c>
      <c r="C33">
        <v>6.8280870598765597</v>
      </c>
      <c r="D33">
        <v>1.9669260978698699</v>
      </c>
    </row>
    <row r="34" spans="1:4" x14ac:dyDescent="0.25">
      <c r="A34">
        <v>90</v>
      </c>
      <c r="B34">
        <v>8.1190615695712296</v>
      </c>
      <c r="C34">
        <v>8.0027208361653202</v>
      </c>
      <c r="D34">
        <v>1.94691610336303</v>
      </c>
    </row>
    <row r="35" spans="1:4" x14ac:dyDescent="0.25">
      <c r="A35">
        <v>90</v>
      </c>
      <c r="B35">
        <v>6.7817546338809001</v>
      </c>
      <c r="C35">
        <v>6.7042920567865201</v>
      </c>
      <c r="D35">
        <v>1.94110703468322</v>
      </c>
    </row>
    <row r="36" spans="1:4" x14ac:dyDescent="0.25">
      <c r="A36">
        <v>90</v>
      </c>
      <c r="B36">
        <v>9.2829162696349297</v>
      </c>
      <c r="C36">
        <v>9.1322012230438503</v>
      </c>
      <c r="D36">
        <v>1.9534039497375399</v>
      </c>
    </row>
    <row r="37" spans="1:4" x14ac:dyDescent="0.25">
      <c r="A37">
        <v>90</v>
      </c>
      <c r="B37">
        <v>7.4939616735636898</v>
      </c>
      <c r="C37">
        <v>7.3075734480479504</v>
      </c>
      <c r="D37">
        <v>1.9555909633636399</v>
      </c>
    </row>
    <row r="38" spans="1:4" x14ac:dyDescent="0.25">
      <c r="A38">
        <v>90</v>
      </c>
      <c r="B38">
        <v>8.3237664884245302</v>
      </c>
      <c r="C38">
        <v>8.1734369229426491</v>
      </c>
      <c r="D38">
        <v>1.95928406715393</v>
      </c>
    </row>
    <row r="39" spans="1:4" x14ac:dyDescent="0.25">
      <c r="A39">
        <v>90</v>
      </c>
      <c r="B39">
        <v>7.5936659996690503</v>
      </c>
      <c r="C39">
        <v>7.4334062864330397</v>
      </c>
      <c r="D39">
        <v>1.94875788688659</v>
      </c>
    </row>
    <row r="40" spans="1:4" x14ac:dyDescent="0.25">
      <c r="A40">
        <v>90</v>
      </c>
      <c r="B40">
        <v>8.1454413450083791</v>
      </c>
      <c r="C40">
        <v>8.0192691800940796</v>
      </c>
      <c r="D40">
        <v>1.93843722343444</v>
      </c>
    </row>
    <row r="41" spans="1:4" x14ac:dyDescent="0.25">
      <c r="A41">
        <v>90</v>
      </c>
      <c r="B41">
        <v>8.0998422193434401</v>
      </c>
      <c r="C41">
        <v>7.9803441571503804</v>
      </c>
      <c r="D41">
        <v>1.9689974784851001</v>
      </c>
    </row>
    <row r="42" spans="1:4" x14ac:dyDescent="0.25">
      <c r="A42">
        <v>90</v>
      </c>
      <c r="B42">
        <v>7.8255566939790002</v>
      </c>
      <c r="C42">
        <v>7.7106084241976296</v>
      </c>
      <c r="D42">
        <v>1.9377193450927701</v>
      </c>
    </row>
    <row r="43" spans="1:4" x14ac:dyDescent="0.25">
      <c r="A43">
        <v>90</v>
      </c>
      <c r="B43">
        <v>7.2693936588348604</v>
      </c>
      <c r="C43">
        <v>7.1539671987066997</v>
      </c>
      <c r="D43">
        <v>2.00355744361877</v>
      </c>
    </row>
    <row r="44" spans="1:4" x14ac:dyDescent="0.25">
      <c r="A44">
        <v>90</v>
      </c>
      <c r="B44">
        <v>9.6401511441550891</v>
      </c>
      <c r="C44">
        <v>9.4552408613133796</v>
      </c>
      <c r="D44">
        <v>1.9597840309143</v>
      </c>
    </row>
    <row r="45" spans="1:4" x14ac:dyDescent="0.25">
      <c r="A45">
        <v>90</v>
      </c>
      <c r="B45">
        <v>7.6814932243484302</v>
      </c>
      <c r="C45">
        <v>7.5667874161256696</v>
      </c>
      <c r="D45">
        <v>1.9605953693389799</v>
      </c>
    </row>
    <row r="46" spans="1:4" x14ac:dyDescent="0.25">
      <c r="A46">
        <v>90</v>
      </c>
      <c r="B46">
        <v>8.3742669548958997</v>
      </c>
      <c r="C46">
        <v>8.2252526402494794</v>
      </c>
      <c r="D46">
        <v>1.9360980987548799</v>
      </c>
    </row>
    <row r="47" spans="1:4" x14ac:dyDescent="0.25">
      <c r="A47">
        <v>90</v>
      </c>
      <c r="B47">
        <v>6.9995022493265902</v>
      </c>
      <c r="C47">
        <v>6.8937089622555003</v>
      </c>
      <c r="D47">
        <v>2.0079920291900599</v>
      </c>
    </row>
    <row r="48" spans="1:4" x14ac:dyDescent="0.25">
      <c r="A48">
        <v>90</v>
      </c>
      <c r="B48">
        <v>6.9377466663287697</v>
      </c>
      <c r="C48">
        <v>6.75869077134828</v>
      </c>
      <c r="D48">
        <v>1.9107241630554199</v>
      </c>
    </row>
    <row r="49" spans="1:4" x14ac:dyDescent="0.25">
      <c r="A49">
        <v>90</v>
      </c>
      <c r="B49">
        <v>7.9751876440215304</v>
      </c>
      <c r="C49">
        <v>7.8493388200772101</v>
      </c>
      <c r="D49">
        <v>2.0510227680206299</v>
      </c>
    </row>
    <row r="50" spans="1:4" x14ac:dyDescent="0.25">
      <c r="A50">
        <v>90</v>
      </c>
      <c r="B50">
        <v>9.2335146136053794</v>
      </c>
      <c r="C50">
        <v>9.0953587633163693</v>
      </c>
      <c r="D50">
        <v>2.05121517181396</v>
      </c>
    </row>
    <row r="51" spans="1:4" x14ac:dyDescent="0.25">
      <c r="A51">
        <v>90</v>
      </c>
      <c r="B51">
        <v>7.0081940634136597</v>
      </c>
      <c r="C51">
        <v>6.8554117780520896</v>
      </c>
      <c r="D51">
        <v>2.01638460159301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F556A-D33E-471B-805B-99FDD8058961}">
  <dimension ref="A1:D51"/>
  <sheetViews>
    <sheetView workbookViewId="0">
      <selection sqref="A1:D51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100</v>
      </c>
      <c r="B2">
        <v>15.153071073221501</v>
      </c>
      <c r="C2">
        <v>14.8534093843313</v>
      </c>
      <c r="D2">
        <v>1.96288418769836</v>
      </c>
    </row>
    <row r="3" spans="1:4" x14ac:dyDescent="0.25">
      <c r="A3">
        <v>100</v>
      </c>
      <c r="B3">
        <v>15.8252736134376</v>
      </c>
      <c r="C3">
        <v>15.597699319036099</v>
      </c>
      <c r="D3">
        <v>1.9622452259063701</v>
      </c>
    </row>
    <row r="4" spans="1:4" x14ac:dyDescent="0.25">
      <c r="A4">
        <v>100</v>
      </c>
      <c r="B4">
        <v>15.187181441394699</v>
      </c>
      <c r="C4">
        <v>14.905715236262401</v>
      </c>
      <c r="D4">
        <v>1.9564311504364</v>
      </c>
    </row>
    <row r="5" spans="1:4" x14ac:dyDescent="0.25">
      <c r="A5">
        <v>100</v>
      </c>
      <c r="B5">
        <v>15.7408159378472</v>
      </c>
      <c r="C5">
        <v>15.5360474734566</v>
      </c>
      <c r="D5">
        <v>1.9681637287139799</v>
      </c>
    </row>
    <row r="6" spans="1:4" x14ac:dyDescent="0.25">
      <c r="A6">
        <v>100</v>
      </c>
      <c r="B6">
        <v>14.3090604457268</v>
      </c>
      <c r="C6">
        <v>14.0515610411086</v>
      </c>
      <c r="D6">
        <v>1.97074270248413</v>
      </c>
    </row>
    <row r="7" spans="1:4" x14ac:dyDescent="0.25">
      <c r="A7">
        <v>100</v>
      </c>
      <c r="B7">
        <v>16.7957536843507</v>
      </c>
      <c r="C7">
        <v>16.590972866423801</v>
      </c>
      <c r="D7">
        <v>1.9664103984832699</v>
      </c>
    </row>
    <row r="8" spans="1:4" x14ac:dyDescent="0.25">
      <c r="A8">
        <v>100</v>
      </c>
      <c r="B8">
        <v>15.1122185371398</v>
      </c>
      <c r="C8">
        <v>14.8591810951479</v>
      </c>
      <c r="D8">
        <v>1.9702682495117101</v>
      </c>
    </row>
    <row r="9" spans="1:4" x14ac:dyDescent="0.25">
      <c r="A9">
        <v>100</v>
      </c>
      <c r="B9">
        <v>15.249128173340701</v>
      </c>
      <c r="C9">
        <v>15.0040106860928</v>
      </c>
      <c r="D9">
        <v>1.9594089984893699</v>
      </c>
    </row>
    <row r="10" spans="1:4" x14ac:dyDescent="0.25">
      <c r="A10">
        <v>100</v>
      </c>
      <c r="B10">
        <v>16.483489133950499</v>
      </c>
      <c r="C10">
        <v>16.013914738520999</v>
      </c>
      <c r="D10">
        <v>1.97782659530639</v>
      </c>
    </row>
    <row r="11" spans="1:4" x14ac:dyDescent="0.25">
      <c r="A11">
        <v>100</v>
      </c>
      <c r="B11">
        <v>16.176559636126498</v>
      </c>
      <c r="C11">
        <v>15.882200890428599</v>
      </c>
      <c r="D11">
        <v>2.0654125213622998</v>
      </c>
    </row>
    <row r="12" spans="1:4" x14ac:dyDescent="0.25">
      <c r="A12">
        <v>100</v>
      </c>
      <c r="B12">
        <v>15.424931749407399</v>
      </c>
      <c r="C12">
        <v>15.2330639210083</v>
      </c>
      <c r="D12">
        <v>2.0379159450531001</v>
      </c>
    </row>
    <row r="13" spans="1:4" x14ac:dyDescent="0.25">
      <c r="A13">
        <v>100</v>
      </c>
      <c r="B13">
        <v>15.5687408745192</v>
      </c>
      <c r="C13">
        <v>15.270772834616899</v>
      </c>
      <c r="D13">
        <v>2.0505809783935498</v>
      </c>
    </row>
    <row r="14" spans="1:4" x14ac:dyDescent="0.25">
      <c r="A14">
        <v>100</v>
      </c>
      <c r="B14">
        <v>15.462296281927999</v>
      </c>
      <c r="C14">
        <v>15.1943478827716</v>
      </c>
      <c r="D14">
        <v>1.99945044517517</v>
      </c>
    </row>
    <row r="15" spans="1:4" x14ac:dyDescent="0.25">
      <c r="A15">
        <v>100</v>
      </c>
      <c r="B15">
        <v>15.2518473633985</v>
      </c>
      <c r="C15">
        <v>15.013476423650999</v>
      </c>
      <c r="D15">
        <v>2.1133272647857599</v>
      </c>
    </row>
    <row r="16" spans="1:4" x14ac:dyDescent="0.25">
      <c r="A16">
        <v>100</v>
      </c>
      <c r="B16">
        <v>14.8938835278016</v>
      </c>
      <c r="C16">
        <v>14.7107377665341</v>
      </c>
      <c r="D16">
        <v>1.9181542396545399</v>
      </c>
    </row>
    <row r="17" spans="1:4" x14ac:dyDescent="0.25">
      <c r="A17">
        <v>100</v>
      </c>
      <c r="B17">
        <v>16.929966681405201</v>
      </c>
      <c r="C17">
        <v>16.606907849788801</v>
      </c>
      <c r="D17">
        <v>2.0159225463867099</v>
      </c>
    </row>
    <row r="18" spans="1:4" x14ac:dyDescent="0.25">
      <c r="A18">
        <v>100</v>
      </c>
      <c r="B18">
        <v>14.499398609807001</v>
      </c>
      <c r="C18">
        <v>14.273311772849899</v>
      </c>
      <c r="D18">
        <v>1.9398560523986801</v>
      </c>
    </row>
    <row r="19" spans="1:4" x14ac:dyDescent="0.25">
      <c r="A19">
        <v>100</v>
      </c>
      <c r="B19">
        <v>19.378810107419699</v>
      </c>
      <c r="C19">
        <v>19.124982200241199</v>
      </c>
      <c r="D19">
        <v>2.0662069320678702</v>
      </c>
    </row>
    <row r="20" spans="1:4" x14ac:dyDescent="0.25">
      <c r="A20">
        <v>100</v>
      </c>
      <c r="B20">
        <v>16.093359380955199</v>
      </c>
      <c r="C20">
        <v>15.819353912364701</v>
      </c>
      <c r="D20">
        <v>1.9935011863708401</v>
      </c>
    </row>
    <row r="21" spans="1:4" x14ac:dyDescent="0.25">
      <c r="A21">
        <v>100</v>
      </c>
      <c r="B21">
        <v>16.117258178761499</v>
      </c>
      <c r="C21">
        <v>15.878488493009099</v>
      </c>
      <c r="D21">
        <v>2.0771951675414999</v>
      </c>
    </row>
    <row r="22" spans="1:4" x14ac:dyDescent="0.25">
      <c r="A22">
        <v>100</v>
      </c>
      <c r="B22">
        <v>16.377539254344502</v>
      </c>
      <c r="C22">
        <v>16.055820890609599</v>
      </c>
      <c r="D22">
        <v>2.0658001899719198</v>
      </c>
    </row>
    <row r="23" spans="1:4" x14ac:dyDescent="0.25">
      <c r="A23">
        <v>100</v>
      </c>
      <c r="B23">
        <v>15.9467362162607</v>
      </c>
      <c r="C23">
        <v>15.716214704437499</v>
      </c>
      <c r="D23">
        <v>2.0788204669952299</v>
      </c>
    </row>
    <row r="24" spans="1:4" x14ac:dyDescent="0.25">
      <c r="A24">
        <v>100</v>
      </c>
      <c r="B24">
        <v>15.832760160546099</v>
      </c>
      <c r="C24">
        <v>15.5838847723681</v>
      </c>
      <c r="D24">
        <v>1.9957075119018499</v>
      </c>
    </row>
    <row r="25" spans="1:4" x14ac:dyDescent="0.25">
      <c r="A25">
        <v>100</v>
      </c>
      <c r="B25">
        <v>14.463208703689601</v>
      </c>
      <c r="C25">
        <v>14.2556046836417</v>
      </c>
      <c r="D25">
        <v>1.9787170886993399</v>
      </c>
    </row>
    <row r="26" spans="1:4" x14ac:dyDescent="0.25">
      <c r="A26">
        <v>100</v>
      </c>
      <c r="B26">
        <v>16.7356855126502</v>
      </c>
      <c r="C26">
        <v>16.454785702355299</v>
      </c>
      <c r="D26">
        <v>1.9661943912506099</v>
      </c>
    </row>
    <row r="27" spans="1:4" x14ac:dyDescent="0.25">
      <c r="A27">
        <v>100</v>
      </c>
      <c r="B27">
        <v>15.552911085377501</v>
      </c>
      <c r="C27">
        <v>15.332005522585</v>
      </c>
      <c r="D27">
        <v>1.9816551208496</v>
      </c>
    </row>
    <row r="28" spans="1:4" x14ac:dyDescent="0.25">
      <c r="A28">
        <v>100</v>
      </c>
      <c r="B28">
        <v>13.881781177253499</v>
      </c>
      <c r="C28">
        <v>13.664274368138299</v>
      </c>
      <c r="D28">
        <v>1.96951603889465</v>
      </c>
    </row>
    <row r="29" spans="1:4" x14ac:dyDescent="0.25">
      <c r="A29">
        <v>100</v>
      </c>
      <c r="B29">
        <v>12.6747982557642</v>
      </c>
      <c r="C29">
        <v>12.5030110800655</v>
      </c>
      <c r="D29">
        <v>1.9536542892455999</v>
      </c>
    </row>
    <row r="30" spans="1:4" x14ac:dyDescent="0.25">
      <c r="A30">
        <v>100</v>
      </c>
      <c r="B30">
        <v>14.933639567668401</v>
      </c>
      <c r="C30">
        <v>14.6017605418079</v>
      </c>
      <c r="D30">
        <v>1.9632873535156199</v>
      </c>
    </row>
    <row r="31" spans="1:4" x14ac:dyDescent="0.25">
      <c r="A31">
        <v>100</v>
      </c>
      <c r="B31">
        <v>17.114892428982401</v>
      </c>
      <c r="C31">
        <v>16.8955780422156</v>
      </c>
      <c r="D31">
        <v>1.9911749362945499</v>
      </c>
    </row>
    <row r="32" spans="1:4" x14ac:dyDescent="0.25">
      <c r="A32">
        <v>100</v>
      </c>
      <c r="B32">
        <v>16.991379857859702</v>
      </c>
      <c r="C32">
        <v>16.774445247152698</v>
      </c>
      <c r="D32">
        <v>1.9554250240325901</v>
      </c>
    </row>
    <row r="33" spans="1:4" x14ac:dyDescent="0.25">
      <c r="A33">
        <v>100</v>
      </c>
      <c r="B33">
        <v>17.080551620596498</v>
      </c>
      <c r="C33">
        <v>16.768456090004999</v>
      </c>
      <c r="D33">
        <v>1.9314708709716699</v>
      </c>
    </row>
    <row r="34" spans="1:4" x14ac:dyDescent="0.25">
      <c r="A34">
        <v>100</v>
      </c>
      <c r="B34">
        <v>16.533800721959</v>
      </c>
      <c r="C34">
        <v>16.332670795501201</v>
      </c>
      <c r="D34">
        <v>2.0239336490631099</v>
      </c>
    </row>
    <row r="35" spans="1:4" x14ac:dyDescent="0.25">
      <c r="A35">
        <v>100</v>
      </c>
      <c r="B35">
        <v>16.247157179351699</v>
      </c>
      <c r="C35">
        <v>16.022677526526699</v>
      </c>
      <c r="D35">
        <v>1.87003302574157</v>
      </c>
    </row>
    <row r="36" spans="1:4" x14ac:dyDescent="0.25">
      <c r="A36">
        <v>100</v>
      </c>
      <c r="B36">
        <v>15.2629768396082</v>
      </c>
      <c r="C36">
        <v>14.8583331879342</v>
      </c>
      <c r="D36">
        <v>2.0045497417449898</v>
      </c>
    </row>
    <row r="37" spans="1:4" x14ac:dyDescent="0.25">
      <c r="A37">
        <v>100</v>
      </c>
      <c r="B37">
        <v>15.0237715317549</v>
      </c>
      <c r="C37">
        <v>14.8002917872324</v>
      </c>
      <c r="D37">
        <v>1.94053626060485</v>
      </c>
    </row>
    <row r="38" spans="1:4" x14ac:dyDescent="0.25">
      <c r="A38">
        <v>100</v>
      </c>
      <c r="B38">
        <v>16.630310463491998</v>
      </c>
      <c r="C38">
        <v>16.2535694758649</v>
      </c>
      <c r="D38">
        <v>2.01788306236267</v>
      </c>
    </row>
    <row r="39" spans="1:4" x14ac:dyDescent="0.25">
      <c r="A39">
        <v>100</v>
      </c>
      <c r="B39">
        <v>16.3266164807062</v>
      </c>
      <c r="C39">
        <v>16.108865331704699</v>
      </c>
      <c r="D39">
        <v>1.97736740112304</v>
      </c>
    </row>
    <row r="40" spans="1:4" x14ac:dyDescent="0.25">
      <c r="A40">
        <v>100</v>
      </c>
      <c r="B40">
        <v>16.500725347356799</v>
      </c>
      <c r="C40">
        <v>16.259551697440401</v>
      </c>
      <c r="D40">
        <v>1.9813530445098799</v>
      </c>
    </row>
    <row r="41" spans="1:4" x14ac:dyDescent="0.25">
      <c r="A41">
        <v>100</v>
      </c>
      <c r="B41">
        <v>17.112384775727001</v>
      </c>
      <c r="C41">
        <v>16.635849453199299</v>
      </c>
      <c r="D41">
        <v>1.9887306690216</v>
      </c>
    </row>
    <row r="42" spans="1:4" x14ac:dyDescent="0.25">
      <c r="A42">
        <v>100</v>
      </c>
      <c r="B42">
        <v>15.448158544018799</v>
      </c>
      <c r="C42">
        <v>15.1685255898746</v>
      </c>
      <c r="D42">
        <v>1.9839122295379601</v>
      </c>
    </row>
    <row r="43" spans="1:4" x14ac:dyDescent="0.25">
      <c r="A43">
        <v>100</v>
      </c>
      <c r="B43">
        <v>14.802367203253899</v>
      </c>
      <c r="C43">
        <v>14.540842346852401</v>
      </c>
      <c r="D43">
        <v>1.97095298767089</v>
      </c>
    </row>
    <row r="44" spans="1:4" x14ac:dyDescent="0.25">
      <c r="A44">
        <v>100</v>
      </c>
      <c r="B44">
        <v>16.258900825664899</v>
      </c>
      <c r="C44">
        <v>16.04046017284</v>
      </c>
      <c r="D44">
        <v>1.9857478141784599</v>
      </c>
    </row>
    <row r="45" spans="1:4" x14ac:dyDescent="0.25">
      <c r="A45">
        <v>100</v>
      </c>
      <c r="B45">
        <v>15.241519900736099</v>
      </c>
      <c r="C45">
        <v>15.033721039986</v>
      </c>
      <c r="D45">
        <v>1.96254587173461</v>
      </c>
    </row>
    <row r="46" spans="1:4" x14ac:dyDescent="0.25">
      <c r="A46">
        <v>100</v>
      </c>
      <c r="B46">
        <v>15.1924084436681</v>
      </c>
      <c r="C46">
        <v>14.9801518180836</v>
      </c>
      <c r="D46">
        <v>1.9776515960693299</v>
      </c>
    </row>
    <row r="47" spans="1:4" x14ac:dyDescent="0.25">
      <c r="A47">
        <v>100</v>
      </c>
      <c r="B47">
        <v>16.783435079357901</v>
      </c>
      <c r="C47">
        <v>16.5724987438219</v>
      </c>
      <c r="D47">
        <v>1.98493456840515</v>
      </c>
    </row>
    <row r="48" spans="1:4" x14ac:dyDescent="0.25">
      <c r="A48">
        <v>100</v>
      </c>
      <c r="B48">
        <v>17.428427755004499</v>
      </c>
      <c r="C48">
        <v>17.068231788540601</v>
      </c>
      <c r="D48">
        <v>1.9766721725463801</v>
      </c>
    </row>
    <row r="49" spans="1:4" x14ac:dyDescent="0.25">
      <c r="A49">
        <v>100</v>
      </c>
      <c r="B49">
        <v>15.058975966159201</v>
      </c>
      <c r="C49">
        <v>14.739464901118801</v>
      </c>
      <c r="D49">
        <v>1.9792895317077599</v>
      </c>
    </row>
    <row r="50" spans="1:4" x14ac:dyDescent="0.25">
      <c r="A50">
        <v>100</v>
      </c>
      <c r="B50">
        <v>17.042126902120302</v>
      </c>
      <c r="C50">
        <v>16.774197630698701</v>
      </c>
      <c r="D50">
        <v>1.9896659851074201</v>
      </c>
    </row>
    <row r="51" spans="1:4" x14ac:dyDescent="0.25">
      <c r="A51">
        <v>100</v>
      </c>
      <c r="B51">
        <v>17.320536256452598</v>
      </c>
      <c r="C51">
        <v>16.995523619011799</v>
      </c>
      <c r="D51">
        <v>1.9737734794616699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D332F5-AF79-41CE-8F4E-E75A56A299FC}">
  <dimension ref="A1:D51"/>
  <sheetViews>
    <sheetView workbookViewId="0">
      <selection sqref="A1:D51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110</v>
      </c>
      <c r="B2">
        <v>25.346103292540398</v>
      </c>
      <c r="C2">
        <v>24.866409546115499</v>
      </c>
      <c r="D2">
        <v>2.05255722999572</v>
      </c>
    </row>
    <row r="3" spans="1:4" x14ac:dyDescent="0.25">
      <c r="A3">
        <v>110</v>
      </c>
      <c r="B3">
        <v>25.850712270582999</v>
      </c>
      <c r="C3">
        <v>25.509325216331099</v>
      </c>
      <c r="D3">
        <v>1.8786203861236499</v>
      </c>
    </row>
    <row r="4" spans="1:4" x14ac:dyDescent="0.25">
      <c r="A4">
        <v>110</v>
      </c>
      <c r="B4">
        <v>28.211044537229501</v>
      </c>
      <c r="C4">
        <v>27.725930555843998</v>
      </c>
      <c r="D4">
        <v>2.0412425994872998</v>
      </c>
    </row>
    <row r="5" spans="1:4" x14ac:dyDescent="0.25">
      <c r="A5">
        <v>110</v>
      </c>
      <c r="B5">
        <v>28.541811762495101</v>
      </c>
      <c r="C5">
        <v>28.181725390783601</v>
      </c>
      <c r="D5">
        <v>1.95493364334106</v>
      </c>
    </row>
    <row r="6" spans="1:4" x14ac:dyDescent="0.25">
      <c r="A6">
        <v>110</v>
      </c>
      <c r="B6">
        <v>25.868424407643001</v>
      </c>
      <c r="C6">
        <v>25.4508426531516</v>
      </c>
      <c r="D6">
        <v>2.0884747505187899</v>
      </c>
    </row>
    <row r="7" spans="1:4" x14ac:dyDescent="0.25">
      <c r="A7">
        <v>110</v>
      </c>
      <c r="B7">
        <v>27.8445328766099</v>
      </c>
      <c r="C7">
        <v>27.507674990062799</v>
      </c>
      <c r="D7">
        <v>2.0131490230560298</v>
      </c>
    </row>
    <row r="8" spans="1:4" x14ac:dyDescent="0.25">
      <c r="A8">
        <v>110</v>
      </c>
      <c r="B8">
        <v>23.958102188182199</v>
      </c>
      <c r="C8">
        <v>23.565090670543</v>
      </c>
      <c r="D8">
        <v>1.98456954956054</v>
      </c>
    </row>
    <row r="9" spans="1:4" x14ac:dyDescent="0.25">
      <c r="A9">
        <v>110</v>
      </c>
      <c r="B9">
        <v>26.2344130322059</v>
      </c>
      <c r="C9">
        <v>25.9312226174887</v>
      </c>
      <c r="D9">
        <v>2.0001273155212398</v>
      </c>
    </row>
    <row r="10" spans="1:4" x14ac:dyDescent="0.25">
      <c r="A10">
        <v>110</v>
      </c>
      <c r="B10">
        <v>27.6801879163603</v>
      </c>
      <c r="C10">
        <v>27.331498433615799</v>
      </c>
      <c r="D10">
        <v>1.9797432422637899</v>
      </c>
    </row>
    <row r="11" spans="1:4" x14ac:dyDescent="0.25">
      <c r="A11">
        <v>110</v>
      </c>
      <c r="B11">
        <v>26.373804950501999</v>
      </c>
      <c r="C11">
        <v>25.658567047864299</v>
      </c>
      <c r="D11">
        <v>2.0172934532165501</v>
      </c>
    </row>
    <row r="12" spans="1:4" x14ac:dyDescent="0.25">
      <c r="A12">
        <v>110</v>
      </c>
      <c r="B12">
        <v>25.344039018610001</v>
      </c>
      <c r="C12">
        <v>24.740365910477699</v>
      </c>
      <c r="D12">
        <v>1.99492406845092</v>
      </c>
    </row>
    <row r="13" spans="1:4" x14ac:dyDescent="0.25">
      <c r="A13">
        <v>110</v>
      </c>
      <c r="B13">
        <v>27.054502271676</v>
      </c>
      <c r="C13">
        <v>26.6758397799771</v>
      </c>
      <c r="D13">
        <v>2.0078244209289502</v>
      </c>
    </row>
    <row r="14" spans="1:4" x14ac:dyDescent="0.25">
      <c r="A14">
        <v>110</v>
      </c>
      <c r="B14">
        <v>24.427743338271402</v>
      </c>
      <c r="C14">
        <v>24.021956632276801</v>
      </c>
      <c r="D14">
        <v>2.0002477169036799</v>
      </c>
    </row>
    <row r="15" spans="1:4" x14ac:dyDescent="0.25">
      <c r="A15">
        <v>110</v>
      </c>
      <c r="B15">
        <v>24.273350936576598</v>
      </c>
      <c r="C15">
        <v>23.985242721522798</v>
      </c>
      <c r="D15">
        <v>1.9723553657531701</v>
      </c>
    </row>
    <row r="16" spans="1:4" x14ac:dyDescent="0.25">
      <c r="A16">
        <v>110</v>
      </c>
      <c r="B16">
        <v>27.804369533172299</v>
      </c>
      <c r="C16">
        <v>27.432229926271301</v>
      </c>
      <c r="D16">
        <v>1.9824578762054399</v>
      </c>
    </row>
    <row r="17" spans="1:4" x14ac:dyDescent="0.25">
      <c r="A17">
        <v>110</v>
      </c>
      <c r="B17">
        <v>28.9784930970598</v>
      </c>
      <c r="C17">
        <v>28.497954691311801</v>
      </c>
      <c r="D17">
        <v>1.98991179466247</v>
      </c>
    </row>
    <row r="18" spans="1:4" x14ac:dyDescent="0.25">
      <c r="A18">
        <v>110</v>
      </c>
      <c r="B18">
        <v>28.8580790186431</v>
      </c>
      <c r="C18">
        <v>28.444089301555699</v>
      </c>
      <c r="D18">
        <v>1.9767360687255799</v>
      </c>
    </row>
    <row r="19" spans="1:4" x14ac:dyDescent="0.25">
      <c r="A19">
        <v>110</v>
      </c>
      <c r="B19">
        <v>27.890214706911099</v>
      </c>
      <c r="C19">
        <v>27.531369374671002</v>
      </c>
      <c r="D19">
        <v>1.9722135066986</v>
      </c>
    </row>
    <row r="20" spans="1:4" x14ac:dyDescent="0.25">
      <c r="A20">
        <v>110</v>
      </c>
      <c r="B20">
        <v>25.993246577567</v>
      </c>
      <c r="C20">
        <v>25.515207501942498</v>
      </c>
      <c r="D20">
        <v>1.97356510162353</v>
      </c>
    </row>
    <row r="21" spans="1:4" x14ac:dyDescent="0.25">
      <c r="A21">
        <v>110</v>
      </c>
      <c r="B21">
        <v>25.399757047689</v>
      </c>
      <c r="C21">
        <v>25.109203535301301</v>
      </c>
      <c r="D21">
        <v>2.1007776260375901</v>
      </c>
    </row>
    <row r="22" spans="1:4" x14ac:dyDescent="0.25">
      <c r="A22">
        <v>110</v>
      </c>
      <c r="B22">
        <v>23.884386834830998</v>
      </c>
      <c r="C22">
        <v>23.515569244351401</v>
      </c>
      <c r="D22">
        <v>1.9039506912231401</v>
      </c>
    </row>
    <row r="23" spans="1:4" x14ac:dyDescent="0.25">
      <c r="A23">
        <v>110</v>
      </c>
      <c r="B23">
        <v>25.390249866757198</v>
      </c>
      <c r="C23">
        <v>25.134350201317499</v>
      </c>
      <c r="D23">
        <v>2.0383019447326598</v>
      </c>
    </row>
    <row r="24" spans="1:4" x14ac:dyDescent="0.25">
      <c r="A24">
        <v>110</v>
      </c>
      <c r="B24">
        <v>23.483555464476201</v>
      </c>
      <c r="C24">
        <v>23.1060870438452</v>
      </c>
      <c r="D24">
        <v>1.96680760383605</v>
      </c>
    </row>
    <row r="25" spans="1:4" x14ac:dyDescent="0.25">
      <c r="A25">
        <v>110</v>
      </c>
      <c r="B25">
        <v>25.520238172622602</v>
      </c>
      <c r="C25">
        <v>25.188438219639298</v>
      </c>
      <c r="D25">
        <v>2.0498383045196502</v>
      </c>
    </row>
    <row r="26" spans="1:4" x14ac:dyDescent="0.25">
      <c r="A26">
        <v>110</v>
      </c>
      <c r="B26">
        <v>25.458346762000101</v>
      </c>
      <c r="C26">
        <v>25.100971430766201</v>
      </c>
      <c r="D26">
        <v>2.0230047702789302</v>
      </c>
    </row>
    <row r="27" spans="1:4" x14ac:dyDescent="0.25">
      <c r="A27">
        <v>110</v>
      </c>
      <c r="B27">
        <v>27.521526186386499</v>
      </c>
      <c r="C27">
        <v>27.098104805549099</v>
      </c>
      <c r="D27">
        <v>1.9928276538848799</v>
      </c>
    </row>
    <row r="28" spans="1:4" x14ac:dyDescent="0.25">
      <c r="A28">
        <v>110</v>
      </c>
      <c r="B28">
        <v>26.4385246175597</v>
      </c>
      <c r="C28">
        <v>26.151019530507199</v>
      </c>
      <c r="D28">
        <v>1.9937281608581501</v>
      </c>
    </row>
    <row r="29" spans="1:4" x14ac:dyDescent="0.25">
      <c r="A29">
        <v>110</v>
      </c>
      <c r="B29">
        <v>25.9068069791259</v>
      </c>
      <c r="C29">
        <v>25.598980694704501</v>
      </c>
      <c r="D29">
        <v>2.0089464187621999</v>
      </c>
    </row>
    <row r="30" spans="1:4" x14ac:dyDescent="0.25">
      <c r="A30">
        <v>110</v>
      </c>
      <c r="B30">
        <v>24.9015702798057</v>
      </c>
      <c r="C30">
        <v>24.456947818286</v>
      </c>
      <c r="D30">
        <v>2.0270433425903298</v>
      </c>
    </row>
    <row r="31" spans="1:4" x14ac:dyDescent="0.25">
      <c r="A31">
        <v>110</v>
      </c>
      <c r="B31">
        <v>25.220164036588599</v>
      </c>
      <c r="C31">
        <v>24.843955251888101</v>
      </c>
      <c r="D31">
        <v>2.0087223052978498</v>
      </c>
    </row>
    <row r="32" spans="1:4" x14ac:dyDescent="0.25">
      <c r="A32">
        <v>110</v>
      </c>
      <c r="B32">
        <v>24.388205531227001</v>
      </c>
      <c r="C32">
        <v>23.991628430476901</v>
      </c>
      <c r="D32">
        <v>1.9892673492431601</v>
      </c>
    </row>
    <row r="33" spans="1:4" x14ac:dyDescent="0.25">
      <c r="A33">
        <v>110</v>
      </c>
      <c r="B33">
        <v>25.8709620860275</v>
      </c>
      <c r="C33">
        <v>25.492115641662199</v>
      </c>
      <c r="D33">
        <v>1.97978663444519</v>
      </c>
    </row>
    <row r="34" spans="1:4" x14ac:dyDescent="0.25">
      <c r="A34">
        <v>110</v>
      </c>
      <c r="B34">
        <v>26.0017655462606</v>
      </c>
      <c r="C34">
        <v>25.659560502898799</v>
      </c>
      <c r="D34">
        <v>1.9825534820556601</v>
      </c>
    </row>
    <row r="35" spans="1:4" x14ac:dyDescent="0.25">
      <c r="A35">
        <v>110</v>
      </c>
      <c r="B35">
        <v>25.876228848217298</v>
      </c>
      <c r="C35">
        <v>25.525140840686699</v>
      </c>
      <c r="D35">
        <v>1.98748326301574</v>
      </c>
    </row>
    <row r="36" spans="1:4" x14ac:dyDescent="0.25">
      <c r="A36">
        <v>110</v>
      </c>
      <c r="B36">
        <v>24.310438499208999</v>
      </c>
      <c r="C36">
        <v>23.957926845584101</v>
      </c>
      <c r="D36">
        <v>2.0229084491729701</v>
      </c>
    </row>
    <row r="37" spans="1:4" x14ac:dyDescent="0.25">
      <c r="A37">
        <v>110</v>
      </c>
      <c r="B37">
        <v>26.708483087767402</v>
      </c>
      <c r="C37">
        <v>26.288640929931901</v>
      </c>
      <c r="D37">
        <v>1.9929730892181301</v>
      </c>
    </row>
    <row r="38" spans="1:4" x14ac:dyDescent="0.25">
      <c r="A38">
        <v>110</v>
      </c>
      <c r="B38">
        <v>24.576765437472201</v>
      </c>
      <c r="C38">
        <v>24.070210499006301</v>
      </c>
      <c r="D38">
        <v>1.9775433540344201</v>
      </c>
    </row>
    <row r="39" spans="1:4" x14ac:dyDescent="0.25">
      <c r="A39">
        <v>110</v>
      </c>
      <c r="B39">
        <v>27.5159310992412</v>
      </c>
      <c r="C39">
        <v>27.098839601631301</v>
      </c>
      <c r="D39">
        <v>2.0597248077392498</v>
      </c>
    </row>
    <row r="40" spans="1:4" x14ac:dyDescent="0.25">
      <c r="A40">
        <v>110</v>
      </c>
      <c r="B40">
        <v>26.822586515063598</v>
      </c>
      <c r="C40">
        <v>26.5206481807415</v>
      </c>
      <c r="D40">
        <v>1.89439797401428</v>
      </c>
    </row>
    <row r="41" spans="1:4" x14ac:dyDescent="0.25">
      <c r="A41">
        <v>110</v>
      </c>
      <c r="B41">
        <v>27.977437901216</v>
      </c>
      <c r="C41">
        <v>27.446985130324599</v>
      </c>
      <c r="D41">
        <v>2.0224752426147399</v>
      </c>
    </row>
    <row r="42" spans="1:4" x14ac:dyDescent="0.25">
      <c r="A42">
        <v>110</v>
      </c>
      <c r="B42">
        <v>25.102667672431899</v>
      </c>
      <c r="C42">
        <v>24.730219035154899</v>
      </c>
      <c r="D42">
        <v>1.9758615493774401</v>
      </c>
    </row>
    <row r="43" spans="1:4" x14ac:dyDescent="0.25">
      <c r="A43">
        <v>110</v>
      </c>
      <c r="B43">
        <v>26.192387654721902</v>
      </c>
      <c r="C43">
        <v>25.830524502258001</v>
      </c>
      <c r="D43">
        <v>2.0543253421783398</v>
      </c>
    </row>
    <row r="44" spans="1:4" x14ac:dyDescent="0.25">
      <c r="A44">
        <v>110</v>
      </c>
      <c r="B44">
        <v>25.911028538101</v>
      </c>
      <c r="C44">
        <v>25.640838956417401</v>
      </c>
      <c r="D44">
        <v>1.9966893196105899</v>
      </c>
    </row>
    <row r="45" spans="1:4" x14ac:dyDescent="0.25">
      <c r="A45">
        <v>110</v>
      </c>
      <c r="B45">
        <v>24.928774366779098</v>
      </c>
      <c r="C45">
        <v>24.6668599844966</v>
      </c>
      <c r="D45">
        <v>2.0040259361267001</v>
      </c>
    </row>
    <row r="46" spans="1:4" x14ac:dyDescent="0.25">
      <c r="A46">
        <v>110</v>
      </c>
      <c r="B46">
        <v>26.143712141689399</v>
      </c>
      <c r="C46">
        <v>25.526945825182899</v>
      </c>
      <c r="D46">
        <v>2.0040304660797101</v>
      </c>
    </row>
    <row r="47" spans="1:4" x14ac:dyDescent="0.25">
      <c r="A47">
        <v>110</v>
      </c>
      <c r="B47">
        <v>25.647643603988499</v>
      </c>
      <c r="C47">
        <v>25.197840640994301</v>
      </c>
      <c r="D47">
        <v>1.9986493587493801</v>
      </c>
    </row>
    <row r="48" spans="1:4" x14ac:dyDescent="0.25">
      <c r="A48">
        <v>110</v>
      </c>
      <c r="B48">
        <v>27.9153350854425</v>
      </c>
      <c r="C48">
        <v>27.638270847532802</v>
      </c>
      <c r="D48">
        <v>1.99852538108825</v>
      </c>
    </row>
    <row r="49" spans="1:4" x14ac:dyDescent="0.25">
      <c r="A49">
        <v>110</v>
      </c>
      <c r="B49">
        <v>27.799784111467901</v>
      </c>
      <c r="C49">
        <v>27.4125093318934</v>
      </c>
      <c r="D49">
        <v>1.99603366851806</v>
      </c>
    </row>
    <row r="50" spans="1:4" x14ac:dyDescent="0.25">
      <c r="A50">
        <v>110</v>
      </c>
      <c r="B50">
        <v>25.630451031433498</v>
      </c>
      <c r="C50">
        <v>25.295507609104099</v>
      </c>
      <c r="D50">
        <v>1.98428630828857</v>
      </c>
    </row>
    <row r="51" spans="1:4" x14ac:dyDescent="0.25">
      <c r="A51">
        <v>110</v>
      </c>
      <c r="B51">
        <v>24.892907613739698</v>
      </c>
      <c r="C51">
        <v>24.436583859204099</v>
      </c>
      <c r="D51">
        <v>1.97829413414001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4FE29-1353-408E-912A-8DC95807F04C}">
  <dimension ref="A1:D51"/>
  <sheetViews>
    <sheetView workbookViewId="0">
      <selection activeCell="F17" sqref="F17:F18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120</v>
      </c>
      <c r="B2">
        <v>37.753318503904197</v>
      </c>
      <c r="C2">
        <v>37.401258990204198</v>
      </c>
      <c r="D2">
        <v>1.9776747226714999</v>
      </c>
    </row>
    <row r="3" spans="1:4" x14ac:dyDescent="0.25">
      <c r="A3">
        <v>120</v>
      </c>
      <c r="B3">
        <v>36.648944918018998</v>
      </c>
      <c r="C3">
        <v>36.249973975364298</v>
      </c>
      <c r="D3">
        <v>1.98689937591552</v>
      </c>
    </row>
    <row r="4" spans="1:4" x14ac:dyDescent="0.25">
      <c r="A4">
        <v>120</v>
      </c>
      <c r="B4">
        <v>35.430249145953503</v>
      </c>
      <c r="C4">
        <v>35.035242712706001</v>
      </c>
      <c r="D4">
        <v>1.99905610084533</v>
      </c>
    </row>
    <row r="5" spans="1:4" x14ac:dyDescent="0.25">
      <c r="A5">
        <v>120</v>
      </c>
      <c r="B5">
        <v>34.428587059091399</v>
      </c>
      <c r="C5">
        <v>34.011970707532498</v>
      </c>
      <c r="D5">
        <v>1.9770975112914999</v>
      </c>
    </row>
    <row r="6" spans="1:4" x14ac:dyDescent="0.25">
      <c r="A6">
        <v>120</v>
      </c>
      <c r="B6">
        <v>35.494067913399903</v>
      </c>
      <c r="C6">
        <v>34.928901905292001</v>
      </c>
      <c r="D6">
        <v>1.95840716361999</v>
      </c>
    </row>
    <row r="7" spans="1:4" x14ac:dyDescent="0.25">
      <c r="A7">
        <v>120</v>
      </c>
      <c r="B7">
        <v>36.7192773124182</v>
      </c>
      <c r="C7">
        <v>36.318415580944901</v>
      </c>
      <c r="D7">
        <v>1.9556915760040201</v>
      </c>
    </row>
    <row r="8" spans="1:4" x14ac:dyDescent="0.25">
      <c r="A8">
        <v>120</v>
      </c>
      <c r="B8">
        <v>35.892458185502498</v>
      </c>
      <c r="C8">
        <v>35.527113365244503</v>
      </c>
      <c r="D8">
        <v>2.0466229915618799</v>
      </c>
    </row>
    <row r="9" spans="1:4" x14ac:dyDescent="0.25">
      <c r="A9">
        <v>120</v>
      </c>
      <c r="B9">
        <v>34.576620029194501</v>
      </c>
      <c r="C9">
        <v>34.124783392246201</v>
      </c>
      <c r="D9">
        <v>1.8810801506042401</v>
      </c>
    </row>
    <row r="10" spans="1:4" x14ac:dyDescent="0.25">
      <c r="A10">
        <v>120</v>
      </c>
      <c r="B10">
        <v>37.679631129390799</v>
      </c>
      <c r="C10">
        <v>37.214539788274003</v>
      </c>
      <c r="D10">
        <v>2.0190749168395898</v>
      </c>
    </row>
    <row r="11" spans="1:4" x14ac:dyDescent="0.25">
      <c r="A11">
        <v>120</v>
      </c>
      <c r="B11">
        <v>34.362188375000699</v>
      </c>
      <c r="C11">
        <v>33.929646325213596</v>
      </c>
      <c r="D11">
        <v>1.95662188529968</v>
      </c>
    </row>
    <row r="12" spans="1:4" x14ac:dyDescent="0.25">
      <c r="A12">
        <v>120</v>
      </c>
      <c r="B12">
        <v>34.833023584874297</v>
      </c>
      <c r="C12">
        <v>34.413777629494803</v>
      </c>
      <c r="D12">
        <v>2.0791654586791899</v>
      </c>
    </row>
    <row r="13" spans="1:4" x14ac:dyDescent="0.25">
      <c r="A13">
        <v>120</v>
      </c>
      <c r="B13">
        <v>34.445743915748203</v>
      </c>
      <c r="C13">
        <v>33.9472854503774</v>
      </c>
      <c r="D13">
        <v>1.9916863441467201</v>
      </c>
    </row>
    <row r="14" spans="1:4" x14ac:dyDescent="0.25">
      <c r="A14">
        <v>120</v>
      </c>
      <c r="B14">
        <v>38.338277539340098</v>
      </c>
      <c r="C14">
        <v>37.767023532568203</v>
      </c>
      <c r="D14">
        <v>1.99592804908752</v>
      </c>
    </row>
    <row r="15" spans="1:4" x14ac:dyDescent="0.25">
      <c r="A15">
        <v>120</v>
      </c>
      <c r="B15">
        <v>36.547929388533802</v>
      </c>
      <c r="C15">
        <v>36.018473924402201</v>
      </c>
      <c r="D15">
        <v>1.98805832862854</v>
      </c>
    </row>
    <row r="16" spans="1:4" x14ac:dyDescent="0.25">
      <c r="A16">
        <v>120</v>
      </c>
      <c r="B16">
        <v>38.221849995110503</v>
      </c>
      <c r="C16">
        <v>37.853289099652599</v>
      </c>
      <c r="D16">
        <v>1.98664355278015</v>
      </c>
    </row>
    <row r="17" spans="1:4" x14ac:dyDescent="0.25">
      <c r="A17">
        <v>120</v>
      </c>
      <c r="B17">
        <v>35.729902878761798</v>
      </c>
      <c r="C17">
        <v>35.391301335912701</v>
      </c>
      <c r="D17">
        <v>2.0021812915802002</v>
      </c>
    </row>
    <row r="18" spans="1:4" x14ac:dyDescent="0.25">
      <c r="A18">
        <v>120</v>
      </c>
      <c r="B18">
        <v>37.989293495341599</v>
      </c>
      <c r="C18">
        <v>37.610780561142398</v>
      </c>
      <c r="D18">
        <v>1.9727971553802399</v>
      </c>
    </row>
    <row r="19" spans="1:4" x14ac:dyDescent="0.25">
      <c r="A19">
        <v>120</v>
      </c>
      <c r="B19">
        <v>35.357588377653002</v>
      </c>
      <c r="C19">
        <v>34.9019109110017</v>
      </c>
      <c r="D19">
        <v>1.9965901374816799</v>
      </c>
    </row>
    <row r="20" spans="1:4" x14ac:dyDescent="0.25">
      <c r="A20">
        <v>120</v>
      </c>
      <c r="B20">
        <v>32.577609080893801</v>
      </c>
      <c r="C20">
        <v>32.211543353128803</v>
      </c>
      <c r="D20">
        <v>2.0139455795288002</v>
      </c>
    </row>
    <row r="21" spans="1:4" x14ac:dyDescent="0.25">
      <c r="A21">
        <v>120</v>
      </c>
      <c r="B21">
        <v>38.356948612804203</v>
      </c>
      <c r="C21">
        <v>37.909789921404297</v>
      </c>
      <c r="D21">
        <v>1.97839283943176</v>
      </c>
    </row>
    <row r="22" spans="1:4" x14ac:dyDescent="0.25">
      <c r="A22">
        <v>120</v>
      </c>
      <c r="B22">
        <v>37.185555474028803</v>
      </c>
      <c r="C22">
        <v>36.770398355123902</v>
      </c>
      <c r="D22">
        <v>1.9908809661865201</v>
      </c>
    </row>
    <row r="23" spans="1:4" x14ac:dyDescent="0.25">
      <c r="A23">
        <v>120</v>
      </c>
      <c r="B23">
        <v>40.2078213457769</v>
      </c>
      <c r="C23">
        <v>39.513963488468299</v>
      </c>
      <c r="D23">
        <v>1.99332594871521</v>
      </c>
    </row>
    <row r="24" spans="1:4" x14ac:dyDescent="0.25">
      <c r="A24">
        <v>120</v>
      </c>
      <c r="B24">
        <v>35.341593840460199</v>
      </c>
      <c r="C24">
        <v>34.916656401949403</v>
      </c>
      <c r="D24">
        <v>1.9726042747497501</v>
      </c>
    </row>
    <row r="25" spans="1:4" x14ac:dyDescent="0.25">
      <c r="A25">
        <v>120</v>
      </c>
      <c r="B25">
        <v>36.191498739886399</v>
      </c>
      <c r="C25">
        <v>35.777752232676903</v>
      </c>
      <c r="D25">
        <v>1.97737264633178</v>
      </c>
    </row>
    <row r="26" spans="1:4" x14ac:dyDescent="0.25">
      <c r="A26">
        <v>120</v>
      </c>
      <c r="B26">
        <v>35.662855019197401</v>
      </c>
      <c r="C26">
        <v>35.278971218564202</v>
      </c>
      <c r="D26">
        <v>2.0545856952667201</v>
      </c>
    </row>
    <row r="27" spans="1:4" x14ac:dyDescent="0.25">
      <c r="A27">
        <v>120</v>
      </c>
      <c r="B27">
        <v>36.095611681770698</v>
      </c>
      <c r="C27">
        <v>35.424739055014101</v>
      </c>
      <c r="D27">
        <v>1.9012250900268499</v>
      </c>
    </row>
    <row r="28" spans="1:4" x14ac:dyDescent="0.25">
      <c r="A28">
        <v>120</v>
      </c>
      <c r="B28">
        <v>32.727855036369803</v>
      </c>
      <c r="C28">
        <v>32.399676586220302</v>
      </c>
      <c r="D28">
        <v>2.0644888877868599</v>
      </c>
    </row>
    <row r="29" spans="1:4" x14ac:dyDescent="0.25">
      <c r="A29">
        <v>120</v>
      </c>
      <c r="B29">
        <v>37.161753745879999</v>
      </c>
      <c r="C29">
        <v>36.694832739851797</v>
      </c>
      <c r="D29">
        <v>1.9559414386749201</v>
      </c>
    </row>
    <row r="30" spans="1:4" x14ac:dyDescent="0.25">
      <c r="A30">
        <v>120</v>
      </c>
      <c r="B30">
        <v>38.785404630695197</v>
      </c>
      <c r="C30">
        <v>38.414837086074598</v>
      </c>
      <c r="D30">
        <v>2.0496962070464999</v>
      </c>
    </row>
    <row r="31" spans="1:4" x14ac:dyDescent="0.25">
      <c r="A31">
        <v>120</v>
      </c>
      <c r="B31">
        <v>37.327318919623899</v>
      </c>
      <c r="C31">
        <v>36.979998364546397</v>
      </c>
      <c r="D31">
        <v>2.0012147426605198</v>
      </c>
    </row>
    <row r="32" spans="1:4" x14ac:dyDescent="0.25">
      <c r="A32">
        <v>120</v>
      </c>
      <c r="B32">
        <v>36.6669249893312</v>
      </c>
      <c r="C32">
        <v>35.980545429564401</v>
      </c>
      <c r="D32">
        <v>1.9972741603851301</v>
      </c>
    </row>
    <row r="33" spans="1:4" x14ac:dyDescent="0.25">
      <c r="A33">
        <v>120</v>
      </c>
      <c r="B33">
        <v>36.150736808381502</v>
      </c>
      <c r="C33">
        <v>35.692640542012498</v>
      </c>
      <c r="D33">
        <v>1.9908313751220701</v>
      </c>
    </row>
    <row r="34" spans="1:4" x14ac:dyDescent="0.25">
      <c r="A34">
        <v>120</v>
      </c>
      <c r="B34">
        <v>37.021204953207601</v>
      </c>
      <c r="C34">
        <v>36.600196332938303</v>
      </c>
      <c r="D34">
        <v>1.9927511215209901</v>
      </c>
    </row>
    <row r="35" spans="1:4" x14ac:dyDescent="0.25">
      <c r="A35">
        <v>120</v>
      </c>
      <c r="B35">
        <v>35.441722600816703</v>
      </c>
      <c r="C35">
        <v>35.083036287999803</v>
      </c>
      <c r="D35">
        <v>1.9953763484954801</v>
      </c>
    </row>
    <row r="36" spans="1:4" x14ac:dyDescent="0.25">
      <c r="A36">
        <v>120</v>
      </c>
      <c r="B36">
        <v>36.9189369350417</v>
      </c>
      <c r="C36">
        <v>36.341469457293002</v>
      </c>
      <c r="D36">
        <v>2.00918316841125</v>
      </c>
    </row>
    <row r="37" spans="1:4" x14ac:dyDescent="0.25">
      <c r="A37">
        <v>120</v>
      </c>
      <c r="B37">
        <v>36.497900355667397</v>
      </c>
      <c r="C37">
        <v>35.960682973706703</v>
      </c>
      <c r="D37">
        <v>1.99505043029785</v>
      </c>
    </row>
    <row r="38" spans="1:4" x14ac:dyDescent="0.25">
      <c r="A38">
        <v>120</v>
      </c>
      <c r="B38">
        <v>35.627164414853503</v>
      </c>
      <c r="C38">
        <v>35.127384878722303</v>
      </c>
      <c r="D38">
        <v>1.98736143112182</v>
      </c>
    </row>
    <row r="39" spans="1:4" x14ac:dyDescent="0.25">
      <c r="A39">
        <v>120</v>
      </c>
      <c r="B39">
        <v>35.599768876247303</v>
      </c>
      <c r="C39">
        <v>35.168467639640497</v>
      </c>
      <c r="D39">
        <v>1.9866292476653999</v>
      </c>
    </row>
    <row r="40" spans="1:4" x14ac:dyDescent="0.25">
      <c r="A40">
        <v>120</v>
      </c>
      <c r="B40">
        <v>39.8768856009441</v>
      </c>
      <c r="C40">
        <v>39.287005869860501</v>
      </c>
      <c r="D40">
        <v>1.99137878417968</v>
      </c>
    </row>
    <row r="41" spans="1:4" x14ac:dyDescent="0.25">
      <c r="A41">
        <v>120</v>
      </c>
      <c r="B41">
        <v>35.737131797741199</v>
      </c>
      <c r="C41">
        <v>35.227750479181303</v>
      </c>
      <c r="D41">
        <v>1.9947869777679399</v>
      </c>
    </row>
    <row r="42" spans="1:4" x14ac:dyDescent="0.25">
      <c r="A42">
        <v>120</v>
      </c>
      <c r="B42">
        <v>38.3598621873005</v>
      </c>
      <c r="C42">
        <v>37.889272309192201</v>
      </c>
      <c r="D42">
        <v>1.98591089248657</v>
      </c>
    </row>
    <row r="43" spans="1:4" x14ac:dyDescent="0.25">
      <c r="A43">
        <v>120</v>
      </c>
      <c r="B43">
        <v>38.053196331172799</v>
      </c>
      <c r="C43">
        <v>37.483430707194401</v>
      </c>
      <c r="D43">
        <v>1.9790890216827299</v>
      </c>
    </row>
    <row r="44" spans="1:4" x14ac:dyDescent="0.25">
      <c r="A44">
        <v>120</v>
      </c>
      <c r="B44">
        <v>36.992996356071799</v>
      </c>
      <c r="C44">
        <v>36.588232490421802</v>
      </c>
      <c r="D44">
        <v>2.00415658950805</v>
      </c>
    </row>
    <row r="45" spans="1:4" x14ac:dyDescent="0.25">
      <c r="A45">
        <v>120</v>
      </c>
      <c r="B45">
        <v>39.438730434745501</v>
      </c>
      <c r="C45">
        <v>38.9139553393223</v>
      </c>
      <c r="D45">
        <v>2.0811097621917698</v>
      </c>
    </row>
    <row r="46" spans="1:4" x14ac:dyDescent="0.25">
      <c r="A46">
        <v>120</v>
      </c>
      <c r="B46">
        <v>39.7889975711891</v>
      </c>
      <c r="C46">
        <v>39.4706086174305</v>
      </c>
      <c r="D46">
        <v>1.8897578716278001</v>
      </c>
    </row>
    <row r="47" spans="1:4" x14ac:dyDescent="0.25">
      <c r="A47">
        <v>120</v>
      </c>
      <c r="B47">
        <v>38.011863904292198</v>
      </c>
      <c r="C47">
        <v>37.58089276226</v>
      </c>
      <c r="D47">
        <v>2.0415787696838299</v>
      </c>
    </row>
    <row r="48" spans="1:4" x14ac:dyDescent="0.25">
      <c r="A48">
        <v>120</v>
      </c>
      <c r="B48">
        <v>36.7360801745807</v>
      </c>
      <c r="C48">
        <v>36.116420118129298</v>
      </c>
      <c r="D48">
        <v>1.9651067256927399</v>
      </c>
    </row>
    <row r="49" spans="1:4" x14ac:dyDescent="0.25">
      <c r="A49">
        <v>120</v>
      </c>
      <c r="B49">
        <v>36.162730372656497</v>
      </c>
      <c r="C49">
        <v>35.818212655231697</v>
      </c>
      <c r="D49">
        <v>2.0684213638305602</v>
      </c>
    </row>
    <row r="50" spans="1:4" x14ac:dyDescent="0.25">
      <c r="A50">
        <v>120</v>
      </c>
      <c r="B50">
        <v>37.168297836407802</v>
      </c>
      <c r="C50">
        <v>36.553011733622299</v>
      </c>
      <c r="D50">
        <v>2.0486843585968</v>
      </c>
    </row>
    <row r="51" spans="1:4" x14ac:dyDescent="0.25">
      <c r="A51">
        <v>120</v>
      </c>
      <c r="B51">
        <v>38.286664429378</v>
      </c>
      <c r="C51">
        <v>37.861700186126498</v>
      </c>
      <c r="D51">
        <v>2.1215293407440101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16892-B371-4E4B-89F7-C43187124865}">
  <dimension ref="A1:D51"/>
  <sheetViews>
    <sheetView workbookViewId="0">
      <selection sqref="A1:D51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70</v>
      </c>
      <c r="B2">
        <v>0.170749951275842</v>
      </c>
      <c r="C2">
        <v>0.167044098161509</v>
      </c>
      <c r="D2">
        <v>2.0937504768371502</v>
      </c>
    </row>
    <row r="3" spans="1:4" x14ac:dyDescent="0.25">
      <c r="A3">
        <v>70</v>
      </c>
      <c r="B3">
        <v>0.221293312307343</v>
      </c>
      <c r="C3">
        <v>0.21975612031627201</v>
      </c>
      <c r="D3">
        <v>2.17258524894714</v>
      </c>
    </row>
    <row r="4" spans="1:4" x14ac:dyDescent="0.25">
      <c r="A4">
        <v>70</v>
      </c>
      <c r="B4">
        <v>0.12291409014619201</v>
      </c>
      <c r="C4">
        <v>0.122272108904196</v>
      </c>
      <c r="D4">
        <v>2.1045024394989</v>
      </c>
    </row>
    <row r="5" spans="1:4" x14ac:dyDescent="0.25">
      <c r="A5">
        <v>70</v>
      </c>
      <c r="B5">
        <v>0.20314805963605101</v>
      </c>
      <c r="C5">
        <v>0.201358413426135</v>
      </c>
      <c r="D5">
        <v>2.0983679294586102</v>
      </c>
    </row>
    <row r="6" spans="1:4" x14ac:dyDescent="0.25">
      <c r="A6">
        <v>70</v>
      </c>
      <c r="B6">
        <v>0.27419777178926302</v>
      </c>
      <c r="C6">
        <v>0.27112312571243802</v>
      </c>
      <c r="D6">
        <v>2.2474005222320499</v>
      </c>
    </row>
    <row r="7" spans="1:4" x14ac:dyDescent="0.25">
      <c r="A7">
        <v>70</v>
      </c>
      <c r="B7">
        <v>0.241986267600769</v>
      </c>
      <c r="C7">
        <v>0.23867893938052201</v>
      </c>
      <c r="D7">
        <v>2.1807670593261701</v>
      </c>
    </row>
    <row r="8" spans="1:4" x14ac:dyDescent="0.25">
      <c r="A8">
        <v>70</v>
      </c>
      <c r="B8">
        <v>0.109413276873337</v>
      </c>
      <c r="C8">
        <v>0.109413276873337</v>
      </c>
      <c r="D8">
        <v>2.1645433902740399</v>
      </c>
    </row>
    <row r="9" spans="1:4" x14ac:dyDescent="0.25">
      <c r="A9">
        <v>70</v>
      </c>
      <c r="B9">
        <v>0.172195899901808</v>
      </c>
      <c r="C9">
        <v>0.16884053425067699</v>
      </c>
      <c r="D9">
        <v>2.2413985729217498</v>
      </c>
    </row>
    <row r="10" spans="1:4" x14ac:dyDescent="0.25">
      <c r="A10">
        <v>70</v>
      </c>
      <c r="B10">
        <v>0.12525613907348401</v>
      </c>
      <c r="C10">
        <v>0.122160326204436</v>
      </c>
      <c r="D10">
        <v>2.1316273212432799</v>
      </c>
    </row>
    <row r="11" spans="1:4" x14ac:dyDescent="0.25">
      <c r="A11">
        <v>70</v>
      </c>
      <c r="B11">
        <v>0.213480571797489</v>
      </c>
      <c r="C11">
        <v>0.208119050504252</v>
      </c>
      <c r="D11">
        <v>2.15736627578735</v>
      </c>
    </row>
    <row r="12" spans="1:4" x14ac:dyDescent="0.25">
      <c r="A12">
        <v>70</v>
      </c>
      <c r="B12">
        <v>0.13703752231720501</v>
      </c>
      <c r="C12">
        <v>0.13525396156462899</v>
      </c>
      <c r="D12">
        <v>2.16928911209106</v>
      </c>
    </row>
    <row r="13" spans="1:4" x14ac:dyDescent="0.25">
      <c r="A13">
        <v>70</v>
      </c>
      <c r="B13">
        <v>9.75345381181211E-2</v>
      </c>
      <c r="C13">
        <v>9.75345381181211E-2</v>
      </c>
      <c r="D13">
        <v>2.1446051597595202</v>
      </c>
    </row>
    <row r="14" spans="1:4" x14ac:dyDescent="0.25">
      <c r="A14">
        <v>70</v>
      </c>
      <c r="B14">
        <v>0.111478454495331</v>
      </c>
      <c r="C14">
        <v>0.111478454495331</v>
      </c>
      <c r="D14">
        <v>2.1849615573882999</v>
      </c>
    </row>
    <row r="15" spans="1:4" x14ac:dyDescent="0.25">
      <c r="A15">
        <v>70</v>
      </c>
      <c r="B15">
        <v>9.7122921374951696E-2</v>
      </c>
      <c r="C15">
        <v>9.7122921374951696E-2</v>
      </c>
      <c r="D15">
        <v>2.2423126697540199</v>
      </c>
    </row>
    <row r="16" spans="1:4" x14ac:dyDescent="0.25">
      <c r="A16">
        <v>70</v>
      </c>
      <c r="B16">
        <v>0.217573157521323</v>
      </c>
      <c r="C16">
        <v>0.21238065188496599</v>
      </c>
      <c r="D16">
        <v>2.17312407493591</v>
      </c>
    </row>
    <row r="17" spans="1:4" x14ac:dyDescent="0.25">
      <c r="A17">
        <v>70</v>
      </c>
      <c r="B17">
        <v>0.167151514577043</v>
      </c>
      <c r="C17">
        <v>0.161704963268473</v>
      </c>
      <c r="D17">
        <v>2.23066234588623</v>
      </c>
    </row>
    <row r="18" spans="1:4" x14ac:dyDescent="0.25">
      <c r="A18">
        <v>70</v>
      </c>
      <c r="B18">
        <v>0.13777048274408099</v>
      </c>
      <c r="C18">
        <v>0.13777048274408099</v>
      </c>
      <c r="D18">
        <v>2.1750822067260698</v>
      </c>
    </row>
    <row r="19" spans="1:4" x14ac:dyDescent="0.25">
      <c r="A19">
        <v>70</v>
      </c>
      <c r="B19">
        <v>0.26008335393995402</v>
      </c>
      <c r="C19">
        <v>0.24939296210355</v>
      </c>
      <c r="D19">
        <v>2.1751239299774099</v>
      </c>
    </row>
    <row r="20" spans="1:4" x14ac:dyDescent="0.25">
      <c r="A20">
        <v>70</v>
      </c>
      <c r="B20">
        <v>0.25194505719740501</v>
      </c>
      <c r="C20">
        <v>0.244172843470292</v>
      </c>
      <c r="D20">
        <v>2.1393420696258501</v>
      </c>
    </row>
    <row r="21" spans="1:4" x14ac:dyDescent="0.25">
      <c r="A21">
        <v>70</v>
      </c>
      <c r="B21">
        <v>0.13442476108412099</v>
      </c>
      <c r="C21">
        <v>0.13308328209221101</v>
      </c>
      <c r="D21">
        <v>2.14632821083068</v>
      </c>
    </row>
    <row r="22" spans="1:4" x14ac:dyDescent="0.25">
      <c r="A22">
        <v>70</v>
      </c>
      <c r="B22">
        <v>0.27527902486710698</v>
      </c>
      <c r="C22">
        <v>0.26973413663146201</v>
      </c>
      <c r="D22">
        <v>2.1666190624236998</v>
      </c>
    </row>
    <row r="23" spans="1:4" x14ac:dyDescent="0.25">
      <c r="A23">
        <v>70</v>
      </c>
      <c r="B23">
        <v>0.14755601566848101</v>
      </c>
      <c r="C23">
        <v>0.14755601566848101</v>
      </c>
      <c r="D23">
        <v>2.1481845378875701</v>
      </c>
    </row>
    <row r="24" spans="1:4" x14ac:dyDescent="0.25">
      <c r="A24">
        <v>70</v>
      </c>
      <c r="B24">
        <v>0.19923713773100499</v>
      </c>
      <c r="C24">
        <v>0.19479538540963301</v>
      </c>
      <c r="D24">
        <v>2.1146144866943302</v>
      </c>
    </row>
    <row r="25" spans="1:4" x14ac:dyDescent="0.25">
      <c r="A25">
        <v>70</v>
      </c>
      <c r="B25">
        <v>0.24653175898191099</v>
      </c>
      <c r="C25">
        <v>0.24447820629147099</v>
      </c>
      <c r="D25">
        <v>2.1195547580718901</v>
      </c>
    </row>
    <row r="26" spans="1:4" x14ac:dyDescent="0.25">
      <c r="A26">
        <v>70</v>
      </c>
      <c r="B26">
        <v>0.14681701861959501</v>
      </c>
      <c r="C26">
        <v>0.14504612815930801</v>
      </c>
      <c r="D26">
        <v>2.1888117790222101</v>
      </c>
    </row>
    <row r="27" spans="1:4" x14ac:dyDescent="0.25">
      <c r="A27">
        <v>70</v>
      </c>
      <c r="B27">
        <v>0.21949504796590899</v>
      </c>
      <c r="C27">
        <v>0.21660165361334999</v>
      </c>
      <c r="D27">
        <v>2.2098329067230198</v>
      </c>
    </row>
    <row r="28" spans="1:4" x14ac:dyDescent="0.25">
      <c r="A28">
        <v>70</v>
      </c>
      <c r="B28">
        <v>0.19253547965105899</v>
      </c>
      <c r="C28">
        <v>0.18525916156731301</v>
      </c>
      <c r="D28">
        <v>2.1866962909698402</v>
      </c>
    </row>
    <row r="29" spans="1:4" x14ac:dyDescent="0.25">
      <c r="A29">
        <v>70</v>
      </c>
      <c r="B29">
        <v>0.13587622212693701</v>
      </c>
      <c r="C29">
        <v>0.13376467106588</v>
      </c>
      <c r="D29">
        <v>2.1407048702239901</v>
      </c>
    </row>
    <row r="30" spans="1:4" x14ac:dyDescent="0.25">
      <c r="A30">
        <v>70</v>
      </c>
      <c r="B30">
        <v>8.4249083126807803E-2</v>
      </c>
      <c r="C30">
        <v>8.4249083126807706E-2</v>
      </c>
      <c r="D30">
        <v>2.1548316478729199</v>
      </c>
    </row>
    <row r="31" spans="1:4" x14ac:dyDescent="0.25">
      <c r="A31">
        <v>70</v>
      </c>
      <c r="B31">
        <v>0.13193122187343501</v>
      </c>
      <c r="C31">
        <v>0.129624715945071</v>
      </c>
      <c r="D31">
        <v>2.25576615333557</v>
      </c>
    </row>
    <row r="32" spans="1:4" x14ac:dyDescent="0.25">
      <c r="A32">
        <v>70</v>
      </c>
      <c r="B32">
        <v>0.110761483291649</v>
      </c>
      <c r="C32">
        <v>0.110761483291649</v>
      </c>
      <c r="D32">
        <v>2.2289481163024898</v>
      </c>
    </row>
    <row r="33" spans="1:4" x14ac:dyDescent="0.25">
      <c r="A33">
        <v>70</v>
      </c>
      <c r="B33">
        <v>0.239062518313684</v>
      </c>
      <c r="C33">
        <v>0.23567803172635601</v>
      </c>
      <c r="D33">
        <v>2.1244857311248699</v>
      </c>
    </row>
    <row r="34" spans="1:4" x14ac:dyDescent="0.25">
      <c r="A34">
        <v>70</v>
      </c>
      <c r="B34">
        <v>0.17300488793756699</v>
      </c>
      <c r="C34">
        <v>0.17300488793756699</v>
      </c>
      <c r="D34">
        <v>2.17612624168396</v>
      </c>
    </row>
    <row r="35" spans="1:4" x14ac:dyDescent="0.25">
      <c r="A35">
        <v>70</v>
      </c>
      <c r="B35">
        <v>0.14187801119885399</v>
      </c>
      <c r="C35">
        <v>0.13861216275801599</v>
      </c>
      <c r="D35">
        <v>2.1119625568389799</v>
      </c>
    </row>
    <row r="36" spans="1:4" x14ac:dyDescent="0.25">
      <c r="A36">
        <v>70</v>
      </c>
      <c r="B36">
        <v>0.23343398140369001</v>
      </c>
      <c r="C36">
        <v>0.22807513101795801</v>
      </c>
      <c r="D36">
        <v>2.2112164497375399</v>
      </c>
    </row>
    <row r="37" spans="1:4" x14ac:dyDescent="0.25">
      <c r="A37">
        <v>70</v>
      </c>
      <c r="B37">
        <v>0.28523597641958098</v>
      </c>
      <c r="C37">
        <v>0.28449468836179098</v>
      </c>
      <c r="D37">
        <v>2.2107698917388898</v>
      </c>
    </row>
    <row r="38" spans="1:4" x14ac:dyDescent="0.25">
      <c r="A38">
        <v>70</v>
      </c>
      <c r="B38">
        <v>0.208774065703902</v>
      </c>
      <c r="C38">
        <v>0.205071628029317</v>
      </c>
      <c r="D38">
        <v>2.1403417587280198</v>
      </c>
    </row>
    <row r="39" spans="1:4" x14ac:dyDescent="0.25">
      <c r="A39">
        <v>70</v>
      </c>
      <c r="B39">
        <v>0.22136222017895699</v>
      </c>
      <c r="C39">
        <v>0.21813045053521901</v>
      </c>
      <c r="D39">
        <v>2.1238939762115399</v>
      </c>
    </row>
    <row r="40" spans="1:4" x14ac:dyDescent="0.25">
      <c r="A40">
        <v>70</v>
      </c>
      <c r="B40">
        <v>0.188237140491569</v>
      </c>
      <c r="C40">
        <v>0.188237140491569</v>
      </c>
      <c r="D40">
        <v>2.1426792144775302</v>
      </c>
    </row>
    <row r="41" spans="1:4" x14ac:dyDescent="0.25">
      <c r="A41">
        <v>70</v>
      </c>
      <c r="B41">
        <v>0.15029166490482901</v>
      </c>
      <c r="C41">
        <v>0.14600486970318399</v>
      </c>
      <c r="D41">
        <v>2.1294758319854701</v>
      </c>
    </row>
    <row r="42" spans="1:4" x14ac:dyDescent="0.25">
      <c r="A42">
        <v>70</v>
      </c>
      <c r="B42">
        <v>9.1567623088125605E-2</v>
      </c>
      <c r="C42">
        <v>9.0728446501227897E-2</v>
      </c>
      <c r="D42">
        <v>2.1237649917602499</v>
      </c>
    </row>
    <row r="43" spans="1:4" x14ac:dyDescent="0.25">
      <c r="A43">
        <v>70</v>
      </c>
      <c r="B43">
        <v>7.6212891813994404E-2</v>
      </c>
      <c r="C43">
        <v>7.5311860139886999E-2</v>
      </c>
      <c r="D43">
        <v>2.1800897121429399</v>
      </c>
    </row>
    <row r="44" spans="1:4" x14ac:dyDescent="0.25">
      <c r="A44">
        <v>70</v>
      </c>
      <c r="B44">
        <v>0.10914037027542101</v>
      </c>
      <c r="C44">
        <v>0.10914037027542101</v>
      </c>
      <c r="D44">
        <v>2.1580922603607098</v>
      </c>
    </row>
    <row r="45" spans="1:4" x14ac:dyDescent="0.25">
      <c r="A45">
        <v>70</v>
      </c>
      <c r="B45">
        <v>0.17961747492799701</v>
      </c>
      <c r="C45">
        <v>0.17631542232321501</v>
      </c>
      <c r="D45">
        <v>2.1267881393432599</v>
      </c>
    </row>
    <row r="46" spans="1:4" x14ac:dyDescent="0.25">
      <c r="A46">
        <v>70</v>
      </c>
      <c r="B46">
        <v>0.27539574746316398</v>
      </c>
      <c r="C46">
        <v>0.26728293928017099</v>
      </c>
      <c r="D46">
        <v>2.17943143844604</v>
      </c>
    </row>
    <row r="47" spans="1:4" x14ac:dyDescent="0.25">
      <c r="A47">
        <v>70</v>
      </c>
      <c r="B47">
        <v>0.149055712601873</v>
      </c>
      <c r="C47">
        <v>0.146455443450239</v>
      </c>
      <c r="D47">
        <v>2.1465818881988499</v>
      </c>
    </row>
    <row r="48" spans="1:4" x14ac:dyDescent="0.25">
      <c r="A48">
        <v>70</v>
      </c>
      <c r="B48">
        <v>0.105826647010636</v>
      </c>
      <c r="C48">
        <v>0.105826647010636</v>
      </c>
      <c r="D48">
        <v>2.13745665550231</v>
      </c>
    </row>
    <row r="49" spans="1:4" x14ac:dyDescent="0.25">
      <c r="A49">
        <v>70</v>
      </c>
      <c r="B49">
        <v>0.158347888190145</v>
      </c>
      <c r="C49">
        <v>0.15696370833595599</v>
      </c>
      <c r="D49">
        <v>2.1322450637817298</v>
      </c>
    </row>
    <row r="50" spans="1:4" x14ac:dyDescent="0.25">
      <c r="A50">
        <v>70</v>
      </c>
      <c r="B50">
        <v>9.9138350978641904E-2</v>
      </c>
      <c r="C50">
        <v>9.9138350978641904E-2</v>
      </c>
      <c r="D50">
        <v>2.25113677978515</v>
      </c>
    </row>
    <row r="51" spans="1:4" x14ac:dyDescent="0.25">
      <c r="A51">
        <v>70</v>
      </c>
      <c r="B51">
        <v>0.25669068137635598</v>
      </c>
      <c r="C51">
        <v>0.25593196536766999</v>
      </c>
      <c r="D51">
        <v>2.2206342220306299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3324D-331C-4308-9A4E-9341A2C7108F}">
  <dimension ref="A1:D51"/>
  <sheetViews>
    <sheetView workbookViewId="0">
      <selection sqref="A1:D51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80</v>
      </c>
      <c r="B2">
        <v>0.68730253375672801</v>
      </c>
      <c r="C2">
        <v>0.68104289344806401</v>
      </c>
      <c r="D2">
        <v>2.24989581108093</v>
      </c>
    </row>
    <row r="3" spans="1:4" x14ac:dyDescent="0.25">
      <c r="A3">
        <v>80</v>
      </c>
      <c r="B3">
        <v>0.60283671209747003</v>
      </c>
      <c r="C3">
        <v>0.58803183736152997</v>
      </c>
      <c r="D3">
        <v>2.3570475578308101</v>
      </c>
    </row>
    <row r="4" spans="1:4" x14ac:dyDescent="0.25">
      <c r="A4">
        <v>80</v>
      </c>
      <c r="B4">
        <v>0.798689283452379</v>
      </c>
      <c r="C4">
        <v>0.78982842440794099</v>
      </c>
      <c r="D4">
        <v>2.2229468822479199</v>
      </c>
    </row>
    <row r="5" spans="1:4" x14ac:dyDescent="0.25">
      <c r="A5">
        <v>80</v>
      </c>
      <c r="B5">
        <v>0.75824532185986304</v>
      </c>
      <c r="C5">
        <v>0.74084011585135101</v>
      </c>
      <c r="D5">
        <v>2.2167234420776301</v>
      </c>
    </row>
    <row r="6" spans="1:4" x14ac:dyDescent="0.25">
      <c r="A6">
        <v>80</v>
      </c>
      <c r="B6">
        <v>0.86079215307286405</v>
      </c>
      <c r="C6">
        <v>0.84428129107829997</v>
      </c>
      <c r="D6">
        <v>2.1528971195220898</v>
      </c>
    </row>
    <row r="7" spans="1:4" x14ac:dyDescent="0.25">
      <c r="A7">
        <v>80</v>
      </c>
      <c r="B7">
        <v>0.63925955141595403</v>
      </c>
      <c r="C7">
        <v>0.62915806295894094</v>
      </c>
      <c r="D7">
        <v>2.1911852359771702</v>
      </c>
    </row>
    <row r="8" spans="1:4" x14ac:dyDescent="0.25">
      <c r="A8">
        <v>80</v>
      </c>
      <c r="B8">
        <v>0.43798709331788999</v>
      </c>
      <c r="C8">
        <v>0.431257586546965</v>
      </c>
      <c r="D8">
        <v>2.1739137172698899</v>
      </c>
    </row>
    <row r="9" spans="1:4" x14ac:dyDescent="0.25">
      <c r="A9">
        <v>80</v>
      </c>
      <c r="B9">
        <v>0.91586936592587798</v>
      </c>
      <c r="C9">
        <v>0.89964655280970696</v>
      </c>
      <c r="D9">
        <v>2.17600965499877</v>
      </c>
    </row>
    <row r="10" spans="1:4" x14ac:dyDescent="0.25">
      <c r="A10">
        <v>80</v>
      </c>
      <c r="B10">
        <v>0.52400836598780698</v>
      </c>
      <c r="C10">
        <v>0.51938946895128202</v>
      </c>
      <c r="D10">
        <v>2.2139022350311199</v>
      </c>
    </row>
    <row r="11" spans="1:4" x14ac:dyDescent="0.25">
      <c r="A11">
        <v>80</v>
      </c>
      <c r="B11">
        <v>0.56324913054231096</v>
      </c>
      <c r="C11">
        <v>0.55254403631164795</v>
      </c>
      <c r="D11">
        <v>2.1381585597991899</v>
      </c>
    </row>
    <row r="12" spans="1:4" x14ac:dyDescent="0.25">
      <c r="A12">
        <v>80</v>
      </c>
      <c r="B12">
        <v>0.58611327660041801</v>
      </c>
      <c r="C12">
        <v>0.57130503201207306</v>
      </c>
      <c r="D12">
        <v>2.1410055160522399</v>
      </c>
    </row>
    <row r="13" spans="1:4" x14ac:dyDescent="0.25">
      <c r="A13">
        <v>80</v>
      </c>
      <c r="B13">
        <v>0.68065792662855895</v>
      </c>
      <c r="C13">
        <v>0.66796930854745495</v>
      </c>
      <c r="D13">
        <v>2.1235709190368599</v>
      </c>
    </row>
    <row r="14" spans="1:4" x14ac:dyDescent="0.25">
      <c r="A14">
        <v>80</v>
      </c>
      <c r="B14">
        <v>0.64707619274036499</v>
      </c>
      <c r="C14">
        <v>0.63478150074983797</v>
      </c>
      <c r="D14">
        <v>2.20396757125854</v>
      </c>
    </row>
    <row r="15" spans="1:4" x14ac:dyDescent="0.25">
      <c r="A15">
        <v>80</v>
      </c>
      <c r="B15">
        <v>0.79333397823576901</v>
      </c>
      <c r="C15">
        <v>0.77714969243747101</v>
      </c>
      <c r="D15">
        <v>2.1970117092132502</v>
      </c>
    </row>
    <row r="16" spans="1:4" x14ac:dyDescent="0.25">
      <c r="A16">
        <v>80</v>
      </c>
      <c r="B16">
        <v>0.82888633956389102</v>
      </c>
      <c r="C16">
        <v>0.814119256981788</v>
      </c>
      <c r="D16">
        <v>2.2313446998596098</v>
      </c>
    </row>
    <row r="17" spans="1:4" x14ac:dyDescent="0.25">
      <c r="A17">
        <v>80</v>
      </c>
      <c r="B17">
        <v>1.01160831636031</v>
      </c>
      <c r="C17">
        <v>0.99550787835434695</v>
      </c>
      <c r="D17">
        <v>2.20976662635803</v>
      </c>
    </row>
    <row r="18" spans="1:4" x14ac:dyDescent="0.25">
      <c r="A18">
        <v>80</v>
      </c>
      <c r="B18">
        <v>1.01905790554856</v>
      </c>
      <c r="C18">
        <v>1.0026206035184699</v>
      </c>
      <c r="D18">
        <v>2.1746022701263401</v>
      </c>
    </row>
    <row r="19" spans="1:4" x14ac:dyDescent="0.25">
      <c r="A19">
        <v>80</v>
      </c>
      <c r="B19">
        <v>0.51622264924310002</v>
      </c>
      <c r="C19">
        <v>0.51058736658551496</v>
      </c>
      <c r="D19">
        <v>2.2142920494079501</v>
      </c>
    </row>
    <row r="20" spans="1:4" x14ac:dyDescent="0.25">
      <c r="A20">
        <v>80</v>
      </c>
      <c r="B20">
        <v>0.70062721989094601</v>
      </c>
      <c r="C20">
        <v>0.67828321932392899</v>
      </c>
      <c r="D20">
        <v>2.1761112213134699</v>
      </c>
    </row>
    <row r="21" spans="1:4" x14ac:dyDescent="0.25">
      <c r="A21">
        <v>80</v>
      </c>
      <c r="B21">
        <v>0.56637466647025403</v>
      </c>
      <c r="C21">
        <v>0.55813938152631004</v>
      </c>
      <c r="D21">
        <v>2.17206382751464</v>
      </c>
    </row>
    <row r="22" spans="1:4" x14ac:dyDescent="0.25">
      <c r="A22">
        <v>80</v>
      </c>
      <c r="B22">
        <v>0.850472462051999</v>
      </c>
      <c r="C22">
        <v>0.83393237307516899</v>
      </c>
      <c r="D22">
        <v>2.2219672203063898</v>
      </c>
    </row>
    <row r="23" spans="1:4" x14ac:dyDescent="0.25">
      <c r="A23">
        <v>80</v>
      </c>
      <c r="B23">
        <v>0.69274807149092898</v>
      </c>
      <c r="C23">
        <v>0.67421611422710603</v>
      </c>
      <c r="D23">
        <v>2.2439060211181601</v>
      </c>
    </row>
    <row r="24" spans="1:4" x14ac:dyDescent="0.25">
      <c r="A24">
        <v>80</v>
      </c>
      <c r="B24">
        <v>1.06543542247107</v>
      </c>
      <c r="C24">
        <v>1.0456800227876</v>
      </c>
      <c r="D24">
        <v>2.21902251243591</v>
      </c>
    </row>
    <row r="25" spans="1:4" x14ac:dyDescent="0.25">
      <c r="A25">
        <v>80</v>
      </c>
      <c r="B25">
        <v>1.22302413095558</v>
      </c>
      <c r="C25">
        <v>1.19733525877906</v>
      </c>
      <c r="D25">
        <v>2.2111825942993102</v>
      </c>
    </row>
    <row r="26" spans="1:4" x14ac:dyDescent="0.25">
      <c r="A26">
        <v>80</v>
      </c>
      <c r="B26">
        <v>0.766346624587811</v>
      </c>
      <c r="C26">
        <v>0.75579667502242298</v>
      </c>
      <c r="D26">
        <v>2.14732694625854</v>
      </c>
    </row>
    <row r="27" spans="1:4" x14ac:dyDescent="0.25">
      <c r="A27">
        <v>80</v>
      </c>
      <c r="B27">
        <v>0.61841577822053695</v>
      </c>
      <c r="C27">
        <v>0.60373024743237602</v>
      </c>
      <c r="D27">
        <v>2.1073760986328098</v>
      </c>
    </row>
    <row r="28" spans="1:4" x14ac:dyDescent="0.25">
      <c r="A28">
        <v>80</v>
      </c>
      <c r="B28">
        <v>0.68849578654514998</v>
      </c>
      <c r="C28">
        <v>0.67577755040436105</v>
      </c>
      <c r="D28">
        <v>2.1105999946594198</v>
      </c>
    </row>
    <row r="29" spans="1:4" x14ac:dyDescent="0.25">
      <c r="A29">
        <v>80</v>
      </c>
      <c r="B29">
        <v>0.61164243642488703</v>
      </c>
      <c r="C29">
        <v>0.60127607465735899</v>
      </c>
      <c r="D29">
        <v>2.1888296604156401</v>
      </c>
    </row>
    <row r="30" spans="1:4" x14ac:dyDescent="0.25">
      <c r="A30">
        <v>80</v>
      </c>
      <c r="B30">
        <v>1.2234950078155999</v>
      </c>
      <c r="C30">
        <v>1.12182336150043</v>
      </c>
      <c r="D30">
        <v>2.32770776748657</v>
      </c>
    </row>
    <row r="31" spans="1:4" x14ac:dyDescent="0.25">
      <c r="A31">
        <v>80</v>
      </c>
      <c r="B31">
        <v>0.46202311278545199</v>
      </c>
      <c r="C31">
        <v>0.45540363154988001</v>
      </c>
      <c r="D31">
        <v>2.1895945072174001</v>
      </c>
    </row>
    <row r="32" spans="1:4" x14ac:dyDescent="0.25">
      <c r="A32">
        <v>80</v>
      </c>
      <c r="B32">
        <v>0.711997386660566</v>
      </c>
      <c r="C32">
        <v>0.69398281369780201</v>
      </c>
      <c r="D32">
        <v>2.0377900600433301</v>
      </c>
    </row>
    <row r="33" spans="1:4" x14ac:dyDescent="0.25">
      <c r="A33">
        <v>80</v>
      </c>
      <c r="B33">
        <v>0.86331256190605099</v>
      </c>
      <c r="C33">
        <v>0.85148706011004804</v>
      </c>
      <c r="D33">
        <v>2.1692600250244101</v>
      </c>
    </row>
    <row r="34" spans="1:4" x14ac:dyDescent="0.25">
      <c r="A34">
        <v>80</v>
      </c>
      <c r="B34">
        <v>1.1243302517578999</v>
      </c>
      <c r="C34">
        <v>1.1143354304708799</v>
      </c>
      <c r="D34">
        <v>2.1157867908477699</v>
      </c>
    </row>
    <row r="35" spans="1:4" x14ac:dyDescent="0.25">
      <c r="A35">
        <v>80</v>
      </c>
      <c r="B35">
        <v>1.20086104714683</v>
      </c>
      <c r="C35">
        <v>1.17449408713614</v>
      </c>
      <c r="D35">
        <v>2.2374513149261399</v>
      </c>
    </row>
    <row r="36" spans="1:4" x14ac:dyDescent="0.25">
      <c r="A36">
        <v>80</v>
      </c>
      <c r="B36">
        <v>0.50588630088411801</v>
      </c>
      <c r="C36">
        <v>0.49994448190670998</v>
      </c>
      <c r="D36">
        <v>2.2204213142395002</v>
      </c>
    </row>
    <row r="37" spans="1:4" x14ac:dyDescent="0.25">
      <c r="A37">
        <v>80</v>
      </c>
      <c r="B37">
        <v>0.77335012070653497</v>
      </c>
      <c r="C37">
        <v>0.75828157831587895</v>
      </c>
      <c r="D37">
        <v>2.2489352226257302</v>
      </c>
    </row>
    <row r="38" spans="1:4" x14ac:dyDescent="0.25">
      <c r="A38">
        <v>80</v>
      </c>
      <c r="B38">
        <v>0.77312836827526599</v>
      </c>
      <c r="C38">
        <v>0.76162364446569997</v>
      </c>
      <c r="D38">
        <v>2.2451810836791899</v>
      </c>
    </row>
    <row r="39" spans="1:4" x14ac:dyDescent="0.25">
      <c r="A39">
        <v>80</v>
      </c>
      <c r="B39">
        <v>0.37088418179883798</v>
      </c>
      <c r="C39">
        <v>0.36964656719924899</v>
      </c>
      <c r="D39">
        <v>2.2743134498596098</v>
      </c>
    </row>
    <row r="40" spans="1:4" x14ac:dyDescent="0.25">
      <c r="A40">
        <v>80</v>
      </c>
      <c r="B40">
        <v>0.99942045488896103</v>
      </c>
      <c r="C40">
        <v>0.98359739057957596</v>
      </c>
      <c r="D40">
        <v>2.13630151748657</v>
      </c>
    </row>
    <row r="41" spans="1:4" x14ac:dyDescent="0.25">
      <c r="A41">
        <v>80</v>
      </c>
      <c r="B41">
        <v>1.1396077421887201</v>
      </c>
      <c r="C41">
        <v>1.11520348009269</v>
      </c>
      <c r="D41">
        <v>2.1188106536865199</v>
      </c>
    </row>
    <row r="42" spans="1:4" x14ac:dyDescent="0.25">
      <c r="A42">
        <v>80</v>
      </c>
      <c r="B42">
        <v>0.744141587570889</v>
      </c>
      <c r="C42">
        <v>0.72974326651657495</v>
      </c>
      <c r="D42">
        <v>2.1265609264373699</v>
      </c>
    </row>
    <row r="43" spans="1:4" x14ac:dyDescent="0.25">
      <c r="A43">
        <v>80</v>
      </c>
      <c r="B43">
        <v>0.90756958296192103</v>
      </c>
      <c r="C43">
        <v>0.88787961832407103</v>
      </c>
      <c r="D43">
        <v>2.1220502853393501</v>
      </c>
    </row>
    <row r="44" spans="1:4" x14ac:dyDescent="0.25">
      <c r="A44">
        <v>80</v>
      </c>
      <c r="B44">
        <v>0.57215919423348804</v>
      </c>
      <c r="C44">
        <v>0.56489927439222998</v>
      </c>
      <c r="D44">
        <v>2.1242263317108101</v>
      </c>
    </row>
    <row r="45" spans="1:4" x14ac:dyDescent="0.25">
      <c r="A45">
        <v>80</v>
      </c>
      <c r="B45">
        <v>0.969313859523389</v>
      </c>
      <c r="C45">
        <v>0.94836804676095798</v>
      </c>
      <c r="D45">
        <v>2.1149811744689901</v>
      </c>
    </row>
    <row r="46" spans="1:4" x14ac:dyDescent="0.25">
      <c r="A46">
        <v>80</v>
      </c>
      <c r="B46">
        <v>0.69013819257229203</v>
      </c>
      <c r="C46">
        <v>0.62423303089563698</v>
      </c>
      <c r="D46">
        <v>2.1163904666900599</v>
      </c>
    </row>
    <row r="47" spans="1:4" x14ac:dyDescent="0.25">
      <c r="A47">
        <v>80</v>
      </c>
      <c r="B47">
        <v>0.99962168900600701</v>
      </c>
      <c r="C47">
        <v>0.98168311962738397</v>
      </c>
      <c r="D47">
        <v>2.11868095397949</v>
      </c>
    </row>
    <row r="48" spans="1:4" x14ac:dyDescent="0.25">
      <c r="A48">
        <v>80</v>
      </c>
      <c r="B48">
        <v>0.65138486939059204</v>
      </c>
      <c r="C48">
        <v>0.64254247415079502</v>
      </c>
      <c r="D48">
        <v>2.10819268226623</v>
      </c>
    </row>
    <row r="49" spans="1:4" x14ac:dyDescent="0.25">
      <c r="A49">
        <v>80</v>
      </c>
      <c r="B49">
        <v>0.864917227790994</v>
      </c>
      <c r="C49">
        <v>0.85463490408565301</v>
      </c>
      <c r="D49">
        <v>2.1131849288940399</v>
      </c>
    </row>
    <row r="50" spans="1:4" x14ac:dyDescent="0.25">
      <c r="A50">
        <v>80</v>
      </c>
      <c r="B50">
        <v>0.55577205226380699</v>
      </c>
      <c r="C50">
        <v>0.54478947152310897</v>
      </c>
      <c r="D50">
        <v>2.18490362167358</v>
      </c>
    </row>
    <row r="51" spans="1:4" x14ac:dyDescent="0.25">
      <c r="A51">
        <v>80</v>
      </c>
      <c r="B51">
        <v>0.75616904818783204</v>
      </c>
      <c r="C51">
        <v>0.74707059359098604</v>
      </c>
      <c r="D51">
        <v>2.1456053256988499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17A2D-1980-4731-BA93-48C987DE75FA}">
  <dimension ref="A1:D51"/>
  <sheetViews>
    <sheetView workbookViewId="0">
      <selection sqref="A1:D51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90</v>
      </c>
      <c r="B2">
        <v>2.5549093919355998</v>
      </c>
      <c r="C2">
        <v>2.53994004955188</v>
      </c>
      <c r="D2">
        <v>2.1555712223052899</v>
      </c>
    </row>
    <row r="3" spans="1:4" x14ac:dyDescent="0.25">
      <c r="A3">
        <v>90</v>
      </c>
      <c r="B3">
        <v>3.3358125812484101</v>
      </c>
      <c r="C3">
        <v>3.2340634454425401</v>
      </c>
      <c r="D3">
        <v>2.1184554100036599</v>
      </c>
    </row>
    <row r="4" spans="1:4" x14ac:dyDescent="0.25">
      <c r="A4">
        <v>90</v>
      </c>
      <c r="B4">
        <v>2.5663277802766502</v>
      </c>
      <c r="C4">
        <v>2.4773851961812698</v>
      </c>
      <c r="D4">
        <v>2.1340813636779701</v>
      </c>
    </row>
    <row r="5" spans="1:4" x14ac:dyDescent="0.25">
      <c r="A5">
        <v>90</v>
      </c>
      <c r="B5">
        <v>2.7441410767992598</v>
      </c>
      <c r="C5">
        <v>2.64194082732361</v>
      </c>
      <c r="D5">
        <v>2.1308779716491699</v>
      </c>
    </row>
    <row r="6" spans="1:4" x14ac:dyDescent="0.25">
      <c r="A6">
        <v>90</v>
      </c>
      <c r="B6">
        <v>2.4949956264602098</v>
      </c>
      <c r="C6">
        <v>2.4509912494500399</v>
      </c>
      <c r="D6">
        <v>2.1253273487090998</v>
      </c>
    </row>
    <row r="7" spans="1:4" x14ac:dyDescent="0.25">
      <c r="A7">
        <v>90</v>
      </c>
      <c r="B7">
        <v>2.5261728430246002</v>
      </c>
      <c r="C7">
        <v>2.4710902174854099</v>
      </c>
      <c r="D7">
        <v>2.1284630298614502</v>
      </c>
    </row>
    <row r="8" spans="1:4" x14ac:dyDescent="0.25">
      <c r="A8">
        <v>90</v>
      </c>
      <c r="B8">
        <v>2.3289341516766702</v>
      </c>
      <c r="C8">
        <v>2.2183877269366499</v>
      </c>
      <c r="D8">
        <v>2.1169760227203298</v>
      </c>
    </row>
    <row r="9" spans="1:4" x14ac:dyDescent="0.25">
      <c r="A9">
        <v>90</v>
      </c>
      <c r="B9">
        <v>2.8596981243839199</v>
      </c>
      <c r="C9">
        <v>2.8081407171474901</v>
      </c>
      <c r="D9">
        <v>2.1539959907531698</v>
      </c>
    </row>
    <row r="10" spans="1:4" x14ac:dyDescent="0.25">
      <c r="A10">
        <v>90</v>
      </c>
      <c r="B10">
        <v>1.96163081941566</v>
      </c>
      <c r="C10">
        <v>1.9258780946210201</v>
      </c>
      <c r="D10">
        <v>2.24357986450195</v>
      </c>
    </row>
    <row r="11" spans="1:4" x14ac:dyDescent="0.25">
      <c r="A11">
        <v>90</v>
      </c>
      <c r="B11">
        <v>2.4885394138849999</v>
      </c>
      <c r="C11">
        <v>2.4556962674946301</v>
      </c>
      <c r="D11">
        <v>2.1988992691039999</v>
      </c>
    </row>
    <row r="12" spans="1:4" x14ac:dyDescent="0.25">
      <c r="A12">
        <v>90</v>
      </c>
      <c r="B12">
        <v>2.30811838883035</v>
      </c>
      <c r="C12">
        <v>2.2803189955272001</v>
      </c>
      <c r="D12">
        <v>2.2246601581573402</v>
      </c>
    </row>
    <row r="13" spans="1:4" x14ac:dyDescent="0.25">
      <c r="A13">
        <v>90</v>
      </c>
      <c r="B13">
        <v>2.7584547289685202</v>
      </c>
      <c r="C13">
        <v>2.71359426709334</v>
      </c>
      <c r="D13">
        <v>2.2003004550933798</v>
      </c>
    </row>
    <row r="14" spans="1:4" x14ac:dyDescent="0.25">
      <c r="A14">
        <v>90</v>
      </c>
      <c r="B14">
        <v>3.7529985611262502</v>
      </c>
      <c r="C14">
        <v>3.6067835697922099</v>
      </c>
      <c r="D14">
        <v>2.1063098907470699</v>
      </c>
    </row>
    <row r="15" spans="1:4" x14ac:dyDescent="0.25">
      <c r="A15">
        <v>90</v>
      </c>
      <c r="B15">
        <v>2.7671113897083002</v>
      </c>
      <c r="C15">
        <v>2.5258867603617299</v>
      </c>
      <c r="D15">
        <v>2.2490742206573402</v>
      </c>
    </row>
    <row r="16" spans="1:4" x14ac:dyDescent="0.25">
      <c r="A16">
        <v>90</v>
      </c>
      <c r="B16">
        <v>2.80558677827984</v>
      </c>
      <c r="C16">
        <v>2.7554869321645801</v>
      </c>
      <c r="D16">
        <v>2.1727454662322998</v>
      </c>
    </row>
    <row r="17" spans="1:4" x14ac:dyDescent="0.25">
      <c r="A17">
        <v>90</v>
      </c>
      <c r="B17">
        <v>2.6798340121581399</v>
      </c>
      <c r="C17">
        <v>2.6132359066587698</v>
      </c>
      <c r="D17">
        <v>2.17317295074462</v>
      </c>
    </row>
    <row r="18" spans="1:4" x14ac:dyDescent="0.25">
      <c r="A18">
        <v>90</v>
      </c>
      <c r="B18">
        <v>2.7000243112333102</v>
      </c>
      <c r="C18">
        <v>2.6463750369911101</v>
      </c>
      <c r="D18">
        <v>2.1988725662231401</v>
      </c>
    </row>
    <row r="19" spans="1:4" x14ac:dyDescent="0.25">
      <c r="A19">
        <v>90</v>
      </c>
      <c r="B19">
        <v>2.7345649436627499</v>
      </c>
      <c r="C19">
        <v>2.68555453973313</v>
      </c>
      <c r="D19">
        <v>2.1390736103057799</v>
      </c>
    </row>
    <row r="20" spans="1:4" x14ac:dyDescent="0.25">
      <c r="A20">
        <v>90</v>
      </c>
      <c r="B20">
        <v>2.5349836705140198</v>
      </c>
      <c r="C20">
        <v>2.4833849264691898</v>
      </c>
      <c r="D20">
        <v>2.1702322959899898</v>
      </c>
    </row>
    <row r="21" spans="1:4" x14ac:dyDescent="0.25">
      <c r="A21">
        <v>90</v>
      </c>
      <c r="B21">
        <v>2.9910424623386498</v>
      </c>
      <c r="C21">
        <v>2.9531465011882498</v>
      </c>
      <c r="D21">
        <v>2.1663291454315101</v>
      </c>
    </row>
    <row r="22" spans="1:4" x14ac:dyDescent="0.25">
      <c r="A22">
        <v>90</v>
      </c>
      <c r="B22">
        <v>3.4717115871425799</v>
      </c>
      <c r="C22">
        <v>3.2935742754144002</v>
      </c>
      <c r="D22">
        <v>2.1756241321563698</v>
      </c>
    </row>
    <row r="23" spans="1:4" x14ac:dyDescent="0.25">
      <c r="A23">
        <v>90</v>
      </c>
      <c r="B23">
        <v>3.2201808100654099</v>
      </c>
      <c r="C23">
        <v>3.0254467977029398</v>
      </c>
      <c r="D23">
        <v>2.1668822765350302</v>
      </c>
    </row>
    <row r="24" spans="1:4" x14ac:dyDescent="0.25">
      <c r="A24">
        <v>90</v>
      </c>
      <c r="B24">
        <v>1.9431414138099401</v>
      </c>
      <c r="C24">
        <v>1.9158845517819501</v>
      </c>
      <c r="D24">
        <v>2.2368631362914999</v>
      </c>
    </row>
    <row r="25" spans="1:4" x14ac:dyDescent="0.25">
      <c r="A25">
        <v>90</v>
      </c>
      <c r="B25">
        <v>3.2137775998521199</v>
      </c>
      <c r="C25">
        <v>3.1688549430077302</v>
      </c>
      <c r="D25">
        <v>2.1884489059448198</v>
      </c>
    </row>
    <row r="26" spans="1:4" x14ac:dyDescent="0.25">
      <c r="A26">
        <v>90</v>
      </c>
      <c r="B26">
        <v>2.3678043395548798</v>
      </c>
      <c r="C26">
        <v>2.3169825265092499</v>
      </c>
      <c r="D26">
        <v>2.1446228027343701</v>
      </c>
    </row>
    <row r="27" spans="1:4" x14ac:dyDescent="0.25">
      <c r="A27">
        <v>90</v>
      </c>
      <c r="B27">
        <v>2.43625721763568</v>
      </c>
      <c r="C27">
        <v>2.3888951075130498</v>
      </c>
      <c r="D27">
        <v>2.1505808830261199</v>
      </c>
    </row>
    <row r="28" spans="1:4" x14ac:dyDescent="0.25">
      <c r="A28">
        <v>90</v>
      </c>
      <c r="B28">
        <v>2.4542253566891699</v>
      </c>
      <c r="C28">
        <v>2.4028867460715801</v>
      </c>
      <c r="D28">
        <v>2.1676614284515301</v>
      </c>
    </row>
    <row r="29" spans="1:4" x14ac:dyDescent="0.25">
      <c r="A29">
        <v>90</v>
      </c>
      <c r="B29">
        <v>1.8312532083061801</v>
      </c>
      <c r="C29">
        <v>1.79069893066346</v>
      </c>
      <c r="D29">
        <v>2.2045638561248699</v>
      </c>
    </row>
    <row r="30" spans="1:4" x14ac:dyDescent="0.25">
      <c r="A30">
        <v>90</v>
      </c>
      <c r="B30">
        <v>2.15109478451516</v>
      </c>
      <c r="C30">
        <v>1.9860122972977801</v>
      </c>
      <c r="D30">
        <v>2.27221632003784</v>
      </c>
    </row>
    <row r="31" spans="1:4" x14ac:dyDescent="0.25">
      <c r="A31">
        <v>90</v>
      </c>
      <c r="B31">
        <v>1.83077773336961</v>
      </c>
      <c r="C31">
        <v>1.77137722774547</v>
      </c>
      <c r="D31">
        <v>2.1374847888946502</v>
      </c>
    </row>
    <row r="32" spans="1:4" x14ac:dyDescent="0.25">
      <c r="A32">
        <v>90</v>
      </c>
      <c r="B32">
        <v>2.1890642588813098</v>
      </c>
      <c r="C32">
        <v>2.07789107724376</v>
      </c>
      <c r="D32">
        <v>2.1646971702575599</v>
      </c>
    </row>
    <row r="33" spans="1:4" x14ac:dyDescent="0.25">
      <c r="A33">
        <v>90</v>
      </c>
      <c r="B33">
        <v>2.4110797535968498</v>
      </c>
      <c r="C33">
        <v>2.36841562634917</v>
      </c>
      <c r="D33">
        <v>2.11400198936462</v>
      </c>
    </row>
    <row r="34" spans="1:4" x14ac:dyDescent="0.25">
      <c r="A34">
        <v>90</v>
      </c>
      <c r="B34">
        <v>3.3602948129894199</v>
      </c>
      <c r="C34">
        <v>3.2868071704750399</v>
      </c>
      <c r="D34">
        <v>2.2006299495696999</v>
      </c>
    </row>
    <row r="35" spans="1:4" x14ac:dyDescent="0.25">
      <c r="A35">
        <v>90</v>
      </c>
      <c r="B35">
        <v>2.5392562034248498</v>
      </c>
      <c r="C35">
        <v>2.4390816754045002</v>
      </c>
      <c r="D35">
        <v>2.2215161323547301</v>
      </c>
    </row>
    <row r="36" spans="1:4" x14ac:dyDescent="0.25">
      <c r="A36">
        <v>90</v>
      </c>
      <c r="B36">
        <v>2.50713330627626</v>
      </c>
      <c r="C36">
        <v>2.4640487428962801</v>
      </c>
      <c r="D36">
        <v>2.24510622024536</v>
      </c>
    </row>
    <row r="37" spans="1:4" x14ac:dyDescent="0.25">
      <c r="A37">
        <v>90</v>
      </c>
      <c r="B37">
        <v>3.00259623649456</v>
      </c>
      <c r="C37">
        <v>2.8629482644253099</v>
      </c>
      <c r="D37">
        <v>2.3445072174072199</v>
      </c>
    </row>
    <row r="38" spans="1:4" x14ac:dyDescent="0.25">
      <c r="A38">
        <v>90</v>
      </c>
      <c r="B38">
        <v>3.4594766589955701</v>
      </c>
      <c r="C38">
        <v>3.3953254015886798</v>
      </c>
      <c r="D38">
        <v>2.1761829853057799</v>
      </c>
    </row>
    <row r="39" spans="1:4" x14ac:dyDescent="0.25">
      <c r="A39">
        <v>90</v>
      </c>
      <c r="B39">
        <v>2.3770824022235399</v>
      </c>
      <c r="C39">
        <v>2.3286272355041402</v>
      </c>
      <c r="D39">
        <v>2.1425530910491899</v>
      </c>
    </row>
    <row r="40" spans="1:4" x14ac:dyDescent="0.25">
      <c r="A40">
        <v>90</v>
      </c>
      <c r="B40">
        <v>2.7940862471228201</v>
      </c>
      <c r="C40">
        <v>2.6886184999324598</v>
      </c>
      <c r="D40">
        <v>2.13651347160339</v>
      </c>
    </row>
    <row r="41" spans="1:4" x14ac:dyDescent="0.25">
      <c r="A41">
        <v>90</v>
      </c>
      <c r="B41">
        <v>3.4155095310193899</v>
      </c>
      <c r="C41">
        <v>3.3193495004868101</v>
      </c>
      <c r="D41">
        <v>2.1359550952911301</v>
      </c>
    </row>
    <row r="42" spans="1:4" x14ac:dyDescent="0.25">
      <c r="A42">
        <v>90</v>
      </c>
      <c r="B42">
        <v>2.2585060833658299</v>
      </c>
      <c r="C42">
        <v>2.1827505294488398</v>
      </c>
      <c r="D42">
        <v>2.12851691246032</v>
      </c>
    </row>
    <row r="43" spans="1:4" x14ac:dyDescent="0.25">
      <c r="A43">
        <v>90</v>
      </c>
      <c r="B43">
        <v>2.2033758322764099</v>
      </c>
      <c r="C43">
        <v>2.1523339175910201</v>
      </c>
      <c r="D43">
        <v>2.1392686367034899</v>
      </c>
    </row>
    <row r="44" spans="1:4" x14ac:dyDescent="0.25">
      <c r="A44">
        <v>90</v>
      </c>
      <c r="B44">
        <v>2.65183917921859</v>
      </c>
      <c r="C44">
        <v>2.60359642155528</v>
      </c>
      <c r="D44">
        <v>2.13564777374267</v>
      </c>
    </row>
    <row r="45" spans="1:4" x14ac:dyDescent="0.25">
      <c r="A45">
        <v>90</v>
      </c>
      <c r="B45">
        <v>3.08432488270167</v>
      </c>
      <c r="C45">
        <v>3.02139651305668</v>
      </c>
      <c r="D45">
        <v>2.13844513893127</v>
      </c>
    </row>
    <row r="46" spans="1:4" x14ac:dyDescent="0.25">
      <c r="A46">
        <v>90</v>
      </c>
      <c r="B46">
        <v>2.3651439488900898</v>
      </c>
      <c r="C46">
        <v>2.2483692257705701</v>
      </c>
      <c r="D46">
        <v>2.1442241668701101</v>
      </c>
    </row>
    <row r="47" spans="1:4" x14ac:dyDescent="0.25">
      <c r="A47">
        <v>90</v>
      </c>
      <c r="B47">
        <v>3.2326570669364898</v>
      </c>
      <c r="C47">
        <v>3.0186469583925</v>
      </c>
      <c r="D47">
        <v>2.13025450706481</v>
      </c>
    </row>
    <row r="48" spans="1:4" x14ac:dyDescent="0.25">
      <c r="A48">
        <v>90</v>
      </c>
      <c r="B48">
        <v>2.2498395125066102</v>
      </c>
      <c r="C48">
        <v>2.1899806452283799</v>
      </c>
      <c r="D48">
        <v>2.1095879077911301</v>
      </c>
    </row>
    <row r="49" spans="1:4" x14ac:dyDescent="0.25">
      <c r="A49">
        <v>90</v>
      </c>
      <c r="B49">
        <v>2.4000981390782701</v>
      </c>
      <c r="C49">
        <v>2.2952220411411899</v>
      </c>
      <c r="D49">
        <v>2.20280909538269</v>
      </c>
    </row>
    <row r="50" spans="1:4" x14ac:dyDescent="0.25">
      <c r="A50">
        <v>90</v>
      </c>
      <c r="B50">
        <v>2.9637636431110401</v>
      </c>
      <c r="C50">
        <v>2.8978726570800202</v>
      </c>
      <c r="D50">
        <v>2.1416852474212602</v>
      </c>
    </row>
    <row r="51" spans="1:4" x14ac:dyDescent="0.25">
      <c r="A51">
        <v>90</v>
      </c>
      <c r="B51">
        <v>3.5106188420889901</v>
      </c>
      <c r="C51">
        <v>3.4621252273882699</v>
      </c>
      <c r="D51">
        <v>2.1647672653198198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E126E-B57D-4933-83A3-070656A69ADB}">
  <dimension ref="A1:D51"/>
  <sheetViews>
    <sheetView workbookViewId="0">
      <selection sqref="A1:D51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100</v>
      </c>
      <c r="B2">
        <v>5.2142634796351803</v>
      </c>
      <c r="C2">
        <v>5.1444506283590403</v>
      </c>
      <c r="D2">
        <v>2.1486396789550701</v>
      </c>
    </row>
    <row r="3" spans="1:4" x14ac:dyDescent="0.25">
      <c r="A3">
        <v>100</v>
      </c>
      <c r="B3">
        <v>4.1627863924094202</v>
      </c>
      <c r="C3">
        <v>4.1063397118756502</v>
      </c>
      <c r="D3">
        <v>2.1650359630584699</v>
      </c>
    </row>
    <row r="4" spans="1:4" x14ac:dyDescent="0.25">
      <c r="A4">
        <v>100</v>
      </c>
      <c r="B4">
        <v>5.4740206497620596</v>
      </c>
      <c r="C4">
        <v>5.2880919838939002</v>
      </c>
      <c r="D4">
        <v>2.1472077369689901</v>
      </c>
    </row>
    <row r="5" spans="1:4" x14ac:dyDescent="0.25">
      <c r="A5">
        <v>100</v>
      </c>
      <c r="B5">
        <v>5.0687340893347201</v>
      </c>
      <c r="C5">
        <v>4.8532835102186702</v>
      </c>
      <c r="D5">
        <v>2.1477634906768799</v>
      </c>
    </row>
    <row r="6" spans="1:4" x14ac:dyDescent="0.25">
      <c r="A6">
        <v>100</v>
      </c>
      <c r="B6">
        <v>5.6882463403161898</v>
      </c>
      <c r="C6">
        <v>5.2851939090975604</v>
      </c>
      <c r="D6">
        <v>2.1499271392822199</v>
      </c>
    </row>
    <row r="7" spans="1:4" x14ac:dyDescent="0.25">
      <c r="A7">
        <v>100</v>
      </c>
      <c r="B7">
        <v>5.9197806984647103</v>
      </c>
      <c r="C7">
        <v>5.81604975779649</v>
      </c>
      <c r="D7">
        <v>2.15140652656555</v>
      </c>
    </row>
    <row r="8" spans="1:4" x14ac:dyDescent="0.25">
      <c r="A8">
        <v>100</v>
      </c>
      <c r="B8">
        <v>6.7093348864503302</v>
      </c>
      <c r="C8">
        <v>6.6333669434130398</v>
      </c>
      <c r="D8">
        <v>2.1451060771942099</v>
      </c>
    </row>
    <row r="9" spans="1:4" x14ac:dyDescent="0.25">
      <c r="A9">
        <v>100</v>
      </c>
      <c r="B9">
        <v>7.3011876170401901</v>
      </c>
      <c r="C9">
        <v>7.1190786251833504</v>
      </c>
      <c r="D9">
        <v>2.1384539604186998</v>
      </c>
    </row>
    <row r="10" spans="1:4" x14ac:dyDescent="0.25">
      <c r="A10">
        <v>100</v>
      </c>
      <c r="B10">
        <v>6.0798880394272201</v>
      </c>
      <c r="C10">
        <v>5.8789188035424598</v>
      </c>
      <c r="D10">
        <v>2.1484813690185498</v>
      </c>
    </row>
    <row r="11" spans="1:4" x14ac:dyDescent="0.25">
      <c r="A11">
        <v>100</v>
      </c>
      <c r="B11">
        <v>7.0543590642460501</v>
      </c>
      <c r="C11">
        <v>6.8111027996758899</v>
      </c>
      <c r="D11">
        <v>2.1399726867675701</v>
      </c>
    </row>
    <row r="12" spans="1:4" x14ac:dyDescent="0.25">
      <c r="A12">
        <v>100</v>
      </c>
      <c r="B12">
        <v>8.72567787939143</v>
      </c>
      <c r="C12">
        <v>8.5484536166206606</v>
      </c>
      <c r="D12">
        <v>2.13766312599182</v>
      </c>
    </row>
    <row r="13" spans="1:4" x14ac:dyDescent="0.25">
      <c r="A13">
        <v>100</v>
      </c>
      <c r="B13">
        <v>4.2462963624121102</v>
      </c>
      <c r="C13">
        <v>4.1449691205463797</v>
      </c>
      <c r="D13">
        <v>2.11676669120788</v>
      </c>
    </row>
    <row r="14" spans="1:4" x14ac:dyDescent="0.25">
      <c r="A14">
        <v>100</v>
      </c>
      <c r="B14">
        <v>6.1048585571060601</v>
      </c>
      <c r="C14">
        <v>5.9615632635441198</v>
      </c>
      <c r="D14">
        <v>2.2036945819854701</v>
      </c>
    </row>
    <row r="15" spans="1:4" x14ac:dyDescent="0.25">
      <c r="A15">
        <v>100</v>
      </c>
      <c r="B15">
        <v>5.44352395941194</v>
      </c>
      <c r="C15">
        <v>5.1902186596979298</v>
      </c>
      <c r="D15">
        <v>2.1417982578277499</v>
      </c>
    </row>
    <row r="16" spans="1:4" x14ac:dyDescent="0.25">
      <c r="A16">
        <v>100</v>
      </c>
      <c r="B16">
        <v>6.40332239109261</v>
      </c>
      <c r="C16">
        <v>6.24112359398677</v>
      </c>
      <c r="D16">
        <v>2.1486642360687198</v>
      </c>
    </row>
    <row r="17" spans="1:4" x14ac:dyDescent="0.25">
      <c r="A17">
        <v>100</v>
      </c>
      <c r="B17">
        <v>5.74795966625204</v>
      </c>
      <c r="C17">
        <v>5.4257559313663197</v>
      </c>
      <c r="D17">
        <v>2.1468412876129102</v>
      </c>
    </row>
    <row r="18" spans="1:4" x14ac:dyDescent="0.25">
      <c r="A18">
        <v>100</v>
      </c>
      <c r="B18">
        <v>6.2101170582295504</v>
      </c>
      <c r="C18">
        <v>5.9542182628214899</v>
      </c>
      <c r="D18">
        <v>2.1628336906433101</v>
      </c>
    </row>
    <row r="19" spans="1:4" x14ac:dyDescent="0.25">
      <c r="A19">
        <v>100</v>
      </c>
      <c r="B19">
        <v>4.6864488731675298</v>
      </c>
      <c r="C19">
        <v>4.3204888218911996</v>
      </c>
      <c r="D19">
        <v>2.13882184028625</v>
      </c>
    </row>
    <row r="20" spans="1:4" x14ac:dyDescent="0.25">
      <c r="A20">
        <v>100</v>
      </c>
      <c r="B20">
        <v>5.6537958366291399</v>
      </c>
      <c r="C20">
        <v>5.4349982353755397</v>
      </c>
      <c r="D20">
        <v>2.1477994918823198</v>
      </c>
    </row>
    <row r="21" spans="1:4" x14ac:dyDescent="0.25">
      <c r="A21">
        <v>100</v>
      </c>
      <c r="B21">
        <v>7.4706650171062297</v>
      </c>
      <c r="C21">
        <v>7.2857833488376196</v>
      </c>
      <c r="D21">
        <v>2.1628050804138099</v>
      </c>
    </row>
    <row r="22" spans="1:4" x14ac:dyDescent="0.25">
      <c r="A22">
        <v>100</v>
      </c>
      <c r="B22">
        <v>5.85375483428406</v>
      </c>
      <c r="C22">
        <v>5.6332908794758003</v>
      </c>
      <c r="D22">
        <v>2.1438779830932599</v>
      </c>
    </row>
    <row r="23" spans="1:4" x14ac:dyDescent="0.25">
      <c r="A23">
        <v>100</v>
      </c>
      <c r="B23">
        <v>7.0622425158489603</v>
      </c>
      <c r="C23">
        <v>6.9705133794232701</v>
      </c>
      <c r="D23">
        <v>2.1470570564270002</v>
      </c>
    </row>
    <row r="24" spans="1:4" x14ac:dyDescent="0.25">
      <c r="A24">
        <v>100</v>
      </c>
      <c r="B24">
        <v>4.7625645813777604</v>
      </c>
      <c r="C24">
        <v>4.6342924182715501</v>
      </c>
      <c r="D24">
        <v>2.1393411159515301</v>
      </c>
    </row>
    <row r="25" spans="1:4" x14ac:dyDescent="0.25">
      <c r="A25">
        <v>100</v>
      </c>
      <c r="B25">
        <v>5.4592417231889501</v>
      </c>
      <c r="C25">
        <v>5.3165407261495501</v>
      </c>
      <c r="D25">
        <v>2.1528332233428902</v>
      </c>
    </row>
    <row r="26" spans="1:4" x14ac:dyDescent="0.25">
      <c r="A26">
        <v>100</v>
      </c>
      <c r="B26">
        <v>5.9775433243724496</v>
      </c>
      <c r="C26">
        <v>5.7403819422403499</v>
      </c>
      <c r="D26">
        <v>2.1589496135711599</v>
      </c>
    </row>
    <row r="27" spans="1:4" x14ac:dyDescent="0.25">
      <c r="A27">
        <v>100</v>
      </c>
      <c r="B27">
        <v>5.7695870897850199</v>
      </c>
      <c r="C27">
        <v>5.6147625489397601</v>
      </c>
      <c r="D27">
        <v>2.1416974067687899</v>
      </c>
    </row>
    <row r="28" spans="1:4" x14ac:dyDescent="0.25">
      <c r="A28">
        <v>100</v>
      </c>
      <c r="B28">
        <v>5.6257000090488196</v>
      </c>
      <c r="C28">
        <v>5.4434397428260803</v>
      </c>
      <c r="D28">
        <v>2.1225945949554399</v>
      </c>
    </row>
    <row r="29" spans="1:4" x14ac:dyDescent="0.25">
      <c r="A29">
        <v>100</v>
      </c>
      <c r="B29">
        <v>6.5840330151367796</v>
      </c>
      <c r="C29">
        <v>6.3908226205210701</v>
      </c>
      <c r="D29">
        <v>2.2049245834350502</v>
      </c>
    </row>
    <row r="30" spans="1:4" x14ac:dyDescent="0.25">
      <c r="A30">
        <v>100</v>
      </c>
      <c r="B30">
        <v>5.1024007177204798</v>
      </c>
      <c r="C30">
        <v>4.86381606635958</v>
      </c>
      <c r="D30">
        <v>2.0645768642425502</v>
      </c>
    </row>
    <row r="31" spans="1:4" x14ac:dyDescent="0.25">
      <c r="A31">
        <v>100</v>
      </c>
      <c r="B31">
        <v>5.7991175649963598</v>
      </c>
      <c r="C31">
        <v>5.6279960763299197</v>
      </c>
      <c r="D31">
        <v>2.18819952011108</v>
      </c>
    </row>
    <row r="32" spans="1:4" x14ac:dyDescent="0.25">
      <c r="A32">
        <v>100</v>
      </c>
      <c r="B32">
        <v>6.1566850586953201</v>
      </c>
      <c r="C32">
        <v>5.96712976217934</v>
      </c>
      <c r="D32">
        <v>2.1319224834442099</v>
      </c>
    </row>
    <row r="33" spans="1:4" x14ac:dyDescent="0.25">
      <c r="A33">
        <v>100</v>
      </c>
      <c r="B33">
        <v>5.7675769820624101</v>
      </c>
      <c r="C33">
        <v>5.5377592652830296</v>
      </c>
      <c r="D33">
        <v>2.2382528781890798</v>
      </c>
    </row>
    <row r="34" spans="1:4" x14ac:dyDescent="0.25">
      <c r="A34">
        <v>100</v>
      </c>
      <c r="B34">
        <v>7.58002036345761</v>
      </c>
      <c r="C34">
        <v>7.2117193809335198</v>
      </c>
      <c r="D34">
        <v>2.1494445800781201</v>
      </c>
    </row>
    <row r="35" spans="1:4" x14ac:dyDescent="0.25">
      <c r="A35">
        <v>100</v>
      </c>
      <c r="B35">
        <v>7.1981147305737796</v>
      </c>
      <c r="C35">
        <v>7.0388262632093399</v>
      </c>
      <c r="D35">
        <v>2.1852581501007</v>
      </c>
    </row>
    <row r="36" spans="1:4" x14ac:dyDescent="0.25">
      <c r="A36">
        <v>100</v>
      </c>
      <c r="B36">
        <v>6.9775116944576201</v>
      </c>
      <c r="C36">
        <v>6.8226652291158496</v>
      </c>
      <c r="D36">
        <v>2.1623828411102202</v>
      </c>
    </row>
    <row r="37" spans="1:4" x14ac:dyDescent="0.25">
      <c r="A37">
        <v>100</v>
      </c>
      <c r="B37">
        <v>5.0720644838275204</v>
      </c>
      <c r="C37">
        <v>4.7657487513775099</v>
      </c>
      <c r="D37">
        <v>2.1803882122039702</v>
      </c>
    </row>
    <row r="38" spans="1:4" x14ac:dyDescent="0.25">
      <c r="A38">
        <v>100</v>
      </c>
      <c r="B38">
        <v>4.5981285520438604</v>
      </c>
      <c r="C38">
        <v>4.3657605583690096</v>
      </c>
      <c r="D38">
        <v>2.18334507942199</v>
      </c>
    </row>
    <row r="39" spans="1:4" x14ac:dyDescent="0.25">
      <c r="A39">
        <v>100</v>
      </c>
      <c r="B39">
        <v>4.8227275694183396</v>
      </c>
      <c r="C39">
        <v>4.7170374958663404</v>
      </c>
      <c r="D39">
        <v>2.1613419055938698</v>
      </c>
    </row>
    <row r="40" spans="1:4" x14ac:dyDescent="0.25">
      <c r="A40">
        <v>100</v>
      </c>
      <c r="B40">
        <v>4.92267345259721</v>
      </c>
      <c r="C40">
        <v>4.8435199257500496</v>
      </c>
      <c r="D40">
        <v>2.2453920841217001</v>
      </c>
    </row>
    <row r="41" spans="1:4" x14ac:dyDescent="0.25">
      <c r="A41">
        <v>100</v>
      </c>
      <c r="B41">
        <v>6.0710528651604196</v>
      </c>
      <c r="C41">
        <v>5.8060844903535003</v>
      </c>
      <c r="D41">
        <v>2.19936203956604</v>
      </c>
    </row>
    <row r="42" spans="1:4" x14ac:dyDescent="0.25">
      <c r="A42">
        <v>100</v>
      </c>
      <c r="B42">
        <v>6.9158777945779599</v>
      </c>
      <c r="C42">
        <v>6.7528486859642598</v>
      </c>
      <c r="D42">
        <v>2.2019727230071999</v>
      </c>
    </row>
    <row r="43" spans="1:4" x14ac:dyDescent="0.25">
      <c r="A43">
        <v>100</v>
      </c>
      <c r="B43">
        <v>5.5966022144134104</v>
      </c>
      <c r="C43">
        <v>5.4033491998689902</v>
      </c>
      <c r="D43">
        <v>2.2401082515716499</v>
      </c>
    </row>
    <row r="44" spans="1:4" x14ac:dyDescent="0.25">
      <c r="A44">
        <v>100</v>
      </c>
      <c r="B44">
        <v>6.8256686286559596</v>
      </c>
      <c r="C44">
        <v>6.6103924659307101</v>
      </c>
      <c r="D44">
        <v>2.2239367961883501</v>
      </c>
    </row>
    <row r="45" spans="1:4" x14ac:dyDescent="0.25">
      <c r="A45">
        <v>100</v>
      </c>
      <c r="B45">
        <v>5.9455638710894396</v>
      </c>
      <c r="C45">
        <v>5.7077306787091597</v>
      </c>
      <c r="D45">
        <v>2.1940047740936199</v>
      </c>
    </row>
    <row r="46" spans="1:4" x14ac:dyDescent="0.25">
      <c r="A46">
        <v>100</v>
      </c>
      <c r="B46">
        <v>5.8411224324148803</v>
      </c>
      <c r="C46">
        <v>5.6565633487576896</v>
      </c>
      <c r="D46">
        <v>2.1735761165618799</v>
      </c>
    </row>
    <row r="47" spans="1:4" x14ac:dyDescent="0.25">
      <c r="A47">
        <v>100</v>
      </c>
      <c r="B47">
        <v>4.9496043595124597</v>
      </c>
      <c r="C47">
        <v>4.8382335272194101</v>
      </c>
      <c r="D47">
        <v>2.13229060173034</v>
      </c>
    </row>
    <row r="48" spans="1:4" x14ac:dyDescent="0.25">
      <c r="A48">
        <v>100</v>
      </c>
      <c r="B48">
        <v>5.7702694782597099</v>
      </c>
      <c r="C48">
        <v>5.5376106805449297</v>
      </c>
      <c r="D48">
        <v>2.2379810810089098</v>
      </c>
    </row>
    <row r="49" spans="1:4" x14ac:dyDescent="0.25">
      <c r="A49">
        <v>100</v>
      </c>
      <c r="B49">
        <v>5.8878687539988697</v>
      </c>
      <c r="C49">
        <v>5.7288112517035898</v>
      </c>
      <c r="D49">
        <v>2.1716725826263401</v>
      </c>
    </row>
    <row r="50" spans="1:4" x14ac:dyDescent="0.25">
      <c r="A50">
        <v>100</v>
      </c>
      <c r="B50">
        <v>5.7454913983448499</v>
      </c>
      <c r="C50">
        <v>5.6160658899028801</v>
      </c>
      <c r="D50">
        <v>2.1590118408203098</v>
      </c>
    </row>
    <row r="51" spans="1:4" x14ac:dyDescent="0.25">
      <c r="A51">
        <v>100</v>
      </c>
      <c r="B51">
        <v>6.8099657622685301</v>
      </c>
      <c r="C51">
        <v>6.6403408338223997</v>
      </c>
      <c r="D51">
        <v>2.1678073406219398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70BECA-1276-4271-9C23-CBD8A790D295}">
  <dimension ref="A1:D51"/>
  <sheetViews>
    <sheetView workbookViewId="0">
      <selection sqref="A1:D51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110</v>
      </c>
      <c r="B2">
        <v>10.163674449139499</v>
      </c>
      <c r="C2">
        <v>9.9999999999999805</v>
      </c>
      <c r="D2">
        <v>2.3674132823943999</v>
      </c>
    </row>
    <row r="3" spans="1:4" x14ac:dyDescent="0.25">
      <c r="A3">
        <v>110</v>
      </c>
      <c r="B3">
        <v>10.853044009178699</v>
      </c>
      <c r="C3">
        <v>9.7539901693693594</v>
      </c>
      <c r="D3">
        <v>2.2672326564788801</v>
      </c>
    </row>
    <row r="4" spans="1:4" x14ac:dyDescent="0.25">
      <c r="A4">
        <v>110</v>
      </c>
      <c r="B4">
        <v>13.333245380591</v>
      </c>
      <c r="C4">
        <v>12.847407657898801</v>
      </c>
      <c r="D4">
        <v>2.3220698833465501</v>
      </c>
    </row>
    <row r="5" spans="1:4" x14ac:dyDescent="0.25">
      <c r="A5">
        <v>110</v>
      </c>
      <c r="B5">
        <v>12.075286459612199</v>
      </c>
      <c r="C5">
        <v>11.737425715851799</v>
      </c>
      <c r="D5">
        <v>2.1973290443420401</v>
      </c>
    </row>
    <row r="6" spans="1:4" x14ac:dyDescent="0.25">
      <c r="A6">
        <v>110</v>
      </c>
      <c r="B6">
        <v>10.837533060323301</v>
      </c>
      <c r="C6">
        <v>8.5595587103828095</v>
      </c>
      <c r="D6">
        <v>2.1719822883605899</v>
      </c>
    </row>
    <row r="7" spans="1:4" x14ac:dyDescent="0.25">
      <c r="A7">
        <v>110</v>
      </c>
      <c r="B7">
        <v>14.801664470848999</v>
      </c>
      <c r="C7">
        <v>14.452647110113899</v>
      </c>
      <c r="D7">
        <v>2.1678807735443102</v>
      </c>
    </row>
    <row r="8" spans="1:4" x14ac:dyDescent="0.25">
      <c r="A8">
        <v>110</v>
      </c>
      <c r="B8">
        <v>12.8400483662755</v>
      </c>
      <c r="C8">
        <v>12.1983754551761</v>
      </c>
      <c r="D8">
        <v>2.1661314964294398</v>
      </c>
    </row>
    <row r="9" spans="1:4" x14ac:dyDescent="0.25">
      <c r="A9">
        <v>110</v>
      </c>
      <c r="B9">
        <v>11.706178233677599</v>
      </c>
      <c r="C9">
        <v>11.398187286437</v>
      </c>
      <c r="D9">
        <v>2.1921901702880802</v>
      </c>
    </row>
    <row r="10" spans="1:4" x14ac:dyDescent="0.25">
      <c r="A10">
        <v>110</v>
      </c>
      <c r="B10">
        <v>11.7956818441673</v>
      </c>
      <c r="C10">
        <v>11.6013612819494</v>
      </c>
      <c r="D10">
        <v>2.2123715877532901</v>
      </c>
    </row>
    <row r="11" spans="1:4" x14ac:dyDescent="0.25">
      <c r="A11">
        <v>110</v>
      </c>
      <c r="B11">
        <v>10.0276324954954</v>
      </c>
      <c r="C11">
        <v>9.9999999999999805</v>
      </c>
      <c r="D11">
        <v>2.1568045616149898</v>
      </c>
    </row>
    <row r="12" spans="1:4" x14ac:dyDescent="0.25">
      <c r="A12">
        <v>110</v>
      </c>
      <c r="B12">
        <v>12.5091916695197</v>
      </c>
      <c r="C12">
        <v>12.258722588658999</v>
      </c>
      <c r="D12">
        <v>2.17867851257324</v>
      </c>
    </row>
    <row r="13" spans="1:4" x14ac:dyDescent="0.25">
      <c r="A13">
        <v>110</v>
      </c>
      <c r="B13">
        <v>10.259863600202101</v>
      </c>
      <c r="C13">
        <v>6.8672914157234697</v>
      </c>
      <c r="D13">
        <v>2.3796494007110498</v>
      </c>
    </row>
    <row r="14" spans="1:4" x14ac:dyDescent="0.25">
      <c r="A14">
        <v>110</v>
      </c>
      <c r="B14">
        <v>15.710705038781899</v>
      </c>
      <c r="C14">
        <v>15.545166904314501</v>
      </c>
      <c r="D14">
        <v>2.23656725883483</v>
      </c>
    </row>
    <row r="15" spans="1:4" x14ac:dyDescent="0.25">
      <c r="A15">
        <v>110</v>
      </c>
      <c r="B15">
        <v>9.9999999999999805</v>
      </c>
      <c r="C15">
        <v>9.9999999999999805</v>
      </c>
      <c r="D15">
        <v>2.19723343849182</v>
      </c>
    </row>
    <row r="16" spans="1:4" x14ac:dyDescent="0.25">
      <c r="A16">
        <v>110</v>
      </c>
      <c r="B16">
        <v>10.730097355442901</v>
      </c>
      <c r="C16">
        <v>10.5073310896504</v>
      </c>
      <c r="D16">
        <v>2.22170639038085</v>
      </c>
    </row>
    <row r="17" spans="1:4" x14ac:dyDescent="0.25">
      <c r="A17">
        <v>110</v>
      </c>
      <c r="B17">
        <v>13.5992635330112</v>
      </c>
      <c r="C17">
        <v>13.4082468355068</v>
      </c>
      <c r="D17">
        <v>2.2394354343414302</v>
      </c>
    </row>
    <row r="18" spans="1:4" x14ac:dyDescent="0.25">
      <c r="A18">
        <v>110</v>
      </c>
      <c r="B18">
        <v>13.0169129980241</v>
      </c>
      <c r="C18">
        <v>12.4096118683598</v>
      </c>
      <c r="D18">
        <v>2.2128732204437198</v>
      </c>
    </row>
    <row r="19" spans="1:4" x14ac:dyDescent="0.25">
      <c r="A19">
        <v>110</v>
      </c>
      <c r="B19">
        <v>9.9999999999999805</v>
      </c>
      <c r="C19">
        <v>9.9999999999999805</v>
      </c>
      <c r="D19">
        <v>2.2386498451232901</v>
      </c>
    </row>
    <row r="20" spans="1:4" x14ac:dyDescent="0.25">
      <c r="A20">
        <v>110</v>
      </c>
      <c r="B20">
        <v>10.3731631002398</v>
      </c>
      <c r="C20">
        <v>6.9251264042332101</v>
      </c>
      <c r="D20">
        <v>2.2217042446136399</v>
      </c>
    </row>
    <row r="21" spans="1:4" x14ac:dyDescent="0.25">
      <c r="A21">
        <v>110</v>
      </c>
      <c r="B21">
        <v>10.232174280268399</v>
      </c>
      <c r="C21">
        <v>7.2729990397842901</v>
      </c>
      <c r="D21">
        <v>2.2208683490753098</v>
      </c>
    </row>
    <row r="22" spans="1:4" x14ac:dyDescent="0.25">
      <c r="A22">
        <v>110</v>
      </c>
      <c r="B22">
        <v>12.238357066174601</v>
      </c>
      <c r="C22">
        <v>12.045779671403</v>
      </c>
      <c r="D22">
        <v>2.2133488655090301</v>
      </c>
    </row>
    <row r="23" spans="1:4" x14ac:dyDescent="0.25">
      <c r="A23">
        <v>110</v>
      </c>
      <c r="B23">
        <v>12.721828555359901</v>
      </c>
      <c r="C23">
        <v>12.495399726494499</v>
      </c>
      <c r="D23">
        <v>2.20553421974182</v>
      </c>
    </row>
    <row r="24" spans="1:4" x14ac:dyDescent="0.25">
      <c r="A24">
        <v>110</v>
      </c>
      <c r="B24">
        <v>9.9999999999999805</v>
      </c>
      <c r="C24">
        <v>9.9999999999999805</v>
      </c>
      <c r="D24">
        <v>2.2126445770263601</v>
      </c>
    </row>
    <row r="25" spans="1:4" x14ac:dyDescent="0.25">
      <c r="A25">
        <v>110</v>
      </c>
      <c r="B25">
        <v>9.9999999999999805</v>
      </c>
      <c r="C25">
        <v>9.9999999999999805</v>
      </c>
      <c r="D25">
        <v>2.21627497673034</v>
      </c>
    </row>
    <row r="26" spans="1:4" x14ac:dyDescent="0.25">
      <c r="A26">
        <v>110</v>
      </c>
      <c r="B26">
        <v>12.0027716584119</v>
      </c>
      <c r="C26">
        <v>11.65717345611</v>
      </c>
      <c r="D26">
        <v>2.22884964942932</v>
      </c>
    </row>
    <row r="27" spans="1:4" x14ac:dyDescent="0.25">
      <c r="A27">
        <v>110</v>
      </c>
      <c r="B27">
        <v>13.701994590637099</v>
      </c>
      <c r="C27">
        <v>13.535530976797199</v>
      </c>
      <c r="D27">
        <v>2.2160222530364901</v>
      </c>
    </row>
    <row r="28" spans="1:4" x14ac:dyDescent="0.25">
      <c r="A28">
        <v>110</v>
      </c>
      <c r="B28">
        <v>13.204897012743601</v>
      </c>
      <c r="C28">
        <v>12.4981867760402</v>
      </c>
      <c r="D28">
        <v>2.2894866466522199</v>
      </c>
    </row>
    <row r="29" spans="1:4" x14ac:dyDescent="0.25">
      <c r="A29">
        <v>110</v>
      </c>
      <c r="B29">
        <v>10.947361996610899</v>
      </c>
      <c r="C29">
        <v>9.8849038185123899</v>
      </c>
      <c r="D29">
        <v>2.1265051364898602</v>
      </c>
    </row>
    <row r="30" spans="1:4" x14ac:dyDescent="0.25">
      <c r="A30">
        <v>110</v>
      </c>
      <c r="B30">
        <v>14.2706007193313</v>
      </c>
      <c r="C30">
        <v>14.0671815532049</v>
      </c>
      <c r="D30">
        <v>2.2724716663360498</v>
      </c>
    </row>
    <row r="31" spans="1:4" x14ac:dyDescent="0.25">
      <c r="A31">
        <v>110</v>
      </c>
      <c r="B31">
        <v>13.1099205283258</v>
      </c>
      <c r="C31">
        <v>12.7611687573394</v>
      </c>
      <c r="D31">
        <v>2.2005410194396902</v>
      </c>
    </row>
    <row r="32" spans="1:4" x14ac:dyDescent="0.25">
      <c r="A32">
        <v>110</v>
      </c>
      <c r="B32">
        <v>13.3951469641794</v>
      </c>
      <c r="C32">
        <v>13.020701044301401</v>
      </c>
      <c r="D32">
        <v>2.2792208194732599</v>
      </c>
    </row>
    <row r="33" spans="1:4" x14ac:dyDescent="0.25">
      <c r="A33">
        <v>110</v>
      </c>
      <c r="B33">
        <v>12.0938389021643</v>
      </c>
      <c r="C33">
        <v>11.706940736630401</v>
      </c>
      <c r="D33">
        <v>2.3522777557372998</v>
      </c>
    </row>
    <row r="34" spans="1:4" x14ac:dyDescent="0.25">
      <c r="A34">
        <v>110</v>
      </c>
      <c r="B34">
        <v>12.9360390437866</v>
      </c>
      <c r="C34">
        <v>12.6801545097515</v>
      </c>
      <c r="D34">
        <v>2.2389719486236501</v>
      </c>
    </row>
    <row r="35" spans="1:4" x14ac:dyDescent="0.25">
      <c r="A35">
        <v>110</v>
      </c>
      <c r="B35">
        <v>11.5270727525519</v>
      </c>
      <c r="C35">
        <v>11.150136801971099</v>
      </c>
      <c r="D35">
        <v>2.2369825839996298</v>
      </c>
    </row>
    <row r="36" spans="1:4" x14ac:dyDescent="0.25">
      <c r="A36">
        <v>110</v>
      </c>
      <c r="B36">
        <v>9.9999999999999805</v>
      </c>
      <c r="C36">
        <v>9.9999999999999805</v>
      </c>
      <c r="D36">
        <v>2.2274506092071502</v>
      </c>
    </row>
    <row r="37" spans="1:4" x14ac:dyDescent="0.25">
      <c r="A37">
        <v>110</v>
      </c>
      <c r="B37">
        <v>13.2322596989129</v>
      </c>
      <c r="C37">
        <v>12.9590557568529</v>
      </c>
      <c r="D37">
        <v>2.2259323596954301</v>
      </c>
    </row>
    <row r="38" spans="1:4" x14ac:dyDescent="0.25">
      <c r="A38">
        <v>110</v>
      </c>
      <c r="B38">
        <v>11.276809725289301</v>
      </c>
      <c r="C38">
        <v>11.0783267690224</v>
      </c>
      <c r="D38">
        <v>2.2206976413726802</v>
      </c>
    </row>
    <row r="39" spans="1:4" x14ac:dyDescent="0.25">
      <c r="A39">
        <v>110</v>
      </c>
      <c r="B39">
        <v>11.773561473434899</v>
      </c>
      <c r="C39">
        <v>11.416642970200501</v>
      </c>
      <c r="D39">
        <v>2.2316825389861998</v>
      </c>
    </row>
    <row r="40" spans="1:4" x14ac:dyDescent="0.25">
      <c r="A40">
        <v>110</v>
      </c>
      <c r="B40">
        <v>10.776952727651</v>
      </c>
      <c r="C40">
        <v>8.8063641125573504</v>
      </c>
      <c r="D40">
        <v>2.2273907661437899</v>
      </c>
    </row>
    <row r="41" spans="1:4" x14ac:dyDescent="0.25">
      <c r="A41">
        <v>110</v>
      </c>
      <c r="B41">
        <v>12.275869836299499</v>
      </c>
      <c r="C41">
        <v>11.888982182989899</v>
      </c>
      <c r="D41">
        <v>2.2450695037841699</v>
      </c>
    </row>
    <row r="42" spans="1:4" x14ac:dyDescent="0.25">
      <c r="A42">
        <v>110</v>
      </c>
      <c r="B42">
        <v>10.0688329444825</v>
      </c>
      <c r="C42">
        <v>8.7102157328059207</v>
      </c>
      <c r="D42">
        <v>2.2174654006957999</v>
      </c>
    </row>
    <row r="43" spans="1:4" x14ac:dyDescent="0.25">
      <c r="A43">
        <v>110</v>
      </c>
      <c r="B43">
        <v>11.5344963794325</v>
      </c>
      <c r="C43">
        <v>10.944636219262</v>
      </c>
      <c r="D43">
        <v>2.22418880462646</v>
      </c>
    </row>
    <row r="44" spans="1:4" x14ac:dyDescent="0.25">
      <c r="A44">
        <v>110</v>
      </c>
      <c r="B44">
        <v>11.727173715187501</v>
      </c>
      <c r="C44">
        <v>11.346786358506099</v>
      </c>
      <c r="D44">
        <v>2.2773144245147701</v>
      </c>
    </row>
    <row r="45" spans="1:4" x14ac:dyDescent="0.25">
      <c r="A45">
        <v>110</v>
      </c>
      <c r="B45">
        <v>11.431755542825501</v>
      </c>
      <c r="C45">
        <v>11.1096738144249</v>
      </c>
      <c r="D45">
        <v>2.2920739650726301</v>
      </c>
    </row>
    <row r="46" spans="1:4" x14ac:dyDescent="0.25">
      <c r="A46">
        <v>110</v>
      </c>
      <c r="B46">
        <v>12.057320095638101</v>
      </c>
      <c r="C46">
        <v>11.734276210340401</v>
      </c>
      <c r="D46">
        <v>2.1999027729034402</v>
      </c>
    </row>
    <row r="47" spans="1:4" x14ac:dyDescent="0.25">
      <c r="A47">
        <v>110</v>
      </c>
      <c r="B47">
        <v>9.9999999999999805</v>
      </c>
      <c r="C47">
        <v>9.9999999999999805</v>
      </c>
      <c r="D47">
        <v>2.2938377857208199</v>
      </c>
    </row>
    <row r="48" spans="1:4" x14ac:dyDescent="0.25">
      <c r="A48">
        <v>110</v>
      </c>
      <c r="B48">
        <v>11.513920400316399</v>
      </c>
      <c r="C48">
        <v>11.211218292534801</v>
      </c>
      <c r="D48">
        <v>2.2793767452239901</v>
      </c>
    </row>
    <row r="49" spans="1:4" x14ac:dyDescent="0.25">
      <c r="A49">
        <v>110</v>
      </c>
      <c r="B49">
        <v>10.263929578389099</v>
      </c>
      <c r="C49">
        <v>6.1518785051509397</v>
      </c>
      <c r="D49">
        <v>2.2329452037811199</v>
      </c>
    </row>
    <row r="50" spans="1:4" x14ac:dyDescent="0.25">
      <c r="A50">
        <v>110</v>
      </c>
      <c r="B50">
        <v>12.1226681888777</v>
      </c>
      <c r="C50">
        <v>11.725882692808</v>
      </c>
      <c r="D50">
        <v>2.22218513488769</v>
      </c>
    </row>
    <row r="51" spans="1:4" x14ac:dyDescent="0.25">
      <c r="A51">
        <v>110</v>
      </c>
      <c r="B51">
        <v>9.9999999999999805</v>
      </c>
      <c r="C51">
        <v>9.9999999999999805</v>
      </c>
      <c r="D51">
        <v>2.2300233840942298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F9E2C-EC8F-4FDD-8679-08185C9D4F2D}">
  <sheetPr codeName="Sheet2"/>
  <dimension ref="A1:M6"/>
  <sheetViews>
    <sheetView workbookViewId="0">
      <selection activeCell="F2" sqref="F2:F6"/>
    </sheetView>
  </sheetViews>
  <sheetFormatPr defaultRowHeight="15" x14ac:dyDescent="0.25"/>
  <cols>
    <col min="1" max="1" width="4" bestFit="1" customWidth="1"/>
    <col min="2" max="2" width="7.7109375" bestFit="1" customWidth="1"/>
    <col min="3" max="3" width="8.5703125" bestFit="1" customWidth="1"/>
    <col min="4" max="4" width="8.140625" bestFit="1" customWidth="1"/>
    <col min="5" max="5" width="8.5703125" bestFit="1" customWidth="1"/>
    <col min="6" max="6" width="10.5703125" bestFit="1" customWidth="1"/>
    <col min="7" max="7" width="23" bestFit="1" customWidth="1"/>
    <col min="8" max="8" width="15" bestFit="1" customWidth="1"/>
  </cols>
  <sheetData>
    <row r="1" spans="1:13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6</v>
      </c>
      <c r="F1" s="1" t="s">
        <v>8</v>
      </c>
      <c r="G1" s="1" t="s">
        <v>14</v>
      </c>
      <c r="H1" s="1" t="s">
        <v>9</v>
      </c>
      <c r="I1" s="1" t="s">
        <v>10</v>
      </c>
      <c r="J1" s="1" t="s">
        <v>11</v>
      </c>
      <c r="L1" t="s">
        <v>12</v>
      </c>
      <c r="M1" t="s">
        <v>13</v>
      </c>
    </row>
    <row r="2" spans="1:13" x14ac:dyDescent="0.25">
      <c r="A2">
        <v>80</v>
      </c>
      <c r="B2" s="5">
        <f ca="1">AVERAGE(INDIRECT($A2 &amp; "!C2:C51"))</f>
        <v>1.279087378831075</v>
      </c>
      <c r="C2" s="5">
        <f ca="1">_xlfn.STDEV.S(INDIRECT($A2 &amp; "!C2:C51"))</f>
        <v>0.24319588003756817</v>
      </c>
      <c r="D2" s="5">
        <f ca="1">AVERAGE(INDIRECT($A2 &amp; "!B2:B51"))</f>
        <v>1.3024810081333618</v>
      </c>
      <c r="E2" s="5">
        <f ca="1">_xlfn.STDEV.S(INDIRECT($A2 &amp; "!B2:B51"))</f>
        <v>0.2472784961913915</v>
      </c>
      <c r="F2">
        <v>1.2589999999999999</v>
      </c>
      <c r="G2" s="3" t="str">
        <f ca="1">_xlfn.CONCAT("[",TEXT(L2,"0.000"),",",TEXT(M2,"0.000"),"]")</f>
        <v>[1.212,1.371]</v>
      </c>
      <c r="H2" s="5">
        <f ca="1">(L2+M2)/2</f>
        <v>1.291350015213419</v>
      </c>
      <c r="I2" s="5">
        <f ca="1">ABS(H2-F2)/F2*100</f>
        <v>2.5695008112326509</v>
      </c>
      <c r="J2" s="5">
        <f ca="1">AVERAGE(INDIRECT($A2 &amp; "!D2:D51"))</f>
        <v>1.9342076873779246</v>
      </c>
      <c r="L2">
        <f ca="1">B2-z_95*C2/SQRT(50)</f>
        <v>1.2116769201060467</v>
      </c>
      <c r="M2">
        <f ca="1">D2+z_95*E2/SQRT(50)</f>
        <v>1.3710231103207913</v>
      </c>
    </row>
    <row r="3" spans="1:13" x14ac:dyDescent="0.25">
      <c r="A3">
        <v>90</v>
      </c>
      <c r="B3" s="5">
        <f t="shared" ref="B3:B6" ca="1" si="0">AVERAGE(INDIRECT($A3 &amp; "!C2:C51"))</f>
        <v>4.0613141744073644</v>
      </c>
      <c r="C3" s="5">
        <f t="shared" ref="C3:C6" ca="1" si="1">_xlfn.STDEV.S(INDIRECT($A3 &amp; "!C2:C51"))</f>
        <v>0.54952818651370416</v>
      </c>
      <c r="D3" s="5">
        <f t="shared" ref="D3:D6" ca="1" si="2">AVERAGE(INDIRECT($A3 &amp; "!B2:B51"))</f>
        <v>4.1815184228750857</v>
      </c>
      <c r="E3" s="5">
        <f t="shared" ref="E3:E6" ca="1" si="3">_xlfn.STDEV.S(INDIRECT($A3 &amp; "!B2:B51"))</f>
        <v>0.57818182464282297</v>
      </c>
      <c r="F3">
        <v>4.0789999999999997</v>
      </c>
      <c r="G3" s="3" t="str">
        <f t="shared" ref="G3:G6" ca="1" si="4">_xlfn.CONCAT("[",TEXT(L3,"0.000"),",",TEXT(M3,"0.000"),"]")</f>
        <v>[3.909,4.342]</v>
      </c>
      <c r="H3" s="5">
        <f t="shared" ref="H3:H6" ca="1" si="5">(L3+M3)/2</f>
        <v>4.1253874902792713</v>
      </c>
      <c r="I3" s="5">
        <f t="shared" ref="I3:I6" ca="1" si="6">ABS(H3-F3)/F3*100</f>
        <v>1.1372270232721644</v>
      </c>
      <c r="J3" s="5">
        <f t="shared" ref="J3:J6" ca="1" si="7">AVERAGE(INDIRECT($A3 &amp; "!D2:D51"))</f>
        <v>1.945301861762996</v>
      </c>
      <c r="L3">
        <f ca="1">B3-z_95*C3/SQRT(50)</f>
        <v>3.9089927324096658</v>
      </c>
      <c r="M3">
        <f ca="1">D3+z_95*E3/SQRT(50)</f>
        <v>4.3417822481488759</v>
      </c>
    </row>
    <row r="4" spans="1:13" x14ac:dyDescent="0.25">
      <c r="A4">
        <v>100</v>
      </c>
      <c r="B4" s="5">
        <f t="shared" ca="1" si="0"/>
        <v>9.2722068772381885</v>
      </c>
      <c r="C4" s="5">
        <f t="shared" ca="1" si="1"/>
        <v>0.86438654645627455</v>
      </c>
      <c r="D4" s="5">
        <f t="shared" ca="1" si="2"/>
        <v>9.5344958000895339</v>
      </c>
      <c r="E4" s="5">
        <f t="shared" ca="1" si="3"/>
        <v>0.89974968785056242</v>
      </c>
      <c r="F4">
        <v>9.3849999999999998</v>
      </c>
      <c r="G4" s="3" t="str">
        <f t="shared" ca="1" si="4"/>
        <v>[9.033,9.784]</v>
      </c>
      <c r="H4" s="5">
        <f t="shared" ca="1" si="5"/>
        <v>9.4082524200123174</v>
      </c>
      <c r="I4" s="5">
        <f t="shared" ca="1" si="6"/>
        <v>0.24776153449459398</v>
      </c>
      <c r="J4" s="5">
        <f t="shared" ca="1" si="7"/>
        <v>1.9589213323593082</v>
      </c>
      <c r="L4">
        <f ca="1">B4-z_95*C4/SQRT(50)</f>
        <v>9.0326111505204523</v>
      </c>
      <c r="M4">
        <f ca="1">D4+z_95*E4/SQRT(50)</f>
        <v>9.7838936895041826</v>
      </c>
    </row>
    <row r="5" spans="1:13" x14ac:dyDescent="0.25">
      <c r="A5">
        <v>110</v>
      </c>
      <c r="B5" s="5">
        <f t="shared" ca="1" si="0"/>
        <v>16.541943067981993</v>
      </c>
      <c r="C5" s="5">
        <f t="shared" ca="1" si="1"/>
        <v>1.4493782737448706</v>
      </c>
      <c r="D5" s="5">
        <f t="shared" ca="1" si="2"/>
        <v>16.992059678041926</v>
      </c>
      <c r="E5" s="5">
        <f t="shared" ca="1" si="3"/>
        <v>1.4365326232666933</v>
      </c>
      <c r="F5">
        <v>16.925000000000001</v>
      </c>
      <c r="G5" s="3" t="str">
        <f t="shared" ca="1" si="4"/>
        <v>[16.140,17.390]</v>
      </c>
      <c r="H5" s="5">
        <f t="shared" ca="1" si="5"/>
        <v>16.765221056685832</v>
      </c>
      <c r="I5" s="5">
        <f t="shared" ca="1" si="6"/>
        <v>0.94404102401281653</v>
      </c>
      <c r="J5" s="5">
        <f t="shared" ca="1" si="7"/>
        <v>1.9946269655227613</v>
      </c>
      <c r="L5">
        <f ca="1">B5-z_95*C5/SQRT(50)</f>
        <v>16.140195907281168</v>
      </c>
      <c r="M5">
        <f ca="1">D5+z_95*E5/SQRT(50)</f>
        <v>17.390246206090495</v>
      </c>
    </row>
    <row r="6" spans="1:13" x14ac:dyDescent="0.25">
      <c r="A6" s="2">
        <v>120</v>
      </c>
      <c r="B6" s="6">
        <f t="shared" ca="1" si="0"/>
        <v>25.488796262810098</v>
      </c>
      <c r="C6" s="6">
        <f t="shared" ca="1" si="1"/>
        <v>1.3721178539940637</v>
      </c>
      <c r="D6" s="6">
        <f t="shared" ca="1" si="2"/>
        <v>26.125486533154614</v>
      </c>
      <c r="E6" s="6">
        <f t="shared" ca="1" si="3"/>
        <v>1.3715370522905739</v>
      </c>
      <c r="F6" s="2">
        <v>25.978999999999999</v>
      </c>
      <c r="G6" s="4" t="str">
        <f t="shared" ca="1" si="4"/>
        <v>[25.108,26.506]</v>
      </c>
      <c r="H6" s="6">
        <f t="shared" ca="1" si="5"/>
        <v>25.807060902973035</v>
      </c>
      <c r="I6" s="6">
        <f t="shared" ca="1" si="6"/>
        <v>0.66183878142716923</v>
      </c>
      <c r="J6" s="6">
        <f t="shared" ca="1" si="7"/>
        <v>2.0098092412948554</v>
      </c>
      <c r="L6">
        <f ca="1">B6-z_95*C6/SQRT(50)</f>
        <v>25.108464597864735</v>
      </c>
      <c r="M6">
        <f ca="1">D6+z_95*E6/SQRT(50)</f>
        <v>26.505657208081338</v>
      </c>
    </row>
  </sheetData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2D4735-4731-4035-8A77-2B8A8DBCD5C2}">
  <dimension ref="A1:D51"/>
  <sheetViews>
    <sheetView workbookViewId="0">
      <selection sqref="A1:D51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120</v>
      </c>
      <c r="B2">
        <v>20</v>
      </c>
      <c r="C2">
        <v>20</v>
      </c>
      <c r="D2">
        <v>2.2999227046966499</v>
      </c>
    </row>
    <row r="3" spans="1:4" x14ac:dyDescent="0.25">
      <c r="A3">
        <v>120</v>
      </c>
      <c r="B3">
        <v>20</v>
      </c>
      <c r="C3">
        <v>20</v>
      </c>
      <c r="D3">
        <v>2.2543768882751398</v>
      </c>
    </row>
    <row r="4" spans="1:4" x14ac:dyDescent="0.25">
      <c r="A4">
        <v>120</v>
      </c>
      <c r="B4">
        <v>20.216462385194301</v>
      </c>
      <c r="C4">
        <v>20</v>
      </c>
      <c r="D4">
        <v>2.2235732078552202</v>
      </c>
    </row>
    <row r="5" spans="1:4" x14ac:dyDescent="0.25">
      <c r="A5">
        <v>120</v>
      </c>
      <c r="B5">
        <v>20</v>
      </c>
      <c r="C5">
        <v>20</v>
      </c>
      <c r="D5">
        <v>2.2546095848083398</v>
      </c>
    </row>
    <row r="6" spans="1:4" x14ac:dyDescent="0.25">
      <c r="A6">
        <v>120</v>
      </c>
      <c r="B6">
        <v>20</v>
      </c>
      <c r="C6">
        <v>20</v>
      </c>
      <c r="D6">
        <v>2.2279210090637198</v>
      </c>
    </row>
    <row r="7" spans="1:4" x14ac:dyDescent="0.25">
      <c r="A7">
        <v>120</v>
      </c>
      <c r="B7">
        <v>20</v>
      </c>
      <c r="C7">
        <v>20</v>
      </c>
      <c r="D7">
        <v>2.2523417472839302</v>
      </c>
    </row>
    <row r="8" spans="1:4" x14ac:dyDescent="0.25">
      <c r="A8">
        <v>120</v>
      </c>
      <c r="B8">
        <v>20</v>
      </c>
      <c r="C8">
        <v>20</v>
      </c>
      <c r="D8">
        <v>2.2341399192810001</v>
      </c>
    </row>
    <row r="9" spans="1:4" x14ac:dyDescent="0.25">
      <c r="A9">
        <v>120</v>
      </c>
      <c r="B9">
        <v>20</v>
      </c>
      <c r="C9">
        <v>20</v>
      </c>
      <c r="D9">
        <v>2.2211523056030198</v>
      </c>
    </row>
    <row r="10" spans="1:4" x14ac:dyDescent="0.25">
      <c r="A10">
        <v>120</v>
      </c>
      <c r="B10">
        <v>20</v>
      </c>
      <c r="C10">
        <v>20</v>
      </c>
      <c r="D10">
        <v>2.2149119377136199</v>
      </c>
    </row>
    <row r="11" spans="1:4" x14ac:dyDescent="0.25">
      <c r="A11">
        <v>120</v>
      </c>
      <c r="B11">
        <v>20</v>
      </c>
      <c r="C11">
        <v>20</v>
      </c>
      <c r="D11">
        <v>2.2005579471588099</v>
      </c>
    </row>
    <row r="12" spans="1:4" x14ac:dyDescent="0.25">
      <c r="A12">
        <v>120</v>
      </c>
      <c r="B12">
        <v>20.599009211545098</v>
      </c>
      <c r="C12">
        <v>14.6371366756062</v>
      </c>
      <c r="D12">
        <v>2.3360912799835201</v>
      </c>
    </row>
    <row r="13" spans="1:4" x14ac:dyDescent="0.25">
      <c r="A13">
        <v>120</v>
      </c>
      <c r="B13">
        <v>20</v>
      </c>
      <c r="C13">
        <v>20</v>
      </c>
      <c r="D13">
        <v>2.23557448387146</v>
      </c>
    </row>
    <row r="14" spans="1:4" x14ac:dyDescent="0.25">
      <c r="A14">
        <v>120</v>
      </c>
      <c r="B14">
        <v>20.142450332549998</v>
      </c>
      <c r="C14">
        <v>14.6745266408861</v>
      </c>
      <c r="D14">
        <v>2.2378756999969398</v>
      </c>
    </row>
    <row r="15" spans="1:4" x14ac:dyDescent="0.25">
      <c r="A15">
        <v>120</v>
      </c>
      <c r="B15">
        <v>20</v>
      </c>
      <c r="C15">
        <v>20</v>
      </c>
      <c r="D15">
        <v>2.25886034965515</v>
      </c>
    </row>
    <row r="16" spans="1:4" x14ac:dyDescent="0.25">
      <c r="A16">
        <v>120</v>
      </c>
      <c r="B16">
        <v>21.1228957484532</v>
      </c>
      <c r="C16">
        <v>19.980584561698599</v>
      </c>
      <c r="D16">
        <v>2.2550995349884002</v>
      </c>
    </row>
    <row r="17" spans="1:4" x14ac:dyDescent="0.25">
      <c r="A17">
        <v>120</v>
      </c>
      <c r="B17">
        <v>20</v>
      </c>
      <c r="C17">
        <v>20</v>
      </c>
      <c r="D17">
        <v>2.2303385734558101</v>
      </c>
    </row>
    <row r="18" spans="1:4" x14ac:dyDescent="0.25">
      <c r="A18">
        <v>120</v>
      </c>
      <c r="B18">
        <v>20</v>
      </c>
      <c r="C18">
        <v>20</v>
      </c>
      <c r="D18">
        <v>2.23410892486572</v>
      </c>
    </row>
    <row r="19" spans="1:4" x14ac:dyDescent="0.25">
      <c r="A19">
        <v>120</v>
      </c>
      <c r="B19">
        <v>20</v>
      </c>
      <c r="C19">
        <v>20</v>
      </c>
      <c r="D19">
        <v>2.2523057460784899</v>
      </c>
    </row>
    <row r="20" spans="1:4" x14ac:dyDescent="0.25">
      <c r="A20">
        <v>120</v>
      </c>
      <c r="B20">
        <v>20</v>
      </c>
      <c r="C20">
        <v>20</v>
      </c>
      <c r="D20">
        <v>2.2315635681152299</v>
      </c>
    </row>
    <row r="21" spans="1:4" x14ac:dyDescent="0.25">
      <c r="A21">
        <v>120</v>
      </c>
      <c r="B21">
        <v>21.368419096036401</v>
      </c>
      <c r="C21">
        <v>21.010746408245002</v>
      </c>
      <c r="D21">
        <v>2.2379870414733798</v>
      </c>
    </row>
    <row r="22" spans="1:4" x14ac:dyDescent="0.25">
      <c r="A22">
        <v>120</v>
      </c>
      <c r="B22">
        <v>20</v>
      </c>
      <c r="C22">
        <v>20</v>
      </c>
      <c r="D22">
        <v>2.2278187274932799</v>
      </c>
    </row>
    <row r="23" spans="1:4" x14ac:dyDescent="0.25">
      <c r="A23">
        <v>120</v>
      </c>
      <c r="B23">
        <v>20</v>
      </c>
      <c r="C23">
        <v>20</v>
      </c>
      <c r="D23">
        <v>2.2320432662963801</v>
      </c>
    </row>
    <row r="24" spans="1:4" x14ac:dyDescent="0.25">
      <c r="A24">
        <v>120</v>
      </c>
      <c r="B24">
        <v>20</v>
      </c>
      <c r="C24">
        <v>20</v>
      </c>
      <c r="D24">
        <v>2.22033238410949</v>
      </c>
    </row>
    <row r="25" spans="1:4" x14ac:dyDescent="0.25">
      <c r="A25">
        <v>120</v>
      </c>
      <c r="B25">
        <v>20</v>
      </c>
      <c r="C25">
        <v>20</v>
      </c>
      <c r="D25">
        <v>2.24473571777343</v>
      </c>
    </row>
    <row r="26" spans="1:4" x14ac:dyDescent="0.25">
      <c r="A26">
        <v>120</v>
      </c>
      <c r="B26">
        <v>20</v>
      </c>
      <c r="C26">
        <v>20</v>
      </c>
      <c r="D26">
        <v>2.2210288047790501</v>
      </c>
    </row>
    <row r="27" spans="1:4" x14ac:dyDescent="0.25">
      <c r="A27">
        <v>120</v>
      </c>
      <c r="B27">
        <v>20</v>
      </c>
      <c r="C27">
        <v>20</v>
      </c>
      <c r="D27">
        <v>2.3388040065765301</v>
      </c>
    </row>
    <row r="28" spans="1:4" x14ac:dyDescent="0.25">
      <c r="A28">
        <v>120</v>
      </c>
      <c r="B28">
        <v>20</v>
      </c>
      <c r="C28">
        <v>20</v>
      </c>
      <c r="D28">
        <v>2.13056445121765</v>
      </c>
    </row>
    <row r="29" spans="1:4" x14ac:dyDescent="0.25">
      <c r="A29">
        <v>120</v>
      </c>
      <c r="B29">
        <v>20</v>
      </c>
      <c r="C29">
        <v>20</v>
      </c>
      <c r="D29">
        <v>2.2894656658172599</v>
      </c>
    </row>
    <row r="30" spans="1:4" x14ac:dyDescent="0.25">
      <c r="A30">
        <v>120</v>
      </c>
      <c r="B30">
        <v>20</v>
      </c>
      <c r="C30">
        <v>20</v>
      </c>
      <c r="D30">
        <v>2.2349097728729199</v>
      </c>
    </row>
    <row r="31" spans="1:4" x14ac:dyDescent="0.25">
      <c r="A31">
        <v>120</v>
      </c>
      <c r="B31">
        <v>20</v>
      </c>
      <c r="C31">
        <v>20</v>
      </c>
      <c r="D31">
        <v>2.3016998767852699</v>
      </c>
    </row>
    <row r="32" spans="1:4" x14ac:dyDescent="0.25">
      <c r="A32">
        <v>120</v>
      </c>
      <c r="B32">
        <v>20</v>
      </c>
      <c r="C32">
        <v>20</v>
      </c>
      <c r="D32">
        <v>2.2559249401092498</v>
      </c>
    </row>
    <row r="33" spans="1:4" x14ac:dyDescent="0.25">
      <c r="A33">
        <v>120</v>
      </c>
      <c r="B33">
        <v>20</v>
      </c>
      <c r="C33">
        <v>20</v>
      </c>
      <c r="D33">
        <v>2.2578167915344198</v>
      </c>
    </row>
    <row r="34" spans="1:4" x14ac:dyDescent="0.25">
      <c r="A34">
        <v>120</v>
      </c>
      <c r="B34">
        <v>22.233094276437399</v>
      </c>
      <c r="C34">
        <v>22.026252745444499</v>
      </c>
      <c r="D34">
        <v>2.2745072841644198</v>
      </c>
    </row>
    <row r="35" spans="1:4" x14ac:dyDescent="0.25">
      <c r="A35">
        <v>120</v>
      </c>
      <c r="B35">
        <v>20</v>
      </c>
      <c r="C35">
        <v>20</v>
      </c>
      <c r="D35">
        <v>2.2339344024658199</v>
      </c>
    </row>
    <row r="36" spans="1:4" x14ac:dyDescent="0.25">
      <c r="A36">
        <v>120</v>
      </c>
      <c r="B36">
        <v>20</v>
      </c>
      <c r="C36">
        <v>20</v>
      </c>
      <c r="D36">
        <v>2.2301950454711901</v>
      </c>
    </row>
    <row r="37" spans="1:4" x14ac:dyDescent="0.25">
      <c r="A37">
        <v>120</v>
      </c>
      <c r="B37">
        <v>20.453270213122199</v>
      </c>
      <c r="C37">
        <v>15.4919460416217</v>
      </c>
      <c r="D37">
        <v>2.23406934738159</v>
      </c>
    </row>
    <row r="38" spans="1:4" x14ac:dyDescent="0.25">
      <c r="A38">
        <v>120</v>
      </c>
      <c r="B38">
        <v>20</v>
      </c>
      <c r="C38">
        <v>20</v>
      </c>
      <c r="D38">
        <v>2.2288429737090998</v>
      </c>
    </row>
    <row r="39" spans="1:4" x14ac:dyDescent="0.25">
      <c r="A39">
        <v>120</v>
      </c>
      <c r="B39">
        <v>22.314199077988398</v>
      </c>
      <c r="C39">
        <v>21.982204318700301</v>
      </c>
      <c r="D39">
        <v>2.2500660419464098</v>
      </c>
    </row>
    <row r="40" spans="1:4" x14ac:dyDescent="0.25">
      <c r="A40">
        <v>120</v>
      </c>
      <c r="B40">
        <v>20</v>
      </c>
      <c r="C40">
        <v>20</v>
      </c>
      <c r="D40">
        <v>2.2402589321136399</v>
      </c>
    </row>
    <row r="41" spans="1:4" x14ac:dyDescent="0.25">
      <c r="A41">
        <v>120</v>
      </c>
      <c r="B41">
        <v>20</v>
      </c>
      <c r="C41">
        <v>20</v>
      </c>
      <c r="D41">
        <v>2.2551362514495801</v>
      </c>
    </row>
    <row r="42" spans="1:4" x14ac:dyDescent="0.25">
      <c r="A42">
        <v>120</v>
      </c>
      <c r="B42">
        <v>20</v>
      </c>
      <c r="C42">
        <v>20</v>
      </c>
      <c r="D42">
        <v>2.2314007282257</v>
      </c>
    </row>
    <row r="43" spans="1:4" x14ac:dyDescent="0.25">
      <c r="A43">
        <v>120</v>
      </c>
      <c r="B43">
        <v>20</v>
      </c>
      <c r="C43">
        <v>20</v>
      </c>
      <c r="D43">
        <v>2.2394549846649099</v>
      </c>
    </row>
    <row r="44" spans="1:4" x14ac:dyDescent="0.25">
      <c r="A44">
        <v>120</v>
      </c>
      <c r="B44">
        <v>20.8837268648969</v>
      </c>
      <c r="C44">
        <v>20.617080749965801</v>
      </c>
      <c r="D44">
        <v>2.2222902774810702</v>
      </c>
    </row>
    <row r="45" spans="1:4" x14ac:dyDescent="0.25">
      <c r="A45">
        <v>120</v>
      </c>
      <c r="B45">
        <v>20</v>
      </c>
      <c r="C45">
        <v>20</v>
      </c>
      <c r="D45">
        <v>2.2139532566070499</v>
      </c>
    </row>
    <row r="46" spans="1:4" x14ac:dyDescent="0.25">
      <c r="A46">
        <v>120</v>
      </c>
      <c r="B46">
        <v>20</v>
      </c>
      <c r="C46">
        <v>20</v>
      </c>
      <c r="D46">
        <v>2.3136219978332502</v>
      </c>
    </row>
    <row r="47" spans="1:4" x14ac:dyDescent="0.25">
      <c r="A47">
        <v>120</v>
      </c>
      <c r="B47">
        <v>20</v>
      </c>
      <c r="C47">
        <v>20</v>
      </c>
      <c r="D47">
        <v>2.2508971691131499</v>
      </c>
    </row>
    <row r="48" spans="1:4" x14ac:dyDescent="0.25">
      <c r="A48">
        <v>120</v>
      </c>
      <c r="B48">
        <v>20</v>
      </c>
      <c r="C48">
        <v>20</v>
      </c>
      <c r="D48">
        <v>2.2821705341339098</v>
      </c>
    </row>
    <row r="49" spans="1:4" x14ac:dyDescent="0.25">
      <c r="A49">
        <v>120</v>
      </c>
      <c r="B49">
        <v>20</v>
      </c>
      <c r="C49">
        <v>20</v>
      </c>
      <c r="D49">
        <v>2.25118827819824</v>
      </c>
    </row>
    <row r="50" spans="1:4" x14ac:dyDescent="0.25">
      <c r="A50">
        <v>120</v>
      </c>
      <c r="B50">
        <v>20</v>
      </c>
      <c r="C50">
        <v>20</v>
      </c>
      <c r="D50">
        <v>2.2431182861328098</v>
      </c>
    </row>
    <row r="51" spans="1:4" x14ac:dyDescent="0.25">
      <c r="A51">
        <v>120</v>
      </c>
      <c r="B51">
        <v>20</v>
      </c>
      <c r="C51">
        <v>20</v>
      </c>
      <c r="D51">
        <v>2.2547261714935298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D6408-ACA7-4C0F-887C-B59ACFB14D78}">
  <dimension ref="A1:D51"/>
  <sheetViews>
    <sheetView workbookViewId="0">
      <selection activeCell="C46" sqref="C46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130</v>
      </c>
      <c r="B2">
        <v>30</v>
      </c>
      <c r="C2">
        <v>30</v>
      </c>
      <c r="D2">
        <v>2.27566242218017</v>
      </c>
    </row>
    <row r="3" spans="1:4" x14ac:dyDescent="0.25">
      <c r="A3">
        <v>130</v>
      </c>
      <c r="B3">
        <v>30</v>
      </c>
      <c r="C3">
        <v>30</v>
      </c>
      <c r="D3">
        <v>2.2363574504852202</v>
      </c>
    </row>
    <row r="4" spans="1:4" x14ac:dyDescent="0.25">
      <c r="A4">
        <v>130</v>
      </c>
      <c r="B4">
        <v>30</v>
      </c>
      <c r="C4">
        <v>30</v>
      </c>
      <c r="D4">
        <v>2.2338497638702299</v>
      </c>
    </row>
    <row r="5" spans="1:4" x14ac:dyDescent="0.25">
      <c r="A5">
        <v>130</v>
      </c>
      <c r="B5">
        <v>30.415120520270701</v>
      </c>
      <c r="C5">
        <v>24.947899292450799</v>
      </c>
      <c r="D5">
        <v>2.2723429203033398</v>
      </c>
    </row>
    <row r="6" spans="1:4" x14ac:dyDescent="0.25">
      <c r="A6">
        <v>130</v>
      </c>
      <c r="B6">
        <v>30</v>
      </c>
      <c r="C6">
        <v>30</v>
      </c>
      <c r="D6">
        <v>2.2644395828246999</v>
      </c>
    </row>
    <row r="7" spans="1:4" x14ac:dyDescent="0.25">
      <c r="A7">
        <v>130</v>
      </c>
      <c r="B7">
        <v>30</v>
      </c>
      <c r="C7">
        <v>30</v>
      </c>
      <c r="D7">
        <v>2.2652595043182302</v>
      </c>
    </row>
    <row r="8" spans="1:4" x14ac:dyDescent="0.25">
      <c r="A8">
        <v>130</v>
      </c>
      <c r="B8">
        <v>30</v>
      </c>
      <c r="C8">
        <v>30</v>
      </c>
      <c r="D8">
        <v>2.2311339378356898</v>
      </c>
    </row>
    <row r="9" spans="1:4" x14ac:dyDescent="0.25">
      <c r="A9">
        <v>130</v>
      </c>
      <c r="B9">
        <v>30</v>
      </c>
      <c r="C9">
        <v>30</v>
      </c>
      <c r="D9">
        <v>2.22374415397644</v>
      </c>
    </row>
    <row r="10" spans="1:4" x14ac:dyDescent="0.25">
      <c r="A10">
        <v>130</v>
      </c>
      <c r="B10">
        <v>30</v>
      </c>
      <c r="C10">
        <v>30</v>
      </c>
      <c r="D10">
        <v>2.2381787300109801</v>
      </c>
    </row>
    <row r="11" spans="1:4" x14ac:dyDescent="0.25">
      <c r="A11">
        <v>130</v>
      </c>
      <c r="B11">
        <v>30</v>
      </c>
      <c r="C11">
        <v>30</v>
      </c>
      <c r="D11">
        <v>2.4154989719390798</v>
      </c>
    </row>
    <row r="12" spans="1:4" x14ac:dyDescent="0.25">
      <c r="A12">
        <v>130</v>
      </c>
      <c r="B12">
        <v>30</v>
      </c>
      <c r="C12">
        <v>30</v>
      </c>
      <c r="D12">
        <v>2.3652458190917902</v>
      </c>
    </row>
    <row r="13" spans="1:4" x14ac:dyDescent="0.25">
      <c r="A13">
        <v>130</v>
      </c>
      <c r="B13">
        <v>30</v>
      </c>
      <c r="C13">
        <v>30</v>
      </c>
      <c r="D13">
        <v>2.3112945556640598</v>
      </c>
    </row>
    <row r="14" spans="1:4" x14ac:dyDescent="0.25">
      <c r="A14">
        <v>130</v>
      </c>
      <c r="B14">
        <v>30</v>
      </c>
      <c r="C14">
        <v>30</v>
      </c>
      <c r="D14">
        <v>2.3265533447265598</v>
      </c>
    </row>
    <row r="15" spans="1:4" x14ac:dyDescent="0.25">
      <c r="A15">
        <v>130</v>
      </c>
      <c r="B15">
        <v>30</v>
      </c>
      <c r="C15">
        <v>30</v>
      </c>
      <c r="D15">
        <v>2.2906711101531898</v>
      </c>
    </row>
    <row r="16" spans="1:4" x14ac:dyDescent="0.25">
      <c r="A16">
        <v>130</v>
      </c>
      <c r="B16">
        <v>30</v>
      </c>
      <c r="C16">
        <v>30</v>
      </c>
      <c r="D16">
        <v>2.25697898864746</v>
      </c>
    </row>
    <row r="17" spans="1:4" x14ac:dyDescent="0.25">
      <c r="A17">
        <v>130</v>
      </c>
      <c r="B17">
        <v>30</v>
      </c>
      <c r="C17">
        <v>30</v>
      </c>
      <c r="D17">
        <v>2.2456710338592498</v>
      </c>
    </row>
    <row r="18" spans="1:4" x14ac:dyDescent="0.25">
      <c r="A18">
        <v>130</v>
      </c>
      <c r="B18">
        <v>31.104453200781201</v>
      </c>
      <c r="C18">
        <v>29.973768894726501</v>
      </c>
      <c r="D18">
        <v>2.3114829063415501</v>
      </c>
    </row>
    <row r="19" spans="1:4" x14ac:dyDescent="0.25">
      <c r="A19">
        <v>130</v>
      </c>
      <c r="B19">
        <v>30</v>
      </c>
      <c r="C19">
        <v>30</v>
      </c>
      <c r="D19">
        <v>2.2909348011016801</v>
      </c>
    </row>
    <row r="20" spans="1:4" x14ac:dyDescent="0.25">
      <c r="A20">
        <v>130</v>
      </c>
      <c r="B20">
        <v>30</v>
      </c>
      <c r="C20">
        <v>30</v>
      </c>
      <c r="D20">
        <v>2.25130891799926</v>
      </c>
    </row>
    <row r="21" spans="1:4" x14ac:dyDescent="0.25">
      <c r="A21">
        <v>130</v>
      </c>
      <c r="B21">
        <v>30</v>
      </c>
      <c r="C21">
        <v>30</v>
      </c>
      <c r="D21">
        <v>2.2413353919982901</v>
      </c>
    </row>
    <row r="22" spans="1:4" x14ac:dyDescent="0.25">
      <c r="A22">
        <v>130</v>
      </c>
      <c r="B22">
        <v>30</v>
      </c>
      <c r="C22">
        <v>30</v>
      </c>
      <c r="D22">
        <v>2.2408630847930899</v>
      </c>
    </row>
    <row r="23" spans="1:4" x14ac:dyDescent="0.25">
      <c r="A23">
        <v>130</v>
      </c>
      <c r="B23">
        <v>30.4897381989786</v>
      </c>
      <c r="C23">
        <v>25.855307801608799</v>
      </c>
      <c r="D23">
        <v>2.2365152835845898</v>
      </c>
    </row>
    <row r="24" spans="1:4" x14ac:dyDescent="0.25">
      <c r="A24">
        <v>130</v>
      </c>
      <c r="B24">
        <v>30</v>
      </c>
      <c r="C24">
        <v>30</v>
      </c>
      <c r="D24">
        <v>2.24636554718017</v>
      </c>
    </row>
    <row r="25" spans="1:4" x14ac:dyDescent="0.25">
      <c r="A25">
        <v>130</v>
      </c>
      <c r="B25">
        <v>30</v>
      </c>
      <c r="C25">
        <v>30</v>
      </c>
      <c r="D25">
        <v>2.2175199985504102</v>
      </c>
    </row>
    <row r="26" spans="1:4" x14ac:dyDescent="0.25">
      <c r="A26">
        <v>130</v>
      </c>
      <c r="B26">
        <v>30</v>
      </c>
      <c r="C26">
        <v>30</v>
      </c>
      <c r="D26">
        <v>2.34367752075195</v>
      </c>
    </row>
    <row r="27" spans="1:4" x14ac:dyDescent="0.25">
      <c r="A27">
        <v>130</v>
      </c>
      <c r="B27">
        <v>30</v>
      </c>
      <c r="C27">
        <v>30</v>
      </c>
      <c r="D27">
        <v>2.1304452419281001</v>
      </c>
    </row>
    <row r="28" spans="1:4" x14ac:dyDescent="0.25">
      <c r="A28">
        <v>130</v>
      </c>
      <c r="B28">
        <v>30</v>
      </c>
      <c r="C28">
        <v>30</v>
      </c>
      <c r="D28">
        <v>2.28641676902771</v>
      </c>
    </row>
    <row r="29" spans="1:4" x14ac:dyDescent="0.25">
      <c r="A29">
        <v>130</v>
      </c>
      <c r="B29">
        <v>30</v>
      </c>
      <c r="C29">
        <v>30</v>
      </c>
      <c r="D29">
        <v>2.22873830795288</v>
      </c>
    </row>
    <row r="30" spans="1:4" x14ac:dyDescent="0.25">
      <c r="A30">
        <v>130</v>
      </c>
      <c r="B30">
        <v>30</v>
      </c>
      <c r="C30">
        <v>30</v>
      </c>
      <c r="D30">
        <v>2.3078086376190101</v>
      </c>
    </row>
    <row r="31" spans="1:4" x14ac:dyDescent="0.25">
      <c r="A31">
        <v>130</v>
      </c>
      <c r="B31">
        <v>30</v>
      </c>
      <c r="C31">
        <v>30</v>
      </c>
      <c r="D31">
        <v>2.2655889987945499</v>
      </c>
    </row>
    <row r="32" spans="1:4" x14ac:dyDescent="0.25">
      <c r="A32">
        <v>130</v>
      </c>
      <c r="B32">
        <v>30</v>
      </c>
      <c r="C32">
        <v>30</v>
      </c>
      <c r="D32">
        <v>2.2688343524932799</v>
      </c>
    </row>
    <row r="33" spans="1:4" x14ac:dyDescent="0.25">
      <c r="A33">
        <v>130</v>
      </c>
      <c r="B33">
        <v>30</v>
      </c>
      <c r="C33">
        <v>30</v>
      </c>
      <c r="D33">
        <v>2.3861069679260201</v>
      </c>
    </row>
    <row r="34" spans="1:4" x14ac:dyDescent="0.25">
      <c r="A34">
        <v>130</v>
      </c>
      <c r="B34">
        <v>30</v>
      </c>
      <c r="C34">
        <v>30</v>
      </c>
      <c r="D34">
        <v>2.5226969718933101</v>
      </c>
    </row>
    <row r="35" spans="1:4" x14ac:dyDescent="0.25">
      <c r="A35">
        <v>130</v>
      </c>
      <c r="B35">
        <v>30</v>
      </c>
      <c r="C35">
        <v>30</v>
      </c>
      <c r="D35">
        <v>2.25381207466125</v>
      </c>
    </row>
    <row r="36" spans="1:4" x14ac:dyDescent="0.25">
      <c r="A36">
        <v>130</v>
      </c>
      <c r="B36">
        <v>30</v>
      </c>
      <c r="C36">
        <v>30</v>
      </c>
      <c r="D36">
        <v>2.2596774101257302</v>
      </c>
    </row>
    <row r="37" spans="1:4" x14ac:dyDescent="0.25">
      <c r="A37">
        <v>130</v>
      </c>
      <c r="B37">
        <v>33.436114713054103</v>
      </c>
      <c r="C37">
        <v>32.8786391392646</v>
      </c>
      <c r="D37">
        <v>2.2954959869384699</v>
      </c>
    </row>
    <row r="38" spans="1:4" x14ac:dyDescent="0.25">
      <c r="A38">
        <v>130</v>
      </c>
      <c r="B38">
        <v>30</v>
      </c>
      <c r="C38">
        <v>30</v>
      </c>
      <c r="D38">
        <v>2.2463252544403001</v>
      </c>
    </row>
    <row r="39" spans="1:4" x14ac:dyDescent="0.25">
      <c r="A39">
        <v>130</v>
      </c>
      <c r="B39">
        <v>30</v>
      </c>
      <c r="C39">
        <v>30</v>
      </c>
      <c r="D39">
        <v>2.23931884765625</v>
      </c>
    </row>
    <row r="40" spans="1:4" x14ac:dyDescent="0.25">
      <c r="A40">
        <v>130</v>
      </c>
      <c r="B40">
        <v>30</v>
      </c>
      <c r="C40">
        <v>30</v>
      </c>
      <c r="D40">
        <v>2.2721247673034601</v>
      </c>
    </row>
    <row r="41" spans="1:4" x14ac:dyDescent="0.25">
      <c r="A41">
        <v>130</v>
      </c>
      <c r="B41">
        <v>30.892860624161901</v>
      </c>
      <c r="C41">
        <v>26.094990203847299</v>
      </c>
      <c r="D41">
        <v>2.2392799854278498</v>
      </c>
    </row>
    <row r="42" spans="1:4" x14ac:dyDescent="0.25">
      <c r="A42">
        <v>130</v>
      </c>
      <c r="B42">
        <v>30</v>
      </c>
      <c r="C42">
        <v>30</v>
      </c>
      <c r="D42">
        <v>2.2484226226806601</v>
      </c>
    </row>
    <row r="43" spans="1:4" x14ac:dyDescent="0.25">
      <c r="A43">
        <v>130</v>
      </c>
      <c r="B43">
        <v>30</v>
      </c>
      <c r="C43">
        <v>30</v>
      </c>
      <c r="D43">
        <v>2.2325966358184801</v>
      </c>
    </row>
    <row r="44" spans="1:4" x14ac:dyDescent="0.25">
      <c r="A44">
        <v>130</v>
      </c>
      <c r="B44">
        <v>30</v>
      </c>
      <c r="C44">
        <v>30</v>
      </c>
      <c r="D44">
        <v>2.2138502597808798</v>
      </c>
    </row>
    <row r="45" spans="1:4" x14ac:dyDescent="0.25">
      <c r="A45">
        <v>130</v>
      </c>
      <c r="B45">
        <v>30</v>
      </c>
      <c r="C45">
        <v>30</v>
      </c>
      <c r="D45">
        <v>2.31572318077087</v>
      </c>
    </row>
    <row r="46" spans="1:4" x14ac:dyDescent="0.25">
      <c r="A46">
        <v>130</v>
      </c>
      <c r="B46">
        <v>30</v>
      </c>
      <c r="C46">
        <v>30</v>
      </c>
      <c r="D46">
        <v>2.2636039257049498</v>
      </c>
    </row>
    <row r="47" spans="1:4" x14ac:dyDescent="0.25">
      <c r="A47">
        <v>130</v>
      </c>
      <c r="B47">
        <v>30</v>
      </c>
      <c r="C47">
        <v>30</v>
      </c>
      <c r="D47">
        <v>2.2887034416198699</v>
      </c>
    </row>
    <row r="48" spans="1:4" x14ac:dyDescent="0.25">
      <c r="A48">
        <v>130</v>
      </c>
      <c r="B48">
        <v>30.963647765786799</v>
      </c>
      <c r="C48">
        <v>29.944932710764299</v>
      </c>
      <c r="D48">
        <v>2.3025665283203098</v>
      </c>
    </row>
    <row r="49" spans="1:4" x14ac:dyDescent="0.25">
      <c r="A49">
        <v>130</v>
      </c>
      <c r="B49">
        <v>30</v>
      </c>
      <c r="C49">
        <v>30</v>
      </c>
      <c r="D49">
        <v>2.3494076728820801</v>
      </c>
    </row>
    <row r="50" spans="1:4" x14ac:dyDescent="0.25">
      <c r="A50">
        <v>130</v>
      </c>
      <c r="B50">
        <v>30</v>
      </c>
      <c r="C50">
        <v>30</v>
      </c>
      <c r="D50">
        <v>2.3357520103454501</v>
      </c>
    </row>
    <row r="51" spans="1:4" x14ac:dyDescent="0.25">
      <c r="A51">
        <v>130</v>
      </c>
      <c r="B51">
        <v>30</v>
      </c>
      <c r="C51">
        <v>30</v>
      </c>
      <c r="D51">
        <v>2.3044939041137602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EEF85-1BAA-4CD5-A7DF-F6DC784AB333}">
  <dimension ref="A1:M6"/>
  <sheetViews>
    <sheetView workbookViewId="0">
      <selection activeCell="G2" sqref="G2:G6"/>
    </sheetView>
  </sheetViews>
  <sheetFormatPr defaultRowHeight="15" x14ac:dyDescent="0.25"/>
  <cols>
    <col min="6" max="6" width="30.5703125" bestFit="1" customWidth="1"/>
    <col min="7" max="7" width="19" bestFit="1" customWidth="1"/>
    <col min="9" max="9" width="10.42578125" bestFit="1" customWidth="1"/>
  </cols>
  <sheetData>
    <row r="1" spans="1:13" x14ac:dyDescent="0.25">
      <c r="A1" s="1" t="s">
        <v>4</v>
      </c>
      <c r="B1" s="1" t="s">
        <v>19</v>
      </c>
      <c r="C1" s="1" t="s">
        <v>20</v>
      </c>
      <c r="D1" s="1" t="s">
        <v>21</v>
      </c>
      <c r="E1" s="1" t="s">
        <v>20</v>
      </c>
      <c r="F1" s="1" t="s">
        <v>15</v>
      </c>
      <c r="G1" s="1" t="s">
        <v>16</v>
      </c>
      <c r="H1" s="1" t="s">
        <v>17</v>
      </c>
      <c r="I1" s="1" t="s">
        <v>18</v>
      </c>
      <c r="L1" t="s">
        <v>12</v>
      </c>
      <c r="M1" t="s">
        <v>13</v>
      </c>
    </row>
    <row r="2" spans="1:13" x14ac:dyDescent="0.25">
      <c r="A2">
        <v>80</v>
      </c>
      <c r="B2" s="5">
        <f ca="1">AVERAGE(INDIRECT(_xlfn.CONCAT("5_",$A2) &amp; "!C2:C51"))</f>
        <v>2.5739547507616383</v>
      </c>
      <c r="C2" s="5">
        <f ca="1">_xlfn.STDEV.S(INDIRECT(_xlfn.CONCAT("5_",$A2) &amp; "!C2:C51"))</f>
        <v>0.35274881500465888</v>
      </c>
      <c r="D2" s="5">
        <f ca="1">AVERAGE(INDIRECT(_xlfn.CONCAT("5_",$A2) &amp; "!B2:B51"))</f>
        <v>2.6139856621289748</v>
      </c>
      <c r="E2" s="5">
        <f ca="1">_xlfn.STDEV.S(INDIRECT(_xlfn.CONCAT("5_",$A2) &amp; "!B2:B51"))</f>
        <v>0.36057057210968557</v>
      </c>
      <c r="F2" s="3" t="str">
        <f ca="1">_xlfn.CONCAT("[",TEXT(L2,"0.000"),",",TEXT(M2,"0.000"),"]")</f>
        <v>[2.476,2.714]</v>
      </c>
      <c r="G2" s="5">
        <f ca="1">(L2+M2)/2</f>
        <v>2.5950542466732989</v>
      </c>
      <c r="H2" s="5">
        <f ca="1">(M2-L2)/(2*G2)*100</f>
        <v>4.5808860870255819</v>
      </c>
      <c r="I2" s="5">
        <f ca="1">AVERAGE(INDIRECT(_xlfn.CONCAT("5_",$A2) &amp; "!D2:D51"))</f>
        <v>1.9299350452423045</v>
      </c>
      <c r="L2">
        <f ca="1">B2-z_95*C2/SQRT(50)</f>
        <v>2.4761777677366754</v>
      </c>
      <c r="M2">
        <f ca="1">D2+z_95*E2/SQRT(50)</f>
        <v>2.7139307256099228</v>
      </c>
    </row>
    <row r="3" spans="1:13" x14ac:dyDescent="0.25">
      <c r="A3">
        <v>90</v>
      </c>
      <c r="B3" s="5">
        <f t="shared" ref="B3:B6" ca="1" si="0">AVERAGE(INDIRECT(_xlfn.CONCAT("5_",$A3) &amp; "!C2:C51"))</f>
        <v>7.749790001462868</v>
      </c>
      <c r="C3" s="5">
        <f t="shared" ref="C3:C6" ca="1" si="1">_xlfn.STDEV.S(INDIRECT(_xlfn.CONCAT("5_",$A3) &amp; "!C2:C51"))</f>
        <v>0.70652041549682121</v>
      </c>
      <c r="D3" s="5">
        <f t="shared" ref="D3:D6" ca="1" si="2">AVERAGE(INDIRECT(_xlfn.CONCAT("5_",$A3) &amp; "!B2:B51"))</f>
        <v>7.8867466455014901</v>
      </c>
      <c r="E3" s="5">
        <f t="shared" ref="E3:E6" ca="1" si="3">_xlfn.STDEV.S(INDIRECT(_xlfn.CONCAT("5_",$A3) &amp; "!B2:B51"))</f>
        <v>0.72061925562192952</v>
      </c>
      <c r="F3" s="3" t="str">
        <f t="shared" ref="F3:F6" ca="1" si="4">_xlfn.CONCAT("[",TEXT(L3,"0.000"),",",TEXT(M3,"0.000"),"]")</f>
        <v>[7.554,8.086]</v>
      </c>
      <c r="G3" s="5">
        <f t="shared" ref="G3:G6" ca="1" si="5">(L3+M3)/2</f>
        <v>7.8202223230322074</v>
      </c>
      <c r="H3" s="5">
        <f t="shared" ref="H3:H6" ca="1" si="6">(M3-L3)/(2*G3)*100</f>
        <v>3.404887716659641</v>
      </c>
      <c r="I3" s="5">
        <f t="shared" ref="I3:I6" ca="1" si="7">AVERAGE(INDIRECT(_xlfn.CONCAT("5_",$A3) &amp; "!D2:D51"))</f>
        <v>1.9609905433654731</v>
      </c>
      <c r="L3">
        <f ca="1">B3-z_95*C3/SQRT(50)</f>
        <v>7.5539525337398086</v>
      </c>
      <c r="M3">
        <f ca="1">D3+z_95*E3/SQRT(50)</f>
        <v>8.0864921123246063</v>
      </c>
    </row>
    <row r="4" spans="1:13" x14ac:dyDescent="0.25">
      <c r="A4">
        <v>100</v>
      </c>
      <c r="B4" s="5">
        <f t="shared" ca="1" si="0"/>
        <v>15.604228486785182</v>
      </c>
      <c r="C4" s="5">
        <f t="shared" ca="1" si="1"/>
        <v>1.0833476094178669</v>
      </c>
      <c r="D4" s="5">
        <f t="shared" ca="1" si="2"/>
        <v>15.869070569786498</v>
      </c>
      <c r="E4" s="5">
        <f t="shared" ca="1" si="3"/>
        <v>1.1015783528729182</v>
      </c>
      <c r="F4" s="3" t="str">
        <f t="shared" ca="1" si="4"/>
        <v>[15.304,16.174]</v>
      </c>
      <c r="G4" s="5">
        <f t="shared" ca="1" si="5"/>
        <v>15.739176180421175</v>
      </c>
      <c r="H4" s="5">
        <f t="shared" ca="1" si="6"/>
        <v>2.7653056647910077</v>
      </c>
      <c r="I4" s="5">
        <f t="shared" ca="1" si="7"/>
        <v>1.9878572177886924</v>
      </c>
      <c r="L4">
        <f ca="1">B4-z_95*C4/SQRT(50)</f>
        <v>15.303939849912551</v>
      </c>
      <c r="M4">
        <f ca="1">D4+z_95*E4/SQRT(50)</f>
        <v>16.174412510929798</v>
      </c>
    </row>
    <row r="5" spans="1:13" x14ac:dyDescent="0.25">
      <c r="A5">
        <v>110</v>
      </c>
      <c r="B5" s="5">
        <f t="shared" ca="1" si="0"/>
        <v>25.726079358662918</v>
      </c>
      <c r="C5" s="5">
        <f t="shared" ca="1" si="1"/>
        <v>1.3824803346580705</v>
      </c>
      <c r="D5" s="5">
        <f t="shared" ca="1" si="2"/>
        <v>26.117435967043559</v>
      </c>
      <c r="E5" s="5">
        <f t="shared" ca="1" si="3"/>
        <v>1.3871486571999267</v>
      </c>
      <c r="F5" s="3" t="str">
        <f t="shared" ca="1" si="4"/>
        <v>[25.343,26.502]</v>
      </c>
      <c r="G5" s="5">
        <f t="shared" ca="1" si="5"/>
        <v>25.922404659348356</v>
      </c>
      <c r="H5" s="5">
        <f t="shared" ca="1" si="6"/>
        <v>2.2356309391150608</v>
      </c>
      <c r="I5" s="5">
        <f t="shared" ca="1" si="7"/>
        <v>1.9978946208953812</v>
      </c>
      <c r="L5">
        <f ca="1">B5-z_95*C5/SQRT(50)</f>
        <v>25.34287536062136</v>
      </c>
      <c r="M5">
        <f ca="1">D5+z_95*E5/SQRT(50)</f>
        <v>26.501933958075352</v>
      </c>
    </row>
    <row r="6" spans="1:13" x14ac:dyDescent="0.25">
      <c r="A6" s="2">
        <v>120</v>
      </c>
      <c r="B6" s="6">
        <f t="shared" ca="1" si="0"/>
        <v>36.193675296008948</v>
      </c>
      <c r="C6" s="6">
        <f t="shared" ca="1" si="1"/>
        <v>1.6520315251120348</v>
      </c>
      <c r="D6" s="6">
        <f t="shared" ca="1" si="2"/>
        <v>36.652171496093054</v>
      </c>
      <c r="E6" s="6">
        <f t="shared" ca="1" si="3"/>
        <v>1.6738434179941055</v>
      </c>
      <c r="F6" s="4" t="str">
        <f t="shared" ca="1" si="4"/>
        <v>[35.736,37.116]</v>
      </c>
      <c r="G6" s="6">
        <f t="shared" ca="1" si="5"/>
        <v>36.425946370175012</v>
      </c>
      <c r="H6" s="6">
        <f t="shared" ca="1" si="6"/>
        <v>1.8947780882759213</v>
      </c>
      <c r="I6" s="6">
        <f t="shared" ca="1" si="7"/>
        <v>1.9970183753967237</v>
      </c>
      <c r="L6">
        <f ca="1">B6-z_95*C6/SQRT(50)</f>
        <v>35.735755519905801</v>
      </c>
      <c r="M6">
        <f ca="1">D6+z_95*E6/SQRT(50)</f>
        <v>37.11613722044423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74ECE-31EA-43A1-AE05-A4068F18855D}">
  <dimension ref="A1:M11"/>
  <sheetViews>
    <sheetView tabSelected="1" workbookViewId="0">
      <selection activeCell="I19" sqref="I19"/>
    </sheetView>
  </sheetViews>
  <sheetFormatPr defaultRowHeight="15" x14ac:dyDescent="0.25"/>
  <cols>
    <col min="6" max="6" width="30.5703125" bestFit="1" customWidth="1"/>
    <col min="7" max="7" width="19" bestFit="1" customWidth="1"/>
    <col min="9" max="9" width="10.42578125" bestFit="1" customWidth="1"/>
  </cols>
  <sheetData>
    <row r="1" spans="1:13" x14ac:dyDescent="0.25">
      <c r="A1" s="1" t="s">
        <v>4</v>
      </c>
      <c r="B1" s="1" t="s">
        <v>19</v>
      </c>
      <c r="C1" s="1" t="s">
        <v>20</v>
      </c>
      <c r="D1" s="1" t="s">
        <v>21</v>
      </c>
      <c r="E1" s="1" t="s">
        <v>20</v>
      </c>
      <c r="F1" s="1" t="s">
        <v>15</v>
      </c>
      <c r="G1" s="1" t="s">
        <v>16</v>
      </c>
      <c r="H1" s="1" t="s">
        <v>17</v>
      </c>
      <c r="I1" s="1" t="s">
        <v>18</v>
      </c>
      <c r="L1" t="s">
        <v>12</v>
      </c>
      <c r="M1" t="s">
        <v>13</v>
      </c>
    </row>
    <row r="2" spans="1:13" x14ac:dyDescent="0.25">
      <c r="A2">
        <v>70</v>
      </c>
      <c r="B2" s="5">
        <f ca="1">AVERAGE(INDIRECT(_xlfn.CONCAT("G_",$A2) &amp; "!C2:C51"))</f>
        <v>0.17141871679689691</v>
      </c>
      <c r="C2" s="5">
        <f ca="1">_xlfn.STDEV.S(INDIRECT(_xlfn.CONCAT("G_",$A2) &amp; "!C2:C51"))</f>
        <v>5.7969525194444267E-2</v>
      </c>
      <c r="D2" s="5">
        <f ca="1">AVERAGE(INDIRECT(_xlfn.CONCAT("G_",$A2) &amp; "!B2:B51"))</f>
        <v>0.17398600903907982</v>
      </c>
      <c r="E2" s="5">
        <f ca="1">_xlfn.STDEV.S(INDIRECT(_xlfn.CONCAT("G_",$A2) &amp; "!B2:B51"))</f>
        <v>5.9475076855628604E-2</v>
      </c>
      <c r="F2" s="3" t="str">
        <f ca="1">_xlfn.CONCAT("[",TEXT(L2,"0.000"),",",TEXT(M2,"0.000"),"]")</f>
        <v>[0.155,0.190]</v>
      </c>
      <c r="G2" s="5">
        <f ca="1">(L2+M2)/2</f>
        <v>0.17291102173264217</v>
      </c>
      <c r="H2" s="5">
        <f ca="1">(M2-L2)/(2*G2)*100</f>
        <v>10.155880956404824</v>
      </c>
      <c r="I2" s="5">
        <f ca="1">AVERAGE(INDIRECT(_xlfn.CONCAT("G_",$A2) &amp; "!D2:D51"))</f>
        <v>2.1662975597381533</v>
      </c>
      <c r="L2">
        <f ca="1">B2-z_95*C2/SQRT(50)</f>
        <v>0.15535038420497177</v>
      </c>
      <c r="M2">
        <f t="shared" ref="M2:M8" ca="1" si="0">D2+z_95*E2/SQRT(50)</f>
        <v>0.19047165926031259</v>
      </c>
    </row>
    <row r="3" spans="1:13" x14ac:dyDescent="0.25">
      <c r="A3">
        <v>80</v>
      </c>
      <c r="B3" s="5">
        <f t="shared" ref="B3:B8" ca="1" si="1">AVERAGE(INDIRECT(_xlfn.CONCAT("G_",$A3) &amp; "!C2:C51"))</f>
        <v>0.75399790306081516</v>
      </c>
      <c r="C3" s="5">
        <f t="shared" ref="C3:C8" ca="1" si="2">_xlfn.STDEV.S(INDIRECT(_xlfn.CONCAT("G_",$A3) &amp; "!C2:C51"))</f>
        <v>0.20578062188241239</v>
      </c>
      <c r="D3" s="5">
        <f t="shared" ref="D3:D7" ca="1" si="3">AVERAGE(INDIRECT(_xlfn.CONCAT("G_",$A3) &amp; "!B2:B51"))</f>
        <v>0.77028525071550646</v>
      </c>
      <c r="E3" s="5">
        <f t="shared" ref="E3:E8" ca="1" si="4">_xlfn.STDEV.S(INDIRECT(_xlfn.CONCAT("G_",$A3) &amp; "!B2:B51"))</f>
        <v>0.21267619197765619</v>
      </c>
      <c r="F3" s="3" t="str">
        <f t="shared" ref="F3:F8" ca="1" si="5">_xlfn.CONCAT("[",TEXT(L3,"0.000"),",",TEXT(M3,"0.000"),"]")</f>
        <v>[0.697,0.829]</v>
      </c>
      <c r="G3" s="5">
        <f t="shared" ref="G3:G8" ca="1" si="6">(L3+M3)/2</f>
        <v>0.76309725414556162</v>
      </c>
      <c r="H3" s="5">
        <f t="shared" ref="H3:H8" ca="1" si="7">(M3-L3)/(2*G3)*100</f>
        <v>8.6671559893605892</v>
      </c>
      <c r="I3" s="5">
        <f t="shared" ref="I3:I8" ca="1" si="8">AVERAGE(INDIRECT(_xlfn.CONCAT("G_",$A3) &amp; "!D2:D51"))</f>
        <v>2.1796591615676832</v>
      </c>
      <c r="L3">
        <f t="shared" ref="L3:L8" ca="1" si="9">B3-z_95*C3/SQRT(50)</f>
        <v>0.69695842477823844</v>
      </c>
      <c r="M3">
        <f t="shared" ca="1" si="0"/>
        <v>0.82923608351288491</v>
      </c>
    </row>
    <row r="4" spans="1:13" x14ac:dyDescent="0.25">
      <c r="A4">
        <v>90</v>
      </c>
      <c r="B4" s="5">
        <f t="shared" ca="1" si="1"/>
        <v>2.5970260392456117</v>
      </c>
      <c r="C4" s="5">
        <f t="shared" ca="1" si="2"/>
        <v>0.44844538675181062</v>
      </c>
      <c r="D4" s="5">
        <f t="shared" ca="1" si="3"/>
        <v>2.6757970329613086</v>
      </c>
      <c r="E4" s="5">
        <f t="shared" ca="1" si="4"/>
        <v>0.46367369022573984</v>
      </c>
      <c r="F4" s="3" t="str">
        <f t="shared" ca="1" si="5"/>
        <v>[2.473,2.804]</v>
      </c>
      <c r="G4" s="5">
        <f t="shared" ca="1" si="6"/>
        <v>2.6385220712873272</v>
      </c>
      <c r="H4" s="5">
        <f t="shared" ca="1" si="7"/>
        <v>6.2837735276067637</v>
      </c>
      <c r="I4" s="5">
        <f t="shared" ca="1" si="8"/>
        <v>2.1693763351440389</v>
      </c>
      <c r="L4">
        <f t="shared" ca="1" si="9"/>
        <v>2.4727233198517125</v>
      </c>
      <c r="M4">
        <f t="shared" ca="1" si="0"/>
        <v>2.8043208227229419</v>
      </c>
    </row>
    <row r="5" spans="1:13" x14ac:dyDescent="0.25">
      <c r="A5">
        <v>100</v>
      </c>
      <c r="B5" s="5">
        <f t="shared" ca="1" si="1"/>
        <v>5.744950072262851</v>
      </c>
      <c r="C5" s="5">
        <f t="shared" ca="1" si="2"/>
        <v>0.91915842118441238</v>
      </c>
      <c r="D5" s="5">
        <f t="shared" ca="1" si="3"/>
        <v>5.9363208535894909</v>
      </c>
      <c r="E5" s="5">
        <f t="shared" ca="1" si="4"/>
        <v>0.92311570771372531</v>
      </c>
      <c r="F5" s="3" t="str">
        <f t="shared" ca="1" si="5"/>
        <v>[5.490,6.192]</v>
      </c>
      <c r="G5" s="5">
        <f t="shared" ca="1" si="6"/>
        <v>5.8411839148576057</v>
      </c>
      <c r="H5" s="5">
        <f t="shared" ca="1" si="7"/>
        <v>6.0092536638467733</v>
      </c>
      <c r="I5" s="5">
        <f t="shared" ca="1" si="8"/>
        <v>2.1638637447357127</v>
      </c>
      <c r="L5">
        <f t="shared" ca="1" si="9"/>
        <v>5.4901723564419971</v>
      </c>
      <c r="M5">
        <f t="shared" ca="1" si="0"/>
        <v>6.1921954732732152</v>
      </c>
    </row>
    <row r="6" spans="1:13" x14ac:dyDescent="0.25">
      <c r="A6">
        <v>110</v>
      </c>
      <c r="B6" s="5">
        <f t="shared" ca="1" si="1"/>
        <v>11.086612939588449</v>
      </c>
      <c r="C6" s="5">
        <f t="shared" ca="1" si="2"/>
        <v>1.9432957941720344</v>
      </c>
      <c r="D6" s="5">
        <f t="shared" ca="1" si="3"/>
        <v>11.741414808836273</v>
      </c>
      <c r="E6" s="5">
        <f t="shared" ca="1" si="4"/>
        <v>1.4274195437587154</v>
      </c>
      <c r="F6" s="3" t="str">
        <f t="shared" ca="1" si="5"/>
        <v>[10.548,12.137]</v>
      </c>
      <c r="G6" s="5">
        <f t="shared" ca="1" si="6"/>
        <v>11.342517073607972</v>
      </c>
      <c r="H6" s="5">
        <f t="shared" ca="1" si="7"/>
        <v>7.0051315890118797</v>
      </c>
      <c r="I6" s="5">
        <f t="shared" ca="1" si="8"/>
        <v>2.2341088199615435</v>
      </c>
      <c r="L6">
        <f t="shared" ca="1" si="9"/>
        <v>10.547958827095595</v>
      </c>
      <c r="M6">
        <f t="shared" ca="1" si="0"/>
        <v>12.137075320120351</v>
      </c>
    </row>
    <row r="7" spans="1:13" x14ac:dyDescent="0.25">
      <c r="A7">
        <v>120</v>
      </c>
      <c r="B7" s="5">
        <f t="shared" ca="1" si="1"/>
        <v>19.808409562843362</v>
      </c>
      <c r="C7" s="5">
        <f t="shared" ca="1" si="2"/>
        <v>1.3174324387929666</v>
      </c>
      <c r="D7" s="5">
        <f t="shared" ca="1" si="3"/>
        <v>20.186670544124478</v>
      </c>
      <c r="E7" s="5">
        <f t="shared" ca="1" si="4"/>
        <v>0.51795882069658739</v>
      </c>
      <c r="F7" s="3" t="str">
        <f t="shared" ca="1" si="5"/>
        <v>[19.443,20.330]</v>
      </c>
      <c r="G7" s="5">
        <f t="shared" ca="1" si="6"/>
        <v>19.886738663003726</v>
      </c>
      <c r="H7" s="5">
        <f t="shared" ca="1" si="7"/>
        <v>2.2301431565844498</v>
      </c>
      <c r="I7" s="5">
        <f t="shared" ca="1" si="8"/>
        <v>2.2459657764434775</v>
      </c>
      <c r="L7">
        <f t="shared" ca="1" si="9"/>
        <v>19.443235921642913</v>
      </c>
      <c r="M7">
        <f t="shared" ca="1" si="0"/>
        <v>20.330241404364536</v>
      </c>
    </row>
    <row r="8" spans="1:13" x14ac:dyDescent="0.25">
      <c r="A8" s="2">
        <v>130</v>
      </c>
      <c r="B8" s="6">
        <f t="shared" ca="1" si="1"/>
        <v>29.793910760853247</v>
      </c>
      <c r="C8" s="6">
        <f t="shared" ca="1" si="2"/>
        <v>1.1439097075595688</v>
      </c>
      <c r="D8" s="6">
        <f ca="1">AVERAGE(INDIRECT(_xlfn.CONCAT("G_",$A8) &amp; "!B2:B51"))</f>
        <v>30.146038700460668</v>
      </c>
      <c r="E8" s="6">
        <f t="shared" ca="1" si="4"/>
        <v>0.53639617084846702</v>
      </c>
      <c r="F8" s="4" t="str">
        <f t="shared" ca="1" si="5"/>
        <v>[29.477,30.295]</v>
      </c>
      <c r="G8" s="6">
        <f t="shared" ca="1" si="6"/>
        <v>29.885777650128631</v>
      </c>
      <c r="H8" s="6">
        <f t="shared" ca="1" si="7"/>
        <v>1.3683514884063239</v>
      </c>
      <c r="I8" s="6">
        <f t="shared" ca="1" si="8"/>
        <v>2.2778135299682583</v>
      </c>
      <c r="L8">
        <f t="shared" ca="1" si="9"/>
        <v>29.476835166831293</v>
      </c>
      <c r="M8">
        <f t="shared" ca="1" si="0"/>
        <v>30.294720133425972</v>
      </c>
    </row>
    <row r="11" spans="1:13" x14ac:dyDescent="0.25">
      <c r="F11">
        <f>z_95</f>
        <v>1.96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1:D51"/>
  <sheetViews>
    <sheetView workbookViewId="0">
      <selection sqref="A1:D51"/>
    </sheetView>
  </sheetViews>
  <sheetFormatPr defaultRowHeight="15" x14ac:dyDescent="0.25"/>
  <cols>
    <col min="1" max="1" width="3" bestFit="1" customWidth="1"/>
    <col min="2" max="2" width="14.5703125" bestFit="1" customWidth="1"/>
    <col min="3" max="3" width="14" bestFit="1" customWidth="1"/>
    <col min="4" max="4" width="12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80</v>
      </c>
      <c r="B2">
        <v>1.0025219893911601</v>
      </c>
      <c r="C2">
        <v>0.98371646764067799</v>
      </c>
      <c r="D2">
        <v>1.91270899772644</v>
      </c>
    </row>
    <row r="3" spans="1:4" x14ac:dyDescent="0.25">
      <c r="A3">
        <v>80</v>
      </c>
      <c r="B3">
        <v>1.4717871748647999</v>
      </c>
      <c r="C3">
        <v>1.45524615879488</v>
      </c>
      <c r="D3">
        <v>1.99881219863891</v>
      </c>
    </row>
    <row r="4" spans="1:4" x14ac:dyDescent="0.25">
      <c r="A4">
        <v>80</v>
      </c>
      <c r="B4">
        <v>1.5533866825217499</v>
      </c>
      <c r="C4">
        <v>1.53119336082376</v>
      </c>
      <c r="D4">
        <v>1.9148693084716699</v>
      </c>
    </row>
    <row r="5" spans="1:4" x14ac:dyDescent="0.25">
      <c r="A5">
        <v>80</v>
      </c>
      <c r="B5">
        <v>1.25298891457298</v>
      </c>
      <c r="C5">
        <v>1.2213023001071801</v>
      </c>
      <c r="D5">
        <v>1.91530656814575</v>
      </c>
    </row>
    <row r="6" spans="1:4" x14ac:dyDescent="0.25">
      <c r="A6">
        <v>80</v>
      </c>
      <c r="B6">
        <v>1.44353315137944</v>
      </c>
      <c r="C6">
        <v>1.4163617124780401</v>
      </c>
      <c r="D6">
        <v>1.9683759212493801</v>
      </c>
    </row>
    <row r="7" spans="1:4" x14ac:dyDescent="0.25">
      <c r="A7">
        <v>80</v>
      </c>
      <c r="B7">
        <v>1.6380297283882901</v>
      </c>
      <c r="C7">
        <v>1.6014140447248799</v>
      </c>
      <c r="D7">
        <v>1.91814088821411</v>
      </c>
    </row>
    <row r="8" spans="1:4" x14ac:dyDescent="0.25">
      <c r="A8">
        <v>80</v>
      </c>
      <c r="B8">
        <v>1.27992241126808</v>
      </c>
      <c r="C8">
        <v>1.26890052835712</v>
      </c>
      <c r="D8">
        <v>1.90334153175354</v>
      </c>
    </row>
    <row r="9" spans="1:4" x14ac:dyDescent="0.25">
      <c r="A9">
        <v>80</v>
      </c>
      <c r="B9">
        <v>1.14913486841702</v>
      </c>
      <c r="C9">
        <v>1.1288310027823101</v>
      </c>
      <c r="D9">
        <v>1.97192406654357</v>
      </c>
    </row>
    <row r="10" spans="1:4" x14ac:dyDescent="0.25">
      <c r="A10">
        <v>80</v>
      </c>
      <c r="B10">
        <v>1.2444995323458501</v>
      </c>
      <c r="C10">
        <v>1.2271671563102799</v>
      </c>
      <c r="D10">
        <v>1.9281203746795601</v>
      </c>
    </row>
    <row r="11" spans="1:4" x14ac:dyDescent="0.25">
      <c r="A11">
        <v>80</v>
      </c>
      <c r="B11">
        <v>1.4666536701476101</v>
      </c>
      <c r="C11">
        <v>1.43715678703939</v>
      </c>
      <c r="D11">
        <v>1.9271323680877599</v>
      </c>
    </row>
    <row r="12" spans="1:4" x14ac:dyDescent="0.25">
      <c r="A12">
        <v>80</v>
      </c>
      <c r="B12">
        <v>1.29981219400392</v>
      </c>
      <c r="C12">
        <v>1.28251829478445</v>
      </c>
      <c r="D12">
        <v>1.9260776042938199</v>
      </c>
    </row>
    <row r="13" spans="1:4" x14ac:dyDescent="0.25">
      <c r="A13">
        <v>80</v>
      </c>
      <c r="B13">
        <v>1.17071015318793</v>
      </c>
      <c r="C13">
        <v>1.1522042739954299</v>
      </c>
      <c r="D13">
        <v>1.9443955421447701</v>
      </c>
    </row>
    <row r="14" spans="1:4" x14ac:dyDescent="0.25">
      <c r="A14">
        <v>80</v>
      </c>
      <c r="B14">
        <v>1.8126416739878</v>
      </c>
      <c r="C14">
        <v>1.7797112153013399</v>
      </c>
      <c r="D14">
        <v>1.95278167724609</v>
      </c>
    </row>
    <row r="15" spans="1:4" x14ac:dyDescent="0.25">
      <c r="A15">
        <v>80</v>
      </c>
      <c r="B15">
        <v>1.23779751539307</v>
      </c>
      <c r="C15">
        <v>1.2166438157500099</v>
      </c>
      <c r="D15">
        <v>1.9490387439727701</v>
      </c>
    </row>
    <row r="16" spans="1:4" x14ac:dyDescent="0.25">
      <c r="A16">
        <v>80</v>
      </c>
      <c r="B16">
        <v>1.1849703708827199</v>
      </c>
      <c r="C16">
        <v>1.16823414461358</v>
      </c>
      <c r="D16">
        <v>1.95534920692443</v>
      </c>
    </row>
    <row r="17" spans="1:4" x14ac:dyDescent="0.25">
      <c r="A17">
        <v>80</v>
      </c>
      <c r="B17">
        <v>1.3651952103449201</v>
      </c>
      <c r="C17">
        <v>1.33446910700148</v>
      </c>
      <c r="D17">
        <v>1.94862008094787</v>
      </c>
    </row>
    <row r="18" spans="1:4" x14ac:dyDescent="0.25">
      <c r="A18">
        <v>80</v>
      </c>
      <c r="B18">
        <v>1.3280158733860401</v>
      </c>
      <c r="C18">
        <v>1.30792560461173</v>
      </c>
      <c r="D18">
        <v>1.9403157234191799</v>
      </c>
    </row>
    <row r="19" spans="1:4" x14ac:dyDescent="0.25">
      <c r="A19">
        <v>80</v>
      </c>
      <c r="B19">
        <v>1.24430193740469</v>
      </c>
      <c r="C19">
        <v>1.22716061720249</v>
      </c>
      <c r="D19">
        <v>1.9510366916656401</v>
      </c>
    </row>
    <row r="20" spans="1:4" x14ac:dyDescent="0.25">
      <c r="A20">
        <v>80</v>
      </c>
      <c r="B20">
        <v>1.74674242457169</v>
      </c>
      <c r="C20">
        <v>1.7206328952541801</v>
      </c>
      <c r="D20">
        <v>1.91934609413146</v>
      </c>
    </row>
    <row r="21" spans="1:4" x14ac:dyDescent="0.25">
      <c r="A21">
        <v>80</v>
      </c>
      <c r="B21">
        <v>1.04887366732295</v>
      </c>
      <c r="C21">
        <v>1.0335259275551001</v>
      </c>
      <c r="D21">
        <v>1.8991842269897401</v>
      </c>
    </row>
    <row r="22" spans="1:4" x14ac:dyDescent="0.25">
      <c r="A22">
        <v>80</v>
      </c>
      <c r="B22">
        <v>0.94583914868348296</v>
      </c>
      <c r="C22">
        <v>0.93601412940015405</v>
      </c>
      <c r="D22">
        <v>1.8967316150665201</v>
      </c>
    </row>
    <row r="23" spans="1:4" x14ac:dyDescent="0.25">
      <c r="A23">
        <v>80</v>
      </c>
      <c r="B23">
        <v>1.18864240379069</v>
      </c>
      <c r="C23">
        <v>1.1685928281942599</v>
      </c>
      <c r="D23">
        <v>1.9723088741302399</v>
      </c>
    </row>
    <row r="24" spans="1:4" x14ac:dyDescent="0.25">
      <c r="A24">
        <v>80</v>
      </c>
      <c r="B24">
        <v>1.08498001413432</v>
      </c>
      <c r="C24">
        <v>1.07015530307777</v>
      </c>
      <c r="D24">
        <v>1.8430080413818299</v>
      </c>
    </row>
    <row r="25" spans="1:4" x14ac:dyDescent="0.25">
      <c r="A25">
        <v>80</v>
      </c>
      <c r="B25">
        <v>1.49399995712272</v>
      </c>
      <c r="C25">
        <v>1.47522001634641</v>
      </c>
      <c r="D25">
        <v>1.95593810081481</v>
      </c>
    </row>
    <row r="26" spans="1:4" x14ac:dyDescent="0.25">
      <c r="A26">
        <v>80</v>
      </c>
      <c r="B26">
        <v>1.3154127560522799</v>
      </c>
      <c r="C26">
        <v>1.29824870120493</v>
      </c>
      <c r="D26">
        <v>1.90995073318481</v>
      </c>
    </row>
    <row r="27" spans="1:4" x14ac:dyDescent="0.25">
      <c r="A27">
        <v>80</v>
      </c>
      <c r="B27">
        <v>0.92964421642144002</v>
      </c>
      <c r="C27">
        <v>0.91582115456121704</v>
      </c>
      <c r="D27">
        <v>1.9717655181884699</v>
      </c>
    </row>
    <row r="28" spans="1:4" x14ac:dyDescent="0.25">
      <c r="A28">
        <v>80</v>
      </c>
      <c r="B28">
        <v>1.13886848561915</v>
      </c>
      <c r="C28">
        <v>1.1209444607255801</v>
      </c>
      <c r="D28">
        <v>1.9303009510040201</v>
      </c>
    </row>
    <row r="29" spans="1:4" x14ac:dyDescent="0.25">
      <c r="A29">
        <v>80</v>
      </c>
      <c r="B29">
        <v>1.25235041617294</v>
      </c>
      <c r="C29">
        <v>1.2293978208490399</v>
      </c>
      <c r="D29">
        <v>1.9248285293579099</v>
      </c>
    </row>
    <row r="30" spans="1:4" x14ac:dyDescent="0.25">
      <c r="A30">
        <v>80</v>
      </c>
      <c r="B30">
        <v>1.3862850814544001</v>
      </c>
      <c r="C30">
        <v>1.3630393933932099</v>
      </c>
      <c r="D30">
        <v>1.92805099487304</v>
      </c>
    </row>
    <row r="31" spans="1:4" x14ac:dyDescent="0.25">
      <c r="A31">
        <v>80</v>
      </c>
      <c r="B31">
        <v>1.53829120730817</v>
      </c>
      <c r="C31">
        <v>1.5078530382736499</v>
      </c>
      <c r="D31">
        <v>1.92279648780822</v>
      </c>
    </row>
    <row r="32" spans="1:4" x14ac:dyDescent="0.25">
      <c r="A32">
        <v>80</v>
      </c>
      <c r="B32">
        <v>1.22867766362651</v>
      </c>
      <c r="C32">
        <v>1.1961618713351101</v>
      </c>
      <c r="D32">
        <v>1.9231805801391599</v>
      </c>
    </row>
    <row r="33" spans="1:4" x14ac:dyDescent="0.25">
      <c r="A33">
        <v>80</v>
      </c>
      <c r="B33">
        <v>1.3298955995424699</v>
      </c>
      <c r="C33">
        <v>1.31234832288513</v>
      </c>
      <c r="D33">
        <v>1.9215238094329801</v>
      </c>
    </row>
    <row r="34" spans="1:4" x14ac:dyDescent="0.25">
      <c r="A34">
        <v>80</v>
      </c>
      <c r="B34">
        <v>1.2016905772263999</v>
      </c>
      <c r="C34">
        <v>1.1819944007515599</v>
      </c>
      <c r="D34">
        <v>1.9261791706085201</v>
      </c>
    </row>
    <row r="35" spans="1:4" x14ac:dyDescent="0.25">
      <c r="A35">
        <v>80</v>
      </c>
      <c r="B35">
        <v>0.97871089582414095</v>
      </c>
      <c r="C35">
        <v>0.966897860545328</v>
      </c>
      <c r="D35">
        <v>1.9252283573150599</v>
      </c>
    </row>
    <row r="36" spans="1:4" x14ac:dyDescent="0.25">
      <c r="A36">
        <v>80</v>
      </c>
      <c r="B36">
        <v>1.6929331363201601</v>
      </c>
      <c r="C36">
        <v>1.66582099910103</v>
      </c>
      <c r="D36">
        <v>1.9151165485382</v>
      </c>
    </row>
    <row r="37" spans="1:4" x14ac:dyDescent="0.25">
      <c r="A37">
        <v>80</v>
      </c>
      <c r="B37">
        <v>1.16656114154908</v>
      </c>
      <c r="C37">
        <v>1.0931019838945799</v>
      </c>
      <c r="D37">
        <v>1.9180717468261701</v>
      </c>
    </row>
    <row r="38" spans="1:4" x14ac:dyDescent="0.25">
      <c r="A38">
        <v>80</v>
      </c>
      <c r="B38">
        <v>0.96769440009771501</v>
      </c>
      <c r="C38">
        <v>0.95181876017061495</v>
      </c>
      <c r="D38">
        <v>1.9116127490997299</v>
      </c>
    </row>
    <row r="39" spans="1:4" x14ac:dyDescent="0.25">
      <c r="A39">
        <v>80</v>
      </c>
      <c r="B39">
        <v>1.2210754916137601</v>
      </c>
      <c r="C39">
        <v>1.2068028094741201</v>
      </c>
      <c r="D39">
        <v>1.9092373847961399</v>
      </c>
    </row>
    <row r="40" spans="1:4" x14ac:dyDescent="0.25">
      <c r="A40">
        <v>80</v>
      </c>
      <c r="B40">
        <v>0.96971495938529795</v>
      </c>
      <c r="C40">
        <v>0.95471328297392699</v>
      </c>
      <c r="D40">
        <v>1.9099807739257799</v>
      </c>
    </row>
    <row r="41" spans="1:4" x14ac:dyDescent="0.25">
      <c r="A41">
        <v>80</v>
      </c>
      <c r="B41">
        <v>1.9191325308081899</v>
      </c>
      <c r="C41">
        <v>1.88747398178652</v>
      </c>
      <c r="D41">
        <v>1.98662257194519</v>
      </c>
    </row>
    <row r="42" spans="1:4" x14ac:dyDescent="0.25">
      <c r="A42">
        <v>80</v>
      </c>
      <c r="B42">
        <v>1.56062775698197</v>
      </c>
      <c r="C42">
        <v>1.5263549216944601</v>
      </c>
      <c r="D42">
        <v>1.84691357612609</v>
      </c>
    </row>
    <row r="43" spans="1:4" x14ac:dyDescent="0.25">
      <c r="A43">
        <v>80</v>
      </c>
      <c r="B43">
        <v>1.33308462057754</v>
      </c>
      <c r="C43">
        <v>1.30649476986696</v>
      </c>
      <c r="D43">
        <v>1.9850938320159901</v>
      </c>
    </row>
    <row r="44" spans="1:4" x14ac:dyDescent="0.25">
      <c r="A44">
        <v>80</v>
      </c>
      <c r="B44">
        <v>0.95194196202456005</v>
      </c>
      <c r="C44">
        <v>0.93265977554685298</v>
      </c>
      <c r="D44">
        <v>1.9367828369140601</v>
      </c>
    </row>
    <row r="45" spans="1:4" x14ac:dyDescent="0.25">
      <c r="A45">
        <v>80</v>
      </c>
      <c r="B45">
        <v>1.0899513565424801</v>
      </c>
      <c r="C45">
        <v>1.0723583106772701</v>
      </c>
      <c r="D45">
        <v>1.99823546409606</v>
      </c>
    </row>
    <row r="46" spans="1:4" x14ac:dyDescent="0.25">
      <c r="A46">
        <v>80</v>
      </c>
      <c r="B46">
        <v>1.4486277731548201</v>
      </c>
      <c r="C46">
        <v>1.3910538746437899</v>
      </c>
      <c r="D46">
        <v>1.94634938240051</v>
      </c>
    </row>
    <row r="47" spans="1:4" x14ac:dyDescent="0.25">
      <c r="A47">
        <v>80</v>
      </c>
      <c r="B47">
        <v>1.23410925860465</v>
      </c>
      <c r="C47">
        <v>1.21075589994097</v>
      </c>
      <c r="D47">
        <v>1.961266040802</v>
      </c>
    </row>
    <row r="48" spans="1:4" x14ac:dyDescent="0.25">
      <c r="A48">
        <v>80</v>
      </c>
      <c r="B48">
        <v>1.0865997988730001</v>
      </c>
      <c r="C48">
        <v>1.06844407404507</v>
      </c>
      <c r="D48">
        <v>1.9625549316406199</v>
      </c>
    </row>
    <row r="49" spans="1:4" x14ac:dyDescent="0.25">
      <c r="A49">
        <v>80</v>
      </c>
      <c r="B49">
        <v>1.9222622709765</v>
      </c>
      <c r="C49">
        <v>1.8952730523821399</v>
      </c>
      <c r="D49">
        <v>1.9462599754333401</v>
      </c>
    </row>
    <row r="50" spans="1:4" x14ac:dyDescent="0.25">
      <c r="A50">
        <v>80</v>
      </c>
      <c r="B50">
        <v>1.3752856379189999</v>
      </c>
      <c r="C50">
        <v>1.3518721835737599</v>
      </c>
      <c r="D50">
        <v>1.94828128814697</v>
      </c>
    </row>
    <row r="51" spans="1:4" x14ac:dyDescent="0.25">
      <c r="A51">
        <v>80</v>
      </c>
      <c r="B51">
        <v>1.2296407444775299</v>
      </c>
      <c r="C51">
        <v>1.2023655451100399</v>
      </c>
      <c r="D51">
        <v>1.93133568763732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13096-BE70-4362-9AB1-5309B4784838}">
  <sheetPr codeName="Sheet4"/>
  <dimension ref="A1:D51"/>
  <sheetViews>
    <sheetView workbookViewId="0">
      <selection sqref="A1:D51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90</v>
      </c>
      <c r="B2">
        <v>4.34483098887923</v>
      </c>
      <c r="C2">
        <v>4.2208755751932401</v>
      </c>
      <c r="D2">
        <v>1.9422514438629099</v>
      </c>
    </row>
    <row r="3" spans="1:4" x14ac:dyDescent="0.25">
      <c r="A3">
        <v>90</v>
      </c>
      <c r="B3">
        <v>4.06930694012906</v>
      </c>
      <c r="C3">
        <v>3.9563453796461201</v>
      </c>
      <c r="D3">
        <v>1.93430423736572</v>
      </c>
    </row>
    <row r="4" spans="1:4" x14ac:dyDescent="0.25">
      <c r="A4">
        <v>90</v>
      </c>
      <c r="B4">
        <v>4.7703656929230398</v>
      </c>
      <c r="C4">
        <v>4.5163857993737704</v>
      </c>
      <c r="D4">
        <v>1.9435818195343</v>
      </c>
    </row>
    <row r="5" spans="1:4" x14ac:dyDescent="0.25">
      <c r="A5">
        <v>90</v>
      </c>
      <c r="B5">
        <v>4.4247359987410402</v>
      </c>
      <c r="C5">
        <v>4.3265440002502098</v>
      </c>
      <c r="D5">
        <v>1.9252495765686</v>
      </c>
    </row>
    <row r="6" spans="1:4" x14ac:dyDescent="0.25">
      <c r="A6">
        <v>90</v>
      </c>
      <c r="B6">
        <v>5.0637724583441299</v>
      </c>
      <c r="C6">
        <v>4.8662936845131197</v>
      </c>
      <c r="D6">
        <v>1.9411325454711901</v>
      </c>
    </row>
    <row r="7" spans="1:4" x14ac:dyDescent="0.25">
      <c r="A7">
        <v>90</v>
      </c>
      <c r="B7">
        <v>3.45729270484463</v>
      </c>
      <c r="C7">
        <v>3.3964351394838901</v>
      </c>
      <c r="D7">
        <v>1.9486045837402299</v>
      </c>
    </row>
    <row r="8" spans="1:4" x14ac:dyDescent="0.25">
      <c r="A8">
        <v>90</v>
      </c>
      <c r="B8">
        <v>3.6083095197389001</v>
      </c>
      <c r="C8">
        <v>3.4601860074342801</v>
      </c>
      <c r="D8">
        <v>1.9535508155822701</v>
      </c>
    </row>
    <row r="9" spans="1:4" x14ac:dyDescent="0.25">
      <c r="A9">
        <v>90</v>
      </c>
      <c r="B9">
        <v>3.73867988829151</v>
      </c>
      <c r="C9">
        <v>3.6852019937144198</v>
      </c>
      <c r="D9">
        <v>1.8954710960388099</v>
      </c>
    </row>
    <row r="10" spans="1:4" x14ac:dyDescent="0.25">
      <c r="A10">
        <v>90</v>
      </c>
      <c r="B10">
        <v>4.8869516530412502</v>
      </c>
      <c r="C10">
        <v>4.7734257105866202</v>
      </c>
      <c r="D10">
        <v>1.98959040641784</v>
      </c>
    </row>
    <row r="11" spans="1:4" x14ac:dyDescent="0.25">
      <c r="A11">
        <v>90</v>
      </c>
      <c r="B11">
        <v>4.8368654634751698</v>
      </c>
      <c r="C11">
        <v>4.6982645936618299</v>
      </c>
      <c r="D11">
        <v>1.85770988464355</v>
      </c>
    </row>
    <row r="12" spans="1:4" x14ac:dyDescent="0.25">
      <c r="A12">
        <v>90</v>
      </c>
      <c r="B12">
        <v>4.6804748126643698</v>
      </c>
      <c r="C12">
        <v>4.5161905364311803</v>
      </c>
      <c r="D12">
        <v>1.97303819656372</v>
      </c>
    </row>
    <row r="13" spans="1:4" x14ac:dyDescent="0.25">
      <c r="A13">
        <v>90</v>
      </c>
      <c r="B13">
        <v>3.0664500798627499</v>
      </c>
      <c r="C13">
        <v>3.0248043633265498</v>
      </c>
      <c r="D13">
        <v>1.9161529541015601</v>
      </c>
    </row>
    <row r="14" spans="1:4" x14ac:dyDescent="0.25">
      <c r="A14">
        <v>90</v>
      </c>
      <c r="B14">
        <v>3.4331984398380402</v>
      </c>
      <c r="C14">
        <v>3.3607032908407199</v>
      </c>
      <c r="D14">
        <v>1.9835801124572701</v>
      </c>
    </row>
    <row r="15" spans="1:4" x14ac:dyDescent="0.25">
      <c r="A15">
        <v>90</v>
      </c>
      <c r="B15">
        <v>4.1768786068423802</v>
      </c>
      <c r="C15">
        <v>4.0808420253369802</v>
      </c>
      <c r="D15">
        <v>1.9352593421936</v>
      </c>
    </row>
    <row r="16" spans="1:4" x14ac:dyDescent="0.25">
      <c r="A16">
        <v>90</v>
      </c>
      <c r="B16">
        <v>4.6675862129610604</v>
      </c>
      <c r="C16">
        <v>4.54213099733487</v>
      </c>
      <c r="D16">
        <v>1.93685555458068</v>
      </c>
    </row>
    <row r="17" spans="1:4" x14ac:dyDescent="0.25">
      <c r="A17">
        <v>90</v>
      </c>
      <c r="B17">
        <v>4.4904311057775397</v>
      </c>
      <c r="C17">
        <v>4.3487043724954697</v>
      </c>
      <c r="D17">
        <v>1.9430501461028999</v>
      </c>
    </row>
    <row r="18" spans="1:4" x14ac:dyDescent="0.25">
      <c r="A18">
        <v>90</v>
      </c>
      <c r="B18">
        <v>4.1484017177975199</v>
      </c>
      <c r="C18">
        <v>4.0761876253717402</v>
      </c>
      <c r="D18">
        <v>1.93801140785217</v>
      </c>
    </row>
    <row r="19" spans="1:4" x14ac:dyDescent="0.25">
      <c r="A19">
        <v>90</v>
      </c>
      <c r="B19">
        <v>3.7161636016627901</v>
      </c>
      <c r="C19">
        <v>3.6371245684564402</v>
      </c>
      <c r="D19">
        <v>1.9314765930175699</v>
      </c>
    </row>
    <row r="20" spans="1:4" x14ac:dyDescent="0.25">
      <c r="A20">
        <v>90</v>
      </c>
      <c r="B20">
        <v>5.3051706924922604</v>
      </c>
      <c r="C20">
        <v>5.0890461750124603</v>
      </c>
      <c r="D20">
        <v>1.93521523475646</v>
      </c>
    </row>
    <row r="21" spans="1:4" x14ac:dyDescent="0.25">
      <c r="A21">
        <v>90</v>
      </c>
      <c r="B21">
        <v>3.2385671973307799</v>
      </c>
      <c r="C21">
        <v>3.2033552937260401</v>
      </c>
      <c r="D21">
        <v>1.9348604679107599</v>
      </c>
    </row>
    <row r="22" spans="1:4" x14ac:dyDescent="0.25">
      <c r="A22">
        <v>90</v>
      </c>
      <c r="B22">
        <v>4.0642223616582802</v>
      </c>
      <c r="C22">
        <v>3.89785083673799</v>
      </c>
      <c r="D22">
        <v>1.93767189979553</v>
      </c>
    </row>
    <row r="23" spans="1:4" x14ac:dyDescent="0.25">
      <c r="A23">
        <v>90</v>
      </c>
      <c r="B23">
        <v>4.3788942719394299</v>
      </c>
      <c r="C23">
        <v>4.2636671704926199</v>
      </c>
      <c r="D23">
        <v>1.93318963050842</v>
      </c>
    </row>
    <row r="24" spans="1:4" x14ac:dyDescent="0.25">
      <c r="A24">
        <v>90</v>
      </c>
      <c r="B24">
        <v>4.0574560444668704</v>
      </c>
      <c r="C24">
        <v>3.9656351074059399</v>
      </c>
      <c r="D24">
        <v>1.9358766078948899</v>
      </c>
    </row>
    <row r="25" spans="1:4" x14ac:dyDescent="0.25">
      <c r="A25">
        <v>90</v>
      </c>
      <c r="B25">
        <v>3.3616800082195</v>
      </c>
      <c r="C25">
        <v>3.2081286155523498</v>
      </c>
      <c r="D25">
        <v>1.9231867790222099</v>
      </c>
    </row>
    <row r="26" spans="1:4" x14ac:dyDescent="0.25">
      <c r="A26">
        <v>90</v>
      </c>
      <c r="B26">
        <v>3.1497297049530402</v>
      </c>
      <c r="C26">
        <v>3.0465634459793201</v>
      </c>
      <c r="D26">
        <v>1.9211082458496</v>
      </c>
    </row>
    <row r="27" spans="1:4" x14ac:dyDescent="0.25">
      <c r="A27">
        <v>90</v>
      </c>
      <c r="B27">
        <v>3.3354131395028799</v>
      </c>
      <c r="C27">
        <v>3.2735042606007201</v>
      </c>
      <c r="D27">
        <v>1.9210901260375901</v>
      </c>
    </row>
    <row r="28" spans="1:4" x14ac:dyDescent="0.25">
      <c r="A28">
        <v>90</v>
      </c>
      <c r="B28">
        <v>4.1157932606626701</v>
      </c>
      <c r="C28">
        <v>3.9775712795120302</v>
      </c>
      <c r="D28">
        <v>2.0017313957214302</v>
      </c>
    </row>
    <row r="29" spans="1:4" x14ac:dyDescent="0.25">
      <c r="A29">
        <v>90</v>
      </c>
      <c r="B29">
        <v>5.6910533909101497</v>
      </c>
      <c r="C29">
        <v>5.5725822822921103</v>
      </c>
      <c r="D29">
        <v>1.8594846725463801</v>
      </c>
    </row>
    <row r="30" spans="1:4" x14ac:dyDescent="0.25">
      <c r="A30">
        <v>90</v>
      </c>
      <c r="B30">
        <v>4.3986235042530497</v>
      </c>
      <c r="C30">
        <v>4.3022662167773698</v>
      </c>
      <c r="D30">
        <v>1.9847617149353001</v>
      </c>
    </row>
    <row r="31" spans="1:4" x14ac:dyDescent="0.25">
      <c r="A31">
        <v>90</v>
      </c>
      <c r="B31">
        <v>3.5841508970968401</v>
      </c>
      <c r="C31">
        <v>3.5291400506464199</v>
      </c>
      <c r="D31">
        <v>1.9192926883697501</v>
      </c>
    </row>
    <row r="32" spans="1:4" x14ac:dyDescent="0.25">
      <c r="A32">
        <v>90</v>
      </c>
      <c r="B32">
        <v>4.0423939139000096</v>
      </c>
      <c r="C32">
        <v>3.8819639945790998</v>
      </c>
      <c r="D32">
        <v>1.9974951744079501</v>
      </c>
    </row>
    <row r="33" spans="1:4" x14ac:dyDescent="0.25">
      <c r="A33">
        <v>90</v>
      </c>
      <c r="B33">
        <v>4.03429250843765</v>
      </c>
      <c r="C33">
        <v>3.9308840631883202</v>
      </c>
      <c r="D33">
        <v>1.9486670494079501</v>
      </c>
    </row>
    <row r="34" spans="1:4" x14ac:dyDescent="0.25">
      <c r="A34">
        <v>90</v>
      </c>
      <c r="B34">
        <v>3.9871246011881301</v>
      </c>
      <c r="C34">
        <v>3.9257488193941898</v>
      </c>
      <c r="D34">
        <v>1.9546134471893299</v>
      </c>
    </row>
    <row r="35" spans="1:4" x14ac:dyDescent="0.25">
      <c r="A35">
        <v>90</v>
      </c>
      <c r="B35">
        <v>4.5772020992217399</v>
      </c>
      <c r="C35">
        <v>4.4685584825137497</v>
      </c>
      <c r="D35">
        <v>1.94766545295715</v>
      </c>
    </row>
    <row r="36" spans="1:4" x14ac:dyDescent="0.25">
      <c r="A36">
        <v>90</v>
      </c>
      <c r="B36">
        <v>4.4224477944039302</v>
      </c>
      <c r="C36">
        <v>4.1468879294357199</v>
      </c>
      <c r="D36">
        <v>1.9436740875244101</v>
      </c>
    </row>
    <row r="37" spans="1:4" x14ac:dyDescent="0.25">
      <c r="A37">
        <v>90</v>
      </c>
      <c r="B37">
        <v>3.6647321186477</v>
      </c>
      <c r="C37">
        <v>3.5968837147756099</v>
      </c>
      <c r="D37">
        <v>1.9656577110290501</v>
      </c>
    </row>
    <row r="38" spans="1:4" x14ac:dyDescent="0.25">
      <c r="A38">
        <v>90</v>
      </c>
      <c r="B38">
        <v>3.51791709317204</v>
      </c>
      <c r="C38">
        <v>3.3741534800564401</v>
      </c>
      <c r="D38">
        <v>1.9749093055725</v>
      </c>
    </row>
    <row r="39" spans="1:4" x14ac:dyDescent="0.25">
      <c r="A39">
        <v>90</v>
      </c>
      <c r="B39">
        <v>3.9102266855539001</v>
      </c>
      <c r="C39">
        <v>3.8357242776083198</v>
      </c>
      <c r="D39">
        <v>1.9769754409789999</v>
      </c>
    </row>
    <row r="40" spans="1:4" x14ac:dyDescent="0.25">
      <c r="A40">
        <v>90</v>
      </c>
      <c r="B40">
        <v>4.7947319352485804</v>
      </c>
      <c r="C40">
        <v>4.7118341610505698</v>
      </c>
      <c r="D40">
        <v>1.94796586036682</v>
      </c>
    </row>
    <row r="41" spans="1:4" x14ac:dyDescent="0.25">
      <c r="A41">
        <v>90</v>
      </c>
      <c r="B41">
        <v>4.6526510680206599</v>
      </c>
      <c r="C41">
        <v>4.5590415782862399</v>
      </c>
      <c r="D41">
        <v>1.9411993026733301</v>
      </c>
    </row>
    <row r="42" spans="1:4" x14ac:dyDescent="0.25">
      <c r="A42">
        <v>90</v>
      </c>
      <c r="B42">
        <v>4.8783591523135996</v>
      </c>
      <c r="C42">
        <v>4.5031168933213799</v>
      </c>
      <c r="D42">
        <v>1.9438960552215501</v>
      </c>
    </row>
    <row r="43" spans="1:4" x14ac:dyDescent="0.25">
      <c r="A43">
        <v>90</v>
      </c>
      <c r="B43">
        <v>4.8565156338076703</v>
      </c>
      <c r="C43">
        <v>4.7296829385566603</v>
      </c>
      <c r="D43">
        <v>1.94520664215087</v>
      </c>
    </row>
    <row r="44" spans="1:4" x14ac:dyDescent="0.25">
      <c r="A44">
        <v>90</v>
      </c>
      <c r="B44">
        <v>3.8054560246286502</v>
      </c>
      <c r="C44">
        <v>3.70945955637184</v>
      </c>
      <c r="D44">
        <v>1.9351665973663299</v>
      </c>
    </row>
    <row r="45" spans="1:4" x14ac:dyDescent="0.25">
      <c r="A45">
        <v>90</v>
      </c>
      <c r="B45">
        <v>3.90723007139679</v>
      </c>
      <c r="C45">
        <v>3.80962438638048</v>
      </c>
      <c r="D45">
        <v>1.9430127143859801</v>
      </c>
    </row>
    <row r="46" spans="1:4" x14ac:dyDescent="0.25">
      <c r="A46">
        <v>90</v>
      </c>
      <c r="B46">
        <v>4.3006417105558299</v>
      </c>
      <c r="C46">
        <v>4.2181260864471497</v>
      </c>
      <c r="D46">
        <v>1.93334484100341</v>
      </c>
    </row>
    <row r="47" spans="1:4" x14ac:dyDescent="0.25">
      <c r="A47">
        <v>90</v>
      </c>
      <c r="B47">
        <v>4.3640553600551</v>
      </c>
      <c r="C47">
        <v>4.2655023241404004</v>
      </c>
      <c r="D47">
        <v>2.0050117969512899</v>
      </c>
    </row>
    <row r="48" spans="1:4" x14ac:dyDescent="0.25">
      <c r="A48">
        <v>90</v>
      </c>
      <c r="B48">
        <v>3.98647004987044</v>
      </c>
      <c r="C48">
        <v>3.88756887314584</v>
      </c>
      <c r="D48">
        <v>1.87676906585693</v>
      </c>
    </row>
    <row r="49" spans="1:4" x14ac:dyDescent="0.25">
      <c r="A49">
        <v>90</v>
      </c>
      <c r="B49">
        <v>4.7321528297301798</v>
      </c>
      <c r="C49">
        <v>4.5638844426494503</v>
      </c>
      <c r="D49">
        <v>2.0188148021697998</v>
      </c>
    </row>
    <row r="50" spans="1:4" x14ac:dyDescent="0.25">
      <c r="A50">
        <v>90</v>
      </c>
      <c r="B50">
        <v>4.1795196843971096</v>
      </c>
      <c r="C50">
        <v>4.0278248030368902</v>
      </c>
      <c r="D50">
        <v>1.9563512802123999</v>
      </c>
    </row>
    <row r="51" spans="1:4" x14ac:dyDescent="0.25">
      <c r="A51">
        <v>90</v>
      </c>
      <c r="B51">
        <v>4.2003504499043798</v>
      </c>
      <c r="C51">
        <v>4.1032815172430501</v>
      </c>
      <c r="D51">
        <v>2.01235628128051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9343A-5B49-4EDC-9023-B904D6E80730}">
  <sheetPr codeName="Sheet5"/>
  <dimension ref="A1:D51"/>
  <sheetViews>
    <sheetView workbookViewId="0">
      <selection sqref="A1:D51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100</v>
      </c>
      <c r="B2">
        <v>9.4916859158566105</v>
      </c>
      <c r="C2">
        <v>9.2490895991679505</v>
      </c>
      <c r="D2">
        <v>1.9600296020507799</v>
      </c>
    </row>
    <row r="3" spans="1:4" x14ac:dyDescent="0.25">
      <c r="A3">
        <v>100</v>
      </c>
      <c r="B3">
        <v>8.4331490441935504</v>
      </c>
      <c r="C3">
        <v>8.2406689187317106</v>
      </c>
      <c r="D3">
        <v>1.95303177833557</v>
      </c>
    </row>
    <row r="4" spans="1:4" x14ac:dyDescent="0.25">
      <c r="A4">
        <v>100</v>
      </c>
      <c r="B4">
        <v>9.1336977453559101</v>
      </c>
      <c r="C4">
        <v>8.8453912183126295</v>
      </c>
      <c r="D4">
        <v>1.94442439079284</v>
      </c>
    </row>
    <row r="5" spans="1:4" x14ac:dyDescent="0.25">
      <c r="A5">
        <v>100</v>
      </c>
      <c r="B5">
        <v>9.5337933019237493</v>
      </c>
      <c r="C5">
        <v>9.3520314842145105</v>
      </c>
      <c r="D5">
        <v>1.9549763202667201</v>
      </c>
    </row>
    <row r="6" spans="1:4" x14ac:dyDescent="0.25">
      <c r="A6">
        <v>100</v>
      </c>
      <c r="B6">
        <v>10.2885837638835</v>
      </c>
      <c r="C6">
        <v>10.0247475940497</v>
      </c>
      <c r="D6">
        <v>1.9537174701690601</v>
      </c>
    </row>
    <row r="7" spans="1:4" x14ac:dyDescent="0.25">
      <c r="A7">
        <v>100</v>
      </c>
      <c r="B7">
        <v>9.4043294788587506</v>
      </c>
      <c r="C7">
        <v>9.2100744379004205</v>
      </c>
      <c r="D7">
        <v>1.9502606391906701</v>
      </c>
    </row>
    <row r="8" spans="1:4" x14ac:dyDescent="0.25">
      <c r="A8">
        <v>100</v>
      </c>
      <c r="B8">
        <v>9.6797190150744594</v>
      </c>
      <c r="C8">
        <v>9.3011328312251393</v>
      </c>
      <c r="D8">
        <v>1.9528794288635201</v>
      </c>
    </row>
    <row r="9" spans="1:4" x14ac:dyDescent="0.25">
      <c r="A9">
        <v>100</v>
      </c>
      <c r="B9">
        <v>9.4137115413506098</v>
      </c>
      <c r="C9">
        <v>9.1593166469976097</v>
      </c>
      <c r="D9">
        <v>1.9505708217620801</v>
      </c>
    </row>
    <row r="10" spans="1:4" x14ac:dyDescent="0.25">
      <c r="A10">
        <v>100</v>
      </c>
      <c r="B10">
        <v>8.3110537349622504</v>
      </c>
      <c r="C10">
        <v>8.1458579648108902</v>
      </c>
      <c r="D10">
        <v>1.9424312114715501</v>
      </c>
    </row>
    <row r="11" spans="1:4" x14ac:dyDescent="0.25">
      <c r="A11">
        <v>100</v>
      </c>
      <c r="B11">
        <v>9.3555540274039704</v>
      </c>
      <c r="C11">
        <v>9.0498655014349492</v>
      </c>
      <c r="D11">
        <v>1.93605232238769</v>
      </c>
    </row>
    <row r="12" spans="1:4" x14ac:dyDescent="0.25">
      <c r="A12">
        <v>100</v>
      </c>
      <c r="B12">
        <v>8.1194615073217502</v>
      </c>
      <c r="C12">
        <v>7.8895628365923898</v>
      </c>
      <c r="D12">
        <v>1.9336655139923</v>
      </c>
    </row>
    <row r="13" spans="1:4" x14ac:dyDescent="0.25">
      <c r="A13">
        <v>100</v>
      </c>
      <c r="B13">
        <v>11.2440081135701</v>
      </c>
      <c r="C13">
        <v>10.9713761743684</v>
      </c>
      <c r="D13">
        <v>1.93523716926574</v>
      </c>
    </row>
    <row r="14" spans="1:4" x14ac:dyDescent="0.25">
      <c r="A14">
        <v>100</v>
      </c>
      <c r="B14">
        <v>9.2255597313567197</v>
      </c>
      <c r="C14">
        <v>9.0233242501306901</v>
      </c>
      <c r="D14">
        <v>1.9311711788177399</v>
      </c>
    </row>
    <row r="15" spans="1:4" x14ac:dyDescent="0.25">
      <c r="A15">
        <v>100</v>
      </c>
      <c r="B15">
        <v>11.3051392918051</v>
      </c>
      <c r="C15">
        <v>11.090021920942799</v>
      </c>
      <c r="D15">
        <v>2.0035331249236998</v>
      </c>
    </row>
    <row r="16" spans="1:4" x14ac:dyDescent="0.25">
      <c r="A16">
        <v>100</v>
      </c>
      <c r="B16">
        <v>9.2978121359399193</v>
      </c>
      <c r="C16">
        <v>9.1355128248469608</v>
      </c>
      <c r="D16">
        <v>1.8672671318054199</v>
      </c>
    </row>
    <row r="17" spans="1:4" x14ac:dyDescent="0.25">
      <c r="A17">
        <v>100</v>
      </c>
      <c r="B17">
        <v>9.6997954560718096</v>
      </c>
      <c r="C17">
        <v>9.5548212730463593</v>
      </c>
      <c r="D17">
        <v>2.02074694633483</v>
      </c>
    </row>
    <row r="18" spans="1:4" x14ac:dyDescent="0.25">
      <c r="A18">
        <v>100</v>
      </c>
      <c r="B18">
        <v>10.3902429598193</v>
      </c>
      <c r="C18">
        <v>10.113339358835599</v>
      </c>
      <c r="D18">
        <v>1.95118260383605</v>
      </c>
    </row>
    <row r="19" spans="1:4" x14ac:dyDescent="0.25">
      <c r="A19">
        <v>100</v>
      </c>
      <c r="B19">
        <v>11.521295921032699</v>
      </c>
      <c r="C19">
        <v>11.035890476476</v>
      </c>
      <c r="D19">
        <v>2.0349915027618399</v>
      </c>
    </row>
    <row r="20" spans="1:4" x14ac:dyDescent="0.25">
      <c r="A20">
        <v>100</v>
      </c>
      <c r="B20">
        <v>8.8612847066494602</v>
      </c>
      <c r="C20">
        <v>8.5951864975404497</v>
      </c>
      <c r="D20">
        <v>1.9529671669006301</v>
      </c>
    </row>
    <row r="21" spans="1:4" x14ac:dyDescent="0.25">
      <c r="A21">
        <v>100</v>
      </c>
      <c r="B21">
        <v>9.3689315676726306</v>
      </c>
      <c r="C21">
        <v>9.1254801685707196</v>
      </c>
      <c r="D21">
        <v>1.955011844635</v>
      </c>
    </row>
    <row r="22" spans="1:4" x14ac:dyDescent="0.25">
      <c r="A22">
        <v>100</v>
      </c>
      <c r="B22">
        <v>10.216479324264</v>
      </c>
      <c r="C22">
        <v>9.9877286853653704</v>
      </c>
      <c r="D22">
        <v>1.95389628410339</v>
      </c>
    </row>
    <row r="23" spans="1:4" x14ac:dyDescent="0.25">
      <c r="A23">
        <v>100</v>
      </c>
      <c r="B23">
        <v>8.6709970369333593</v>
      </c>
      <c r="C23">
        <v>8.5254378193585598</v>
      </c>
      <c r="D23">
        <v>1.96002101898193</v>
      </c>
    </row>
    <row r="24" spans="1:4" x14ac:dyDescent="0.25">
      <c r="A24">
        <v>100</v>
      </c>
      <c r="B24">
        <v>9.7079984678430407</v>
      </c>
      <c r="C24">
        <v>9.45622853481993</v>
      </c>
      <c r="D24">
        <v>1.9589912891387899</v>
      </c>
    </row>
    <row r="25" spans="1:4" x14ac:dyDescent="0.25">
      <c r="A25">
        <v>100</v>
      </c>
      <c r="B25">
        <v>9.7289904533748395</v>
      </c>
      <c r="C25">
        <v>9.4893527616322508</v>
      </c>
      <c r="D25">
        <v>1.9754400253295801</v>
      </c>
    </row>
    <row r="26" spans="1:4" x14ac:dyDescent="0.25">
      <c r="A26">
        <v>100</v>
      </c>
      <c r="B26">
        <v>9.1161745031171701</v>
      </c>
      <c r="C26">
        <v>8.8801540115431195</v>
      </c>
      <c r="D26">
        <v>1.9560477733612001</v>
      </c>
    </row>
    <row r="27" spans="1:4" x14ac:dyDescent="0.25">
      <c r="A27">
        <v>100</v>
      </c>
      <c r="B27">
        <v>10.173099255393501</v>
      </c>
      <c r="C27">
        <v>9.9528120415677801</v>
      </c>
      <c r="D27">
        <v>1.9505808353423999</v>
      </c>
    </row>
    <row r="28" spans="1:4" x14ac:dyDescent="0.25">
      <c r="A28">
        <v>100</v>
      </c>
      <c r="B28">
        <v>10.3114168234245</v>
      </c>
      <c r="C28">
        <v>10.1378103812186</v>
      </c>
      <c r="D28">
        <v>1.95968437194824</v>
      </c>
    </row>
    <row r="29" spans="1:4" x14ac:dyDescent="0.25">
      <c r="A29">
        <v>100</v>
      </c>
      <c r="B29">
        <v>11.4296085315687</v>
      </c>
      <c r="C29">
        <v>11.0282072681355</v>
      </c>
      <c r="D29">
        <v>1.9477791786193801</v>
      </c>
    </row>
    <row r="30" spans="1:4" x14ac:dyDescent="0.25">
      <c r="A30">
        <v>100</v>
      </c>
      <c r="B30">
        <v>8.8380804048432697</v>
      </c>
      <c r="C30">
        <v>8.6720955779840896</v>
      </c>
      <c r="D30">
        <v>1.9476580619812001</v>
      </c>
    </row>
    <row r="31" spans="1:4" x14ac:dyDescent="0.25">
      <c r="A31">
        <v>100</v>
      </c>
      <c r="B31">
        <v>9.2193159076732307</v>
      </c>
      <c r="C31">
        <v>8.8638457728103397</v>
      </c>
      <c r="D31">
        <v>1.9478454589843699</v>
      </c>
    </row>
    <row r="32" spans="1:4" x14ac:dyDescent="0.25">
      <c r="A32">
        <v>100</v>
      </c>
      <c r="B32">
        <v>8.7284379586056193</v>
      </c>
      <c r="C32">
        <v>8.5093286621114199</v>
      </c>
      <c r="D32">
        <v>1.94163346290588</v>
      </c>
    </row>
    <row r="33" spans="1:4" x14ac:dyDescent="0.25">
      <c r="A33">
        <v>100</v>
      </c>
      <c r="B33">
        <v>8.8661592466421499</v>
      </c>
      <c r="C33">
        <v>8.58968162908665</v>
      </c>
      <c r="D33">
        <v>1.93187808990478</v>
      </c>
    </row>
    <row r="34" spans="1:4" x14ac:dyDescent="0.25">
      <c r="A34">
        <v>100</v>
      </c>
      <c r="B34">
        <v>9.0865237934402607</v>
      </c>
      <c r="C34">
        <v>8.8659034890317692</v>
      </c>
      <c r="D34">
        <v>2.0191545486450102</v>
      </c>
    </row>
    <row r="35" spans="1:4" x14ac:dyDescent="0.25">
      <c r="A35">
        <v>100</v>
      </c>
      <c r="B35">
        <v>8.3853005266251195</v>
      </c>
      <c r="C35">
        <v>7.9128121355264902</v>
      </c>
      <c r="D35">
        <v>1.8655538558959901</v>
      </c>
    </row>
    <row r="36" spans="1:4" x14ac:dyDescent="0.25">
      <c r="A36">
        <v>100</v>
      </c>
      <c r="B36">
        <v>10.3728899518266</v>
      </c>
      <c r="C36">
        <v>10.079359993149</v>
      </c>
      <c r="D36">
        <v>2.0015666484832701</v>
      </c>
    </row>
    <row r="37" spans="1:4" x14ac:dyDescent="0.25">
      <c r="A37">
        <v>100</v>
      </c>
      <c r="B37">
        <v>10.277316989472499</v>
      </c>
      <c r="C37">
        <v>9.7811713951738692</v>
      </c>
      <c r="D37">
        <v>1.93500852584838</v>
      </c>
    </row>
    <row r="38" spans="1:4" x14ac:dyDescent="0.25">
      <c r="A38">
        <v>100</v>
      </c>
      <c r="B38">
        <v>9.5267760141669093</v>
      </c>
      <c r="C38">
        <v>9.3129968594508092</v>
      </c>
      <c r="D38">
        <v>2.0200409889221098</v>
      </c>
    </row>
    <row r="39" spans="1:4" x14ac:dyDescent="0.25">
      <c r="A39">
        <v>100</v>
      </c>
      <c r="B39">
        <v>10.9755080182382</v>
      </c>
      <c r="C39">
        <v>10.5151595393337</v>
      </c>
      <c r="D39">
        <v>1.9740588665008501</v>
      </c>
    </row>
    <row r="40" spans="1:4" x14ac:dyDescent="0.25">
      <c r="A40">
        <v>100</v>
      </c>
      <c r="B40">
        <v>8.6187059268936199</v>
      </c>
      <c r="C40">
        <v>8.4372773862729602</v>
      </c>
      <c r="D40">
        <v>1.9624712467193599</v>
      </c>
    </row>
    <row r="41" spans="1:4" x14ac:dyDescent="0.25">
      <c r="A41">
        <v>100</v>
      </c>
      <c r="B41">
        <v>9.2456729412923</v>
      </c>
      <c r="C41">
        <v>9.0778641793348296</v>
      </c>
      <c r="D41">
        <v>1.96403455734252</v>
      </c>
    </row>
    <row r="42" spans="1:4" x14ac:dyDescent="0.25">
      <c r="A42">
        <v>100</v>
      </c>
      <c r="B42">
        <v>8.1024608887447105</v>
      </c>
      <c r="C42">
        <v>7.8504851779815104</v>
      </c>
      <c r="D42">
        <v>1.96849608421325</v>
      </c>
    </row>
    <row r="43" spans="1:4" x14ac:dyDescent="0.25">
      <c r="A43">
        <v>100</v>
      </c>
      <c r="B43">
        <v>11.322167609752</v>
      </c>
      <c r="C43">
        <v>10.9627788578959</v>
      </c>
      <c r="D43">
        <v>1.95849156379699</v>
      </c>
    </row>
    <row r="44" spans="1:4" x14ac:dyDescent="0.25">
      <c r="A44">
        <v>100</v>
      </c>
      <c r="B44">
        <v>10.242633992357399</v>
      </c>
      <c r="C44">
        <v>9.91000027413879</v>
      </c>
      <c r="D44">
        <v>1.9736592769622801</v>
      </c>
    </row>
    <row r="45" spans="1:4" x14ac:dyDescent="0.25">
      <c r="A45">
        <v>100</v>
      </c>
      <c r="B45">
        <v>9.0146039287726207</v>
      </c>
      <c r="C45">
        <v>8.6376852277555596</v>
      </c>
      <c r="D45">
        <v>1.967707157135</v>
      </c>
    </row>
    <row r="46" spans="1:4" x14ac:dyDescent="0.25">
      <c r="A46">
        <v>100</v>
      </c>
      <c r="B46">
        <v>8.9039033192399692</v>
      </c>
      <c r="C46">
        <v>8.6831585859386209</v>
      </c>
      <c r="D46">
        <v>1.96812391281127</v>
      </c>
    </row>
    <row r="47" spans="1:4" x14ac:dyDescent="0.25">
      <c r="A47">
        <v>100</v>
      </c>
      <c r="B47">
        <v>8.7351392337898304</v>
      </c>
      <c r="C47">
        <v>8.5866207030070001</v>
      </c>
      <c r="D47">
        <v>1.97039318084716</v>
      </c>
    </row>
    <row r="48" spans="1:4" x14ac:dyDescent="0.25">
      <c r="A48">
        <v>100</v>
      </c>
      <c r="B48">
        <v>8.9843257312296299</v>
      </c>
      <c r="C48">
        <v>8.7585301557071702</v>
      </c>
      <c r="D48">
        <v>1.9903438091278001</v>
      </c>
    </row>
    <row r="49" spans="1:4" x14ac:dyDescent="0.25">
      <c r="A49">
        <v>100</v>
      </c>
      <c r="B49">
        <v>9.82078270468973</v>
      </c>
      <c r="C49">
        <v>9.6625454041968002</v>
      </c>
      <c r="D49">
        <v>1.98580193519592</v>
      </c>
    </row>
    <row r="50" spans="1:4" x14ac:dyDescent="0.25">
      <c r="A50">
        <v>100</v>
      </c>
      <c r="B50">
        <v>8.2228114822727001</v>
      </c>
      <c r="C50">
        <v>8.0132873742092006</v>
      </c>
      <c r="D50">
        <v>1.96004319190979</v>
      </c>
    </row>
    <row r="51" spans="1:4" x14ac:dyDescent="0.25">
      <c r="A51">
        <v>100</v>
      </c>
      <c r="B51">
        <v>9.8017000778863501</v>
      </c>
      <c r="C51">
        <v>9.3573319999759406</v>
      </c>
      <c r="D51">
        <v>1.9455132484436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2AA992-1756-4632-9ECB-A897C2008AE1}">
  <sheetPr codeName="Sheet6"/>
  <dimension ref="A1:D51"/>
  <sheetViews>
    <sheetView workbookViewId="0">
      <selection sqref="A1:D51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110</v>
      </c>
      <c r="B2">
        <v>16.459988842673301</v>
      </c>
      <c r="C2">
        <v>16.101993478476601</v>
      </c>
      <c r="D2">
        <v>2.0487394332885698</v>
      </c>
    </row>
    <row r="3" spans="1:4" x14ac:dyDescent="0.25">
      <c r="A3">
        <v>110</v>
      </c>
      <c r="B3">
        <v>16.924695801523701</v>
      </c>
      <c r="C3">
        <v>16.625398998479501</v>
      </c>
      <c r="D3">
        <v>1.8807077407836901</v>
      </c>
    </row>
    <row r="4" spans="1:4" x14ac:dyDescent="0.25">
      <c r="A4">
        <v>110</v>
      </c>
      <c r="B4">
        <v>17.541201666290299</v>
      </c>
      <c r="C4">
        <v>16.977162157249602</v>
      </c>
      <c r="D4">
        <v>2.0469722747802699</v>
      </c>
    </row>
    <row r="5" spans="1:4" x14ac:dyDescent="0.25">
      <c r="A5">
        <v>110</v>
      </c>
      <c r="B5">
        <v>16.837321980691598</v>
      </c>
      <c r="C5">
        <v>16.233403322888901</v>
      </c>
      <c r="D5">
        <v>1.9539940357208201</v>
      </c>
    </row>
    <row r="6" spans="1:4" x14ac:dyDescent="0.25">
      <c r="A6">
        <v>110</v>
      </c>
      <c r="B6">
        <v>17.751428846063199</v>
      </c>
      <c r="C6">
        <v>17.274881607624401</v>
      </c>
      <c r="D6">
        <v>2.0519526004791202</v>
      </c>
    </row>
    <row r="7" spans="1:4" x14ac:dyDescent="0.25">
      <c r="A7">
        <v>110</v>
      </c>
      <c r="B7">
        <v>15.874279186360299</v>
      </c>
      <c r="C7">
        <v>15.423587791792899</v>
      </c>
      <c r="D7">
        <v>1.9918673038482599</v>
      </c>
    </row>
    <row r="8" spans="1:4" x14ac:dyDescent="0.25">
      <c r="A8">
        <v>110</v>
      </c>
      <c r="B8">
        <v>15.2497973975556</v>
      </c>
      <c r="C8">
        <v>14.5409769350539</v>
      </c>
      <c r="D8">
        <v>1.979740858078</v>
      </c>
    </row>
    <row r="9" spans="1:4" x14ac:dyDescent="0.25">
      <c r="A9">
        <v>110</v>
      </c>
      <c r="B9">
        <v>16.382533381902299</v>
      </c>
      <c r="C9">
        <v>15.862411358539701</v>
      </c>
      <c r="D9">
        <v>1.9932334423065099</v>
      </c>
    </row>
    <row r="10" spans="1:4" x14ac:dyDescent="0.25">
      <c r="A10">
        <v>110</v>
      </c>
      <c r="B10">
        <v>19.019240933758802</v>
      </c>
      <c r="C10">
        <v>18.551477425936199</v>
      </c>
      <c r="D10">
        <v>2.0063669681549001</v>
      </c>
    </row>
    <row r="11" spans="1:4" x14ac:dyDescent="0.25">
      <c r="A11">
        <v>110</v>
      </c>
      <c r="B11">
        <v>18.131089915931899</v>
      </c>
      <c r="C11">
        <v>17.659097216473199</v>
      </c>
      <c r="D11">
        <v>2.01522541046142</v>
      </c>
    </row>
    <row r="12" spans="1:4" x14ac:dyDescent="0.25">
      <c r="A12">
        <v>110</v>
      </c>
      <c r="B12">
        <v>16.228630070244002</v>
      </c>
      <c r="C12">
        <v>15.6401051026037</v>
      </c>
      <c r="D12">
        <v>1.97986960411071</v>
      </c>
    </row>
    <row r="13" spans="1:4" x14ac:dyDescent="0.25">
      <c r="A13">
        <v>110</v>
      </c>
      <c r="B13">
        <v>15.8056874806704</v>
      </c>
      <c r="C13">
        <v>15.1647095735725</v>
      </c>
      <c r="D13">
        <v>1.9808609485626201</v>
      </c>
    </row>
    <row r="14" spans="1:4" x14ac:dyDescent="0.25">
      <c r="A14">
        <v>110</v>
      </c>
      <c r="B14">
        <v>17.020362482126501</v>
      </c>
      <c r="C14">
        <v>16.381966565504399</v>
      </c>
      <c r="D14">
        <v>1.98651623725891</v>
      </c>
    </row>
    <row r="15" spans="1:4" x14ac:dyDescent="0.25">
      <c r="A15">
        <v>110</v>
      </c>
      <c r="B15">
        <v>16.893866598001701</v>
      </c>
      <c r="C15">
        <v>16.369047243428</v>
      </c>
      <c r="D15">
        <v>1.9866759777069001</v>
      </c>
    </row>
    <row r="16" spans="1:4" x14ac:dyDescent="0.25">
      <c r="A16">
        <v>110</v>
      </c>
      <c r="B16">
        <v>16.179435037943701</v>
      </c>
      <c r="C16">
        <v>15.7539698228868</v>
      </c>
      <c r="D16">
        <v>1.98428606986999</v>
      </c>
    </row>
    <row r="17" spans="1:4" x14ac:dyDescent="0.25">
      <c r="A17">
        <v>110</v>
      </c>
      <c r="B17">
        <v>20.955205671752399</v>
      </c>
      <c r="C17">
        <v>20.282166881240698</v>
      </c>
      <c r="D17">
        <v>1.98353147506713</v>
      </c>
    </row>
    <row r="18" spans="1:4" x14ac:dyDescent="0.25">
      <c r="A18">
        <v>110</v>
      </c>
      <c r="B18">
        <v>15.9176032383516</v>
      </c>
      <c r="C18">
        <v>15.276592374062901</v>
      </c>
      <c r="D18">
        <v>1.98178839683532</v>
      </c>
    </row>
    <row r="19" spans="1:4" x14ac:dyDescent="0.25">
      <c r="A19">
        <v>110</v>
      </c>
      <c r="B19">
        <v>16.026328850485498</v>
      </c>
      <c r="C19">
        <v>15.676183614948901</v>
      </c>
      <c r="D19">
        <v>1.98801493644714</v>
      </c>
    </row>
    <row r="20" spans="1:4" x14ac:dyDescent="0.25">
      <c r="A20">
        <v>110</v>
      </c>
      <c r="B20">
        <v>16.097671713076998</v>
      </c>
      <c r="C20">
        <v>15.660178894356701</v>
      </c>
      <c r="D20">
        <v>1.98081922531127</v>
      </c>
    </row>
    <row r="21" spans="1:4" x14ac:dyDescent="0.25">
      <c r="A21">
        <v>110</v>
      </c>
      <c r="B21">
        <v>14.6130858760795</v>
      </c>
      <c r="C21">
        <v>14.181149119943299</v>
      </c>
      <c r="D21">
        <v>2.0743942260742099</v>
      </c>
    </row>
    <row r="22" spans="1:4" x14ac:dyDescent="0.25">
      <c r="A22">
        <v>110</v>
      </c>
      <c r="B22">
        <v>19.374455835889599</v>
      </c>
      <c r="C22">
        <v>18.942353574246201</v>
      </c>
      <c r="D22">
        <v>1.9120182991027801</v>
      </c>
    </row>
    <row r="23" spans="1:4" x14ac:dyDescent="0.25">
      <c r="A23">
        <v>110</v>
      </c>
      <c r="B23">
        <v>16.227178731131701</v>
      </c>
      <c r="C23">
        <v>15.776597835780199</v>
      </c>
      <c r="D23">
        <v>2.0406239032745299</v>
      </c>
    </row>
    <row r="24" spans="1:4" x14ac:dyDescent="0.25">
      <c r="A24">
        <v>110</v>
      </c>
      <c r="B24">
        <v>13.8104889533913</v>
      </c>
      <c r="C24">
        <v>13.478082572338799</v>
      </c>
      <c r="D24">
        <v>1.9542422294616699</v>
      </c>
    </row>
    <row r="25" spans="1:4" x14ac:dyDescent="0.25">
      <c r="A25">
        <v>110</v>
      </c>
      <c r="B25">
        <v>17.157164821355899</v>
      </c>
      <c r="C25">
        <v>16.895981875512199</v>
      </c>
      <c r="D25">
        <v>2.0516695976257302</v>
      </c>
    </row>
    <row r="26" spans="1:4" x14ac:dyDescent="0.25">
      <c r="A26">
        <v>110</v>
      </c>
      <c r="B26">
        <v>16.805285887741601</v>
      </c>
      <c r="C26">
        <v>16.3714842535503</v>
      </c>
      <c r="D26">
        <v>2.0142283439636199</v>
      </c>
    </row>
    <row r="27" spans="1:4" x14ac:dyDescent="0.25">
      <c r="A27">
        <v>110</v>
      </c>
      <c r="B27">
        <v>16.6988104985356</v>
      </c>
      <c r="C27">
        <v>16.218673346062801</v>
      </c>
      <c r="D27">
        <v>1.9898164272308301</v>
      </c>
    </row>
    <row r="28" spans="1:4" x14ac:dyDescent="0.25">
      <c r="A28">
        <v>110</v>
      </c>
      <c r="B28">
        <v>15.4531389923524</v>
      </c>
      <c r="C28">
        <v>14.8759254474434</v>
      </c>
      <c r="D28">
        <v>1.99052238464355</v>
      </c>
    </row>
    <row r="29" spans="1:4" x14ac:dyDescent="0.25">
      <c r="A29">
        <v>110</v>
      </c>
      <c r="B29">
        <v>16.3537566575475</v>
      </c>
      <c r="C29">
        <v>15.9539863329525</v>
      </c>
      <c r="D29">
        <v>2.0032918453216499</v>
      </c>
    </row>
    <row r="30" spans="1:4" x14ac:dyDescent="0.25">
      <c r="A30">
        <v>110</v>
      </c>
      <c r="B30">
        <v>16.1154771256979</v>
      </c>
      <c r="C30">
        <v>15.7510882114965</v>
      </c>
      <c r="D30">
        <v>2.0182902812957701</v>
      </c>
    </row>
    <row r="31" spans="1:4" x14ac:dyDescent="0.25">
      <c r="A31">
        <v>110</v>
      </c>
      <c r="B31">
        <v>18.641736848060301</v>
      </c>
      <c r="C31">
        <v>18.3026346128132</v>
      </c>
      <c r="D31">
        <v>1.9800882339477499</v>
      </c>
    </row>
    <row r="32" spans="1:4" x14ac:dyDescent="0.25">
      <c r="A32">
        <v>110</v>
      </c>
      <c r="B32">
        <v>15.3459738948208</v>
      </c>
      <c r="C32">
        <v>14.9161556736648</v>
      </c>
      <c r="D32">
        <v>1.97807145118713</v>
      </c>
    </row>
    <row r="33" spans="1:4" x14ac:dyDescent="0.25">
      <c r="A33">
        <v>110</v>
      </c>
      <c r="B33">
        <v>18.746262898561401</v>
      </c>
      <c r="C33">
        <v>18.256041927538</v>
      </c>
      <c r="D33">
        <v>1.9748260974884</v>
      </c>
    </row>
    <row r="34" spans="1:4" x14ac:dyDescent="0.25">
      <c r="A34">
        <v>110</v>
      </c>
      <c r="B34">
        <v>19.2348698190183</v>
      </c>
      <c r="C34">
        <v>18.735822365596501</v>
      </c>
      <c r="D34">
        <v>1.98707675933837</v>
      </c>
    </row>
    <row r="35" spans="1:4" x14ac:dyDescent="0.25">
      <c r="A35">
        <v>110</v>
      </c>
      <c r="B35">
        <v>16.163341863413098</v>
      </c>
      <c r="C35">
        <v>15.723597093399</v>
      </c>
      <c r="D35">
        <v>1.9844007492065401</v>
      </c>
    </row>
    <row r="36" spans="1:4" x14ac:dyDescent="0.25">
      <c r="A36">
        <v>110</v>
      </c>
      <c r="B36">
        <v>16.099151312905398</v>
      </c>
      <c r="C36">
        <v>15.5509107720299</v>
      </c>
      <c r="D36">
        <v>1.9783775806427</v>
      </c>
    </row>
    <row r="37" spans="1:4" x14ac:dyDescent="0.25">
      <c r="A37">
        <v>110</v>
      </c>
      <c r="B37">
        <v>15.2589596170475</v>
      </c>
      <c r="C37">
        <v>14.812815174095</v>
      </c>
      <c r="D37">
        <v>1.9768314361572199</v>
      </c>
    </row>
    <row r="38" spans="1:4" x14ac:dyDescent="0.25">
      <c r="A38">
        <v>110</v>
      </c>
      <c r="B38">
        <v>16.265634047202401</v>
      </c>
      <c r="C38">
        <v>15.975722011415099</v>
      </c>
      <c r="D38">
        <v>1.97426438331604</v>
      </c>
    </row>
    <row r="39" spans="1:4" x14ac:dyDescent="0.25">
      <c r="A39">
        <v>110</v>
      </c>
      <c r="B39">
        <v>19.059552096965501</v>
      </c>
      <c r="C39">
        <v>18.719275337587199</v>
      </c>
      <c r="D39">
        <v>2.0611205101013099</v>
      </c>
    </row>
    <row r="40" spans="1:4" x14ac:dyDescent="0.25">
      <c r="A40">
        <v>110</v>
      </c>
      <c r="B40">
        <v>18.146789730165199</v>
      </c>
      <c r="C40">
        <v>17.8623281377198</v>
      </c>
      <c r="D40">
        <v>1.9157896041870099</v>
      </c>
    </row>
    <row r="41" spans="1:4" x14ac:dyDescent="0.25">
      <c r="A41">
        <v>110</v>
      </c>
      <c r="B41">
        <v>16.326393826468902</v>
      </c>
      <c r="C41">
        <v>15.8441872562874</v>
      </c>
      <c r="D41">
        <v>2.0592622756957999</v>
      </c>
    </row>
    <row r="42" spans="1:4" x14ac:dyDescent="0.25">
      <c r="A42">
        <v>110</v>
      </c>
      <c r="B42">
        <v>15.8459330931127</v>
      </c>
      <c r="C42">
        <v>15.4487152278249</v>
      </c>
      <c r="D42">
        <v>1.96487689018249</v>
      </c>
    </row>
    <row r="43" spans="1:4" x14ac:dyDescent="0.25">
      <c r="A43">
        <v>110</v>
      </c>
      <c r="B43">
        <v>18.127080028414099</v>
      </c>
      <c r="C43">
        <v>17.798671733869501</v>
      </c>
      <c r="D43">
        <v>2.0594635009765598</v>
      </c>
    </row>
    <row r="44" spans="1:4" x14ac:dyDescent="0.25">
      <c r="A44">
        <v>110</v>
      </c>
      <c r="B44">
        <v>19.6391923710834</v>
      </c>
      <c r="C44">
        <v>19.3299457650817</v>
      </c>
      <c r="D44">
        <v>1.9979064464569001</v>
      </c>
    </row>
    <row r="45" spans="1:4" x14ac:dyDescent="0.25">
      <c r="A45">
        <v>110</v>
      </c>
      <c r="B45">
        <v>19.221414655049202</v>
      </c>
      <c r="C45">
        <v>18.9695578327233</v>
      </c>
      <c r="D45">
        <v>1.99254345893859</v>
      </c>
    </row>
    <row r="46" spans="1:4" x14ac:dyDescent="0.25">
      <c r="A46">
        <v>110</v>
      </c>
      <c r="B46">
        <v>18.825214075922801</v>
      </c>
      <c r="C46">
        <v>18.222170766748899</v>
      </c>
      <c r="D46">
        <v>1.99483895301818</v>
      </c>
    </row>
    <row r="47" spans="1:4" x14ac:dyDescent="0.25">
      <c r="A47">
        <v>110</v>
      </c>
      <c r="B47">
        <v>17.173166018779501</v>
      </c>
      <c r="C47">
        <v>16.862328394763999</v>
      </c>
      <c r="D47">
        <v>1.9963011741638099</v>
      </c>
    </row>
    <row r="48" spans="1:4" x14ac:dyDescent="0.25">
      <c r="A48">
        <v>110</v>
      </c>
      <c r="B48">
        <v>17.210932625985901</v>
      </c>
      <c r="C48">
        <v>16.8534569846653</v>
      </c>
      <c r="D48">
        <v>1.9963850975036599</v>
      </c>
    </row>
    <row r="49" spans="1:4" x14ac:dyDescent="0.25">
      <c r="A49">
        <v>110</v>
      </c>
      <c r="B49">
        <v>16.926731330728799</v>
      </c>
      <c r="C49">
        <v>16.511568518694901</v>
      </c>
      <c r="D49">
        <v>1.9936726093292201</v>
      </c>
    </row>
    <row r="50" spans="1:4" x14ac:dyDescent="0.25">
      <c r="A50">
        <v>110</v>
      </c>
      <c r="B50">
        <v>16.9400416100003</v>
      </c>
      <c r="C50">
        <v>16.3704001686183</v>
      </c>
      <c r="D50">
        <v>1.9976327419280999</v>
      </c>
    </row>
    <row r="51" spans="1:4" x14ac:dyDescent="0.25">
      <c r="A51">
        <v>110</v>
      </c>
      <c r="B51">
        <v>16.499399663264199</v>
      </c>
      <c r="C51">
        <v>16.130214709517102</v>
      </c>
      <c r="D51">
        <v>1.99735784530639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8E75F-4388-4D2F-B532-9326FB2A0960}">
  <sheetPr codeName="Sheet7"/>
  <dimension ref="A1:D51"/>
  <sheetViews>
    <sheetView workbookViewId="0">
      <selection activeCell="F18" sqref="F18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120</v>
      </c>
      <c r="B2">
        <v>26.343721498315698</v>
      </c>
      <c r="C2">
        <v>25.527686109002701</v>
      </c>
      <c r="D2">
        <v>1.9906480312347401</v>
      </c>
    </row>
    <row r="3" spans="1:4" x14ac:dyDescent="0.25">
      <c r="A3">
        <v>120</v>
      </c>
      <c r="B3">
        <v>26.523125902631701</v>
      </c>
      <c r="C3">
        <v>25.701274829379201</v>
      </c>
      <c r="D3">
        <v>1.99981021881103</v>
      </c>
    </row>
    <row r="4" spans="1:4" x14ac:dyDescent="0.25">
      <c r="A4">
        <v>120</v>
      </c>
      <c r="B4">
        <v>27.5182770398118</v>
      </c>
      <c r="C4">
        <v>27.0890119050067</v>
      </c>
      <c r="D4">
        <v>1.9846785068511901</v>
      </c>
    </row>
    <row r="5" spans="1:4" x14ac:dyDescent="0.25">
      <c r="A5">
        <v>120</v>
      </c>
      <c r="B5">
        <v>24.784709593555601</v>
      </c>
      <c r="C5">
        <v>23.946614813266699</v>
      </c>
      <c r="D5">
        <v>1.9798166751861499</v>
      </c>
    </row>
    <row r="6" spans="1:4" x14ac:dyDescent="0.25">
      <c r="A6">
        <v>120</v>
      </c>
      <c r="B6">
        <v>26.442498692355599</v>
      </c>
      <c r="C6">
        <v>25.7163314103285</v>
      </c>
      <c r="D6">
        <v>1.9766976833343499</v>
      </c>
    </row>
    <row r="7" spans="1:4" x14ac:dyDescent="0.25">
      <c r="A7">
        <v>120</v>
      </c>
      <c r="B7">
        <v>29.249484401947502</v>
      </c>
      <c r="C7">
        <v>28.344491709357101</v>
      </c>
      <c r="D7">
        <v>1.97136926651</v>
      </c>
    </row>
    <row r="8" spans="1:4" x14ac:dyDescent="0.25">
      <c r="A8">
        <v>120</v>
      </c>
      <c r="B8">
        <v>23.858370666104399</v>
      </c>
      <c r="C8">
        <v>23.430171671009699</v>
      </c>
      <c r="D8">
        <v>2.0975155830383301</v>
      </c>
    </row>
    <row r="9" spans="1:4" x14ac:dyDescent="0.25">
      <c r="A9">
        <v>120</v>
      </c>
      <c r="B9">
        <v>27.132443959737699</v>
      </c>
      <c r="C9">
        <v>26.625103646031299</v>
      </c>
      <c r="D9">
        <v>1.92293953895568</v>
      </c>
    </row>
    <row r="10" spans="1:4" x14ac:dyDescent="0.25">
      <c r="A10">
        <v>120</v>
      </c>
      <c r="B10">
        <v>27.049852040476502</v>
      </c>
      <c r="C10">
        <v>26.326192845411398</v>
      </c>
      <c r="D10">
        <v>2.0510194301605198</v>
      </c>
    </row>
    <row r="11" spans="1:4" x14ac:dyDescent="0.25">
      <c r="A11">
        <v>120</v>
      </c>
      <c r="B11">
        <v>24.7180469854551</v>
      </c>
      <c r="C11">
        <v>24.226410271679601</v>
      </c>
      <c r="D11">
        <v>1.9693851470947199</v>
      </c>
    </row>
    <row r="12" spans="1:4" x14ac:dyDescent="0.25">
      <c r="A12">
        <v>120</v>
      </c>
      <c r="B12">
        <v>27.217531958703901</v>
      </c>
      <c r="C12">
        <v>26.5997275392299</v>
      </c>
      <c r="D12">
        <v>2.07930135726928</v>
      </c>
    </row>
    <row r="13" spans="1:4" x14ac:dyDescent="0.25">
      <c r="A13">
        <v>120</v>
      </c>
      <c r="B13">
        <v>25.121303284842998</v>
      </c>
      <c r="C13">
        <v>24.6099455426886</v>
      </c>
      <c r="D13">
        <v>2.0081918239593501</v>
      </c>
    </row>
    <row r="14" spans="1:4" x14ac:dyDescent="0.25">
      <c r="A14">
        <v>120</v>
      </c>
      <c r="B14">
        <v>24.695383692070301</v>
      </c>
      <c r="C14">
        <v>23.976768337336001</v>
      </c>
      <c r="D14">
        <v>2.0122056007385201</v>
      </c>
    </row>
    <row r="15" spans="1:4" x14ac:dyDescent="0.25">
      <c r="A15">
        <v>120</v>
      </c>
      <c r="B15">
        <v>28.4532174733951</v>
      </c>
      <c r="C15">
        <v>27.7674320223311</v>
      </c>
      <c r="D15">
        <v>2.0009315013885498</v>
      </c>
    </row>
    <row r="16" spans="1:4" x14ac:dyDescent="0.25">
      <c r="A16">
        <v>120</v>
      </c>
      <c r="B16">
        <v>25.839168138617499</v>
      </c>
      <c r="C16">
        <v>25.291119631289899</v>
      </c>
      <c r="D16">
        <v>2.0076992511749201</v>
      </c>
    </row>
    <row r="17" spans="1:4" x14ac:dyDescent="0.25">
      <c r="A17">
        <v>120</v>
      </c>
      <c r="B17">
        <v>24.191663378007199</v>
      </c>
      <c r="C17">
        <v>23.308223748436099</v>
      </c>
      <c r="D17">
        <v>2.00759506225585</v>
      </c>
    </row>
    <row r="18" spans="1:4" x14ac:dyDescent="0.25">
      <c r="A18">
        <v>120</v>
      </c>
      <c r="B18">
        <v>25.077831236490901</v>
      </c>
      <c r="C18">
        <v>24.648681899627199</v>
      </c>
      <c r="D18">
        <v>1.9963014125823899</v>
      </c>
    </row>
    <row r="19" spans="1:4" x14ac:dyDescent="0.25">
      <c r="A19">
        <v>120</v>
      </c>
      <c r="B19">
        <v>25.340795594960799</v>
      </c>
      <c r="C19">
        <v>24.774059733171399</v>
      </c>
      <c r="D19">
        <v>1.99797058105468</v>
      </c>
    </row>
    <row r="20" spans="1:4" x14ac:dyDescent="0.25">
      <c r="A20">
        <v>120</v>
      </c>
      <c r="B20">
        <v>26.779915884056798</v>
      </c>
      <c r="C20">
        <v>25.975649113487801</v>
      </c>
      <c r="D20">
        <v>2.0030643939971902</v>
      </c>
    </row>
    <row r="21" spans="1:4" x14ac:dyDescent="0.25">
      <c r="A21">
        <v>120</v>
      </c>
      <c r="B21">
        <v>28.6365766843956</v>
      </c>
      <c r="C21">
        <v>28.040425286067101</v>
      </c>
      <c r="D21">
        <v>1.9938423633575399</v>
      </c>
    </row>
    <row r="22" spans="1:4" x14ac:dyDescent="0.25">
      <c r="A22">
        <v>120</v>
      </c>
      <c r="B22">
        <v>27.5529016224055</v>
      </c>
      <c r="C22">
        <v>27.081451526474801</v>
      </c>
      <c r="D22">
        <v>1.99583911895751</v>
      </c>
    </row>
    <row r="23" spans="1:4" x14ac:dyDescent="0.25">
      <c r="A23">
        <v>120</v>
      </c>
      <c r="B23">
        <v>28.103752574074701</v>
      </c>
      <c r="C23">
        <v>27.22904354197</v>
      </c>
      <c r="D23">
        <v>1.99584913253784</v>
      </c>
    </row>
    <row r="24" spans="1:4" x14ac:dyDescent="0.25">
      <c r="A24">
        <v>120</v>
      </c>
      <c r="B24">
        <v>27.288013961220798</v>
      </c>
      <c r="C24">
        <v>26.592835695213001</v>
      </c>
      <c r="D24">
        <v>1.98691058158874</v>
      </c>
    </row>
    <row r="25" spans="1:4" x14ac:dyDescent="0.25">
      <c r="A25">
        <v>120</v>
      </c>
      <c r="B25">
        <v>24.234560834665299</v>
      </c>
      <c r="C25">
        <v>23.589107829609301</v>
      </c>
      <c r="D25">
        <v>1.9719967842102</v>
      </c>
    </row>
    <row r="26" spans="1:4" x14ac:dyDescent="0.25">
      <c r="A26">
        <v>120</v>
      </c>
      <c r="B26">
        <v>26.0471259438999</v>
      </c>
      <c r="C26">
        <v>25.4736504318793</v>
      </c>
      <c r="D26">
        <v>2.0826659202575599</v>
      </c>
    </row>
    <row r="27" spans="1:4" x14ac:dyDescent="0.25">
      <c r="A27">
        <v>120</v>
      </c>
      <c r="B27">
        <v>26.597503951290101</v>
      </c>
      <c r="C27">
        <v>25.8217029052425</v>
      </c>
      <c r="D27">
        <v>1.8974316120147701</v>
      </c>
    </row>
    <row r="28" spans="1:4" x14ac:dyDescent="0.25">
      <c r="A28">
        <v>120</v>
      </c>
      <c r="B28">
        <v>26.078192135499101</v>
      </c>
      <c r="C28">
        <v>25.4486822243299</v>
      </c>
      <c r="D28">
        <v>2.0498681068420401</v>
      </c>
    </row>
    <row r="29" spans="1:4" x14ac:dyDescent="0.25">
      <c r="A29">
        <v>120</v>
      </c>
      <c r="B29">
        <v>26.948599790586901</v>
      </c>
      <c r="C29">
        <v>26.5335280933738</v>
      </c>
      <c r="D29">
        <v>1.97907543182373</v>
      </c>
    </row>
    <row r="30" spans="1:4" x14ac:dyDescent="0.25">
      <c r="A30">
        <v>120</v>
      </c>
      <c r="B30">
        <v>26.174868395100599</v>
      </c>
      <c r="C30">
        <v>25.2640824804662</v>
      </c>
      <c r="D30">
        <v>2.0863087177276598</v>
      </c>
    </row>
    <row r="31" spans="1:4" x14ac:dyDescent="0.25">
      <c r="A31">
        <v>120</v>
      </c>
      <c r="B31">
        <v>25.943291410441599</v>
      </c>
      <c r="C31">
        <v>25.392871402862699</v>
      </c>
      <c r="D31">
        <v>2.0096416473388601</v>
      </c>
    </row>
    <row r="32" spans="1:4" x14ac:dyDescent="0.25">
      <c r="A32">
        <v>120</v>
      </c>
      <c r="B32">
        <v>25.859069666843599</v>
      </c>
      <c r="C32">
        <v>25.292322767580298</v>
      </c>
      <c r="D32">
        <v>2.01087045669555</v>
      </c>
    </row>
    <row r="33" spans="1:4" x14ac:dyDescent="0.25">
      <c r="A33">
        <v>120</v>
      </c>
      <c r="B33">
        <v>23.8630876522036</v>
      </c>
      <c r="C33">
        <v>23.209613287747899</v>
      </c>
      <c r="D33">
        <v>2.0117928981781001</v>
      </c>
    </row>
    <row r="34" spans="1:4" x14ac:dyDescent="0.25">
      <c r="A34">
        <v>120</v>
      </c>
      <c r="B34">
        <v>23.869231176362099</v>
      </c>
      <c r="C34">
        <v>23.157709692433599</v>
      </c>
      <c r="D34">
        <v>2.0175695419311501</v>
      </c>
    </row>
    <row r="35" spans="1:4" x14ac:dyDescent="0.25">
      <c r="A35">
        <v>120</v>
      </c>
      <c r="B35">
        <v>26.124790696594101</v>
      </c>
      <c r="C35">
        <v>25.5289202514743</v>
      </c>
      <c r="D35">
        <v>2.0272617340087802</v>
      </c>
    </row>
    <row r="36" spans="1:4" x14ac:dyDescent="0.25">
      <c r="A36">
        <v>120</v>
      </c>
      <c r="B36">
        <v>27.227567887389402</v>
      </c>
      <c r="C36">
        <v>26.509503578300901</v>
      </c>
      <c r="D36">
        <v>2.0310208797454798</v>
      </c>
    </row>
    <row r="37" spans="1:4" x14ac:dyDescent="0.25">
      <c r="A37">
        <v>120</v>
      </c>
      <c r="B37">
        <v>26.028413453390002</v>
      </c>
      <c r="C37">
        <v>25.379340844507301</v>
      </c>
      <c r="D37">
        <v>2.0140099525451598</v>
      </c>
    </row>
    <row r="38" spans="1:4" x14ac:dyDescent="0.25">
      <c r="A38">
        <v>120</v>
      </c>
      <c r="B38">
        <v>26.109970521632</v>
      </c>
      <c r="C38">
        <v>25.409864902256999</v>
      </c>
      <c r="D38">
        <v>2.0101356506347599</v>
      </c>
    </row>
    <row r="39" spans="1:4" x14ac:dyDescent="0.25">
      <c r="A39">
        <v>120</v>
      </c>
      <c r="B39">
        <v>24.908706959937199</v>
      </c>
      <c r="C39">
        <v>24.518199868225199</v>
      </c>
      <c r="D39">
        <v>2.0157899856567298</v>
      </c>
    </row>
    <row r="40" spans="1:4" x14ac:dyDescent="0.25">
      <c r="A40">
        <v>120</v>
      </c>
      <c r="B40">
        <v>24.913587281166699</v>
      </c>
      <c r="C40">
        <v>23.935032517158302</v>
      </c>
      <c r="D40">
        <v>2.0154769420623699</v>
      </c>
    </row>
    <row r="41" spans="1:4" x14ac:dyDescent="0.25">
      <c r="A41">
        <v>120</v>
      </c>
      <c r="B41">
        <v>25.224657149513799</v>
      </c>
      <c r="C41">
        <v>24.747980328422202</v>
      </c>
      <c r="D41">
        <v>2.00376272201538</v>
      </c>
    </row>
    <row r="42" spans="1:4" x14ac:dyDescent="0.25">
      <c r="A42">
        <v>120</v>
      </c>
      <c r="B42">
        <v>25.460454862434801</v>
      </c>
      <c r="C42">
        <v>24.734337166105998</v>
      </c>
      <c r="D42">
        <v>1.9961900711059499</v>
      </c>
    </row>
    <row r="43" spans="1:4" x14ac:dyDescent="0.25">
      <c r="A43">
        <v>120</v>
      </c>
      <c r="B43">
        <v>28.267356960855199</v>
      </c>
      <c r="C43">
        <v>27.593875425599201</v>
      </c>
      <c r="D43">
        <v>2.01600813865661</v>
      </c>
    </row>
    <row r="44" spans="1:4" x14ac:dyDescent="0.25">
      <c r="A44">
        <v>120</v>
      </c>
      <c r="B44">
        <v>26.200488778235499</v>
      </c>
      <c r="C44">
        <v>25.8486885111639</v>
      </c>
      <c r="D44">
        <v>2.0123400688171298</v>
      </c>
    </row>
    <row r="45" spans="1:4" x14ac:dyDescent="0.25">
      <c r="A45">
        <v>120</v>
      </c>
      <c r="B45">
        <v>25.715986635626798</v>
      </c>
      <c r="C45">
        <v>24.976370141753399</v>
      </c>
      <c r="D45">
        <v>2.1067297458648602</v>
      </c>
    </row>
    <row r="46" spans="1:4" x14ac:dyDescent="0.25">
      <c r="A46">
        <v>120</v>
      </c>
      <c r="B46">
        <v>24.057518465086499</v>
      </c>
      <c r="C46">
        <v>23.5571064258408</v>
      </c>
      <c r="D46">
        <v>1.91103243827819</v>
      </c>
    </row>
    <row r="47" spans="1:4" x14ac:dyDescent="0.25">
      <c r="A47">
        <v>120</v>
      </c>
      <c r="B47">
        <v>26.607573994387199</v>
      </c>
      <c r="C47">
        <v>25.994365586420599</v>
      </c>
      <c r="D47">
        <v>2.0513110160827601</v>
      </c>
    </row>
    <row r="48" spans="1:4" x14ac:dyDescent="0.25">
      <c r="A48">
        <v>120</v>
      </c>
      <c r="B48">
        <v>24.998979422721099</v>
      </c>
      <c r="C48">
        <v>24.189282189716899</v>
      </c>
      <c r="D48">
        <v>1.9833245277404701</v>
      </c>
    </row>
    <row r="49" spans="1:4" x14ac:dyDescent="0.25">
      <c r="A49">
        <v>120</v>
      </c>
      <c r="B49">
        <v>26.150436025716299</v>
      </c>
      <c r="C49">
        <v>25.578875599966999</v>
      </c>
      <c r="D49">
        <v>2.08590459823608</v>
      </c>
    </row>
    <row r="50" spans="1:4" x14ac:dyDescent="0.25">
      <c r="A50">
        <v>120</v>
      </c>
      <c r="B50">
        <v>29.142853602783902</v>
      </c>
      <c r="C50">
        <v>28.734907093083802</v>
      </c>
      <c r="D50">
        <v>2.0273170471191402</v>
      </c>
    </row>
    <row r="51" spans="1:4" x14ac:dyDescent="0.25">
      <c r="A51">
        <v>120</v>
      </c>
      <c r="B51">
        <v>25.600866739733402</v>
      </c>
      <c r="C51">
        <v>25.1912387671867</v>
      </c>
      <c r="D51">
        <v>2.0360431671142498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Named Ranges</vt:lpstr>
      </vt:variant>
      <vt:variant>
        <vt:i4>2</vt:i4>
      </vt:variant>
    </vt:vector>
  </HeadingPairs>
  <TitlesOfParts>
    <vt:vector size="23" baseType="lpstr">
      <vt:lpstr>Sheet1</vt:lpstr>
      <vt:lpstr>Summary_max2assets</vt:lpstr>
      <vt:lpstr>Summary_max5assets</vt:lpstr>
      <vt:lpstr>Geom5Assets</vt:lpstr>
      <vt:lpstr>80</vt:lpstr>
      <vt:lpstr>90</vt:lpstr>
      <vt:lpstr>100</vt:lpstr>
      <vt:lpstr>110</vt:lpstr>
      <vt:lpstr>120</vt:lpstr>
      <vt:lpstr>5_80</vt:lpstr>
      <vt:lpstr>5_90</vt:lpstr>
      <vt:lpstr>5_100</vt:lpstr>
      <vt:lpstr>5_110</vt:lpstr>
      <vt:lpstr>5_120</vt:lpstr>
      <vt:lpstr>G_70</vt:lpstr>
      <vt:lpstr>G_80</vt:lpstr>
      <vt:lpstr>G_90</vt:lpstr>
      <vt:lpstr>G_100</vt:lpstr>
      <vt:lpstr>G_110</vt:lpstr>
      <vt:lpstr>G_120</vt:lpstr>
      <vt:lpstr>G_130</vt:lpstr>
      <vt:lpstr>z_90</vt:lpstr>
      <vt:lpstr>z_95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Gonxo</dc:creator>
  <cp:lastModifiedBy>gonzalo gomez del hierro</cp:lastModifiedBy>
  <dcterms:created xsi:type="dcterms:W3CDTF">2015-06-05T18:17:20Z</dcterms:created>
  <dcterms:modified xsi:type="dcterms:W3CDTF">2025-02-24T22:11:36Z</dcterms:modified>
</cp:coreProperties>
</file>