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master_ing_matematica\MASTER\TFM\src\tests\results_lsm\"/>
    </mc:Choice>
  </mc:AlternateContent>
  <xr:revisionPtr revIDLastSave="0" documentId="13_ncr:1_{0F22F721-163B-4A05-BD2B-4948A8DE229A}" xr6:coauthVersionLast="47" xr6:coauthVersionMax="47" xr10:uidLastSave="{00000000-0000-0000-0000-000000000000}"/>
  <bookViews>
    <workbookView xWindow="3900" yWindow="3900" windowWidth="28800" windowHeight="15435" activeTab="1" xr2:uid="{00000000-000D-0000-FFFF-FFFF00000000}"/>
  </bookViews>
  <sheets>
    <sheet name="commit_18c02edd41d46bb134ebeef1" sheetId="1" r:id="rId1"/>
    <sheet name="rewor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3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<sst xmlns="http://schemas.openxmlformats.org/spreadsheetml/2006/main" count="26" uniqueCount="15">
  <si>
    <t>S0</t>
  </si>
  <si>
    <t>T</t>
  </si>
  <si>
    <t>sigma</t>
  </si>
  <si>
    <t>price</t>
  </si>
  <si>
    <t>time</t>
  </si>
  <si>
    <t>Glass Paper FD benchmark</t>
  </si>
  <si>
    <t>Rel Diff</t>
  </si>
  <si>
    <t>Abs Diff</t>
  </si>
  <si>
    <t>Benchmark</t>
  </si>
  <si>
    <t>Rel. Error (%)</t>
  </si>
  <si>
    <t>degree 2</t>
  </si>
  <si>
    <t>degree 4</t>
  </si>
  <si>
    <t>Std. Error</t>
  </si>
  <si>
    <t>Tiempo  (s)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</si>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</sst>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workbookViewId="0">
      <selection activeCell="M21" sqref="M21"/>
    </sheetView>
  </sheetViews>
  <sheetFormatPr defaultRowHeight="15" x14ac:dyDescent="0.25"/>
  <cols>
    <col min="6" max="6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36</v>
      </c>
      <c r="B2">
        <v>1</v>
      </c>
      <c r="C2">
        <v>0.2</v>
      </c>
      <c r="D2">
        <v>4.5272395004965604</v>
      </c>
      <c r="E2">
        <v>1.52656030654907</v>
      </c>
      <c r="F2">
        <v>4.4779999999999998</v>
      </c>
      <c r="G2" s="1">
        <f>ABS(F2-D2)/F2</f>
        <v>1.0995868802269021E-2</v>
      </c>
      <c r="H2">
        <f>ABS(F2-D2)</f>
        <v>4.9239500496560673E-2</v>
      </c>
    </row>
    <row r="3" spans="1:8" x14ac:dyDescent="0.25">
      <c r="A3">
        <v>36</v>
      </c>
      <c r="B3">
        <v>1</v>
      </c>
      <c r="C3">
        <v>0.4</v>
      </c>
      <c r="D3">
        <v>7.1617616664697898</v>
      </c>
      <c r="E3">
        <v>1.42618751525878</v>
      </c>
      <c r="F3">
        <v>7.101</v>
      </c>
      <c r="G3" s="1">
        <f t="shared" ref="G3:G17" si="0">ABS(F3-D3)/F3</f>
        <v>8.5567760132079802E-3</v>
      </c>
      <c r="H3">
        <f t="shared" ref="H3:H17" si="1">ABS(F3-D3)</f>
        <v>6.0761666469789866E-2</v>
      </c>
    </row>
    <row r="4" spans="1:8" x14ac:dyDescent="0.25">
      <c r="A4">
        <v>36</v>
      </c>
      <c r="B4">
        <v>2</v>
      </c>
      <c r="C4">
        <v>0.2</v>
      </c>
      <c r="D4">
        <v>4.8667156976637598</v>
      </c>
      <c r="E4">
        <v>2.7915329933166499</v>
      </c>
      <c r="F4">
        <v>4.84</v>
      </c>
      <c r="G4" s="1">
        <f t="shared" si="0"/>
        <v>5.5197722445784955E-3</v>
      </c>
      <c r="H4">
        <f t="shared" si="1"/>
        <v>2.6715697663759919E-2</v>
      </c>
    </row>
    <row r="5" spans="1:8" x14ac:dyDescent="0.25">
      <c r="A5">
        <v>36</v>
      </c>
      <c r="B5">
        <v>2</v>
      </c>
      <c r="C5">
        <v>0.4</v>
      </c>
      <c r="D5">
        <v>8.6139391977613293</v>
      </c>
      <c r="E5">
        <v>2.71817827224731</v>
      </c>
      <c r="F5">
        <v>8.5079999999999991</v>
      </c>
      <c r="G5" s="1">
        <f t="shared" si="0"/>
        <v>1.2451715768844643E-2</v>
      </c>
      <c r="H5">
        <f t="shared" si="1"/>
        <v>0.10593919776133021</v>
      </c>
    </row>
    <row r="6" spans="1:8" x14ac:dyDescent="0.25">
      <c r="A6">
        <v>38</v>
      </c>
      <c r="B6">
        <v>1</v>
      </c>
      <c r="C6">
        <v>0.2</v>
      </c>
      <c r="D6">
        <v>3.2845469523556199</v>
      </c>
      <c r="E6">
        <v>1.3907384872436499</v>
      </c>
      <c r="F6">
        <v>3.25</v>
      </c>
      <c r="G6" s="1">
        <f t="shared" si="0"/>
        <v>1.0629831494036889E-2</v>
      </c>
      <c r="H6">
        <f t="shared" si="1"/>
        <v>3.4546952355619887E-2</v>
      </c>
    </row>
    <row r="7" spans="1:8" x14ac:dyDescent="0.25">
      <c r="A7">
        <v>38</v>
      </c>
      <c r="B7">
        <v>1</v>
      </c>
      <c r="C7">
        <v>0.4</v>
      </c>
      <c r="D7">
        <v>6.2397270472691702</v>
      </c>
      <c r="E7">
        <v>1.4073741436004601</v>
      </c>
      <c r="F7">
        <v>6.1479999999999997</v>
      </c>
      <c r="G7" s="1">
        <f t="shared" si="0"/>
        <v>1.4919819009299036E-2</v>
      </c>
      <c r="H7">
        <f t="shared" si="1"/>
        <v>9.172704726917047E-2</v>
      </c>
    </row>
    <row r="8" spans="1:8" x14ac:dyDescent="0.25">
      <c r="A8">
        <v>38</v>
      </c>
      <c r="B8">
        <v>2</v>
      </c>
      <c r="C8">
        <v>0.2</v>
      </c>
      <c r="D8">
        <v>3.7852248711123799</v>
      </c>
      <c r="E8">
        <v>2.7698550224304199</v>
      </c>
      <c r="F8">
        <v>3.7450000000000001</v>
      </c>
      <c r="G8" s="1">
        <f t="shared" si="0"/>
        <v>1.0740953568058698E-2</v>
      </c>
      <c r="H8">
        <f t="shared" si="1"/>
        <v>4.0224871112379823E-2</v>
      </c>
    </row>
    <row r="9" spans="1:8" x14ac:dyDescent="0.25">
      <c r="A9">
        <v>38</v>
      </c>
      <c r="B9">
        <v>2</v>
      </c>
      <c r="C9">
        <v>0.4</v>
      </c>
      <c r="D9">
        <v>7.7356369294131504</v>
      </c>
      <c r="E9">
        <v>2.84387111663818</v>
      </c>
      <c r="F9">
        <v>7.67</v>
      </c>
      <c r="G9" s="1">
        <f t="shared" si="0"/>
        <v>8.55761791566499E-3</v>
      </c>
      <c r="H9">
        <f t="shared" si="1"/>
        <v>6.5636929413150469E-2</v>
      </c>
    </row>
    <row r="10" spans="1:8" x14ac:dyDescent="0.25">
      <c r="A10">
        <v>40</v>
      </c>
      <c r="B10">
        <v>1</v>
      </c>
      <c r="C10">
        <v>0.2</v>
      </c>
      <c r="D10">
        <v>2.3571972919508899</v>
      </c>
      <c r="E10">
        <v>1.4199249744415201</v>
      </c>
      <c r="F10">
        <v>2.3140000000000001</v>
      </c>
      <c r="G10" s="1">
        <f t="shared" si="0"/>
        <v>1.8667801188802867E-2</v>
      </c>
      <c r="H10">
        <f t="shared" si="1"/>
        <v>4.3197291950889838E-2</v>
      </c>
    </row>
    <row r="11" spans="1:8" x14ac:dyDescent="0.25">
      <c r="A11">
        <v>40</v>
      </c>
      <c r="B11">
        <v>1</v>
      </c>
      <c r="C11">
        <v>0.4</v>
      </c>
      <c r="D11">
        <v>5.4114981230803103</v>
      </c>
      <c r="E11">
        <v>1.40075659751892</v>
      </c>
      <c r="F11">
        <v>5.3120000000000003</v>
      </c>
      <c r="G11" s="1">
        <f t="shared" si="0"/>
        <v>1.8730821363010169E-2</v>
      </c>
      <c r="H11">
        <f t="shared" si="1"/>
        <v>9.949812308031003E-2</v>
      </c>
    </row>
    <row r="12" spans="1:8" x14ac:dyDescent="0.25">
      <c r="A12">
        <v>40</v>
      </c>
      <c r="B12">
        <v>2</v>
      </c>
      <c r="C12">
        <v>0.2</v>
      </c>
      <c r="D12">
        <v>2.9250466931096</v>
      </c>
      <c r="E12">
        <v>2.8127326965332</v>
      </c>
      <c r="F12">
        <v>2.8849999999999998</v>
      </c>
      <c r="G12" s="1">
        <f t="shared" si="0"/>
        <v>1.3881002810953271E-2</v>
      </c>
      <c r="H12">
        <f t="shared" si="1"/>
        <v>4.0046693109600184E-2</v>
      </c>
    </row>
    <row r="13" spans="1:8" x14ac:dyDescent="0.25">
      <c r="A13">
        <v>40</v>
      </c>
      <c r="B13">
        <v>2</v>
      </c>
      <c r="C13">
        <v>0.4</v>
      </c>
      <c r="D13">
        <v>7.0093691836426304</v>
      </c>
      <c r="E13">
        <v>2.72365975379943</v>
      </c>
      <c r="F13">
        <v>6.92</v>
      </c>
      <c r="G13" s="1">
        <f t="shared" si="0"/>
        <v>1.2914621913674923E-2</v>
      </c>
      <c r="H13">
        <f t="shared" si="1"/>
        <v>8.9369183642630468E-2</v>
      </c>
    </row>
    <row r="14" spans="1:8" x14ac:dyDescent="0.25">
      <c r="A14">
        <v>44</v>
      </c>
      <c r="B14">
        <v>1</v>
      </c>
      <c r="C14">
        <v>0.2</v>
      </c>
      <c r="D14">
        <v>1.1327633541314199</v>
      </c>
      <c r="E14">
        <v>1.2109789848327599</v>
      </c>
      <c r="F14">
        <v>1.1100000000000001</v>
      </c>
      <c r="G14" s="1">
        <f t="shared" si="0"/>
        <v>2.0507526244522369E-2</v>
      </c>
      <c r="H14">
        <f t="shared" si="1"/>
        <v>2.2763354131419833E-2</v>
      </c>
    </row>
    <row r="15" spans="1:8" x14ac:dyDescent="0.25">
      <c r="A15">
        <v>44</v>
      </c>
      <c r="B15">
        <v>1</v>
      </c>
      <c r="C15">
        <v>0.4</v>
      </c>
      <c r="D15">
        <v>3.9881295297694201</v>
      </c>
      <c r="E15">
        <v>1.2875454425811701</v>
      </c>
      <c r="F15">
        <v>3.9647999999999999</v>
      </c>
      <c r="G15" s="1">
        <f t="shared" si="0"/>
        <v>5.8841630774365081E-3</v>
      </c>
      <c r="H15">
        <f t="shared" si="1"/>
        <v>2.3329529769420265E-2</v>
      </c>
    </row>
    <row r="16" spans="1:8" x14ac:dyDescent="0.25">
      <c r="A16">
        <v>44</v>
      </c>
      <c r="B16">
        <v>2</v>
      </c>
      <c r="C16">
        <v>0.2</v>
      </c>
      <c r="D16">
        <v>1.72570057437951</v>
      </c>
      <c r="E16">
        <v>2.3544015884399401</v>
      </c>
      <c r="F16">
        <v>1.69</v>
      </c>
      <c r="G16" s="1">
        <f t="shared" si="0"/>
        <v>2.1124600224562144E-2</v>
      </c>
      <c r="H16">
        <f t="shared" si="1"/>
        <v>3.5700574379510019E-2</v>
      </c>
    </row>
    <row r="17" spans="1:8" x14ac:dyDescent="0.25">
      <c r="A17">
        <v>44</v>
      </c>
      <c r="B17">
        <v>2</v>
      </c>
      <c r="C17">
        <v>0.4</v>
      </c>
      <c r="D17">
        <v>5.7097699767713497</v>
      </c>
      <c r="E17">
        <v>2.7046000957489</v>
      </c>
      <c r="F17">
        <v>5.6470000000000002</v>
      </c>
      <c r="G17" s="1">
        <f t="shared" si="0"/>
        <v>1.1115632507765084E-2</v>
      </c>
      <c r="H17">
        <f t="shared" si="1"/>
        <v>6.2769976771349434E-2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AD184-3CE6-45CE-984B-13F878A4C5E2}">
  <dimension ref="A1:R18"/>
  <sheetViews>
    <sheetView tabSelected="1" workbookViewId="0">
      <selection activeCell="T19" sqref="T19"/>
    </sheetView>
  </sheetViews>
  <sheetFormatPr defaultRowHeight="15" x14ac:dyDescent="0.25"/>
  <cols>
    <col min="1" max="1" width="3" bestFit="1" customWidth="1"/>
    <col min="2" max="2" width="2" bestFit="1" customWidth="1"/>
    <col min="3" max="3" width="6.140625" bestFit="1" customWidth="1"/>
    <col min="4" max="4" width="10.85546875" bestFit="1" customWidth="1"/>
    <col min="5" max="5" width="15.28515625" bestFit="1" customWidth="1"/>
    <col min="6" max="6" width="19.140625" bestFit="1" customWidth="1"/>
    <col min="7" max="7" width="18.140625" bestFit="1" customWidth="1"/>
    <col min="8" max="8" width="12.5703125" bestFit="1" customWidth="1"/>
    <col min="9" max="9" width="19.140625" bestFit="1" customWidth="1"/>
    <col min="10" max="10" width="18.140625" bestFit="1" customWidth="1"/>
    <col min="11" max="11" width="3" bestFit="1" customWidth="1"/>
    <col min="12" max="12" width="2" bestFit="1" customWidth="1"/>
    <col min="13" max="13" width="6.140625" bestFit="1" customWidth="1"/>
    <col min="14" max="14" width="10.85546875" bestFit="1" customWidth="1"/>
    <col min="15" max="15" width="15.28515625" bestFit="1" customWidth="1"/>
    <col min="16" max="16" width="19.140625" bestFit="1" customWidth="1"/>
    <col min="17" max="17" width="18.140625" bestFit="1" customWidth="1"/>
    <col min="18" max="18" width="12.5703125" bestFit="1" customWidth="1"/>
  </cols>
  <sheetData>
    <row r="1" spans="1:18" x14ac:dyDescent="0.25">
      <c r="A1" s="6" t="s">
        <v>10</v>
      </c>
      <c r="B1" s="6"/>
      <c r="C1" s="6"/>
      <c r="D1" s="6"/>
      <c r="E1" s="6"/>
      <c r="F1" s="6"/>
      <c r="G1" s="6"/>
      <c r="H1" s="6"/>
      <c r="K1" s="6" t="s">
        <v>11</v>
      </c>
      <c r="L1" s="6"/>
      <c r="M1" s="6"/>
      <c r="N1" s="6"/>
      <c r="O1" s="6"/>
      <c r="P1" s="6"/>
      <c r="Q1" s="6"/>
      <c r="R1" s="6"/>
    </row>
    <row r="2" spans="1:18" x14ac:dyDescent="0.25">
      <c r="A2" s="4" t="s">
        <v>0</v>
      </c>
      <c r="B2" s="4" t="s">
        <v>1</v>
      </c>
      <c r="C2" s="4" t="s">
        <v>2</v>
      </c>
      <c r="D2" s="4" t="s">
        <v>8</v>
      </c>
      <c r="E2" s="4" t="s">
        <v>14</v>
      </c>
      <c r="F2" s="4" t="s">
        <v>12</v>
      </c>
      <c r="G2" s="4" t="s">
        <v>13</v>
      </c>
      <c r="H2" s="7" t="s">
        <v>9</v>
      </c>
      <c r="K2" s="4" t="s">
        <v>0</v>
      </c>
      <c r="L2" s="4" t="s">
        <v>1</v>
      </c>
      <c r="M2" s="4" t="s">
        <v>2</v>
      </c>
      <c r="N2" s="4" t="s">
        <v>8</v>
      </c>
      <c r="O2" s="4" t="s">
        <v>14</v>
      </c>
      <c r="P2" s="4" t="s">
        <v>12</v>
      </c>
      <c r="Q2" s="4" t="s">
        <v>13</v>
      </c>
      <c r="R2" s="7" t="s">
        <v>9</v>
      </c>
    </row>
    <row r="3" spans="1:18" x14ac:dyDescent="0.25">
      <c r="A3">
        <v>36</v>
      </c>
      <c r="B3">
        <v>1</v>
      </c>
      <c r="C3">
        <v>0.2</v>
      </c>
      <c r="D3">
        <v>4.4779999999999998</v>
      </c>
      <c r="E3" s="2">
        <v>4.5080260213936798</v>
      </c>
      <c r="F3" s="2">
        <v>1.4370645087660901E-2</v>
      </c>
      <c r="G3" s="2">
        <v>40.71901679039</v>
      </c>
      <c r="H3" s="2">
        <f>ABS(E3-D3)/D3 * 100</f>
        <v>0.67052303246270761</v>
      </c>
      <c r="K3">
        <v>36</v>
      </c>
      <c r="L3">
        <v>1</v>
      </c>
      <c r="M3">
        <v>0.2</v>
      </c>
      <c r="N3">
        <v>4.4779999999999998</v>
      </c>
      <c r="O3" s="2">
        <v>4.4915221071671398</v>
      </c>
      <c r="P3" s="2">
        <v>1.46339537516631E-2</v>
      </c>
      <c r="Q3" s="2">
        <v>45.532845735549898</v>
      </c>
      <c r="R3" s="2">
        <f>ABS(O3-N3)/N3 * 100</f>
        <v>0.30196755621125693</v>
      </c>
    </row>
    <row r="4" spans="1:18" x14ac:dyDescent="0.25">
      <c r="A4">
        <v>36</v>
      </c>
      <c r="B4">
        <v>1</v>
      </c>
      <c r="C4">
        <v>0.4</v>
      </c>
      <c r="D4">
        <v>7.101</v>
      </c>
      <c r="E4" s="2">
        <v>7.1815002727124799</v>
      </c>
      <c r="F4" s="2">
        <v>3.2107877215299403E-2</v>
      </c>
      <c r="G4" s="2">
        <v>44.513596057891803</v>
      </c>
      <c r="H4" s="2">
        <f t="shared" ref="H4:H18" si="0">ABS(E4-D4)/D4 * 100</f>
        <v>1.1336469893322061</v>
      </c>
      <c r="K4">
        <v>36</v>
      </c>
      <c r="L4">
        <v>1</v>
      </c>
      <c r="M4">
        <v>0.4</v>
      </c>
      <c r="N4">
        <v>7.101</v>
      </c>
      <c r="O4" s="2">
        <v>7.11800317141169</v>
      </c>
      <c r="P4" s="2">
        <v>3.2017291975333297E-2</v>
      </c>
      <c r="Q4" s="2">
        <v>45.453805685043299</v>
      </c>
      <c r="R4" s="2">
        <f t="shared" ref="R4:R18" si="1">ABS(O4-N4)/N4 * 100</f>
        <v>0.23944756247979235</v>
      </c>
    </row>
    <row r="5" spans="1:18" x14ac:dyDescent="0.25">
      <c r="A5">
        <v>36</v>
      </c>
      <c r="B5">
        <v>2</v>
      </c>
      <c r="C5">
        <v>0.2</v>
      </c>
      <c r="D5">
        <v>4.84</v>
      </c>
      <c r="E5" s="2">
        <v>4.8774951784160896</v>
      </c>
      <c r="F5" s="2">
        <v>1.7618737331959702E-2</v>
      </c>
      <c r="G5" s="2">
        <v>88.894255399703894</v>
      </c>
      <c r="H5" s="2">
        <f t="shared" si="0"/>
        <v>0.77469376892747399</v>
      </c>
      <c r="K5">
        <v>36</v>
      </c>
      <c r="L5">
        <v>2</v>
      </c>
      <c r="M5">
        <v>0.2</v>
      </c>
      <c r="N5">
        <v>4.84</v>
      </c>
      <c r="O5" s="2">
        <v>4.8434367242827898</v>
      </c>
      <c r="P5" s="2">
        <v>1.7805499826652801E-2</v>
      </c>
      <c r="Q5" s="2">
        <v>90.412945747375403</v>
      </c>
      <c r="R5" s="2">
        <f t="shared" si="1"/>
        <v>7.1006700057643812E-2</v>
      </c>
    </row>
    <row r="6" spans="1:18" x14ac:dyDescent="0.25">
      <c r="A6">
        <v>36</v>
      </c>
      <c r="B6">
        <v>2</v>
      </c>
      <c r="C6">
        <v>0.4</v>
      </c>
      <c r="D6">
        <v>8.5079999999999991</v>
      </c>
      <c r="E6" s="2">
        <v>8.6417807320703606</v>
      </c>
      <c r="F6" s="2">
        <v>2.9549905273783102E-2</v>
      </c>
      <c r="G6" s="2">
        <v>88.902140378951998</v>
      </c>
      <c r="H6" s="2">
        <f t="shared" si="0"/>
        <v>1.5724110492520154</v>
      </c>
      <c r="K6">
        <v>36</v>
      </c>
      <c r="L6">
        <v>2</v>
      </c>
      <c r="M6">
        <v>0.4</v>
      </c>
      <c r="N6">
        <v>8.5079999999999991</v>
      </c>
      <c r="O6" s="2">
        <v>8.5471631336084393</v>
      </c>
      <c r="P6" s="2">
        <v>3.7264649878028903E-2</v>
      </c>
      <c r="Q6" s="2">
        <v>90.057742834091101</v>
      </c>
      <c r="R6" s="2">
        <f t="shared" si="1"/>
        <v>0.46030951584908503</v>
      </c>
    </row>
    <row r="7" spans="1:18" x14ac:dyDescent="0.25">
      <c r="A7">
        <v>38</v>
      </c>
      <c r="B7">
        <v>1</v>
      </c>
      <c r="C7">
        <v>0.2</v>
      </c>
      <c r="D7">
        <v>3.25</v>
      </c>
      <c r="E7" s="2">
        <v>3.2809631150489298</v>
      </c>
      <c r="F7" s="2">
        <v>1.63378998885646E-2</v>
      </c>
      <c r="G7" s="2">
        <v>44.328095436096099</v>
      </c>
      <c r="H7" s="2">
        <f t="shared" si="0"/>
        <v>0.95271123227476284</v>
      </c>
      <c r="K7">
        <v>38</v>
      </c>
      <c r="L7">
        <v>1</v>
      </c>
      <c r="M7">
        <v>0.2</v>
      </c>
      <c r="N7">
        <v>3.25</v>
      </c>
      <c r="O7" s="2">
        <v>3.2576217494914501</v>
      </c>
      <c r="P7" s="2">
        <v>1.9731679978082801E-2</v>
      </c>
      <c r="Q7" s="2">
        <v>44.805166482925401</v>
      </c>
      <c r="R7" s="2">
        <f t="shared" si="1"/>
        <v>0.23451536896769579</v>
      </c>
    </row>
    <row r="8" spans="1:18" x14ac:dyDescent="0.25">
      <c r="A8">
        <v>38</v>
      </c>
      <c r="B8">
        <v>1</v>
      </c>
      <c r="C8">
        <v>0.4</v>
      </c>
      <c r="D8">
        <v>6.1479999999999997</v>
      </c>
      <c r="E8" s="2">
        <v>6.2281541661279096</v>
      </c>
      <c r="F8" s="2">
        <v>2.6622782282997901E-2</v>
      </c>
      <c r="G8" s="2">
        <v>44.464855194091797</v>
      </c>
      <c r="H8" s="2">
        <f t="shared" si="0"/>
        <v>1.3037437561468759</v>
      </c>
      <c r="K8">
        <v>38</v>
      </c>
      <c r="L8">
        <v>1</v>
      </c>
      <c r="M8">
        <v>0.4</v>
      </c>
      <c r="N8">
        <v>6.1479999999999997</v>
      </c>
      <c r="O8" s="2">
        <v>6.1723838410585596</v>
      </c>
      <c r="P8" s="2">
        <v>3.1959458150095099E-2</v>
      </c>
      <c r="Q8" s="2">
        <v>44.3955078125</v>
      </c>
      <c r="R8" s="2">
        <f t="shared" si="1"/>
        <v>0.39661420069225689</v>
      </c>
    </row>
    <row r="9" spans="1:18" x14ac:dyDescent="0.25">
      <c r="A9">
        <v>38</v>
      </c>
      <c r="B9">
        <v>2</v>
      </c>
      <c r="C9">
        <v>0.2</v>
      </c>
      <c r="D9">
        <v>3.7450000000000001</v>
      </c>
      <c r="E9" s="2">
        <v>3.78766537049064</v>
      </c>
      <c r="F9" s="2">
        <v>1.71927434196671E-2</v>
      </c>
      <c r="G9" s="2">
        <v>88.668774604797306</v>
      </c>
      <c r="H9" s="2">
        <f t="shared" si="0"/>
        <v>1.1392622293895833</v>
      </c>
      <c r="K9">
        <v>38</v>
      </c>
      <c r="L9">
        <v>2</v>
      </c>
      <c r="M9">
        <v>0.2</v>
      </c>
      <c r="N9">
        <v>3.7450000000000001</v>
      </c>
      <c r="O9" s="2">
        <v>3.7581305441710402</v>
      </c>
      <c r="P9" s="2">
        <v>1.5055260725186301E-2</v>
      </c>
      <c r="Q9" s="2">
        <v>89.388314008712698</v>
      </c>
      <c r="R9" s="2">
        <f t="shared" si="1"/>
        <v>0.35061533166996239</v>
      </c>
    </row>
    <row r="10" spans="1:18" x14ac:dyDescent="0.25">
      <c r="A10">
        <v>38</v>
      </c>
      <c r="B10">
        <v>2</v>
      </c>
      <c r="C10">
        <v>0.4</v>
      </c>
      <c r="D10">
        <v>7.67</v>
      </c>
      <c r="E10" s="2">
        <v>7.7747494914809101</v>
      </c>
      <c r="F10" s="2">
        <v>4.24713218545952E-2</v>
      </c>
      <c r="G10" s="2">
        <v>89.169072151183997</v>
      </c>
      <c r="H10" s="2">
        <f t="shared" si="0"/>
        <v>1.3657039306507195</v>
      </c>
      <c r="K10">
        <v>38</v>
      </c>
      <c r="L10">
        <v>2</v>
      </c>
      <c r="M10">
        <v>0.4</v>
      </c>
      <c r="N10">
        <v>7.67</v>
      </c>
      <c r="O10" s="2">
        <v>7.6964479167779398</v>
      </c>
      <c r="P10" s="2">
        <v>4.6890473619724801E-2</v>
      </c>
      <c r="Q10" s="2">
        <v>88.672116041183401</v>
      </c>
      <c r="R10" s="2">
        <f t="shared" si="1"/>
        <v>0.3448229045363741</v>
      </c>
    </row>
    <row r="11" spans="1:18" x14ac:dyDescent="0.25">
      <c r="A11">
        <v>40</v>
      </c>
      <c r="B11">
        <v>1</v>
      </c>
      <c r="C11">
        <v>0.2</v>
      </c>
      <c r="D11">
        <v>2.3140000000000001</v>
      </c>
      <c r="E11" s="2">
        <v>2.3435393337784198</v>
      </c>
      <c r="F11" s="2">
        <v>1.2395973375240499E-2</v>
      </c>
      <c r="G11" s="2">
        <v>44.074674367904599</v>
      </c>
      <c r="H11" s="2">
        <f t="shared" si="0"/>
        <v>1.2765485643223757</v>
      </c>
      <c r="K11">
        <v>40</v>
      </c>
      <c r="L11">
        <v>1</v>
      </c>
      <c r="M11">
        <v>0.2</v>
      </c>
      <c r="N11">
        <v>2.3140000000000001</v>
      </c>
      <c r="O11" s="2">
        <v>2.3209616405125</v>
      </c>
      <c r="P11" s="2">
        <v>1.50807566953997E-2</v>
      </c>
      <c r="Q11" s="2">
        <v>37.282597780227597</v>
      </c>
      <c r="R11" s="2">
        <f t="shared" si="1"/>
        <v>0.3008487689066518</v>
      </c>
    </row>
    <row r="12" spans="1:18" x14ac:dyDescent="0.25">
      <c r="A12">
        <v>40</v>
      </c>
      <c r="B12">
        <v>1</v>
      </c>
      <c r="C12">
        <v>0.4</v>
      </c>
      <c r="D12">
        <v>5.3120000000000003</v>
      </c>
      <c r="E12" s="2">
        <v>5.3688405463575197</v>
      </c>
      <c r="F12" s="2">
        <v>3.3299261551953403E-2</v>
      </c>
      <c r="G12" s="2">
        <v>38.957341432571397</v>
      </c>
      <c r="H12" s="2">
        <f t="shared" si="0"/>
        <v>1.0700404058267969</v>
      </c>
      <c r="K12">
        <v>40</v>
      </c>
      <c r="L12">
        <v>1</v>
      </c>
      <c r="M12">
        <v>0.4</v>
      </c>
      <c r="N12">
        <v>5.3120000000000003</v>
      </c>
      <c r="O12" s="2">
        <v>5.3335145227320098</v>
      </c>
      <c r="P12" s="2">
        <v>3.3894927846220398E-2</v>
      </c>
      <c r="Q12" s="2">
        <v>44.056737422943101</v>
      </c>
      <c r="R12" s="2">
        <f t="shared" si="1"/>
        <v>0.40501737070800992</v>
      </c>
    </row>
    <row r="13" spans="1:18" x14ac:dyDescent="0.25">
      <c r="A13">
        <v>40</v>
      </c>
      <c r="B13">
        <v>2</v>
      </c>
      <c r="C13">
        <v>0.2</v>
      </c>
      <c r="D13">
        <v>2.8849999999999998</v>
      </c>
      <c r="E13" s="2">
        <v>2.9216951875305601</v>
      </c>
      <c r="F13" s="2">
        <v>1.51581267734826E-2</v>
      </c>
      <c r="G13" s="2">
        <v>86.438804864883394</v>
      </c>
      <c r="H13" s="2">
        <f t="shared" si="0"/>
        <v>1.2719302436935993</v>
      </c>
      <c r="K13">
        <v>40</v>
      </c>
      <c r="L13">
        <v>2</v>
      </c>
      <c r="M13">
        <v>0.2</v>
      </c>
      <c r="N13">
        <v>2.8849999999999998</v>
      </c>
      <c r="O13" s="2">
        <v>2.8978628062070602</v>
      </c>
      <c r="P13" s="2">
        <v>1.5579031458721001E-2</v>
      </c>
      <c r="Q13" s="2">
        <v>86.495155572891207</v>
      </c>
      <c r="R13" s="2">
        <f t="shared" si="1"/>
        <v>0.44585116835564553</v>
      </c>
    </row>
    <row r="14" spans="1:18" x14ac:dyDescent="0.25">
      <c r="A14">
        <v>40</v>
      </c>
      <c r="B14">
        <v>2</v>
      </c>
      <c r="C14">
        <v>0.4</v>
      </c>
      <c r="D14">
        <v>6.92</v>
      </c>
      <c r="E14" s="2">
        <v>7.0234565300663903</v>
      </c>
      <c r="F14" s="2">
        <v>2.94685111089424E-2</v>
      </c>
      <c r="G14" s="2">
        <v>86.841323852539006</v>
      </c>
      <c r="H14" s="2">
        <f t="shared" si="0"/>
        <v>1.4950365616530394</v>
      </c>
      <c r="K14">
        <v>40</v>
      </c>
      <c r="L14">
        <v>2</v>
      </c>
      <c r="M14">
        <v>0.4</v>
      </c>
      <c r="N14">
        <v>6.92</v>
      </c>
      <c r="O14" s="2">
        <v>6.9485382030643601</v>
      </c>
      <c r="P14" s="2">
        <v>3.1089629253506099E-2</v>
      </c>
      <c r="Q14" s="2">
        <v>87.7522709369659</v>
      </c>
      <c r="R14" s="2">
        <f t="shared" si="1"/>
        <v>0.41240177838670761</v>
      </c>
    </row>
    <row r="15" spans="1:18" x14ac:dyDescent="0.25">
      <c r="A15">
        <v>44</v>
      </c>
      <c r="B15">
        <v>1</v>
      </c>
      <c r="C15">
        <v>0.2</v>
      </c>
      <c r="D15">
        <v>1.1100000000000001</v>
      </c>
      <c r="E15" s="2">
        <v>1.12673033624066</v>
      </c>
      <c r="F15" s="2">
        <v>1.0028758194750499E-2</v>
      </c>
      <c r="G15" s="2">
        <v>31.8403429985046</v>
      </c>
      <c r="H15" s="2">
        <f t="shared" si="0"/>
        <v>1.5072374991585489</v>
      </c>
      <c r="K15">
        <v>44</v>
      </c>
      <c r="L15">
        <v>1</v>
      </c>
      <c r="M15">
        <v>0.2</v>
      </c>
      <c r="N15">
        <v>1.1100000000000001</v>
      </c>
      <c r="O15" s="2">
        <v>1.11260288017173</v>
      </c>
      <c r="P15" s="2">
        <v>9.3024913031958204E-3</v>
      </c>
      <c r="Q15" s="2">
        <v>43.685194253921502</v>
      </c>
      <c r="R15" s="2">
        <f t="shared" si="1"/>
        <v>0.23449370916485923</v>
      </c>
    </row>
    <row r="16" spans="1:18" x14ac:dyDescent="0.25">
      <c r="A16">
        <v>44</v>
      </c>
      <c r="B16">
        <v>1</v>
      </c>
      <c r="C16">
        <v>0.4</v>
      </c>
      <c r="D16">
        <v>3.9647999999999999</v>
      </c>
      <c r="E16" s="2">
        <v>4.0053550385947698</v>
      </c>
      <c r="F16" s="2">
        <v>2.4346215735003399E-2</v>
      </c>
      <c r="G16" s="2">
        <v>41.4732341766357</v>
      </c>
      <c r="H16" s="2">
        <f t="shared" si="0"/>
        <v>1.0228772849770467</v>
      </c>
      <c r="K16">
        <v>44</v>
      </c>
      <c r="L16">
        <v>1</v>
      </c>
      <c r="M16">
        <v>0.4</v>
      </c>
      <c r="N16">
        <v>3.9647999999999999</v>
      </c>
      <c r="O16" s="2">
        <v>3.9638060835591502</v>
      </c>
      <c r="P16" s="2">
        <v>2.33304479209448E-2</v>
      </c>
      <c r="Q16" s="2">
        <v>43.809206247329698</v>
      </c>
      <c r="R16" s="2">
        <f t="shared" si="1"/>
        <v>2.506851394394859E-2</v>
      </c>
    </row>
    <row r="17" spans="1:18" x14ac:dyDescent="0.25">
      <c r="A17">
        <v>44</v>
      </c>
      <c r="B17">
        <v>2</v>
      </c>
      <c r="C17">
        <v>0.2</v>
      </c>
      <c r="D17">
        <v>1.69</v>
      </c>
      <c r="E17" s="2">
        <v>1.7200377619302301</v>
      </c>
      <c r="F17" s="2">
        <v>1.03259155847241E-2</v>
      </c>
      <c r="G17" s="2">
        <v>68.951930999755803</v>
      </c>
      <c r="H17" s="2">
        <f t="shared" si="0"/>
        <v>1.7773823627355096</v>
      </c>
      <c r="K17">
        <v>44</v>
      </c>
      <c r="L17">
        <v>2</v>
      </c>
      <c r="M17">
        <v>0.2</v>
      </c>
      <c r="N17">
        <v>1.69</v>
      </c>
      <c r="O17" s="2">
        <v>1.69895980389867</v>
      </c>
      <c r="P17" s="2">
        <v>1.41377112996416E-2</v>
      </c>
      <c r="Q17" s="2">
        <v>86.545543432235704</v>
      </c>
      <c r="R17" s="2">
        <f t="shared" si="1"/>
        <v>0.53016591116390632</v>
      </c>
    </row>
    <row r="18" spans="1:18" x14ac:dyDescent="0.25">
      <c r="A18" s="3">
        <v>44</v>
      </c>
      <c r="B18" s="3">
        <v>2</v>
      </c>
      <c r="C18" s="3">
        <v>0.4</v>
      </c>
      <c r="D18" s="3">
        <v>5.6470000000000002</v>
      </c>
      <c r="E18" s="5">
        <v>5.7414165234605399</v>
      </c>
      <c r="F18" s="5">
        <v>2.5981144304739402E-2</v>
      </c>
      <c r="G18" s="5">
        <v>83.816119909286499</v>
      </c>
      <c r="H18" s="5">
        <f t="shared" si="0"/>
        <v>1.6719766860375356</v>
      </c>
      <c r="K18" s="3">
        <v>44</v>
      </c>
      <c r="L18" s="3">
        <v>2</v>
      </c>
      <c r="M18" s="3">
        <v>0.4</v>
      </c>
      <c r="N18" s="3">
        <v>5.6470000000000002</v>
      </c>
      <c r="O18" s="5">
        <v>5.6666778972626499</v>
      </c>
      <c r="P18" s="5">
        <v>3.1319048774249798E-2</v>
      </c>
      <c r="Q18" s="5">
        <v>88.132150173187199</v>
      </c>
      <c r="R18" s="5">
        <f t="shared" si="1"/>
        <v>0.34846639388435768</v>
      </c>
    </row>
  </sheetData>
  <mergeCells count="2">
    <mergeCell ref="A1:H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commit_18c02edd41d46bb134ebeef1</vt:lpstr>
      <vt:lpstr>rework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Gonxo</dc:creator>
  <cp:lastModifiedBy>gonzalo gomez del hierro</cp:lastModifiedBy>
  <dcterms:created xsi:type="dcterms:W3CDTF">2015-06-05T18:17:20Z</dcterms:created>
  <dcterms:modified xsi:type="dcterms:W3CDTF">2025-02-24T23:23:22Z</dcterms:modified>
</cp:coreProperties>
</file>