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aster_ing_matematica\MASTER\TFM\src\tests\results_mesh_method\"/>
    </mc:Choice>
  </mc:AlternateContent>
  <xr:revisionPtr revIDLastSave="0" documentId="13_ncr:1_{0BBC6AB5-D849-4FE8-A10A-88B467F4890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ummary" sheetId="9" r:id="rId1"/>
    <sheet name="50" sheetId="1" r:id="rId2"/>
    <sheet name="50_int" sheetId="2" r:id="rId3"/>
    <sheet name="100" sheetId="3" r:id="rId4"/>
    <sheet name="100_int" sheetId="4" r:id="rId5"/>
    <sheet name="150" sheetId="5" r:id="rId6"/>
    <sheet name="150_int" sheetId="6" r:id="rId7"/>
    <sheet name="200" sheetId="7" r:id="rId8"/>
    <sheet name="200_int" sheetId="8" r:id="rId9"/>
    <sheet name="500_int" sheetId="10" r:id="rId10"/>
    <sheet name="1000_int" sheetId="11" r:id="rId11"/>
    <sheet name="2000_int" sheetId="12" r:id="rId12"/>
  </sheets>
  <definedNames>
    <definedName name="z_95">Summary!$C$22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9" l="1"/>
  <c r="W5" i="9"/>
  <c r="R3" i="9"/>
  <c r="R6" i="9"/>
  <c r="W9" i="9"/>
  <c r="E5" i="9"/>
  <c r="R7" i="9"/>
  <c r="Q9" i="9"/>
  <c r="Q4" i="9"/>
  <c r="S7" i="9"/>
  <c r="E4" i="9"/>
  <c r="W7" i="9"/>
  <c r="S9" i="9"/>
  <c r="D5" i="9"/>
  <c r="W6" i="9"/>
  <c r="P8" i="9"/>
  <c r="B4" i="9"/>
  <c r="I5" i="9"/>
  <c r="D3" i="9"/>
  <c r="I3" i="9"/>
  <c r="B5" i="9"/>
  <c r="R4" i="9"/>
  <c r="D4" i="9"/>
  <c r="C5" i="9"/>
  <c r="E6" i="9"/>
  <c r="S3" i="9"/>
  <c r="C6" i="9"/>
  <c r="R8" i="9"/>
  <c r="S6" i="9"/>
  <c r="C3" i="9"/>
  <c r="S8" i="9"/>
  <c r="I6" i="9"/>
  <c r="W8" i="9"/>
  <c r="D6" i="9"/>
  <c r="W3" i="9"/>
  <c r="Q8" i="9"/>
  <c r="C4" i="9"/>
  <c r="B3" i="9"/>
  <c r="P7" i="9"/>
  <c r="P4" i="9"/>
  <c r="E3" i="9"/>
  <c r="Q7" i="9"/>
  <c r="S5" i="9"/>
  <c r="B6" i="9"/>
  <c r="R9" i="9"/>
  <c r="Q6" i="9"/>
  <c r="Q5" i="9"/>
  <c r="Q3" i="9"/>
  <c r="P6" i="9"/>
  <c r="P5" i="9"/>
  <c r="I4" i="9"/>
  <c r="R5" i="9"/>
  <c r="S4" i="9"/>
  <c r="P3" i="9"/>
  <c r="W4" i="9"/>
  <c r="Y5" i="9" l="1"/>
  <c r="Z5" i="9"/>
  <c r="Z6" i="9"/>
  <c r="Y9" i="9"/>
  <c r="Z4" i="9"/>
  <c r="Z7" i="9"/>
  <c r="Y8" i="9"/>
  <c r="Y4" i="9"/>
  <c r="Z8" i="9"/>
  <c r="Y7" i="9"/>
  <c r="Y6" i="9"/>
  <c r="Z9" i="9"/>
  <c r="Z3" i="9"/>
  <c r="Y3" i="9"/>
  <c r="L6" i="9"/>
  <c r="L5" i="9"/>
  <c r="L4" i="9"/>
  <c r="K6" i="9"/>
  <c r="K4" i="9"/>
  <c r="K5" i="9"/>
  <c r="L3" i="9"/>
  <c r="K3" i="9"/>
  <c r="U6" i="9" l="1"/>
  <c r="T6" i="9"/>
  <c r="T7" i="9"/>
  <c r="U7" i="9"/>
  <c r="T4" i="9"/>
  <c r="U4" i="9"/>
  <c r="U8" i="9"/>
  <c r="V8" i="9" s="1"/>
  <c r="T8" i="9"/>
  <c r="V4" i="9"/>
  <c r="U9" i="9"/>
  <c r="V9" i="9" s="1"/>
  <c r="T9" i="9"/>
  <c r="V7" i="9"/>
  <c r="V6" i="9"/>
  <c r="V5" i="9"/>
  <c r="T5" i="9"/>
  <c r="U5" i="9"/>
  <c r="U3" i="9"/>
  <c r="T3" i="9"/>
  <c r="V3" i="9"/>
  <c r="F4" i="9"/>
  <c r="G4" i="9"/>
  <c r="H4" i="9" s="1"/>
  <c r="F5" i="9"/>
  <c r="G5" i="9"/>
  <c r="H5" i="9" s="1"/>
  <c r="F6" i="9"/>
  <c r="G6" i="9"/>
  <c r="H6" i="9" s="1"/>
  <c r="F3" i="9"/>
  <c r="G3" i="9"/>
  <c r="H3" i="9" s="1"/>
</calcChain>
</file>

<file path=xl/sharedStrings.xml><?xml version="1.0" encoding="utf-8"?>
<sst xmlns="http://schemas.openxmlformats.org/spreadsheetml/2006/main" count="68" uniqueCount="16">
  <si>
    <t>It</t>
  </si>
  <si>
    <t>high_estimator</t>
  </si>
  <si>
    <t>low_estimator</t>
  </si>
  <si>
    <t>time</t>
  </si>
  <si>
    <t>Std. Error</t>
  </si>
  <si>
    <t>No interp</t>
  </si>
  <si>
    <t>Interp</t>
  </si>
  <si>
    <t>Intervalo de 90 % de confianza</t>
  </si>
  <si>
    <t>Estimador puntual C</t>
  </si>
  <si>
    <t>Rel.  Error (%)</t>
  </si>
  <si>
    <t>Num. Caminos</t>
  </si>
  <si>
    <t>Low est.</t>
  </si>
  <si>
    <t>High est.</t>
  </si>
  <si>
    <t>Lower Bound</t>
  </si>
  <si>
    <t>Upper Bound</t>
  </si>
  <si>
    <t>Tiempo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</si>
</sst>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FB69-CAB5-44DD-9034-09EA07BE0B77}">
  <dimension ref="A1:Z22"/>
  <sheetViews>
    <sheetView tabSelected="1" workbookViewId="0">
      <selection activeCell="P35" sqref="P35"/>
    </sheetView>
  </sheetViews>
  <sheetFormatPr defaultRowHeight="15" x14ac:dyDescent="0.25"/>
  <cols>
    <col min="1" max="1" width="14" bestFit="1" customWidth="1"/>
    <col min="2" max="5" width="12" bestFit="1" customWidth="1"/>
    <col min="6" max="6" width="28.28515625" bestFit="1" customWidth="1"/>
    <col min="7" max="7" width="19" bestFit="1" customWidth="1"/>
    <col min="8" max="8" width="13.140625" bestFit="1" customWidth="1"/>
    <col min="9" max="9" width="12" bestFit="1" customWidth="1"/>
    <col min="11" max="12" width="12.5703125" bestFit="1" customWidth="1"/>
    <col min="15" max="15" width="14" bestFit="1" customWidth="1"/>
    <col min="16" max="19" width="12" bestFit="1" customWidth="1"/>
    <col min="20" max="20" width="28.28515625" bestFit="1" customWidth="1"/>
    <col min="21" max="21" width="19" bestFit="1" customWidth="1"/>
    <col min="22" max="22" width="13.140625" bestFit="1" customWidth="1"/>
    <col min="23" max="23" width="12" bestFit="1" customWidth="1"/>
    <col min="25" max="26" width="12.5703125" bestFit="1" customWidth="1"/>
  </cols>
  <sheetData>
    <row r="1" spans="1:26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1"/>
      <c r="M1" s="1"/>
      <c r="O1" s="2" t="s">
        <v>6</v>
      </c>
      <c r="P1" s="2"/>
      <c r="Q1" s="2"/>
      <c r="R1" s="2"/>
      <c r="S1" s="2"/>
      <c r="T1" s="2"/>
      <c r="U1" s="2"/>
      <c r="V1" s="2"/>
      <c r="W1" s="2"/>
    </row>
    <row r="2" spans="1:26" x14ac:dyDescent="0.25">
      <c r="A2" s="3" t="s">
        <v>10</v>
      </c>
      <c r="B2" s="3" t="s">
        <v>12</v>
      </c>
      <c r="C2" s="3" t="s">
        <v>4</v>
      </c>
      <c r="D2" s="3" t="s">
        <v>11</v>
      </c>
      <c r="E2" s="3" t="s">
        <v>4</v>
      </c>
      <c r="F2" s="3" t="s">
        <v>7</v>
      </c>
      <c r="G2" s="3" t="s">
        <v>8</v>
      </c>
      <c r="H2" s="3" t="s">
        <v>9</v>
      </c>
      <c r="I2" s="3" t="s">
        <v>15</v>
      </c>
      <c r="K2" t="s">
        <v>13</v>
      </c>
      <c r="L2" t="s">
        <v>14</v>
      </c>
      <c r="O2" s="3" t="s">
        <v>10</v>
      </c>
      <c r="P2" s="3" t="s">
        <v>12</v>
      </c>
      <c r="Q2" s="3" t="s">
        <v>4</v>
      </c>
      <c r="R2" s="3" t="s">
        <v>11</v>
      </c>
      <c r="S2" s="3" t="s">
        <v>4</v>
      </c>
      <c r="T2" s="3" t="s">
        <v>7</v>
      </c>
      <c r="U2" s="3" t="s">
        <v>8</v>
      </c>
      <c r="V2" s="3" t="s">
        <v>9</v>
      </c>
      <c r="W2" s="3" t="s">
        <v>15</v>
      </c>
      <c r="Y2" t="s">
        <v>13</v>
      </c>
      <c r="Z2" t="s">
        <v>14</v>
      </c>
    </row>
    <row r="3" spans="1:26" x14ac:dyDescent="0.25">
      <c r="A3">
        <v>50</v>
      </c>
      <c r="B3" s="4">
        <f ca="1">AVERAGE(INDIRECT($A3 &amp; "!B2:B26"))</f>
        <v>19.719730104814179</v>
      </c>
      <c r="C3" s="4">
        <f ca="1">_xlfn.STDEV.S(INDIRECT($A3 &amp; "!B2:B26"))</f>
        <v>2.9157421585939773</v>
      </c>
      <c r="D3" s="4">
        <f ca="1">AVERAGE(INDIRECT($A3 &amp; "!C2:C26"))</f>
        <v>14.4912338023101</v>
      </c>
      <c r="E3" s="4">
        <f ca="1">_xlfn.STDEV.S(INDIRECT($A3 &amp; "!C2:C26"))</f>
        <v>0.64327308049311183</v>
      </c>
      <c r="F3" s="1" t="str">
        <f ca="1">_xlfn.CONCAT("[",TEXT(K3,"0.000"),",",TEXT(L3,"0.000"),"]")</f>
        <v>[14.239,20.863]</v>
      </c>
      <c r="G3" s="4">
        <f ca="1">(K3+L3)/2</f>
        <v>17.550885892869911</v>
      </c>
      <c r="H3" s="4">
        <f ca="1">(L3-K3)/(2*G3)*100</f>
        <v>18.869789014231706</v>
      </c>
      <c r="I3" s="4">
        <f ca="1">AVERAGE(INDIRECT($A3 &amp; "!D2:D26"))</f>
        <v>6.6091635799407928</v>
      </c>
      <c r="K3">
        <f ca="1">D3-z_95*E3/SQRT(25)</f>
        <v>14.239070754756801</v>
      </c>
      <c r="L3">
        <f ca="1">B3+z_95*C3/SQRT(25)</f>
        <v>20.862701030983018</v>
      </c>
      <c r="O3">
        <v>50</v>
      </c>
      <c r="P3" s="4">
        <f ca="1">AVERAGE(INDIRECT(_xlfn.CONCAT($O3,"_int") &amp; "!B2:B26"))</f>
        <v>20.409508654314138</v>
      </c>
      <c r="Q3" s="4">
        <f ca="1">_xlfn.STDEV.S(INDIRECT(_xlfn.CONCAT($O3,"_int") &amp; "!B2:B26"))</f>
        <v>2.8782505537513141</v>
      </c>
      <c r="R3" s="4">
        <f ca="1">AVERAGE(INDIRECT(_xlfn.CONCAT($O3,"_int") &amp; "!C2:C26"))</f>
        <v>14.674098946207515</v>
      </c>
      <c r="S3" s="4">
        <f ca="1">_xlfn.STDEV.S(INDIRECT(_xlfn.CONCAT($O3,"_int") &amp; "!C2:C26"))</f>
        <v>0.8262188987759066</v>
      </c>
      <c r="T3" s="1" t="str">
        <f ca="1">_xlfn.CONCAT("[",TEXT(Y3,"0.000"),",",TEXT(Z3,"0.000"),"]")</f>
        <v>[14.350,21.538]</v>
      </c>
      <c r="U3" s="4">
        <f ca="1">(Y3+Z3)/2</f>
        <v>17.944002004636005</v>
      </c>
      <c r="V3" s="4">
        <f ca="1">(Z3-Y3)/(2*U3)*100</f>
        <v>20.027755602234993</v>
      </c>
      <c r="W3" s="4">
        <f ca="1">AVERAGE(INDIRECT(_xlfn.CONCAT($O3,"_int") &amp; "!D2:D26"))</f>
        <v>0.47588373184204075</v>
      </c>
      <c r="Y3">
        <f ca="1">R3-z_95*S3/SQRT(25)</f>
        <v>14.35022113788736</v>
      </c>
      <c r="Z3">
        <f ca="1">P3+z_95*Q3/SQRT(25)</f>
        <v>21.537782871384653</v>
      </c>
    </row>
    <row r="4" spans="1:26" x14ac:dyDescent="0.25">
      <c r="A4">
        <v>100</v>
      </c>
      <c r="B4" s="4">
        <f t="shared" ref="B4:B6" ca="1" si="0">AVERAGE(INDIRECT($A4 &amp; "!B2:B26"))</f>
        <v>19.789789523603744</v>
      </c>
      <c r="C4" s="4">
        <f t="shared" ref="C4:C6" ca="1" si="1">_xlfn.STDEV.S(INDIRECT($A4 &amp; "!B2:B26"))</f>
        <v>2.2693561264805981</v>
      </c>
      <c r="D4" s="4">
        <f t="shared" ref="D4:D6" ca="1" si="2">AVERAGE(INDIRECT($A4 &amp; "!C2:C26"))</f>
        <v>14.774558259539454</v>
      </c>
      <c r="E4" s="4">
        <f t="shared" ref="E4:E6" ca="1" si="3">_xlfn.STDEV.S(INDIRECT($A4 &amp; "!C2:C26"))</f>
        <v>0.62876555668392586</v>
      </c>
      <c r="F4" s="1" t="str">
        <f t="shared" ref="F4:F6" ca="1" si="4">_xlfn.CONCAT("[",TEXT(K4,"0.000"),",",TEXT(L4,"0.000"),"]")</f>
        <v>[14.528,20.679]</v>
      </c>
      <c r="G4" s="4">
        <f t="shared" ref="G4:G6" ca="1" si="5">(K4+L4)/2</f>
        <v>17.603729643251746</v>
      </c>
      <c r="H4" s="4">
        <f t="shared" ref="H4:H6" ca="1" si="6">(L4-K4)/(2*G4)*100</f>
        <v>17.471567356815306</v>
      </c>
      <c r="I4" s="4">
        <f t="shared" ref="I4:I6" ca="1" si="7">AVERAGE(INDIRECT($A4 &amp; "!D2:D26"))</f>
        <v>26.643163299560499</v>
      </c>
      <c r="K4">
        <f ca="1">D4-z_95*E4/SQRT(25)</f>
        <v>14.528082161319356</v>
      </c>
      <c r="L4">
        <f ca="1">B4+z_95*C4/SQRT(25)</f>
        <v>20.679377125184139</v>
      </c>
      <c r="O4">
        <v>100</v>
      </c>
      <c r="P4" s="4">
        <f t="shared" ref="P4:P9" ca="1" si="8">AVERAGE(INDIRECT(_xlfn.CONCAT($O4,"_int") &amp; "!B2:B26"))</f>
        <v>18.694017903710147</v>
      </c>
      <c r="Q4" s="4">
        <f t="shared" ref="Q4:Q9" ca="1" si="9">_xlfn.STDEV.S(INDIRECT(_xlfn.CONCAT($O4,"_int") &amp; "!B2:B26"))</f>
        <v>1.6149971052970633</v>
      </c>
      <c r="R4" s="4">
        <f t="shared" ref="R4:R9" ca="1" si="10">AVERAGE(INDIRECT(_xlfn.CONCAT($O4,"_int") &amp; "!C2:C26"))</f>
        <v>14.595986344521634</v>
      </c>
      <c r="S4" s="4">
        <f t="shared" ref="S4:S9" ca="1" si="11">_xlfn.STDEV.S(INDIRECT(_xlfn.CONCAT($O4,"_int") &amp; "!C2:C26"))</f>
        <v>0.67360097333063707</v>
      </c>
      <c r="T4" s="1" t="str">
        <f t="shared" ref="T4:T9" ca="1" si="12">_xlfn.CONCAT("[",TEXT(Y4,"0.000"),",",TEXT(Z4,"0.000"),"]")</f>
        <v>[14.332,19.327]</v>
      </c>
      <c r="U4" s="4">
        <f t="shared" ref="U4:U9" ca="1" si="13">(Y4+Z4)/2</f>
        <v>16.829515765981309</v>
      </c>
      <c r="V4" s="4">
        <f t="shared" ref="V4:V9" ca="1" si="14">(Z4-Y4)/(2*U4)*100</f>
        <v>14.840480485206967</v>
      </c>
      <c r="W4" s="4">
        <f t="shared" ref="W4:W9" ca="1" si="15">AVERAGE(INDIRECT(_xlfn.CONCAT($O4,"_int") &amp; "!D2:D26"))</f>
        <v>1.858939104080195</v>
      </c>
      <c r="Y4">
        <f ca="1">R4-z_95*S4/SQRT(25)</f>
        <v>14.331934762976024</v>
      </c>
      <c r="Z4">
        <f ca="1">P4+z_95*Q4/SQRT(25)</f>
        <v>19.327096768986596</v>
      </c>
    </row>
    <row r="5" spans="1:26" x14ac:dyDescent="0.25">
      <c r="A5">
        <v>150</v>
      </c>
      <c r="B5" s="4">
        <f t="shared" ca="1" si="0"/>
        <v>18.299797439097883</v>
      </c>
      <c r="C5" s="4">
        <f t="shared" ca="1" si="1"/>
        <v>1.9960702414305602</v>
      </c>
      <c r="D5" s="4">
        <f t="shared" ca="1" si="2"/>
        <v>15.015893056525899</v>
      </c>
      <c r="E5" s="4">
        <f t="shared" ca="1" si="3"/>
        <v>0.45368367792964326</v>
      </c>
      <c r="F5" s="1" t="str">
        <f t="shared" ca="1" si="4"/>
        <v>[14.838,19.082]</v>
      </c>
      <c r="G5" s="4">
        <f t="shared" ca="1" si="5"/>
        <v>16.960153014258069</v>
      </c>
      <c r="H5" s="4">
        <f t="shared" ca="1" si="6"/>
        <v>12.512292534722894</v>
      </c>
      <c r="I5" s="4">
        <f t="shared" ca="1" si="7"/>
        <v>60.899772243499726</v>
      </c>
      <c r="K5">
        <f ca="1">D5-z_95*E5/SQRT(25)</f>
        <v>14.838049054777478</v>
      </c>
      <c r="L5">
        <f ca="1">B5+z_95*C5/SQRT(25)</f>
        <v>19.082256973738662</v>
      </c>
      <c r="O5">
        <v>150</v>
      </c>
      <c r="P5" s="4">
        <f t="shared" ca="1" si="8"/>
        <v>19.071951793333795</v>
      </c>
      <c r="Q5" s="4">
        <f t="shared" ca="1" si="9"/>
        <v>1.6466966008130781</v>
      </c>
      <c r="R5" s="4">
        <f t="shared" ca="1" si="10"/>
        <v>14.716741699964041</v>
      </c>
      <c r="S5" s="4">
        <f t="shared" ca="1" si="11"/>
        <v>0.40362818506111203</v>
      </c>
      <c r="T5" s="1" t="str">
        <f t="shared" ca="1" si="12"/>
        <v>[14.559,19.717]</v>
      </c>
      <c r="U5" s="4">
        <f t="shared" ca="1" si="13"/>
        <v>17.137988156136302</v>
      </c>
      <c r="V5" s="4">
        <f t="shared" ca="1" si="14"/>
        <v>15.051175676023748</v>
      </c>
      <c r="W5" s="4">
        <f t="shared" ca="1" si="15"/>
        <v>4.2088612079620331</v>
      </c>
      <c r="Y5">
        <f ca="1">R5-z_95*S5/SQRT(25)</f>
        <v>14.558519451420086</v>
      </c>
      <c r="Z5">
        <f ca="1">P5+z_95*Q5/SQRT(25)</f>
        <v>19.717456860852522</v>
      </c>
    </row>
    <row r="6" spans="1:26" x14ac:dyDescent="0.25">
      <c r="A6" s="5">
        <v>200</v>
      </c>
      <c r="B6" s="6">
        <f t="shared" ca="1" si="0"/>
        <v>18.746901388836662</v>
      </c>
      <c r="C6" s="6">
        <f t="shared" ca="1" si="1"/>
        <v>1.1838160235927853</v>
      </c>
      <c r="D6" s="6">
        <f t="shared" ca="1" si="2"/>
        <v>15.04582613776639</v>
      </c>
      <c r="E6" s="6">
        <f t="shared" ca="1" si="3"/>
        <v>0.40983869391860606</v>
      </c>
      <c r="F6" s="7" t="str">
        <f t="shared" ca="1" si="4"/>
        <v>[14.885,19.211]</v>
      </c>
      <c r="G6" s="6">
        <f t="shared" ca="1" si="5"/>
        <v>17.048063319917667</v>
      </c>
      <c r="H6" s="6">
        <f t="shared" ca="1" si="6"/>
        <v>12.687036114186681</v>
      </c>
      <c r="I6" s="6">
        <f t="shared" ca="1" si="7"/>
        <v>106.94820169448795</v>
      </c>
      <c r="K6">
        <f ca="1">D6-z_95*E6/SQRT(25)</f>
        <v>14.885169369750297</v>
      </c>
      <c r="L6">
        <f ca="1">B6+z_95*C6/SQRT(25)</f>
        <v>19.210957270085032</v>
      </c>
      <c r="O6">
        <v>200</v>
      </c>
      <c r="P6" s="4">
        <f t="shared" ca="1" si="8"/>
        <v>18.629914560240206</v>
      </c>
      <c r="Q6" s="4">
        <f t="shared" ca="1" si="9"/>
        <v>1.06269102408146</v>
      </c>
      <c r="R6" s="4">
        <f t="shared" ca="1" si="10"/>
        <v>14.563247567106066</v>
      </c>
      <c r="S6" s="4">
        <f t="shared" ca="1" si="11"/>
        <v>0.45042613090346539</v>
      </c>
      <c r="T6" s="1" t="str">
        <f t="shared" ca="1" si="12"/>
        <v>[14.387,19.046]</v>
      </c>
      <c r="U6" s="4">
        <f t="shared" ca="1" si="13"/>
        <v>16.716584982736023</v>
      </c>
      <c r="V6" s="4">
        <f t="shared" ca="1" si="14"/>
        <v>13.937682016693678</v>
      </c>
      <c r="W6" s="4">
        <f t="shared" ca="1" si="15"/>
        <v>7.2649346351623505</v>
      </c>
      <c r="Y6">
        <f ca="1">R6-z_95*S6/SQRT(25)</f>
        <v>14.386680523791908</v>
      </c>
      <c r="Z6">
        <f ca="1">P6+z_95*Q6/SQRT(25)</f>
        <v>19.046489441680137</v>
      </c>
    </row>
    <row r="7" spans="1:26" x14ac:dyDescent="0.25">
      <c r="O7">
        <v>500</v>
      </c>
      <c r="P7" s="4">
        <f t="shared" ca="1" si="8"/>
        <v>17.974774559394639</v>
      </c>
      <c r="Q7" s="4">
        <f t="shared" ca="1" si="9"/>
        <v>0.73018967065706963</v>
      </c>
      <c r="R7" s="4">
        <f t="shared" ca="1" si="10"/>
        <v>14.540928486658132</v>
      </c>
      <c r="S7" s="4">
        <f t="shared" ca="1" si="11"/>
        <v>0.2895837473401468</v>
      </c>
      <c r="T7" s="1" t="str">
        <f t="shared" ca="1" si="12"/>
        <v>[14.427,18.261]</v>
      </c>
      <c r="U7" s="4">
        <f t="shared" ca="1" si="13"/>
        <v>16.344210283996503</v>
      </c>
      <c r="V7" s="4">
        <f t="shared" ca="1" si="14"/>
        <v>11.727691904285823</v>
      </c>
      <c r="W7" s="4">
        <f t="shared" ca="1" si="15"/>
        <v>45.511871461868253</v>
      </c>
      <c r="Y7">
        <f ca="1">R7-z_95*S7/SQRT(25)</f>
        <v>14.427411657700794</v>
      </c>
      <c r="Z7">
        <f ca="1">P7+z_95*Q7/SQRT(25)</f>
        <v>18.261008910292212</v>
      </c>
    </row>
    <row r="8" spans="1:26" x14ac:dyDescent="0.25">
      <c r="O8">
        <v>1000</v>
      </c>
      <c r="P8" s="4">
        <f t="shared" ca="1" si="8"/>
        <v>17.31616276186557</v>
      </c>
      <c r="Q8" s="4">
        <f t="shared" ca="1" si="9"/>
        <v>0.54240922138750947</v>
      </c>
      <c r="R8" s="4">
        <f t="shared" ca="1" si="10"/>
        <v>14.629080999358022</v>
      </c>
      <c r="S8" s="4">
        <f t="shared" ca="1" si="11"/>
        <v>0.18044922461142385</v>
      </c>
      <c r="T8" s="1" t="str">
        <f t="shared" ca="1" si="12"/>
        <v>[14.558,17.529]</v>
      </c>
      <c r="U8" s="4">
        <f t="shared" ca="1" si="13"/>
        <v>16.043566039979908</v>
      </c>
      <c r="V8" s="4">
        <f t="shared" ca="1" si="14"/>
        <v>9.2574252692229066</v>
      </c>
      <c r="W8" s="4">
        <f t="shared" ca="1" si="15"/>
        <v>180.34100556373545</v>
      </c>
      <c r="Y8">
        <f ca="1">R8-z_95*S8/SQRT(25)</f>
        <v>14.558344903310344</v>
      </c>
      <c r="Z8">
        <f ca="1">P8+z_95*Q8/SQRT(25)</f>
        <v>17.528787176649473</v>
      </c>
    </row>
    <row r="9" spans="1:26" x14ac:dyDescent="0.25">
      <c r="O9" s="5">
        <v>2000</v>
      </c>
      <c r="P9" s="6">
        <f t="shared" ca="1" si="8"/>
        <v>17.012311463251404</v>
      </c>
      <c r="Q9" s="6">
        <f t="shared" ca="1" si="9"/>
        <v>0.39327819427915051</v>
      </c>
      <c r="R9" s="6">
        <f t="shared" ca="1" si="10"/>
        <v>14.69255988216899</v>
      </c>
      <c r="S9" s="6">
        <f t="shared" ca="1" si="11"/>
        <v>0.16191855446092634</v>
      </c>
      <c r="T9" s="7" t="str">
        <f t="shared" ca="1" si="12"/>
        <v>[14.629,17.166]</v>
      </c>
      <c r="U9" s="6">
        <f t="shared" ca="1" si="13"/>
        <v>15.89778216211457</v>
      </c>
      <c r="V9" s="6">
        <f t="shared" ca="1" si="14"/>
        <v>7.9803229177315176</v>
      </c>
      <c r="W9" s="6">
        <f t="shared" ca="1" si="15"/>
        <v>730.01675132751438</v>
      </c>
      <c r="Y9">
        <f ca="1">R9-z_95*S9/SQRT(25)</f>
        <v>14.629087808820307</v>
      </c>
      <c r="Z9">
        <f ca="1">P9+z_95*Q9/SQRT(25)</f>
        <v>17.166476515408831</v>
      </c>
    </row>
    <row r="22" spans="3:3" x14ac:dyDescent="0.25">
      <c r="C22">
        <v>1.96</v>
      </c>
    </row>
  </sheetData>
  <mergeCells count="2">
    <mergeCell ref="A1:I1"/>
    <mergeCell ref="O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21.016001908001801</v>
      </c>
      <c r="C2">
        <v>15.007640644336499</v>
      </c>
      <c r="D2">
        <v>6.6152431964874197</v>
      </c>
    </row>
    <row r="3" spans="1:4" x14ac:dyDescent="0.25">
      <c r="A3">
        <v>1</v>
      </c>
      <c r="B3">
        <v>25.472569006126001</v>
      </c>
      <c r="C3">
        <v>14.339328023694801</v>
      </c>
      <c r="D3">
        <v>6.5374827384948704</v>
      </c>
    </row>
    <row r="4" spans="1:4" x14ac:dyDescent="0.25">
      <c r="A4">
        <v>2</v>
      </c>
      <c r="B4">
        <v>16.560749505751701</v>
      </c>
      <c r="C4">
        <v>14.830910259669199</v>
      </c>
      <c r="D4">
        <v>6.6033561229705802</v>
      </c>
    </row>
    <row r="5" spans="1:4" x14ac:dyDescent="0.25">
      <c r="A5">
        <v>3</v>
      </c>
      <c r="B5">
        <v>20.925189750488101</v>
      </c>
      <c r="C5">
        <v>14.0245265850001</v>
      </c>
      <c r="D5">
        <v>6.6979658603668204</v>
      </c>
    </row>
    <row r="6" spans="1:4" x14ac:dyDescent="0.25">
      <c r="A6">
        <v>4</v>
      </c>
      <c r="B6">
        <v>17.3977752515028</v>
      </c>
      <c r="C6">
        <v>14.3290658418594</v>
      </c>
      <c r="D6">
        <v>6.3909592628479004</v>
      </c>
    </row>
    <row r="7" spans="1:4" x14ac:dyDescent="0.25">
      <c r="A7">
        <v>5</v>
      </c>
      <c r="B7">
        <v>19.096404284537499</v>
      </c>
      <c r="C7">
        <v>14.834600609254499</v>
      </c>
      <c r="D7">
        <v>6.6603367328643799</v>
      </c>
    </row>
    <row r="8" spans="1:4" x14ac:dyDescent="0.25">
      <c r="A8">
        <v>6</v>
      </c>
      <c r="B8">
        <v>18.086987007657601</v>
      </c>
      <c r="C8">
        <v>14.7673074253598</v>
      </c>
      <c r="D8">
        <v>6.6940500736236501</v>
      </c>
    </row>
    <row r="9" spans="1:4" x14ac:dyDescent="0.25">
      <c r="A9">
        <v>7</v>
      </c>
      <c r="B9">
        <v>20.4987682211178</v>
      </c>
      <c r="C9">
        <v>14.416582749146601</v>
      </c>
      <c r="D9">
        <v>6.5057115554809499</v>
      </c>
    </row>
    <row r="10" spans="1:4" x14ac:dyDescent="0.25">
      <c r="A10">
        <v>8</v>
      </c>
      <c r="B10">
        <v>20.983315878692199</v>
      </c>
      <c r="C10">
        <v>14.405311081011</v>
      </c>
      <c r="D10">
        <v>6.6377415657043404</v>
      </c>
    </row>
    <row r="11" spans="1:4" x14ac:dyDescent="0.25">
      <c r="A11">
        <v>9</v>
      </c>
      <c r="B11">
        <v>19.834257022981699</v>
      </c>
      <c r="C11">
        <v>13.768717628635001</v>
      </c>
      <c r="D11">
        <v>6.5637757778167698</v>
      </c>
    </row>
    <row r="12" spans="1:4" x14ac:dyDescent="0.25">
      <c r="A12">
        <v>10</v>
      </c>
      <c r="B12">
        <v>23.013969227674899</v>
      </c>
      <c r="C12">
        <v>14.7236527827215</v>
      </c>
      <c r="D12">
        <v>6.7189598083495996</v>
      </c>
    </row>
    <row r="13" spans="1:4" x14ac:dyDescent="0.25">
      <c r="A13">
        <v>11</v>
      </c>
      <c r="B13">
        <v>21.245228524638801</v>
      </c>
      <c r="C13">
        <v>13.659391823436399</v>
      </c>
      <c r="D13">
        <v>6.70924592018127</v>
      </c>
    </row>
    <row r="14" spans="1:4" x14ac:dyDescent="0.25">
      <c r="A14">
        <v>12</v>
      </c>
      <c r="B14">
        <v>25.606798460803699</v>
      </c>
      <c r="C14">
        <v>14.0626352216026</v>
      </c>
      <c r="D14">
        <v>6.8474164009094203</v>
      </c>
    </row>
    <row r="15" spans="1:4" x14ac:dyDescent="0.25">
      <c r="A15">
        <v>13</v>
      </c>
      <c r="B15">
        <v>20.3799003346668</v>
      </c>
      <c r="C15">
        <v>13.8167940321764</v>
      </c>
      <c r="D15">
        <v>6.6591465473175004</v>
      </c>
    </row>
    <row r="16" spans="1:4" x14ac:dyDescent="0.25">
      <c r="A16">
        <v>14</v>
      </c>
      <c r="B16">
        <v>20.126852519886398</v>
      </c>
      <c r="C16">
        <v>15.391667586501301</v>
      </c>
      <c r="D16">
        <v>6.6945893764495796</v>
      </c>
    </row>
    <row r="17" spans="1:4" x14ac:dyDescent="0.25">
      <c r="A17">
        <v>15</v>
      </c>
      <c r="B17">
        <v>16.110167967359601</v>
      </c>
      <c r="C17">
        <v>14.2018464955599</v>
      </c>
      <c r="D17">
        <v>6.5239400863647399</v>
      </c>
    </row>
    <row r="18" spans="1:4" x14ac:dyDescent="0.25">
      <c r="A18">
        <v>16</v>
      </c>
      <c r="B18">
        <v>12.5201438181741</v>
      </c>
      <c r="C18">
        <v>13.9292460685883</v>
      </c>
      <c r="D18">
        <v>6.4632172584533603</v>
      </c>
    </row>
    <row r="19" spans="1:4" x14ac:dyDescent="0.25">
      <c r="A19">
        <v>17</v>
      </c>
      <c r="B19">
        <v>19.740518492246999</v>
      </c>
      <c r="C19">
        <v>14.714586737356001</v>
      </c>
      <c r="D19">
        <v>6.53324127197265</v>
      </c>
    </row>
    <row r="20" spans="1:4" x14ac:dyDescent="0.25">
      <c r="A20">
        <v>18</v>
      </c>
      <c r="B20">
        <v>19.359945869286399</v>
      </c>
      <c r="C20">
        <v>13.365889504831999</v>
      </c>
      <c r="D20">
        <v>6.5989692211151096</v>
      </c>
    </row>
    <row r="21" spans="1:4" x14ac:dyDescent="0.25">
      <c r="A21">
        <v>19</v>
      </c>
      <c r="B21">
        <v>22.1184654645009</v>
      </c>
      <c r="C21">
        <v>14.6267809598311</v>
      </c>
      <c r="D21">
        <v>6.8301830291748002</v>
      </c>
    </row>
    <row r="22" spans="1:4" x14ac:dyDescent="0.25">
      <c r="A22">
        <v>20</v>
      </c>
      <c r="B22">
        <v>17.724491049184302</v>
      </c>
      <c r="C22">
        <v>15.0839103234985</v>
      </c>
      <c r="D22">
        <v>6.4913158416748002</v>
      </c>
    </row>
    <row r="23" spans="1:4" x14ac:dyDescent="0.25">
      <c r="A23">
        <v>21</v>
      </c>
      <c r="B23">
        <v>15.5072706800627</v>
      </c>
      <c r="C23">
        <v>15.9808827535142</v>
      </c>
      <c r="D23">
        <v>6.4797623157501203</v>
      </c>
    </row>
    <row r="24" spans="1:4" x14ac:dyDescent="0.25">
      <c r="A24">
        <v>22</v>
      </c>
      <c r="B24">
        <v>18.243749416842501</v>
      </c>
      <c r="C24">
        <v>13.5369992720134</v>
      </c>
      <c r="D24">
        <v>6.5514919757843</v>
      </c>
    </row>
    <row r="25" spans="1:4" x14ac:dyDescent="0.25">
      <c r="A25">
        <v>23</v>
      </c>
      <c r="B25">
        <v>19.6850051938215</v>
      </c>
      <c r="C25">
        <v>15.0778878530767</v>
      </c>
      <c r="D25">
        <v>6.6701471805572501</v>
      </c>
    </row>
    <row r="26" spans="1:4" x14ac:dyDescent="0.25">
      <c r="A26">
        <v>24</v>
      </c>
      <c r="B26">
        <v>21.7387277643478</v>
      </c>
      <c r="C26">
        <v>15.3846827950773</v>
      </c>
      <c r="D26">
        <v>6.5508403778076101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F98E-A855-437A-9776-8B5E74767988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22.7531885192979</v>
      </c>
      <c r="C2">
        <v>14.544381667198699</v>
      </c>
      <c r="D2">
        <v>0.47539138793945301</v>
      </c>
    </row>
    <row r="3" spans="1:4" x14ac:dyDescent="0.25">
      <c r="A3">
        <v>1</v>
      </c>
      <c r="B3">
        <v>19.424994383318602</v>
      </c>
      <c r="C3">
        <v>13.6986596108837</v>
      </c>
      <c r="D3">
        <v>0.47337150573730402</v>
      </c>
    </row>
    <row r="4" spans="1:4" x14ac:dyDescent="0.25">
      <c r="A4">
        <v>2</v>
      </c>
      <c r="B4">
        <v>21.329386009977298</v>
      </c>
      <c r="C4">
        <v>12.833623289920601</v>
      </c>
      <c r="D4">
        <v>0.47302889823913502</v>
      </c>
    </row>
    <row r="5" spans="1:4" x14ac:dyDescent="0.25">
      <c r="A5">
        <v>3</v>
      </c>
      <c r="B5">
        <v>20.5338170035484</v>
      </c>
      <c r="C5">
        <v>14.3825535738242</v>
      </c>
      <c r="D5">
        <v>0.47361183166503901</v>
      </c>
    </row>
    <row r="6" spans="1:4" x14ac:dyDescent="0.25">
      <c r="A6">
        <v>4</v>
      </c>
      <c r="B6">
        <v>16.625634144513299</v>
      </c>
      <c r="C6">
        <v>14.831729706783999</v>
      </c>
      <c r="D6">
        <v>0.47313380241393999</v>
      </c>
    </row>
    <row r="7" spans="1:4" x14ac:dyDescent="0.25">
      <c r="A7">
        <v>5</v>
      </c>
      <c r="B7">
        <v>23.473287705487699</v>
      </c>
      <c r="C7">
        <v>15.077660812215001</v>
      </c>
      <c r="D7">
        <v>0.47933292388915999</v>
      </c>
    </row>
    <row r="8" spans="1:4" x14ac:dyDescent="0.25">
      <c r="A8">
        <v>6</v>
      </c>
      <c r="B8">
        <v>20.512086182592</v>
      </c>
      <c r="C8">
        <v>15.253519969625</v>
      </c>
      <c r="D8">
        <v>0.47041773796081499</v>
      </c>
    </row>
    <row r="9" spans="1:4" x14ac:dyDescent="0.25">
      <c r="A9">
        <v>7</v>
      </c>
      <c r="B9">
        <v>19.214740043072801</v>
      </c>
      <c r="C9">
        <v>14.8620898795432</v>
      </c>
      <c r="D9">
        <v>0.48240828514099099</v>
      </c>
    </row>
    <row r="10" spans="1:4" x14ac:dyDescent="0.25">
      <c r="A10">
        <v>8</v>
      </c>
      <c r="B10">
        <v>20.907612989213</v>
      </c>
      <c r="C10">
        <v>14.7307550808468</v>
      </c>
      <c r="D10">
        <v>0.47250556945800698</v>
      </c>
    </row>
    <row r="11" spans="1:4" x14ac:dyDescent="0.25">
      <c r="A11">
        <v>9</v>
      </c>
      <c r="B11">
        <v>19.876198908916901</v>
      </c>
      <c r="C11">
        <v>14.8055072792041</v>
      </c>
      <c r="D11">
        <v>0.47377657890319802</v>
      </c>
    </row>
    <row r="12" spans="1:4" x14ac:dyDescent="0.25">
      <c r="A12">
        <v>10</v>
      </c>
      <c r="B12">
        <v>19.822565116722799</v>
      </c>
      <c r="C12">
        <v>15.429628184589699</v>
      </c>
      <c r="D12">
        <v>0.47447705268859802</v>
      </c>
    </row>
    <row r="13" spans="1:4" x14ac:dyDescent="0.25">
      <c r="A13">
        <v>11</v>
      </c>
      <c r="B13">
        <v>26.9126046777798</v>
      </c>
      <c r="C13">
        <v>13.0341414873137</v>
      </c>
      <c r="D13">
        <v>0.47569251060485801</v>
      </c>
    </row>
    <row r="14" spans="1:4" x14ac:dyDescent="0.25">
      <c r="A14">
        <v>12</v>
      </c>
      <c r="B14">
        <v>21.156344106248302</v>
      </c>
      <c r="C14">
        <v>13.621616411194299</v>
      </c>
      <c r="D14">
        <v>0.47126269340515098</v>
      </c>
    </row>
    <row r="15" spans="1:4" x14ac:dyDescent="0.25">
      <c r="A15">
        <v>13</v>
      </c>
      <c r="B15">
        <v>19.755584399768601</v>
      </c>
      <c r="C15">
        <v>14.651892645173501</v>
      </c>
      <c r="D15">
        <v>0.48285174369812001</v>
      </c>
    </row>
    <row r="16" spans="1:4" x14ac:dyDescent="0.25">
      <c r="A16">
        <v>14</v>
      </c>
      <c r="B16">
        <v>25.471746582831202</v>
      </c>
      <c r="C16">
        <v>13.8368825493859</v>
      </c>
      <c r="D16">
        <v>0.47624421119689903</v>
      </c>
    </row>
    <row r="17" spans="1:4" x14ac:dyDescent="0.25">
      <c r="A17">
        <v>15</v>
      </c>
      <c r="B17">
        <v>19.438106068421099</v>
      </c>
      <c r="C17">
        <v>16.591959176754902</v>
      </c>
      <c r="D17">
        <v>0.47958993911743097</v>
      </c>
    </row>
    <row r="18" spans="1:4" x14ac:dyDescent="0.25">
      <c r="A18">
        <v>16</v>
      </c>
      <c r="B18">
        <v>20.437072558429499</v>
      </c>
      <c r="C18">
        <v>15.1697957946422</v>
      </c>
      <c r="D18">
        <v>0.47439455986022899</v>
      </c>
    </row>
    <row r="19" spans="1:4" x14ac:dyDescent="0.25">
      <c r="A19">
        <v>17</v>
      </c>
      <c r="B19">
        <v>18.093892065361299</v>
      </c>
      <c r="C19">
        <v>14.9553446047242</v>
      </c>
      <c r="D19">
        <v>0.47736239433288502</v>
      </c>
    </row>
    <row r="20" spans="1:4" x14ac:dyDescent="0.25">
      <c r="A20">
        <v>18</v>
      </c>
      <c r="B20">
        <v>21.3247966019511</v>
      </c>
      <c r="C20">
        <v>15.1216200043156</v>
      </c>
      <c r="D20">
        <v>0.48081231117248502</v>
      </c>
    </row>
    <row r="21" spans="1:4" x14ac:dyDescent="0.25">
      <c r="A21">
        <v>19</v>
      </c>
      <c r="B21">
        <v>23.778398703194899</v>
      </c>
      <c r="C21">
        <v>15.207294366835701</v>
      </c>
      <c r="D21">
        <v>0.47256827354431102</v>
      </c>
    </row>
    <row r="22" spans="1:4" x14ac:dyDescent="0.25">
      <c r="A22">
        <v>20</v>
      </c>
      <c r="B22">
        <v>15.8130171911522</v>
      </c>
      <c r="C22">
        <v>14.200006200793601</v>
      </c>
      <c r="D22">
        <v>0.47023320198058999</v>
      </c>
    </row>
    <row r="23" spans="1:4" x14ac:dyDescent="0.25">
      <c r="A23">
        <v>21</v>
      </c>
      <c r="B23">
        <v>19.836311506639301</v>
      </c>
      <c r="C23">
        <v>15.148014080670199</v>
      </c>
      <c r="D23">
        <v>0.48380589485168402</v>
      </c>
    </row>
    <row r="24" spans="1:4" x14ac:dyDescent="0.25">
      <c r="A24">
        <v>22</v>
      </c>
      <c r="B24">
        <v>21.6986689341886</v>
      </c>
      <c r="C24">
        <v>14.1247514770689</v>
      </c>
      <c r="D24">
        <v>0.47664785385131803</v>
      </c>
    </row>
    <row r="25" spans="1:4" x14ac:dyDescent="0.25">
      <c r="A25">
        <v>23</v>
      </c>
      <c r="B25">
        <v>18.8959852747974</v>
      </c>
      <c r="C25">
        <v>15.1597438111977</v>
      </c>
      <c r="D25">
        <v>0.47738170623779203</v>
      </c>
    </row>
    <row r="26" spans="1:4" x14ac:dyDescent="0.25">
      <c r="A26">
        <v>24</v>
      </c>
      <c r="B26">
        <v>13.1516766804294</v>
      </c>
      <c r="C26">
        <v>15.579301990482399</v>
      </c>
      <c r="D26">
        <v>0.47679042816162098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103F-A94A-4DFF-A2C4-7C6C13D2062A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25.4652710314584</v>
      </c>
      <c r="C2">
        <v>15.395552779671201</v>
      </c>
      <c r="D2">
        <v>27.128306388854899</v>
      </c>
    </row>
    <row r="3" spans="1:4" x14ac:dyDescent="0.25">
      <c r="A3">
        <v>1</v>
      </c>
      <c r="B3">
        <v>20.9499910942592</v>
      </c>
      <c r="C3">
        <v>14.533338713717599</v>
      </c>
      <c r="D3">
        <v>26.7366735935211</v>
      </c>
    </row>
    <row r="4" spans="1:4" x14ac:dyDescent="0.25">
      <c r="A4">
        <v>2</v>
      </c>
      <c r="B4">
        <v>17.935327461558401</v>
      </c>
      <c r="C4">
        <v>14.8980310004158</v>
      </c>
      <c r="D4">
        <v>27.007891416549601</v>
      </c>
    </row>
    <row r="5" spans="1:4" x14ac:dyDescent="0.25">
      <c r="A5">
        <v>3</v>
      </c>
      <c r="B5">
        <v>20.499935773016698</v>
      </c>
      <c r="C5">
        <v>14.987767323757501</v>
      </c>
      <c r="D5">
        <v>27.452188014984099</v>
      </c>
    </row>
    <row r="6" spans="1:4" x14ac:dyDescent="0.25">
      <c r="A6">
        <v>4</v>
      </c>
      <c r="B6">
        <v>20.543907823329</v>
      </c>
      <c r="C6">
        <v>15.9250103331308</v>
      </c>
      <c r="D6">
        <v>26.650889158248901</v>
      </c>
    </row>
    <row r="7" spans="1:4" x14ac:dyDescent="0.25">
      <c r="A7">
        <v>5</v>
      </c>
      <c r="B7">
        <v>19.633721298361699</v>
      </c>
      <c r="C7">
        <v>15.0712566120191</v>
      </c>
      <c r="D7">
        <v>26.667027711868201</v>
      </c>
    </row>
    <row r="8" spans="1:4" x14ac:dyDescent="0.25">
      <c r="A8">
        <v>6</v>
      </c>
      <c r="B8">
        <v>18.823848486352802</v>
      </c>
      <c r="C8">
        <v>15.5719709380796</v>
      </c>
      <c r="D8">
        <v>26.399506807327199</v>
      </c>
    </row>
    <row r="9" spans="1:4" x14ac:dyDescent="0.25">
      <c r="A9">
        <v>7</v>
      </c>
      <c r="B9">
        <v>17.513605307807801</v>
      </c>
      <c r="C9">
        <v>15.121226785361699</v>
      </c>
      <c r="D9">
        <v>26.701551437377901</v>
      </c>
    </row>
    <row r="10" spans="1:4" x14ac:dyDescent="0.25">
      <c r="A10">
        <v>8</v>
      </c>
      <c r="B10">
        <v>17.751201056568298</v>
      </c>
      <c r="C10">
        <v>13.554738641796799</v>
      </c>
      <c r="D10">
        <v>26.148596763610801</v>
      </c>
    </row>
    <row r="11" spans="1:4" x14ac:dyDescent="0.25">
      <c r="A11">
        <v>9</v>
      </c>
      <c r="B11">
        <v>20.956501527002199</v>
      </c>
      <c r="C11">
        <v>14.6022983471677</v>
      </c>
      <c r="D11">
        <v>26.584384679794301</v>
      </c>
    </row>
    <row r="12" spans="1:4" x14ac:dyDescent="0.25">
      <c r="A12">
        <v>10</v>
      </c>
      <c r="B12">
        <v>22.720529087622999</v>
      </c>
      <c r="C12">
        <v>14.640803869149</v>
      </c>
      <c r="D12">
        <v>27.0655260086059</v>
      </c>
    </row>
    <row r="13" spans="1:4" x14ac:dyDescent="0.25">
      <c r="A13">
        <v>11</v>
      </c>
      <c r="B13">
        <v>17.073170938831801</v>
      </c>
      <c r="C13">
        <v>14.629828154001901</v>
      </c>
      <c r="D13">
        <v>25.834247112274099</v>
      </c>
    </row>
    <row r="14" spans="1:4" x14ac:dyDescent="0.25">
      <c r="A14">
        <v>12</v>
      </c>
      <c r="B14">
        <v>19.432457362089799</v>
      </c>
      <c r="C14">
        <v>13.985765703363301</v>
      </c>
      <c r="D14">
        <v>26.89430975914</v>
      </c>
    </row>
    <row r="15" spans="1:4" x14ac:dyDescent="0.25">
      <c r="A15">
        <v>13</v>
      </c>
      <c r="B15">
        <v>20.072556108803902</v>
      </c>
      <c r="C15">
        <v>15.954505489052201</v>
      </c>
      <c r="D15">
        <v>26.941433668136501</v>
      </c>
    </row>
    <row r="16" spans="1:4" x14ac:dyDescent="0.25">
      <c r="A16">
        <v>14</v>
      </c>
      <c r="B16">
        <v>19.501573565404801</v>
      </c>
      <c r="C16">
        <v>13.6724634242784</v>
      </c>
      <c r="D16">
        <v>26.1563625335693</v>
      </c>
    </row>
    <row r="17" spans="1:4" x14ac:dyDescent="0.25">
      <c r="A17">
        <v>15</v>
      </c>
      <c r="B17">
        <v>19.2395910334658</v>
      </c>
      <c r="C17">
        <v>15.2674559509621</v>
      </c>
      <c r="D17">
        <v>26.5537285804748</v>
      </c>
    </row>
    <row r="18" spans="1:4" x14ac:dyDescent="0.25">
      <c r="A18">
        <v>16</v>
      </c>
      <c r="B18">
        <v>25.497595407731001</v>
      </c>
      <c r="C18">
        <v>14.782177583281999</v>
      </c>
      <c r="D18">
        <v>26.931603908538801</v>
      </c>
    </row>
    <row r="19" spans="1:4" x14ac:dyDescent="0.25">
      <c r="A19">
        <v>17</v>
      </c>
      <c r="B19">
        <v>20.092249568588699</v>
      </c>
      <c r="C19">
        <v>15.1135858284267</v>
      </c>
      <c r="D19">
        <v>26.617885112762401</v>
      </c>
    </row>
    <row r="20" spans="1:4" x14ac:dyDescent="0.25">
      <c r="A20">
        <v>18</v>
      </c>
      <c r="B20">
        <v>20.310517180830999</v>
      </c>
      <c r="C20">
        <v>14.1329753676394</v>
      </c>
      <c r="D20">
        <v>26.7783749103546</v>
      </c>
    </row>
    <row r="21" spans="1:4" x14ac:dyDescent="0.25">
      <c r="A21">
        <v>19</v>
      </c>
      <c r="B21">
        <v>17.705886921138099</v>
      </c>
      <c r="C21">
        <v>15.038605169941301</v>
      </c>
      <c r="D21">
        <v>26.492487668991</v>
      </c>
    </row>
    <row r="22" spans="1:4" x14ac:dyDescent="0.25">
      <c r="A22">
        <v>20</v>
      </c>
      <c r="B22">
        <v>20.550179785161902</v>
      </c>
      <c r="C22">
        <v>14.1394148430106</v>
      </c>
      <c r="D22">
        <v>26.6636366844177</v>
      </c>
    </row>
    <row r="23" spans="1:4" x14ac:dyDescent="0.25">
      <c r="A23">
        <v>21</v>
      </c>
      <c r="B23">
        <v>16.007880867671499</v>
      </c>
      <c r="C23">
        <v>14.3911318008913</v>
      </c>
      <c r="D23">
        <v>26.263024091720499</v>
      </c>
    </row>
    <row r="24" spans="1:4" x14ac:dyDescent="0.25">
      <c r="A24">
        <v>22</v>
      </c>
      <c r="B24">
        <v>18.332510257893901</v>
      </c>
      <c r="C24">
        <v>14.0596322095803</v>
      </c>
      <c r="D24">
        <v>26.604265213012599</v>
      </c>
    </row>
    <row r="25" spans="1:4" x14ac:dyDescent="0.25">
      <c r="A25">
        <v>23</v>
      </c>
      <c r="B25">
        <v>20.062172772012001</v>
      </c>
      <c r="C25">
        <v>14.759914397679699</v>
      </c>
      <c r="D25">
        <v>26.375759363174399</v>
      </c>
    </row>
    <row r="26" spans="1:4" x14ac:dyDescent="0.25">
      <c r="A26">
        <v>24</v>
      </c>
      <c r="B26">
        <v>18.072556373131999</v>
      </c>
      <c r="C26">
        <v>15.134505222110301</v>
      </c>
      <c r="D26">
        <v>26.429421901702799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9399-1FAB-4EB7-B4CC-7C335F29054C}">
  <dimension ref="A1:D26"/>
  <sheetViews>
    <sheetView workbookViewId="0">
      <selection activeCell="G35" sqref="G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20.858970663151901</v>
      </c>
      <c r="C2">
        <v>14.358111597244401</v>
      </c>
      <c r="D2">
        <v>1.86074638366699</v>
      </c>
    </row>
    <row r="3" spans="1:4" x14ac:dyDescent="0.25">
      <c r="A3">
        <v>1</v>
      </c>
      <c r="B3">
        <v>17.534359815040698</v>
      </c>
      <c r="C3">
        <v>15.492308754349599</v>
      </c>
      <c r="D3">
        <v>1.85294365882873</v>
      </c>
    </row>
    <row r="4" spans="1:4" x14ac:dyDescent="0.25">
      <c r="A4">
        <v>2</v>
      </c>
      <c r="B4">
        <v>20.862541317219598</v>
      </c>
      <c r="C4">
        <v>14.034868145924699</v>
      </c>
      <c r="D4">
        <v>1.96123099327087</v>
      </c>
    </row>
    <row r="5" spans="1:4" x14ac:dyDescent="0.25">
      <c r="A5">
        <v>3</v>
      </c>
      <c r="B5">
        <v>16.614034954812901</v>
      </c>
      <c r="C5">
        <v>15.9262383593985</v>
      </c>
      <c r="D5">
        <v>1.8550951480865401</v>
      </c>
    </row>
    <row r="6" spans="1:4" x14ac:dyDescent="0.25">
      <c r="A6">
        <v>4</v>
      </c>
      <c r="B6">
        <v>15.819725686652401</v>
      </c>
      <c r="C6">
        <v>14.321061868091901</v>
      </c>
      <c r="D6">
        <v>1.84314513206481</v>
      </c>
    </row>
    <row r="7" spans="1:4" x14ac:dyDescent="0.25">
      <c r="A7">
        <v>5</v>
      </c>
      <c r="B7">
        <v>21.050489440160799</v>
      </c>
      <c r="C7">
        <v>13.814476312769999</v>
      </c>
      <c r="D7">
        <v>1.8612189292907699</v>
      </c>
    </row>
    <row r="8" spans="1:4" x14ac:dyDescent="0.25">
      <c r="A8">
        <v>6</v>
      </c>
      <c r="B8">
        <v>18.063034838520501</v>
      </c>
      <c r="C8">
        <v>14.9000674973682</v>
      </c>
      <c r="D8">
        <v>1.84846639633178</v>
      </c>
    </row>
    <row r="9" spans="1:4" x14ac:dyDescent="0.25">
      <c r="A9">
        <v>7</v>
      </c>
      <c r="B9">
        <v>19.4670215313844</v>
      </c>
      <c r="C9">
        <v>14.5973221554814</v>
      </c>
      <c r="D9">
        <v>1.8613090515136701</v>
      </c>
    </row>
    <row r="10" spans="1:4" x14ac:dyDescent="0.25">
      <c r="A10">
        <v>8</v>
      </c>
      <c r="B10">
        <v>14.903247658211701</v>
      </c>
      <c r="C10">
        <v>13.568463170234301</v>
      </c>
      <c r="D10">
        <v>1.8554322719573899</v>
      </c>
    </row>
    <row r="11" spans="1:4" x14ac:dyDescent="0.25">
      <c r="A11">
        <v>9</v>
      </c>
      <c r="B11">
        <v>18.452144912877898</v>
      </c>
      <c r="C11">
        <v>15.5889187453392</v>
      </c>
      <c r="D11">
        <v>1.85882592201232</v>
      </c>
    </row>
    <row r="12" spans="1:4" x14ac:dyDescent="0.25">
      <c r="A12">
        <v>10</v>
      </c>
      <c r="B12">
        <v>20.4527525769149</v>
      </c>
      <c r="C12">
        <v>15.013455506462799</v>
      </c>
      <c r="D12">
        <v>1.85428261756896</v>
      </c>
    </row>
    <row r="13" spans="1:4" x14ac:dyDescent="0.25">
      <c r="A13">
        <v>11</v>
      </c>
      <c r="B13">
        <v>17.1375108729545</v>
      </c>
      <c r="C13">
        <v>14.4490066843317</v>
      </c>
      <c r="D13">
        <v>1.86096668243408</v>
      </c>
    </row>
    <row r="14" spans="1:4" x14ac:dyDescent="0.25">
      <c r="A14">
        <v>12</v>
      </c>
      <c r="B14">
        <v>18.293938682922899</v>
      </c>
      <c r="C14">
        <v>15.1492530350866</v>
      </c>
      <c r="D14">
        <v>1.8525378704071001</v>
      </c>
    </row>
    <row r="15" spans="1:4" x14ac:dyDescent="0.25">
      <c r="A15">
        <v>13</v>
      </c>
      <c r="B15">
        <v>19.202775798572599</v>
      </c>
      <c r="C15">
        <v>15.1351931533891</v>
      </c>
      <c r="D15">
        <v>1.85255575180053</v>
      </c>
    </row>
    <row r="16" spans="1:4" x14ac:dyDescent="0.25">
      <c r="A16">
        <v>14</v>
      </c>
      <c r="B16">
        <v>17.931882511177601</v>
      </c>
      <c r="C16">
        <v>14.4529927672179</v>
      </c>
      <c r="D16">
        <v>1.85727214813232</v>
      </c>
    </row>
    <row r="17" spans="1:4" x14ac:dyDescent="0.25">
      <c r="A17">
        <v>15</v>
      </c>
      <c r="B17">
        <v>19.740099859120502</v>
      </c>
      <c r="C17">
        <v>14.443914185327801</v>
      </c>
      <c r="D17">
        <v>1.84673571586608</v>
      </c>
    </row>
    <row r="18" spans="1:4" x14ac:dyDescent="0.25">
      <c r="A18">
        <v>16</v>
      </c>
      <c r="B18">
        <v>20.1464383112998</v>
      </c>
      <c r="C18">
        <v>14.331253877108701</v>
      </c>
      <c r="D18">
        <v>1.8419377803802399</v>
      </c>
    </row>
    <row r="19" spans="1:4" x14ac:dyDescent="0.25">
      <c r="A19">
        <v>17</v>
      </c>
      <c r="B19">
        <v>20.378304750565299</v>
      </c>
      <c r="C19">
        <v>15.0150263099558</v>
      </c>
      <c r="D19">
        <v>1.84744048118591</v>
      </c>
    </row>
    <row r="20" spans="1:4" x14ac:dyDescent="0.25">
      <c r="A20">
        <v>18</v>
      </c>
      <c r="B20">
        <v>17.854250675589</v>
      </c>
      <c r="C20">
        <v>13.7463569854598</v>
      </c>
      <c r="D20">
        <v>1.8631203174591</v>
      </c>
    </row>
    <row r="21" spans="1:4" x14ac:dyDescent="0.25">
      <c r="A21">
        <v>19</v>
      </c>
      <c r="B21">
        <v>17.891439365642199</v>
      </c>
      <c r="C21">
        <v>14.110717964291901</v>
      </c>
      <c r="D21">
        <v>1.8439965248107899</v>
      </c>
    </row>
    <row r="22" spans="1:4" x14ac:dyDescent="0.25">
      <c r="A22">
        <v>20</v>
      </c>
      <c r="B22">
        <v>17.733951030070401</v>
      </c>
      <c r="C22">
        <v>13.569130176500201</v>
      </c>
      <c r="D22">
        <v>1.8710663318634</v>
      </c>
    </row>
    <row r="23" spans="1:4" x14ac:dyDescent="0.25">
      <c r="A23">
        <v>21</v>
      </c>
      <c r="B23">
        <v>18.785122621706702</v>
      </c>
      <c r="C23">
        <v>15.0361403248996</v>
      </c>
      <c r="D23">
        <v>1.8930077552795399</v>
      </c>
    </row>
    <row r="24" spans="1:4" x14ac:dyDescent="0.25">
      <c r="A24">
        <v>22</v>
      </c>
      <c r="B24">
        <v>19.900878952921499</v>
      </c>
      <c r="C24">
        <v>15.3110070783707</v>
      </c>
      <c r="D24">
        <v>1.83688688278198</v>
      </c>
    </row>
    <row r="25" spans="1:4" x14ac:dyDescent="0.25">
      <c r="A25">
        <v>23</v>
      </c>
      <c r="B25">
        <v>20.035524787272202</v>
      </c>
      <c r="C25">
        <v>13.5222677321569</v>
      </c>
      <c r="D25">
        <v>1.84029841423034</v>
      </c>
    </row>
    <row r="26" spans="1:4" x14ac:dyDescent="0.25">
      <c r="A26">
        <v>24</v>
      </c>
      <c r="B26">
        <v>18.240005977990801</v>
      </c>
      <c r="C26">
        <v>15.012106226279201</v>
      </c>
      <c r="D26">
        <v>1.8529584407806301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1BFC-AD29-4A56-8250-81EDBB323DBD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13.2914785085225</v>
      </c>
      <c r="C2">
        <v>15.167462348767</v>
      </c>
      <c r="D2">
        <v>58.756125211715698</v>
      </c>
    </row>
    <row r="3" spans="1:4" x14ac:dyDescent="0.25">
      <c r="A3">
        <v>1</v>
      </c>
      <c r="B3">
        <v>17.669327626074701</v>
      </c>
      <c r="C3">
        <v>14.901722650018</v>
      </c>
      <c r="D3">
        <v>59.795735597610403</v>
      </c>
    </row>
    <row r="4" spans="1:4" x14ac:dyDescent="0.25">
      <c r="A4">
        <v>2</v>
      </c>
      <c r="B4">
        <v>18.186685147501599</v>
      </c>
      <c r="C4">
        <v>15.6752020602169</v>
      </c>
      <c r="D4">
        <v>60.206807613372803</v>
      </c>
    </row>
    <row r="5" spans="1:4" x14ac:dyDescent="0.25">
      <c r="A5">
        <v>3</v>
      </c>
      <c r="B5">
        <v>21.993195059107599</v>
      </c>
      <c r="C5">
        <v>14.9174791293892</v>
      </c>
      <c r="D5">
        <v>61.321425676345797</v>
      </c>
    </row>
    <row r="6" spans="1:4" x14ac:dyDescent="0.25">
      <c r="A6">
        <v>4</v>
      </c>
      <c r="B6">
        <v>18.311172430547099</v>
      </c>
      <c r="C6">
        <v>14.6147054480761</v>
      </c>
      <c r="D6">
        <v>59.918216705322202</v>
      </c>
    </row>
    <row r="7" spans="1:4" x14ac:dyDescent="0.25">
      <c r="A7">
        <v>5</v>
      </c>
      <c r="B7">
        <v>17.456787565043999</v>
      </c>
      <c r="C7">
        <v>14.4693150627197</v>
      </c>
      <c r="D7">
        <v>59.660748481750403</v>
      </c>
    </row>
    <row r="8" spans="1:4" x14ac:dyDescent="0.25">
      <c r="A8">
        <v>6</v>
      </c>
      <c r="B8">
        <v>19.180809062274701</v>
      </c>
      <c r="C8">
        <v>14.6119110893949</v>
      </c>
      <c r="D8">
        <v>61.247786998748701</v>
      </c>
    </row>
    <row r="9" spans="1:4" x14ac:dyDescent="0.25">
      <c r="A9">
        <v>7</v>
      </c>
      <c r="B9">
        <v>18.242466586030499</v>
      </c>
      <c r="C9">
        <v>14.6013055551589</v>
      </c>
      <c r="D9">
        <v>60.052095890045102</v>
      </c>
    </row>
    <row r="10" spans="1:4" x14ac:dyDescent="0.25">
      <c r="A10">
        <v>8</v>
      </c>
      <c r="B10">
        <v>17.261209126045401</v>
      </c>
      <c r="C10">
        <v>14.401703335845699</v>
      </c>
      <c r="D10">
        <v>58.947105407714801</v>
      </c>
    </row>
    <row r="11" spans="1:4" x14ac:dyDescent="0.25">
      <c r="A11">
        <v>9</v>
      </c>
      <c r="B11">
        <v>19.8461939732091</v>
      </c>
      <c r="C11">
        <v>15.0356320949218</v>
      </c>
      <c r="D11">
        <v>60.156087160110403</v>
      </c>
    </row>
    <row r="12" spans="1:4" x14ac:dyDescent="0.25">
      <c r="A12">
        <v>10</v>
      </c>
      <c r="B12">
        <v>20.932283680279099</v>
      </c>
      <c r="C12">
        <v>15.457333843861299</v>
      </c>
      <c r="D12">
        <v>60.500877618789602</v>
      </c>
    </row>
    <row r="13" spans="1:4" x14ac:dyDescent="0.25">
      <c r="A13">
        <v>11</v>
      </c>
      <c r="B13">
        <v>18.056361715761099</v>
      </c>
      <c r="C13">
        <v>15.0694921416159</v>
      </c>
      <c r="D13">
        <v>59.875792503356898</v>
      </c>
    </row>
    <row r="14" spans="1:4" x14ac:dyDescent="0.25">
      <c r="A14">
        <v>12</v>
      </c>
      <c r="B14">
        <v>18.294614309677499</v>
      </c>
      <c r="C14">
        <v>14.804446008299299</v>
      </c>
      <c r="D14">
        <v>59.679037332534698</v>
      </c>
    </row>
    <row r="15" spans="1:4" x14ac:dyDescent="0.25">
      <c r="A15">
        <v>13</v>
      </c>
      <c r="B15">
        <v>18.363660971136301</v>
      </c>
      <c r="C15">
        <v>15.366462949083999</v>
      </c>
      <c r="D15">
        <v>60.492523908615098</v>
      </c>
    </row>
    <row r="16" spans="1:4" x14ac:dyDescent="0.25">
      <c r="A16">
        <v>14</v>
      </c>
      <c r="B16">
        <v>18.2212521258081</v>
      </c>
      <c r="C16">
        <v>15.1391927133833</v>
      </c>
      <c r="D16">
        <v>59.825231790542603</v>
      </c>
    </row>
    <row r="17" spans="1:4" x14ac:dyDescent="0.25">
      <c r="A17">
        <v>15</v>
      </c>
      <c r="B17">
        <v>17.546633442813601</v>
      </c>
      <c r="C17">
        <v>15.213142250292201</v>
      </c>
      <c r="D17">
        <v>59.857837915420497</v>
      </c>
    </row>
    <row r="18" spans="1:4" x14ac:dyDescent="0.25">
      <c r="A18">
        <v>16</v>
      </c>
      <c r="B18">
        <v>17.6452903624382</v>
      </c>
      <c r="C18">
        <v>14.8507077502314</v>
      </c>
      <c r="D18">
        <v>60.0746555328369</v>
      </c>
    </row>
    <row r="19" spans="1:4" x14ac:dyDescent="0.25">
      <c r="A19">
        <v>17</v>
      </c>
      <c r="B19">
        <v>21.451650843336001</v>
      </c>
      <c r="C19">
        <v>15.5405594328661</v>
      </c>
      <c r="D19">
        <v>60.933789253234799</v>
      </c>
    </row>
    <row r="20" spans="1:4" x14ac:dyDescent="0.25">
      <c r="A20">
        <v>18</v>
      </c>
      <c r="B20">
        <v>15.1187422598683</v>
      </c>
      <c r="C20">
        <v>15.2711690731934</v>
      </c>
      <c r="D20">
        <v>75.958239555358801</v>
      </c>
    </row>
    <row r="21" spans="1:4" x14ac:dyDescent="0.25">
      <c r="A21">
        <v>19</v>
      </c>
      <c r="B21">
        <v>19.291866799631102</v>
      </c>
      <c r="C21">
        <v>14.6489825984484</v>
      </c>
      <c r="D21">
        <v>66.105159282684298</v>
      </c>
    </row>
    <row r="22" spans="1:4" x14ac:dyDescent="0.25">
      <c r="A22">
        <v>20</v>
      </c>
      <c r="B22">
        <v>16.224832393449301</v>
      </c>
      <c r="C22">
        <v>16.1894243041802</v>
      </c>
      <c r="D22">
        <v>59.2113935947418</v>
      </c>
    </row>
    <row r="23" spans="1:4" x14ac:dyDescent="0.25">
      <c r="A23">
        <v>21</v>
      </c>
      <c r="B23">
        <v>15.472317849506901</v>
      </c>
      <c r="C23">
        <v>15.353840552563801</v>
      </c>
      <c r="D23">
        <v>59.092420578002901</v>
      </c>
    </row>
    <row r="24" spans="1:4" x14ac:dyDescent="0.25">
      <c r="A24">
        <v>22</v>
      </c>
      <c r="B24">
        <v>19.2968723202159</v>
      </c>
      <c r="C24">
        <v>14.1626747913419</v>
      </c>
      <c r="D24">
        <v>60.330529451370197</v>
      </c>
    </row>
    <row r="25" spans="1:4" x14ac:dyDescent="0.25">
      <c r="A25">
        <v>23</v>
      </c>
      <c r="B25">
        <v>18.8578673929212</v>
      </c>
      <c r="C25">
        <v>14.701119236641301</v>
      </c>
      <c r="D25">
        <v>60.291238546371403</v>
      </c>
    </row>
    <row r="26" spans="1:4" x14ac:dyDescent="0.25">
      <c r="A26">
        <v>24</v>
      </c>
      <c r="B26">
        <v>21.281364426247201</v>
      </c>
      <c r="C26">
        <v>15.232339992636801</v>
      </c>
      <c r="D26">
        <v>60.203444480895897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A25B-C133-495D-A94B-2989F44BED81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22.545651134743899</v>
      </c>
      <c r="C2">
        <v>14.993574757975599</v>
      </c>
      <c r="D2">
        <v>4.1400117874145499</v>
      </c>
    </row>
    <row r="3" spans="1:4" x14ac:dyDescent="0.25">
      <c r="A3">
        <v>1</v>
      </c>
      <c r="B3">
        <v>20.188028679919601</v>
      </c>
      <c r="C3">
        <v>14.584505997140599</v>
      </c>
      <c r="D3">
        <v>4.13293409347534</v>
      </c>
    </row>
    <row r="4" spans="1:4" x14ac:dyDescent="0.25">
      <c r="A4">
        <v>2</v>
      </c>
      <c r="B4">
        <v>21.631476811175698</v>
      </c>
      <c r="C4">
        <v>14.565035145612001</v>
      </c>
      <c r="D4">
        <v>4.1702182292938197</v>
      </c>
    </row>
    <row r="5" spans="1:4" x14ac:dyDescent="0.25">
      <c r="A5">
        <v>3</v>
      </c>
      <c r="B5">
        <v>20.365581232928999</v>
      </c>
      <c r="C5">
        <v>14.440960799009</v>
      </c>
      <c r="D5">
        <v>4.1440739631652797</v>
      </c>
    </row>
    <row r="6" spans="1:4" x14ac:dyDescent="0.25">
      <c r="A6">
        <v>4</v>
      </c>
      <c r="B6">
        <v>17.520477115754101</v>
      </c>
      <c r="C6">
        <v>13.8988123028602</v>
      </c>
      <c r="D6">
        <v>4.1835403442382804</v>
      </c>
    </row>
    <row r="7" spans="1:4" x14ac:dyDescent="0.25">
      <c r="A7">
        <v>5</v>
      </c>
      <c r="B7">
        <v>19.599015402225501</v>
      </c>
      <c r="C7">
        <v>14.917872677600799</v>
      </c>
      <c r="D7">
        <v>4.1288418769836399</v>
      </c>
    </row>
    <row r="8" spans="1:4" x14ac:dyDescent="0.25">
      <c r="A8">
        <v>6</v>
      </c>
      <c r="B8">
        <v>20.530044674533801</v>
      </c>
      <c r="C8">
        <v>14.8347938905037</v>
      </c>
      <c r="D8">
        <v>4.1541969776153502</v>
      </c>
    </row>
    <row r="9" spans="1:4" x14ac:dyDescent="0.25">
      <c r="A9">
        <v>7</v>
      </c>
      <c r="B9">
        <v>18.4394212245309</v>
      </c>
      <c r="C9">
        <v>15.272399772335101</v>
      </c>
      <c r="D9">
        <v>4.1485400199890101</v>
      </c>
    </row>
    <row r="10" spans="1:4" x14ac:dyDescent="0.25">
      <c r="A10">
        <v>8</v>
      </c>
      <c r="B10">
        <v>16.954057199862</v>
      </c>
      <c r="C10">
        <v>14.685796047712699</v>
      </c>
      <c r="D10">
        <v>4.1620855331420898</v>
      </c>
    </row>
    <row r="11" spans="1:4" x14ac:dyDescent="0.25">
      <c r="A11">
        <v>9</v>
      </c>
      <c r="B11">
        <v>18.429808452169599</v>
      </c>
      <c r="C11">
        <v>14.4631005627491</v>
      </c>
      <c r="D11">
        <v>4.1257297992706299</v>
      </c>
    </row>
    <row r="12" spans="1:4" x14ac:dyDescent="0.25">
      <c r="A12">
        <v>10</v>
      </c>
      <c r="B12">
        <v>18.070295540125201</v>
      </c>
      <c r="C12">
        <v>15.1784441531344</v>
      </c>
      <c r="D12">
        <v>4.1411993503570503</v>
      </c>
    </row>
    <row r="13" spans="1:4" x14ac:dyDescent="0.25">
      <c r="A13">
        <v>11</v>
      </c>
      <c r="B13">
        <v>15.682341150961999</v>
      </c>
      <c r="C13">
        <v>14.4869709088739</v>
      </c>
      <c r="D13">
        <v>4.1678574085235596</v>
      </c>
    </row>
    <row r="14" spans="1:4" x14ac:dyDescent="0.25">
      <c r="A14">
        <v>12</v>
      </c>
      <c r="B14">
        <v>19.363128076796102</v>
      </c>
      <c r="C14">
        <v>14.383129543911499</v>
      </c>
      <c r="D14">
        <v>4.1713612079620299</v>
      </c>
    </row>
    <row r="15" spans="1:4" x14ac:dyDescent="0.25">
      <c r="A15">
        <v>13</v>
      </c>
      <c r="B15">
        <v>18.745239281711399</v>
      </c>
      <c r="C15">
        <v>15.0679708917868</v>
      </c>
      <c r="D15">
        <v>4.1464037895202601</v>
      </c>
    </row>
    <row r="16" spans="1:4" x14ac:dyDescent="0.25">
      <c r="A16">
        <v>14</v>
      </c>
      <c r="B16">
        <v>19.7130328916368</v>
      </c>
      <c r="C16">
        <v>14.8720108221994</v>
      </c>
      <c r="D16">
        <v>4.1235191822052002</v>
      </c>
    </row>
    <row r="17" spans="1:4" x14ac:dyDescent="0.25">
      <c r="A17">
        <v>15</v>
      </c>
      <c r="B17">
        <v>19.172191592908</v>
      </c>
      <c r="C17">
        <v>14.9138068780998</v>
      </c>
      <c r="D17">
        <v>4.13775610923767</v>
      </c>
    </row>
    <row r="18" spans="1:4" x14ac:dyDescent="0.25">
      <c r="A18">
        <v>16</v>
      </c>
      <c r="B18">
        <v>17.682295096745499</v>
      </c>
      <c r="C18">
        <v>14.338243345487699</v>
      </c>
      <c r="D18">
        <v>4.1566295623779297</v>
      </c>
    </row>
    <row r="19" spans="1:4" x14ac:dyDescent="0.25">
      <c r="A19">
        <v>17</v>
      </c>
      <c r="B19">
        <v>19.103120411142601</v>
      </c>
      <c r="C19">
        <v>15.257741703328801</v>
      </c>
      <c r="D19">
        <v>4.1083965301513601</v>
      </c>
    </row>
    <row r="20" spans="1:4" x14ac:dyDescent="0.25">
      <c r="A20">
        <v>18</v>
      </c>
      <c r="B20">
        <v>17.090231166677199</v>
      </c>
      <c r="C20">
        <v>14.669786823076301</v>
      </c>
      <c r="D20">
        <v>5.7270491123199401</v>
      </c>
    </row>
    <row r="21" spans="1:4" x14ac:dyDescent="0.25">
      <c r="A21">
        <v>19</v>
      </c>
      <c r="B21">
        <v>17.418210798100699</v>
      </c>
      <c r="C21">
        <v>14.5631950593177</v>
      </c>
      <c r="D21">
        <v>4.1587262153625399</v>
      </c>
    </row>
    <row r="22" spans="1:4" x14ac:dyDescent="0.25">
      <c r="A22">
        <v>20</v>
      </c>
      <c r="B22">
        <v>19.618372291716199</v>
      </c>
      <c r="C22">
        <v>15.0957228815805</v>
      </c>
      <c r="D22">
        <v>4.1501801013946498</v>
      </c>
    </row>
    <row r="23" spans="1:4" x14ac:dyDescent="0.25">
      <c r="A23">
        <v>21</v>
      </c>
      <c r="B23">
        <v>18.576695924335699</v>
      </c>
      <c r="C23">
        <v>14.5546464808887</v>
      </c>
      <c r="D23">
        <v>4.1452398300170898</v>
      </c>
    </row>
    <row r="24" spans="1:4" x14ac:dyDescent="0.25">
      <c r="A24">
        <v>22</v>
      </c>
      <c r="B24">
        <v>17.826728636953199</v>
      </c>
      <c r="C24">
        <v>14.1641156268951</v>
      </c>
      <c r="D24">
        <v>4.1270892620086599</v>
      </c>
    </row>
    <row r="25" spans="1:4" x14ac:dyDescent="0.25">
      <c r="A25">
        <v>23</v>
      </c>
      <c r="B25">
        <v>21.214874926859601</v>
      </c>
      <c r="C25">
        <v>14.123490036186899</v>
      </c>
      <c r="D25">
        <v>4.1405224800109801</v>
      </c>
    </row>
    <row r="26" spans="1:4" x14ac:dyDescent="0.25">
      <c r="A26">
        <v>24</v>
      </c>
      <c r="B26">
        <v>21.318475118830602</v>
      </c>
      <c r="C26">
        <v>15.592415390834599</v>
      </c>
      <c r="D26">
        <v>4.1294274330139098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8BCD-E947-4A38-AFDB-ABBD3B7F05F3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18.1611903728821</v>
      </c>
      <c r="C2">
        <v>15.466577238980401</v>
      </c>
      <c r="D2">
        <v>107.63908958435</v>
      </c>
    </row>
    <row r="3" spans="1:4" x14ac:dyDescent="0.25">
      <c r="A3">
        <v>1</v>
      </c>
      <c r="B3">
        <v>19.400173228419401</v>
      </c>
      <c r="C3">
        <v>14.5521048693425</v>
      </c>
      <c r="D3">
        <v>107.093652248382</v>
      </c>
    </row>
    <row r="4" spans="1:4" x14ac:dyDescent="0.25">
      <c r="A4">
        <v>2</v>
      </c>
      <c r="B4">
        <v>19.044543894336702</v>
      </c>
      <c r="C4">
        <v>15.2114377507254</v>
      </c>
      <c r="D4">
        <v>108.609783649444</v>
      </c>
    </row>
    <row r="5" spans="1:4" x14ac:dyDescent="0.25">
      <c r="A5">
        <v>3</v>
      </c>
      <c r="B5">
        <v>17.763586561249699</v>
      </c>
      <c r="C5">
        <v>14.495150913252999</v>
      </c>
      <c r="D5">
        <v>107.72759461402801</v>
      </c>
    </row>
    <row r="6" spans="1:4" x14ac:dyDescent="0.25">
      <c r="A6">
        <v>4</v>
      </c>
      <c r="B6">
        <v>18.472699567245702</v>
      </c>
      <c r="C6">
        <v>15.808360424918099</v>
      </c>
      <c r="D6">
        <v>107.205478906631</v>
      </c>
    </row>
    <row r="7" spans="1:4" x14ac:dyDescent="0.25">
      <c r="A7">
        <v>5</v>
      </c>
      <c r="B7">
        <v>21.9218495435832</v>
      </c>
      <c r="C7">
        <v>15.6640314287548</v>
      </c>
      <c r="D7">
        <v>108.21345090865999</v>
      </c>
    </row>
    <row r="8" spans="1:4" x14ac:dyDescent="0.25">
      <c r="A8">
        <v>6</v>
      </c>
      <c r="B8">
        <v>18.942457464961901</v>
      </c>
      <c r="C8">
        <v>14.5306198759039</v>
      </c>
      <c r="D8">
        <v>107.08275580406099</v>
      </c>
    </row>
    <row r="9" spans="1:4" x14ac:dyDescent="0.25">
      <c r="A9">
        <v>7</v>
      </c>
      <c r="B9">
        <v>19.453979045842399</v>
      </c>
      <c r="C9">
        <v>14.954671355068999</v>
      </c>
      <c r="D9">
        <v>106.131257772445</v>
      </c>
    </row>
    <row r="10" spans="1:4" x14ac:dyDescent="0.25">
      <c r="A10">
        <v>8</v>
      </c>
      <c r="B10">
        <v>17.668583925831602</v>
      </c>
      <c r="C10">
        <v>14.971748716973799</v>
      </c>
      <c r="D10">
        <v>107.042897224426</v>
      </c>
    </row>
    <row r="11" spans="1:4" x14ac:dyDescent="0.25">
      <c r="A11">
        <v>9</v>
      </c>
      <c r="B11">
        <v>19.683395919465301</v>
      </c>
      <c r="C11">
        <v>14.976688089830599</v>
      </c>
      <c r="D11">
        <v>106.927153348922</v>
      </c>
    </row>
    <row r="12" spans="1:4" x14ac:dyDescent="0.25">
      <c r="A12">
        <v>10</v>
      </c>
      <c r="B12">
        <v>19.488073119756201</v>
      </c>
      <c r="C12">
        <v>15.8143988935328</v>
      </c>
      <c r="D12">
        <v>106.620836257934</v>
      </c>
    </row>
    <row r="13" spans="1:4" x14ac:dyDescent="0.25">
      <c r="A13">
        <v>11</v>
      </c>
      <c r="B13">
        <v>17.361214462186499</v>
      </c>
      <c r="C13">
        <v>15.120633959413601</v>
      </c>
      <c r="D13">
        <v>106.34377002716001</v>
      </c>
    </row>
    <row r="14" spans="1:4" x14ac:dyDescent="0.25">
      <c r="A14">
        <v>12</v>
      </c>
      <c r="B14">
        <v>18.123392367948298</v>
      </c>
      <c r="C14">
        <v>15.1882055851136</v>
      </c>
      <c r="D14">
        <v>106.470347881317</v>
      </c>
    </row>
    <row r="15" spans="1:4" x14ac:dyDescent="0.25">
      <c r="A15">
        <v>13</v>
      </c>
      <c r="B15">
        <v>19.269320609902</v>
      </c>
      <c r="C15">
        <v>14.667179421764301</v>
      </c>
      <c r="D15">
        <v>107.20977115631101</v>
      </c>
    </row>
    <row r="16" spans="1:4" x14ac:dyDescent="0.25">
      <c r="A16">
        <v>14</v>
      </c>
      <c r="B16">
        <v>19.223186250761302</v>
      </c>
      <c r="C16">
        <v>15.0104325076341</v>
      </c>
      <c r="D16">
        <v>107.065198659896</v>
      </c>
    </row>
    <row r="17" spans="1:4" x14ac:dyDescent="0.25">
      <c r="A17">
        <v>15</v>
      </c>
      <c r="B17">
        <v>18.045192586604401</v>
      </c>
      <c r="C17">
        <v>14.4610569106448</v>
      </c>
      <c r="D17">
        <v>107.196524620056</v>
      </c>
    </row>
    <row r="18" spans="1:4" x14ac:dyDescent="0.25">
      <c r="A18">
        <v>16</v>
      </c>
      <c r="B18">
        <v>19.791133630285099</v>
      </c>
      <c r="C18">
        <v>15.1700271058782</v>
      </c>
      <c r="D18">
        <v>106.106674194335</v>
      </c>
    </row>
    <row r="19" spans="1:4" x14ac:dyDescent="0.25">
      <c r="A19">
        <v>17</v>
      </c>
      <c r="B19">
        <v>18.873527008791001</v>
      </c>
      <c r="C19">
        <v>15.2753918296669</v>
      </c>
      <c r="D19">
        <v>106.488990545272</v>
      </c>
    </row>
    <row r="20" spans="1:4" x14ac:dyDescent="0.25">
      <c r="A20">
        <v>18</v>
      </c>
      <c r="B20">
        <v>18.513916059922799</v>
      </c>
      <c r="C20">
        <v>14.774135113184</v>
      </c>
      <c r="D20">
        <v>107.66802930831901</v>
      </c>
    </row>
    <row r="21" spans="1:4" x14ac:dyDescent="0.25">
      <c r="A21">
        <v>19</v>
      </c>
      <c r="B21">
        <v>18.589961668396299</v>
      </c>
      <c r="C21">
        <v>15.091503445067</v>
      </c>
      <c r="D21">
        <v>107.58263421058599</v>
      </c>
    </row>
    <row r="22" spans="1:4" x14ac:dyDescent="0.25">
      <c r="A22">
        <v>20</v>
      </c>
      <c r="B22">
        <v>15.7262685431573</v>
      </c>
      <c r="C22">
        <v>14.642898306161699</v>
      </c>
      <c r="D22">
        <v>105.399743080139</v>
      </c>
    </row>
    <row r="23" spans="1:4" x14ac:dyDescent="0.25">
      <c r="A23">
        <v>21</v>
      </c>
      <c r="B23">
        <v>19.612699025439699</v>
      </c>
      <c r="C23">
        <v>14.6118173529762</v>
      </c>
      <c r="D23">
        <v>106.433307886123</v>
      </c>
    </row>
    <row r="24" spans="1:4" x14ac:dyDescent="0.25">
      <c r="A24">
        <v>22</v>
      </c>
      <c r="B24">
        <v>19.880654134657501</v>
      </c>
      <c r="C24">
        <v>15.3054822546625</v>
      </c>
      <c r="D24">
        <v>106.01736474037099</v>
      </c>
    </row>
    <row r="25" spans="1:4" x14ac:dyDescent="0.25">
      <c r="A25">
        <v>23</v>
      </c>
      <c r="B25">
        <v>18.605916459535699</v>
      </c>
      <c r="C25">
        <v>15.5936041379281</v>
      </c>
      <c r="D25">
        <v>107.56202816963101</v>
      </c>
    </row>
    <row r="26" spans="1:4" x14ac:dyDescent="0.25">
      <c r="A26">
        <v>24</v>
      </c>
      <c r="B26">
        <v>17.055619269754398</v>
      </c>
      <c r="C26">
        <v>14.7874959567805</v>
      </c>
      <c r="D26">
        <v>105.8667075634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64D5-4A9E-4B8F-B8AD-B3762E2FE022}">
  <dimension ref="A1:D26"/>
  <sheetViews>
    <sheetView workbookViewId="0">
      <selection activeCell="G23" sqref="G22:G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18.474574688738201</v>
      </c>
      <c r="C2">
        <v>14.8693410808599</v>
      </c>
      <c r="D2">
        <v>7.3472268581390301</v>
      </c>
    </row>
    <row r="3" spans="1:4" x14ac:dyDescent="0.25">
      <c r="A3">
        <v>1</v>
      </c>
      <c r="B3">
        <v>18.812952214666598</v>
      </c>
      <c r="C3">
        <v>14.331144080191599</v>
      </c>
      <c r="D3">
        <v>7.2444982528686497</v>
      </c>
    </row>
    <row r="4" spans="1:4" x14ac:dyDescent="0.25">
      <c r="A4">
        <v>2</v>
      </c>
      <c r="B4">
        <v>17.246675562849902</v>
      </c>
      <c r="C4">
        <v>14.6841486531649</v>
      </c>
      <c r="D4">
        <v>7.3073089122772199</v>
      </c>
    </row>
    <row r="5" spans="1:4" x14ac:dyDescent="0.25">
      <c r="A5">
        <v>3</v>
      </c>
      <c r="B5">
        <v>20.1919237657076</v>
      </c>
      <c r="C5">
        <v>13.8934272768489</v>
      </c>
      <c r="D5">
        <v>7.2853546142578098</v>
      </c>
    </row>
    <row r="6" spans="1:4" x14ac:dyDescent="0.25">
      <c r="A6">
        <v>4</v>
      </c>
      <c r="B6">
        <v>17.138455918947098</v>
      </c>
      <c r="C6">
        <v>15.078756145002</v>
      </c>
      <c r="D6">
        <v>7.3090450763702304</v>
      </c>
    </row>
    <row r="7" spans="1:4" x14ac:dyDescent="0.25">
      <c r="A7">
        <v>5</v>
      </c>
      <c r="B7">
        <v>18.4402013399386</v>
      </c>
      <c r="C7">
        <v>14.256158216318401</v>
      </c>
      <c r="D7">
        <v>7.2824370861053396</v>
      </c>
    </row>
    <row r="8" spans="1:4" x14ac:dyDescent="0.25">
      <c r="A8">
        <v>6</v>
      </c>
      <c r="B8">
        <v>19.338305934684801</v>
      </c>
      <c r="C8">
        <v>14.898319986888</v>
      </c>
      <c r="D8">
        <v>7.2638225555419904</v>
      </c>
    </row>
    <row r="9" spans="1:4" x14ac:dyDescent="0.25">
      <c r="A9">
        <v>7</v>
      </c>
      <c r="B9">
        <v>19.189133817831799</v>
      </c>
      <c r="C9">
        <v>14.253065147862401</v>
      </c>
      <c r="D9">
        <v>7.2852108478546098</v>
      </c>
    </row>
    <row r="10" spans="1:4" x14ac:dyDescent="0.25">
      <c r="A10">
        <v>8</v>
      </c>
      <c r="B10">
        <v>18.156465655960702</v>
      </c>
      <c r="C10">
        <v>14.7705259295708</v>
      </c>
      <c r="D10">
        <v>7.2463462352752597</v>
      </c>
    </row>
    <row r="11" spans="1:4" x14ac:dyDescent="0.25">
      <c r="A11">
        <v>9</v>
      </c>
      <c r="B11">
        <v>16.793707006742999</v>
      </c>
      <c r="C11">
        <v>14.9679489759571</v>
      </c>
      <c r="D11">
        <v>7.2277276515960596</v>
      </c>
    </row>
    <row r="12" spans="1:4" x14ac:dyDescent="0.25">
      <c r="A12">
        <v>10</v>
      </c>
      <c r="B12">
        <v>18.233661747704101</v>
      </c>
      <c r="C12">
        <v>15.006143996012501</v>
      </c>
      <c r="D12">
        <v>7.2477455139160103</v>
      </c>
    </row>
    <row r="13" spans="1:4" x14ac:dyDescent="0.25">
      <c r="A13">
        <v>11</v>
      </c>
      <c r="B13">
        <v>19.726920810263799</v>
      </c>
      <c r="C13">
        <v>14.6972374209295</v>
      </c>
      <c r="D13">
        <v>7.2415704727172798</v>
      </c>
    </row>
    <row r="14" spans="1:4" x14ac:dyDescent="0.25">
      <c r="A14">
        <v>12</v>
      </c>
      <c r="B14">
        <v>19.751228503509498</v>
      </c>
      <c r="C14">
        <v>14.7187431716292</v>
      </c>
      <c r="D14">
        <v>7.2584910392761204</v>
      </c>
    </row>
    <row r="15" spans="1:4" x14ac:dyDescent="0.25">
      <c r="A15">
        <v>13</v>
      </c>
      <c r="B15">
        <v>19.0727117691671</v>
      </c>
      <c r="C15">
        <v>15.132194561938601</v>
      </c>
      <c r="D15">
        <v>7.25835752487182</v>
      </c>
    </row>
    <row r="16" spans="1:4" x14ac:dyDescent="0.25">
      <c r="A16">
        <v>14</v>
      </c>
      <c r="B16">
        <v>18.9127803082791</v>
      </c>
      <c r="C16">
        <v>15.1512376425782</v>
      </c>
      <c r="D16">
        <v>7.2332730293273899</v>
      </c>
    </row>
    <row r="17" spans="1:4" x14ac:dyDescent="0.25">
      <c r="A17">
        <v>15</v>
      </c>
      <c r="B17">
        <v>20.704927629014101</v>
      </c>
      <c r="C17">
        <v>13.998497261215601</v>
      </c>
      <c r="D17">
        <v>7.2806293964385898</v>
      </c>
    </row>
    <row r="18" spans="1:4" x14ac:dyDescent="0.25">
      <c r="A18">
        <v>16</v>
      </c>
      <c r="B18">
        <v>18.214230618906299</v>
      </c>
      <c r="C18">
        <v>13.299436875543</v>
      </c>
      <c r="D18">
        <v>7.2679860591888401</v>
      </c>
    </row>
    <row r="19" spans="1:4" x14ac:dyDescent="0.25">
      <c r="A19">
        <v>17</v>
      </c>
      <c r="B19">
        <v>18.282001938982901</v>
      </c>
      <c r="C19">
        <v>14.2874329552736</v>
      </c>
      <c r="D19">
        <v>7.2472369670867902</v>
      </c>
    </row>
    <row r="20" spans="1:4" x14ac:dyDescent="0.25">
      <c r="A20">
        <v>18</v>
      </c>
      <c r="B20">
        <v>17.292568078212</v>
      </c>
      <c r="C20">
        <v>14.5994420535588</v>
      </c>
      <c r="D20">
        <v>7.2833440303802401</v>
      </c>
    </row>
    <row r="21" spans="1:4" x14ac:dyDescent="0.25">
      <c r="A21">
        <v>19</v>
      </c>
      <c r="B21">
        <v>17.005415597224601</v>
      </c>
      <c r="C21">
        <v>14.108026786960901</v>
      </c>
      <c r="D21">
        <v>7.2052121162414497</v>
      </c>
    </row>
    <row r="22" spans="1:4" x14ac:dyDescent="0.25">
      <c r="A22">
        <v>20</v>
      </c>
      <c r="B22">
        <v>18.368892745956298</v>
      </c>
      <c r="C22">
        <v>15.096253587269899</v>
      </c>
      <c r="D22">
        <v>7.2707931995391801</v>
      </c>
    </row>
    <row r="23" spans="1:4" x14ac:dyDescent="0.25">
      <c r="A23">
        <v>21</v>
      </c>
      <c r="B23">
        <v>20.184977894041602</v>
      </c>
      <c r="C23">
        <v>14.547486044176299</v>
      </c>
      <c r="D23">
        <v>7.2454671859741202</v>
      </c>
    </row>
    <row r="24" spans="1:4" x14ac:dyDescent="0.25">
      <c r="A24">
        <v>22</v>
      </c>
      <c r="B24">
        <v>17.750189114084801</v>
      </c>
      <c r="C24">
        <v>14.324504604198999</v>
      </c>
      <c r="D24">
        <v>7.2636578083038303</v>
      </c>
    </row>
    <row r="25" spans="1:4" x14ac:dyDescent="0.25">
      <c r="A25">
        <v>23</v>
      </c>
      <c r="B25">
        <v>19.4717743560897</v>
      </c>
      <c r="C25">
        <v>14.427141015039201</v>
      </c>
      <c r="D25">
        <v>7.2736308574676496</v>
      </c>
    </row>
    <row r="26" spans="1:4" x14ac:dyDescent="0.25">
      <c r="A26">
        <v>24</v>
      </c>
      <c r="B26">
        <v>18.993186988500899</v>
      </c>
      <c r="C26">
        <v>14.684575708663401</v>
      </c>
      <c r="D26">
        <v>7.2469925880432102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A92C-7942-40C6-A1FE-31B80F08416E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18.090702807986201</v>
      </c>
      <c r="C2">
        <v>14.204856869794099</v>
      </c>
      <c r="D2">
        <v>45.287434101104701</v>
      </c>
    </row>
    <row r="3" spans="1:4" x14ac:dyDescent="0.25">
      <c r="A3">
        <v>1</v>
      </c>
      <c r="B3">
        <v>19.486966935651498</v>
      </c>
      <c r="C3">
        <v>14.434244654306999</v>
      </c>
      <c r="D3">
        <v>45.230441808700498</v>
      </c>
    </row>
    <row r="4" spans="1:4" x14ac:dyDescent="0.25">
      <c r="A4">
        <v>2</v>
      </c>
      <c r="B4">
        <v>17.6732584761649</v>
      </c>
      <c r="C4">
        <v>14.066044144108</v>
      </c>
      <c r="D4">
        <v>45.1504611968994</v>
      </c>
    </row>
    <row r="5" spans="1:4" x14ac:dyDescent="0.25">
      <c r="A5">
        <v>3</v>
      </c>
      <c r="B5">
        <v>18.027986409312799</v>
      </c>
      <c r="C5">
        <v>14.662624558050799</v>
      </c>
      <c r="D5">
        <v>45.236611843109102</v>
      </c>
    </row>
    <row r="6" spans="1:4" x14ac:dyDescent="0.25">
      <c r="A6">
        <v>4</v>
      </c>
      <c r="B6">
        <v>17.773971905928502</v>
      </c>
      <c r="C6">
        <v>14.2923952764133</v>
      </c>
      <c r="D6">
        <v>45.214395523071197</v>
      </c>
    </row>
    <row r="7" spans="1:4" x14ac:dyDescent="0.25">
      <c r="A7">
        <v>5</v>
      </c>
      <c r="B7">
        <v>17.706581671063301</v>
      </c>
      <c r="C7">
        <v>14.4087314031094</v>
      </c>
      <c r="D7">
        <v>45.395168542861903</v>
      </c>
    </row>
    <row r="8" spans="1:4" x14ac:dyDescent="0.25">
      <c r="A8">
        <v>6</v>
      </c>
      <c r="B8">
        <v>16.909581000167901</v>
      </c>
      <c r="C8">
        <v>14.7197597965906</v>
      </c>
      <c r="D8">
        <v>45.065546512603703</v>
      </c>
    </row>
    <row r="9" spans="1:4" x14ac:dyDescent="0.25">
      <c r="A9">
        <v>7</v>
      </c>
      <c r="B9">
        <v>17.716175505307501</v>
      </c>
      <c r="C9">
        <v>14.5213083923787</v>
      </c>
      <c r="D9">
        <v>45.376924753189002</v>
      </c>
    </row>
    <row r="10" spans="1:4" x14ac:dyDescent="0.25">
      <c r="A10">
        <v>8</v>
      </c>
      <c r="B10">
        <v>17.544260577159601</v>
      </c>
      <c r="C10">
        <v>14.456854979539299</v>
      </c>
      <c r="D10">
        <v>45.474703550338702</v>
      </c>
    </row>
    <row r="11" spans="1:4" x14ac:dyDescent="0.25">
      <c r="A11">
        <v>9</v>
      </c>
      <c r="B11">
        <v>17.621884731797799</v>
      </c>
      <c r="C11">
        <v>14.356811113497001</v>
      </c>
      <c r="D11">
        <v>45.432955026626502</v>
      </c>
    </row>
    <row r="12" spans="1:4" x14ac:dyDescent="0.25">
      <c r="A12">
        <v>10</v>
      </c>
      <c r="B12">
        <v>17.169470012781002</v>
      </c>
      <c r="C12">
        <v>15.123199253076599</v>
      </c>
      <c r="D12">
        <v>45.760572195053101</v>
      </c>
    </row>
    <row r="13" spans="1:4" x14ac:dyDescent="0.25">
      <c r="A13">
        <v>11</v>
      </c>
      <c r="B13">
        <v>18.696739670216299</v>
      </c>
      <c r="C13">
        <v>14.7878266162634</v>
      </c>
      <c r="D13">
        <v>46.160255908966001</v>
      </c>
    </row>
    <row r="14" spans="1:4" x14ac:dyDescent="0.25">
      <c r="A14">
        <v>12</v>
      </c>
      <c r="B14">
        <v>17.984304902725398</v>
      </c>
      <c r="C14">
        <v>14.8711270022207</v>
      </c>
      <c r="D14">
        <v>45.905921936035099</v>
      </c>
    </row>
    <row r="15" spans="1:4" x14ac:dyDescent="0.25">
      <c r="A15">
        <v>13</v>
      </c>
      <c r="B15">
        <v>18.532945808854599</v>
      </c>
      <c r="C15">
        <v>14.6400439738961</v>
      </c>
      <c r="D15">
        <v>45.653059720992999</v>
      </c>
    </row>
    <row r="16" spans="1:4" x14ac:dyDescent="0.25">
      <c r="A16">
        <v>14</v>
      </c>
      <c r="B16">
        <v>19.546980347145698</v>
      </c>
      <c r="C16">
        <v>14.6227503699583</v>
      </c>
      <c r="D16">
        <v>45.612123250961297</v>
      </c>
    </row>
    <row r="17" spans="1:4" x14ac:dyDescent="0.25">
      <c r="A17">
        <v>15</v>
      </c>
      <c r="B17">
        <v>17.4923313452502</v>
      </c>
      <c r="C17">
        <v>14.5806297249185</v>
      </c>
      <c r="D17">
        <v>45.7062311172485</v>
      </c>
    </row>
    <row r="18" spans="1:4" x14ac:dyDescent="0.25">
      <c r="A18">
        <v>16</v>
      </c>
      <c r="B18">
        <v>17.723815392718102</v>
      </c>
      <c r="C18">
        <v>14.8826916535336</v>
      </c>
      <c r="D18">
        <v>45.880504131317103</v>
      </c>
    </row>
    <row r="19" spans="1:4" x14ac:dyDescent="0.25">
      <c r="A19">
        <v>17</v>
      </c>
      <c r="B19">
        <v>17.762655418750001</v>
      </c>
      <c r="C19">
        <v>14.0443971316451</v>
      </c>
      <c r="D19">
        <v>45.032495021819997</v>
      </c>
    </row>
    <row r="20" spans="1:4" x14ac:dyDescent="0.25">
      <c r="A20">
        <v>18</v>
      </c>
      <c r="B20">
        <v>17.657554956697201</v>
      </c>
      <c r="C20">
        <v>14.189609451568799</v>
      </c>
      <c r="D20">
        <v>44.999597072601297</v>
      </c>
    </row>
    <row r="21" spans="1:4" x14ac:dyDescent="0.25">
      <c r="A21">
        <v>19</v>
      </c>
      <c r="B21">
        <v>17.175689408108699</v>
      </c>
      <c r="C21">
        <v>14.7756292974179</v>
      </c>
      <c r="D21">
        <v>45.2201793193817</v>
      </c>
    </row>
    <row r="22" spans="1:4" x14ac:dyDescent="0.25">
      <c r="A22">
        <v>20</v>
      </c>
      <c r="B22">
        <v>19.305390752554398</v>
      </c>
      <c r="C22">
        <v>14.6685239324551</v>
      </c>
      <c r="D22">
        <v>45.315014600753699</v>
      </c>
    </row>
    <row r="23" spans="1:4" x14ac:dyDescent="0.25">
      <c r="A23">
        <v>21</v>
      </c>
      <c r="B23">
        <v>16.8012618956718</v>
      </c>
      <c r="C23">
        <v>14.5655982889544</v>
      </c>
      <c r="D23">
        <v>45.744041919708202</v>
      </c>
    </row>
    <row r="24" spans="1:4" x14ac:dyDescent="0.25">
      <c r="A24">
        <v>22</v>
      </c>
      <c r="B24">
        <v>18.6313962956268</v>
      </c>
      <c r="C24">
        <v>14.2538651874631</v>
      </c>
      <c r="D24">
        <v>45.777612209319997</v>
      </c>
    </row>
    <row r="25" spans="1:4" x14ac:dyDescent="0.25">
      <c r="A25">
        <v>23</v>
      </c>
      <c r="B25">
        <v>17.9548049212762</v>
      </c>
      <c r="C25">
        <v>14.3236902434101</v>
      </c>
      <c r="D25">
        <v>46.406749486923196</v>
      </c>
    </row>
    <row r="26" spans="1:4" x14ac:dyDescent="0.25">
      <c r="A26">
        <v>24</v>
      </c>
      <c r="B26">
        <v>18.3826528359495</v>
      </c>
      <c r="C26">
        <v>15.069998851883399</v>
      </c>
      <c r="D26">
        <v>45.757785797119098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1BD6-273C-4BD0-9B92-25D9B2CC6FBC}">
  <dimension ref="A1:D26"/>
  <sheetViews>
    <sheetView workbookViewId="0">
      <selection activeCell="G26" sqref="G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17.469084091034699</v>
      </c>
      <c r="C2">
        <v>14.503171444863399</v>
      </c>
      <c r="D2">
        <v>180.10084724426201</v>
      </c>
    </row>
    <row r="3" spans="1:4" x14ac:dyDescent="0.25">
      <c r="A3">
        <v>1</v>
      </c>
      <c r="B3">
        <v>18.063501827747999</v>
      </c>
      <c r="C3">
        <v>14.536534908393101</v>
      </c>
      <c r="D3">
        <v>178.53784322738599</v>
      </c>
    </row>
    <row r="4" spans="1:4" x14ac:dyDescent="0.25">
      <c r="A4">
        <v>2</v>
      </c>
      <c r="B4">
        <v>16.236813677688001</v>
      </c>
      <c r="C4">
        <v>14.5810065760404</v>
      </c>
      <c r="D4">
        <v>178.825690507888</v>
      </c>
    </row>
    <row r="5" spans="1:4" x14ac:dyDescent="0.25">
      <c r="A5">
        <v>3</v>
      </c>
      <c r="B5">
        <v>16.920875831710401</v>
      </c>
      <c r="C5">
        <v>14.534706146415299</v>
      </c>
      <c r="D5">
        <v>180.59525179862899</v>
      </c>
    </row>
    <row r="6" spans="1:4" x14ac:dyDescent="0.25">
      <c r="A6">
        <v>4</v>
      </c>
      <c r="B6">
        <v>16.6249754425072</v>
      </c>
      <c r="C6">
        <v>14.4598049248242</v>
      </c>
      <c r="D6">
        <v>181.960801601409</v>
      </c>
    </row>
    <row r="7" spans="1:4" x14ac:dyDescent="0.25">
      <c r="A7">
        <v>5</v>
      </c>
      <c r="B7">
        <v>17.577875828735301</v>
      </c>
      <c r="C7">
        <v>14.5286407276551</v>
      </c>
      <c r="D7">
        <v>179.698509216308</v>
      </c>
    </row>
    <row r="8" spans="1:4" x14ac:dyDescent="0.25">
      <c r="A8">
        <v>6</v>
      </c>
      <c r="B8">
        <v>17.464361219879599</v>
      </c>
      <c r="C8">
        <v>14.623185183781599</v>
      </c>
      <c r="D8">
        <v>180.098076105117</v>
      </c>
    </row>
    <row r="9" spans="1:4" x14ac:dyDescent="0.25">
      <c r="A9">
        <v>7</v>
      </c>
      <c r="B9">
        <v>17.674397090674699</v>
      </c>
      <c r="C9">
        <v>14.5835946769255</v>
      </c>
      <c r="D9">
        <v>182.46951508522</v>
      </c>
    </row>
    <row r="10" spans="1:4" x14ac:dyDescent="0.25">
      <c r="A10">
        <v>8</v>
      </c>
      <c r="B10">
        <v>17.094846251387601</v>
      </c>
      <c r="C10">
        <v>14.8028428084415</v>
      </c>
      <c r="D10">
        <v>181.08385086059499</v>
      </c>
    </row>
    <row r="11" spans="1:4" x14ac:dyDescent="0.25">
      <c r="A11">
        <v>9</v>
      </c>
      <c r="B11">
        <v>18.369474979672699</v>
      </c>
      <c r="C11">
        <v>14.863174638143301</v>
      </c>
      <c r="D11">
        <v>181.20792388916001</v>
      </c>
    </row>
    <row r="12" spans="1:4" x14ac:dyDescent="0.25">
      <c r="A12">
        <v>10</v>
      </c>
      <c r="B12">
        <v>17.442763896565801</v>
      </c>
      <c r="C12">
        <v>14.8608207486559</v>
      </c>
      <c r="D12">
        <v>181.45599031448299</v>
      </c>
    </row>
    <row r="13" spans="1:4" x14ac:dyDescent="0.25">
      <c r="A13">
        <v>11</v>
      </c>
      <c r="B13">
        <v>17.650635773456099</v>
      </c>
      <c r="C13">
        <v>14.8822118450259</v>
      </c>
      <c r="D13">
        <v>179.753283977508</v>
      </c>
    </row>
    <row r="14" spans="1:4" x14ac:dyDescent="0.25">
      <c r="A14">
        <v>12</v>
      </c>
      <c r="B14">
        <v>16.131097870499001</v>
      </c>
      <c r="C14">
        <v>14.6904216633983</v>
      </c>
      <c r="D14">
        <v>180.68551278114299</v>
      </c>
    </row>
    <row r="15" spans="1:4" x14ac:dyDescent="0.25">
      <c r="A15">
        <v>13</v>
      </c>
      <c r="B15">
        <v>17.687552630236901</v>
      </c>
      <c r="C15">
        <v>14.3926689486316</v>
      </c>
      <c r="D15">
        <v>179.635630369186</v>
      </c>
    </row>
    <row r="16" spans="1:4" x14ac:dyDescent="0.25">
      <c r="A16">
        <v>14</v>
      </c>
      <c r="B16">
        <v>17.564929129671199</v>
      </c>
      <c r="C16">
        <v>14.6457026849004</v>
      </c>
      <c r="D16">
        <v>180.48049020767201</v>
      </c>
    </row>
    <row r="17" spans="1:4" x14ac:dyDescent="0.25">
      <c r="A17">
        <v>15</v>
      </c>
      <c r="B17">
        <v>18.073018091230601</v>
      </c>
      <c r="C17">
        <v>14.469012843554401</v>
      </c>
      <c r="D17">
        <v>180.27744007110499</v>
      </c>
    </row>
    <row r="18" spans="1:4" x14ac:dyDescent="0.25">
      <c r="A18">
        <v>16</v>
      </c>
      <c r="B18">
        <v>17.416954869605298</v>
      </c>
      <c r="C18">
        <v>14.6027685839339</v>
      </c>
      <c r="D18">
        <v>180.373650550842</v>
      </c>
    </row>
    <row r="19" spans="1:4" x14ac:dyDescent="0.25">
      <c r="A19">
        <v>17</v>
      </c>
      <c r="B19">
        <v>16.586104854451701</v>
      </c>
      <c r="C19">
        <v>14.9911983606658</v>
      </c>
      <c r="D19">
        <v>179.535267114639</v>
      </c>
    </row>
    <row r="20" spans="1:4" x14ac:dyDescent="0.25">
      <c r="A20">
        <v>18</v>
      </c>
      <c r="B20">
        <v>16.924799617797401</v>
      </c>
      <c r="C20">
        <v>14.3751961411254</v>
      </c>
      <c r="D20">
        <v>180.166838407516</v>
      </c>
    </row>
    <row r="21" spans="1:4" x14ac:dyDescent="0.25">
      <c r="A21">
        <v>19</v>
      </c>
      <c r="B21">
        <v>17.3792778432984</v>
      </c>
      <c r="C21">
        <v>14.3086638154625</v>
      </c>
      <c r="D21">
        <v>180.20596075057901</v>
      </c>
    </row>
    <row r="22" spans="1:4" x14ac:dyDescent="0.25">
      <c r="A22">
        <v>20</v>
      </c>
      <c r="B22">
        <v>17.274079149816501</v>
      </c>
      <c r="C22">
        <v>14.8055854009018</v>
      </c>
      <c r="D22">
        <v>180.059650182724</v>
      </c>
    </row>
    <row r="23" spans="1:4" x14ac:dyDescent="0.25">
      <c r="A23">
        <v>21</v>
      </c>
      <c r="B23">
        <v>17.284997941602501</v>
      </c>
      <c r="C23">
        <v>14.7064436270462</v>
      </c>
      <c r="D23">
        <v>180.13396000862099</v>
      </c>
    </row>
    <row r="24" spans="1:4" x14ac:dyDescent="0.25">
      <c r="A24">
        <v>22</v>
      </c>
      <c r="B24">
        <v>17.771636375008701</v>
      </c>
      <c r="C24">
        <v>14.5204419163915</v>
      </c>
      <c r="D24">
        <v>179.88410401344299</v>
      </c>
    </row>
    <row r="25" spans="1:4" x14ac:dyDescent="0.25">
      <c r="A25">
        <v>23</v>
      </c>
      <c r="B25">
        <v>17.1449992628221</v>
      </c>
      <c r="C25">
        <v>14.5737601642142</v>
      </c>
      <c r="D25">
        <v>180.91230797767599</v>
      </c>
    </row>
    <row r="26" spans="1:4" x14ac:dyDescent="0.25">
      <c r="A26">
        <v>24</v>
      </c>
      <c r="B26">
        <v>17.0750154995388</v>
      </c>
      <c r="C26">
        <v>14.8854662045593</v>
      </c>
      <c r="D26">
        <v>180.38674283027601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B35F-6FC5-4623-A70D-21384663E1B8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16.975472300342901</v>
      </c>
      <c r="C2">
        <v>14.709869485608101</v>
      </c>
      <c r="D2">
        <v>719.50682306289605</v>
      </c>
    </row>
    <row r="3" spans="1:4" x14ac:dyDescent="0.25">
      <c r="A3">
        <v>1</v>
      </c>
      <c r="B3">
        <v>16.657859340034399</v>
      </c>
      <c r="C3">
        <v>15.022272049713299</v>
      </c>
      <c r="D3">
        <v>712.74744796752896</v>
      </c>
    </row>
    <row r="4" spans="1:4" x14ac:dyDescent="0.25">
      <c r="A4">
        <v>2</v>
      </c>
      <c r="B4">
        <v>16.463024115611798</v>
      </c>
      <c r="C4">
        <v>14.4653099039922</v>
      </c>
      <c r="D4">
        <v>712.27806973457302</v>
      </c>
    </row>
    <row r="5" spans="1:4" x14ac:dyDescent="0.25">
      <c r="A5">
        <v>3</v>
      </c>
      <c r="B5">
        <v>17.0282139490483</v>
      </c>
      <c r="C5">
        <v>14.804639244826999</v>
      </c>
      <c r="D5">
        <v>720.79335999488796</v>
      </c>
    </row>
    <row r="6" spans="1:4" x14ac:dyDescent="0.25">
      <c r="A6">
        <v>4</v>
      </c>
      <c r="B6">
        <v>17.861128722961102</v>
      </c>
      <c r="C6">
        <v>14.687185960378899</v>
      </c>
      <c r="D6">
        <v>718.26999211311295</v>
      </c>
    </row>
    <row r="7" spans="1:4" x14ac:dyDescent="0.25">
      <c r="A7">
        <v>5</v>
      </c>
      <c r="B7">
        <v>16.783435014811001</v>
      </c>
      <c r="C7">
        <v>14.5770880882518</v>
      </c>
      <c r="D7">
        <v>721.02696418762196</v>
      </c>
    </row>
    <row r="8" spans="1:4" x14ac:dyDescent="0.25">
      <c r="A8">
        <v>6</v>
      </c>
      <c r="B8">
        <v>16.533390047505399</v>
      </c>
      <c r="C8">
        <v>14.8447730339039</v>
      </c>
      <c r="D8">
        <v>724.42144775390602</v>
      </c>
    </row>
    <row r="9" spans="1:4" x14ac:dyDescent="0.25">
      <c r="A9">
        <v>7</v>
      </c>
      <c r="B9">
        <v>17.154689920056601</v>
      </c>
      <c r="C9">
        <v>15.1124955965713</v>
      </c>
      <c r="D9">
        <v>720.84297251701298</v>
      </c>
    </row>
    <row r="10" spans="1:4" x14ac:dyDescent="0.25">
      <c r="A10">
        <v>8</v>
      </c>
      <c r="B10">
        <v>18.09302464193</v>
      </c>
      <c r="C10">
        <v>14.5204152823452</v>
      </c>
      <c r="D10">
        <v>723.47954988479603</v>
      </c>
    </row>
    <row r="11" spans="1:4" x14ac:dyDescent="0.25">
      <c r="A11">
        <v>9</v>
      </c>
      <c r="B11">
        <v>17.076011538505401</v>
      </c>
      <c r="C11">
        <v>14.446156423964799</v>
      </c>
      <c r="D11">
        <v>726.22669959068298</v>
      </c>
    </row>
    <row r="12" spans="1:4" x14ac:dyDescent="0.25">
      <c r="A12">
        <v>10</v>
      </c>
      <c r="B12">
        <v>17.1553567557545</v>
      </c>
      <c r="C12">
        <v>14.7629645291189</v>
      </c>
      <c r="D12">
        <v>712.89799237251202</v>
      </c>
    </row>
    <row r="13" spans="1:4" x14ac:dyDescent="0.25">
      <c r="A13">
        <v>11</v>
      </c>
      <c r="B13">
        <v>17.308551966837801</v>
      </c>
      <c r="C13">
        <v>14.749681297888801</v>
      </c>
      <c r="D13">
        <v>717.76090312003998</v>
      </c>
    </row>
    <row r="14" spans="1:4" x14ac:dyDescent="0.25">
      <c r="A14">
        <v>12</v>
      </c>
      <c r="B14">
        <v>16.835540657686199</v>
      </c>
      <c r="C14">
        <v>14.5768835391909</v>
      </c>
      <c r="D14">
        <v>721.73418354988098</v>
      </c>
    </row>
    <row r="15" spans="1:4" x14ac:dyDescent="0.25">
      <c r="A15">
        <v>13</v>
      </c>
      <c r="B15">
        <v>16.7807080888829</v>
      </c>
      <c r="C15">
        <v>14.653197833956799</v>
      </c>
      <c r="D15">
        <v>715.85842919349602</v>
      </c>
    </row>
    <row r="16" spans="1:4" x14ac:dyDescent="0.25">
      <c r="A16">
        <v>14</v>
      </c>
      <c r="B16">
        <v>16.484539981209199</v>
      </c>
      <c r="C16">
        <v>14.440482343480999</v>
      </c>
      <c r="D16">
        <v>715.39172649383499</v>
      </c>
    </row>
    <row r="17" spans="1:4" x14ac:dyDescent="0.25">
      <c r="A17">
        <v>15</v>
      </c>
      <c r="B17">
        <v>16.991409371223899</v>
      </c>
      <c r="C17">
        <v>14.7198252888971</v>
      </c>
      <c r="D17">
        <v>723.15228366851795</v>
      </c>
    </row>
    <row r="18" spans="1:4" x14ac:dyDescent="0.25">
      <c r="A18">
        <v>16</v>
      </c>
      <c r="B18">
        <v>16.9562628224961</v>
      </c>
      <c r="C18">
        <v>14.6098451790041</v>
      </c>
      <c r="D18">
        <v>730.12798237800598</v>
      </c>
    </row>
    <row r="19" spans="1:4" x14ac:dyDescent="0.25">
      <c r="A19">
        <v>17</v>
      </c>
      <c r="B19">
        <v>17.347224944974499</v>
      </c>
      <c r="C19">
        <v>14.548439046518901</v>
      </c>
      <c r="D19">
        <v>730.94866895675602</v>
      </c>
    </row>
    <row r="20" spans="1:4" x14ac:dyDescent="0.25">
      <c r="A20">
        <v>18</v>
      </c>
      <c r="B20">
        <v>16.9215416761059</v>
      </c>
      <c r="C20">
        <v>14.678290728018901</v>
      </c>
      <c r="D20">
        <v>730.53196072578396</v>
      </c>
    </row>
    <row r="21" spans="1:4" x14ac:dyDescent="0.25">
      <c r="A21">
        <v>19</v>
      </c>
      <c r="B21">
        <v>17.082780544275401</v>
      </c>
      <c r="C21">
        <v>14.6291290866052</v>
      </c>
      <c r="D21">
        <v>729.97512602806</v>
      </c>
    </row>
    <row r="22" spans="1:4" x14ac:dyDescent="0.25">
      <c r="A22">
        <v>20</v>
      </c>
      <c r="B22">
        <v>17.258402129835599</v>
      </c>
      <c r="C22">
        <v>14.6841017155378</v>
      </c>
      <c r="D22">
        <v>729.222003698349</v>
      </c>
    </row>
    <row r="23" spans="1:4" x14ac:dyDescent="0.25">
      <c r="A23">
        <v>21</v>
      </c>
      <c r="B23">
        <v>17.361877497937201</v>
      </c>
      <c r="C23">
        <v>14.7242340430226</v>
      </c>
      <c r="D23">
        <v>741.14145708084095</v>
      </c>
    </row>
    <row r="24" spans="1:4" x14ac:dyDescent="0.25">
      <c r="A24">
        <v>22</v>
      </c>
      <c r="B24">
        <v>16.526864328920201</v>
      </c>
      <c r="C24">
        <v>14.7082602374839</v>
      </c>
      <c r="D24">
        <v>785.66776418685902</v>
      </c>
    </row>
    <row r="25" spans="1:4" x14ac:dyDescent="0.25">
      <c r="A25">
        <v>23</v>
      </c>
      <c r="B25">
        <v>16.776825282585602</v>
      </c>
      <c r="C25">
        <v>14.8123177428656</v>
      </c>
      <c r="D25">
        <v>782.864589691162</v>
      </c>
    </row>
    <row r="26" spans="1:4" x14ac:dyDescent="0.25">
      <c r="A26">
        <v>24</v>
      </c>
      <c r="B26">
        <v>16.893650941753101</v>
      </c>
      <c r="C26">
        <v>14.8261393730777</v>
      </c>
      <c r="D26">
        <v>783.55038523674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Summary</vt:lpstr>
      <vt:lpstr>50</vt:lpstr>
      <vt:lpstr>50_int</vt:lpstr>
      <vt:lpstr>100</vt:lpstr>
      <vt:lpstr>100_int</vt:lpstr>
      <vt:lpstr>150</vt:lpstr>
      <vt:lpstr>150_int</vt:lpstr>
      <vt:lpstr>200</vt:lpstr>
      <vt:lpstr>200_int</vt:lpstr>
      <vt:lpstr>500_int</vt:lpstr>
      <vt:lpstr>1000_int</vt:lpstr>
      <vt:lpstr>2000_int</vt:lpstr>
      <vt:lpstr>z_95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Gonxo</dc:creator>
  <cp:lastModifiedBy>gonzalo gomez del hierro</cp:lastModifiedBy>
  <dcterms:created xsi:type="dcterms:W3CDTF">2015-06-05T18:17:20Z</dcterms:created>
  <dcterms:modified xsi:type="dcterms:W3CDTF">2025-02-24T20:53:16Z</dcterms:modified>
</cp:coreProperties>
</file>