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xr:revisionPtr revIDLastSave="0" documentId="8_{5179049B-8C39-4DB9-B172-6AB59B08BA30}" xr6:coauthVersionLast="47" xr6:coauthVersionMax="47" xr10:uidLastSave="{00000000-0000-0000-0000-000000000000}"/>
  <bookViews>
    <workbookView xWindow="1131" yWindow="1131" windowWidth="16252" windowHeight="13552" xr2:uid="{CDE1FBB3-53FF-40A5-8430-27F76C42A85C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A12" i="1" s="1"/>
  <c r="B2" i="1"/>
  <c r="A3" i="1" s="1"/>
  <c r="B3" i="1" l="1"/>
  <c r="A4" i="1" s="1"/>
  <c r="B12" i="1"/>
  <c r="A13" i="1" s="1"/>
  <c r="C2" i="1"/>
  <c r="C11" i="1"/>
  <c r="B13" i="1" l="1"/>
  <c r="A14" i="1" s="1"/>
  <c r="C12" i="1"/>
  <c r="B4" i="1"/>
  <c r="A5" i="1" s="1"/>
  <c r="C4" i="1"/>
  <c r="C3" i="1"/>
  <c r="B5" i="1" l="1"/>
  <c r="A6" i="1" s="1"/>
  <c r="B14" i="1"/>
  <c r="A15" i="1" s="1"/>
  <c r="C13" i="1"/>
  <c r="B15" i="1" l="1"/>
  <c r="A16" i="1" s="1"/>
  <c r="C14" i="1"/>
  <c r="B6" i="1"/>
  <c r="A7" i="1" s="1"/>
  <c r="C6" i="1"/>
  <c r="C5" i="1"/>
  <c r="B7" i="1" l="1"/>
  <c r="A8" i="1" s="1"/>
  <c r="C7" i="1"/>
  <c r="B16" i="1"/>
  <c r="A17" i="1" s="1"/>
  <c r="C15" i="1"/>
  <c r="B17" i="1" l="1"/>
  <c r="A18" i="1" s="1"/>
  <c r="C17" i="1"/>
  <c r="C16" i="1"/>
  <c r="B8" i="1"/>
  <c r="A9" i="1" s="1"/>
  <c r="C9" i="1" l="1"/>
  <c r="B9" i="1"/>
  <c r="A10" i="1" s="1"/>
  <c r="C8" i="1"/>
  <c r="B18" i="1"/>
  <c r="A19" i="1" s="1"/>
  <c r="B19" i="1" l="1"/>
  <c r="A20" i="1" s="1"/>
  <c r="B10" i="1"/>
  <c r="C10" i="1" s="1"/>
  <c r="C18" i="1"/>
  <c r="C20" i="1" l="1"/>
  <c r="B20" i="1"/>
  <c r="A21" i="1" s="1"/>
  <c r="C19" i="1"/>
  <c r="B21" i="1" l="1"/>
  <c r="A22" i="1" s="1"/>
  <c r="B22" i="1" l="1"/>
  <c r="A23" i="1" s="1"/>
  <c r="C21" i="1"/>
  <c r="C22" i="1" l="1"/>
  <c r="B23" i="1"/>
  <c r="A24" i="1" s="1"/>
  <c r="B24" i="1" l="1"/>
  <c r="A25" i="1" s="1"/>
  <c r="C23" i="1"/>
  <c r="B25" i="1" l="1"/>
  <c r="A26" i="1" s="1"/>
  <c r="C24" i="1"/>
  <c r="C25" i="1" l="1"/>
  <c r="B26" i="1"/>
  <c r="A27" i="1" s="1"/>
  <c r="C26" i="1"/>
  <c r="B27" i="1" l="1"/>
  <c r="A28" i="1" s="1"/>
  <c r="B28" i="1" l="1"/>
  <c r="A29" i="1" s="1"/>
  <c r="C27" i="1"/>
  <c r="B29" i="1" l="1"/>
  <c r="A30" i="1" s="1"/>
  <c r="C28" i="1"/>
  <c r="B30" i="1" l="1"/>
  <c r="A31" i="1" s="1"/>
  <c r="C29" i="1"/>
  <c r="B31" i="1" l="1"/>
  <c r="A32" i="1" s="1"/>
  <c r="C30" i="1"/>
  <c r="B32" i="1" l="1"/>
  <c r="A33" i="1" s="1"/>
  <c r="C31" i="1"/>
  <c r="B33" i="1" l="1"/>
  <c r="A34" i="1" s="1"/>
  <c r="C33" i="1"/>
  <c r="C32" i="1"/>
  <c r="B34" i="1" l="1"/>
  <c r="A35" i="1" s="1"/>
  <c r="C34" i="1"/>
  <c r="B35" i="1" l="1"/>
  <c r="A36" i="1" s="1"/>
  <c r="B36" i="1" l="1"/>
  <c r="A37" i="1" s="1"/>
  <c r="C35" i="1"/>
  <c r="B37" i="1" l="1"/>
  <c r="A38" i="1" s="1"/>
  <c r="C36" i="1"/>
  <c r="B38" i="1" l="1"/>
  <c r="A39" i="1" s="1"/>
  <c r="C37" i="1"/>
  <c r="B39" i="1" l="1"/>
  <c r="A40" i="1" s="1"/>
  <c r="C38" i="1"/>
  <c r="B40" i="1" l="1"/>
  <c r="A41" i="1" s="1"/>
  <c r="C39" i="1"/>
  <c r="B41" i="1" l="1"/>
  <c r="A42" i="1" s="1"/>
  <c r="C41" i="1"/>
  <c r="C40" i="1"/>
  <c r="B42" i="1" l="1"/>
  <c r="A43" i="1" s="1"/>
  <c r="C42" i="1"/>
  <c r="B43" i="1" l="1"/>
  <c r="A44" i="1" s="1"/>
  <c r="B44" i="1" l="1"/>
  <c r="A45" i="1" s="1"/>
  <c r="C43" i="1"/>
  <c r="B45" i="1" l="1"/>
  <c r="A46" i="1" s="1"/>
  <c r="C44" i="1"/>
  <c r="B46" i="1" l="1"/>
  <c r="A47" i="1" s="1"/>
  <c r="C45" i="1"/>
  <c r="B47" i="1" l="1"/>
  <c r="A48" i="1" s="1"/>
  <c r="C46" i="1"/>
  <c r="B48" i="1" l="1"/>
  <c r="A49" i="1" s="1"/>
  <c r="C47" i="1"/>
  <c r="B49" i="1" l="1"/>
  <c r="A50" i="1" s="1"/>
  <c r="C49" i="1"/>
  <c r="C48" i="1"/>
  <c r="B50" i="1" l="1"/>
  <c r="A51" i="1" s="1"/>
  <c r="C50" i="1"/>
  <c r="B51" i="1" l="1"/>
  <c r="A52" i="1" s="1"/>
  <c r="B52" i="1" l="1"/>
  <c r="A53" i="1" s="1"/>
  <c r="C51" i="1"/>
  <c r="B53" i="1" l="1"/>
  <c r="A54" i="1" s="1"/>
  <c r="C52" i="1"/>
  <c r="B54" i="1" l="1"/>
  <c r="C54" i="1" s="1"/>
  <c r="C53" i="1"/>
</calcChain>
</file>

<file path=xl/sharedStrings.xml><?xml version="1.0" encoding="utf-8"?>
<sst xmlns="http://schemas.openxmlformats.org/spreadsheetml/2006/main" count="252" uniqueCount="142">
  <si>
    <t>Pos.</t>
  </si>
  <si>
    <t>Nome Campo</t>
  </si>
  <si>
    <t>Sorgente</t>
  </si>
  <si>
    <t>Valore</t>
  </si>
  <si>
    <t>Tipo</t>
  </si>
  <si>
    <t>Size</t>
  </si>
  <si>
    <t>Formato</t>
  </si>
  <si>
    <t>Tipo Record</t>
  </si>
  <si>
    <t>tipoRecord</t>
  </si>
  <si>
    <t>Text</t>
  </si>
  <si>
    <t>Seprag</t>
  </si>
  <si>
    <t>seprag</t>
  </si>
  <si>
    <t>Data Contabile</t>
  </si>
  <si>
    <t>dataContabile</t>
  </si>
  <si>
    <t>Number</t>
  </si>
  <si>
    <t>yyyyMM</t>
  </si>
  <si>
    <t>Progressivo Ordine</t>
  </si>
  <si>
    <t>progressivoOrdine</t>
  </si>
  <si>
    <t>Sistema</t>
  </si>
  <si>
    <t>SUN</t>
  </si>
  <si>
    <t>Inizio</t>
  </si>
  <si>
    <t>Fine</t>
  </si>
  <si>
    <t>Flag Proiezione Non Cinema</t>
  </si>
  <si>
    <t>flagProiezioneNonCinema</t>
  </si>
  <si>
    <t>Panding</t>
  </si>
  <si>
    <t>" "</t>
  </si>
  <si>
    <t>Flag Proiezione 3D</t>
  </si>
  <si>
    <t>flagProiezione3D</t>
  </si>
  <si>
    <t>Spazio</t>
  </si>
  <si>
    <t>spazio</t>
  </si>
  <si>
    <t>Stato</t>
  </si>
  <si>
    <t>stato</t>
  </si>
  <si>
    <t>Genere Manifestazione</t>
  </si>
  <si>
    <t>codiceGenereEvento</t>
  </si>
  <si>
    <t>Descrizione Genere Manifestazione</t>
  </si>
  <si>
    <t>descrizioneGenereEvento</t>
  </si>
  <si>
    <t>Denominazione Organizzatore</t>
  </si>
  <si>
    <t>denominazioneOrganizzatore</t>
  </si>
  <si>
    <t>P.IVA/C.F. Organizzatore</t>
  </si>
  <si>
    <t>pivaCfOrganizzatore</t>
  </si>
  <si>
    <t>Provincia Organizzatore</t>
  </si>
  <si>
    <t>descrizioneProvinciaOrganizzatore</t>
  </si>
  <si>
    <t>Indirizzo Organizzatore</t>
  </si>
  <si>
    <t>indirizzoOrganizzatore</t>
  </si>
  <si>
    <t>Cap Organizzatore</t>
  </si>
  <si>
    <t>capOrganizzatore</t>
  </si>
  <si>
    <t>"0"</t>
  </si>
  <si>
    <t>Filler 1</t>
  </si>
  <si>
    <t>dataInizio</t>
  </si>
  <si>
    <t>Data Inizio Evento</t>
  </si>
  <si>
    <t>Date</t>
  </si>
  <si>
    <t>"ddMMyyyy"</t>
  </si>
  <si>
    <t>Data Fine Evento</t>
  </si>
  <si>
    <t>dataFine</t>
  </si>
  <si>
    <t>Residenza Organizzatore</t>
  </si>
  <si>
    <t>descrizioneComuneOrganizzatore</t>
  </si>
  <si>
    <t>Domicilio Fiscale Organizzatore</t>
  </si>
  <si>
    <t>domicilioFiscale</t>
  </si>
  <si>
    <t>Domicilio Fiscale Organizzatore 398</t>
  </si>
  <si>
    <t>domicilioFiscale398</t>
  </si>
  <si>
    <t>Indicatore 398</t>
  </si>
  <si>
    <t>indicatore398</t>
  </si>
  <si>
    <t>Precisione</t>
  </si>
  <si>
    <t>Signed</t>
  </si>
  <si>
    <t>TypePrecision</t>
  </si>
  <si>
    <t xml:space="preserve">Totale Corrispettivi </t>
  </si>
  <si>
    <t>totaliCorrispettivi</t>
  </si>
  <si>
    <t>cobol</t>
  </si>
  <si>
    <t>Totale Corrispettivi 398</t>
  </si>
  <si>
    <t>Totale Biglietti</t>
  </si>
  <si>
    <t>titoliEsitati</t>
  </si>
  <si>
    <t>false</t>
  </si>
  <si>
    <t>Totale Lordo Biglietti</t>
  </si>
  <si>
    <t>sumIncassoLordoBiglietti</t>
  </si>
  <si>
    <t>corrispettivoAbbonamentiVenduti</t>
  </si>
  <si>
    <t>Corrispettivo Abbonamenti</t>
  </si>
  <si>
    <t>Note</t>
  </si>
  <si>
    <t>CORRISPETTIVI ABBONAMENTI (297-307) (legato a NUMERO ABBONAMENTI) solo quando è abb. venduto e non utilizzato(ossia è un provento [quadro C].Da ciò, devono essere esclusi dai proventi, e inserirti nel campo CORRISPETTIVI ABBONAMENTI)</t>
  </si>
  <si>
    <t>NUMERO ABBONAMENTI (307-313) (legato a CORRISPETTIVI ABBONAMENTI) solo quando è abb. venduto e non utilizzato(ossia è un provento [quadro C].Da ciò, devono essere esclusi dai proventi, e inserirti nel campo NUMERO ABBONAMENTI)</t>
  </si>
  <si>
    <t>Numero Abbonamenti</t>
  </si>
  <si>
    <t>numeroAbbonamentiVenduti</t>
  </si>
  <si>
    <t>Comprensivo di codice civico</t>
  </si>
  <si>
    <t>Risulta uno spazio singolo mentre sul file risulta essere di due spazi</t>
  </si>
  <si>
    <t>Denominazione Comune</t>
  </si>
  <si>
    <t>Esempio: 000004700{ - Il n.ro deve sempre teminare per { quindo di sono decimali 9 cifre per l'importo ora per 47,00 le nove cifre saranno 000004700 per 45,50 saranno 000004550</t>
  </si>
  <si>
    <t>numeroRateoAbbonamenti</t>
  </si>
  <si>
    <t>Numero Rateo Abbonamenti</t>
  </si>
  <si>
    <t>tipoProventoLordo</t>
  </si>
  <si>
    <t>Tipo Provento</t>
  </si>
  <si>
    <t>&lt;!-- TIPO PROVENTO / LORDO PROVENTO / FLAG PARTECIPANTI (319-449 (13 per occorrenza)) (max 10 occorrenze ) --&gt;
	&lt;!-- i campi tipoProvento, lordoProvento e flagPartecipanti sono gestiti nel metodo getTipoProventoLordo --&gt;</t>
  </si>
  <si>
    <t>impostaIntrattBigliettiOmaggio</t>
  </si>
  <si>
    <t>Imposta Intrattenimento Biglietti Omaggio</t>
  </si>
  <si>
    <t>Iva Biglietti Omaggio</t>
  </si>
  <si>
    <t>ivaBigliettiOmaggio</t>
  </si>
  <si>
    <t>corrispettivoOmaggioImpostaIntratt</t>
  </si>
  <si>
    <t xml:space="preserve">Corrispettivo Figurativo Omaggio </t>
  </si>
  <si>
    <t>Corrispettivo Omaggio Iva</t>
  </si>
  <si>
    <t>corrispettivoOmaggioIva</t>
  </si>
  <si>
    <t>Numero Eventi</t>
  </si>
  <si>
    <t>numeroEventi</t>
  </si>
  <si>
    <t>Codice comune SIAE</t>
  </si>
  <si>
    <t>codiceComuneSiae</t>
  </si>
  <si>
    <t>Codice locale SPEI</t>
  </si>
  <si>
    <t>codiceSpeiSpazio</t>
  </si>
  <si>
    <t>Denominazione Locale Spazio</t>
  </si>
  <si>
    <t>denominazioneLocaleSpazio</t>
  </si>
  <si>
    <t>Indirizzo Locale</t>
  </si>
  <si>
    <t>indirizzoLocale</t>
  </si>
  <si>
    <t>Toponimo + Denominazione + Civico</t>
  </si>
  <si>
    <t>Cap Locale</t>
  </si>
  <si>
    <t>capLocale</t>
  </si>
  <si>
    <t>Data Rettifica</t>
  </si>
  <si>
    <t>dataRettifica</t>
  </si>
  <si>
    <t>Squadra Avversaria</t>
  </si>
  <si>
    <t>squadraAvversaria</t>
  </si>
  <si>
    <t>Flag Campionato</t>
  </si>
  <si>
    <t>flagCampionato</t>
  </si>
  <si>
    <t>Flag distinta dichiarazione</t>
  </si>
  <si>
    <t>flagDistintaDichiarazione</t>
  </si>
  <si>
    <t>1 = Distinta, 2 = Dichiarazione</t>
  </si>
  <si>
    <t>Flag Dichiarazione D'ufficio</t>
  </si>
  <si>
    <t>flagDichiarazioneDUfficio</t>
  </si>
  <si>
    <t>Per le distinte deve essere valorizzato con uno spazio vuoto nel caso di dichiarazione deve essere valorizzato a "S" per tipo dichiarazione 1025 viceversa a "N"</t>
  </si>
  <si>
    <t>Numero Distinta / Dichiarazione</t>
  </si>
  <si>
    <t>numeroDistintaDichiarazione</t>
  </si>
  <si>
    <t>Ora inizio evento</t>
  </si>
  <si>
    <t>Numero della reversale</t>
  </si>
  <si>
    <t>numeroReversale</t>
  </si>
  <si>
    <t>Verificare dalla reversale</t>
  </si>
  <si>
    <t>Data della reversale</t>
  </si>
  <si>
    <t>dataReversale</t>
  </si>
  <si>
    <t>numeroRiferimentoDocumentoRettifica</t>
  </si>
  <si>
    <t>Progressivo Riferimento documento di rettifica</t>
  </si>
  <si>
    <t>Codice BA Spazio</t>
  </si>
  <si>
    <t>codiceBASpazio</t>
  </si>
  <si>
    <t>"-"</t>
  </si>
  <si>
    <t>Codice Spei CCW</t>
  </si>
  <si>
    <t>codiceSpeiCcw</t>
  </si>
  <si>
    <t>Origine Dati</t>
  </si>
  <si>
    <t>Se il documento ha lo stato = "S" il tipo record sarà uguale a 5 
Se è una nota di Credito sarà uguale a 7
Altrimenti sarà uguale a 1</t>
  </si>
  <si>
    <t>uno spazio vuoto</t>
  </si>
  <si>
    <t>Da capire il formato della reversale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</si>
</sst>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9"/>
      <color rgb="FFFFFFFF"/>
      <name val="Arial"/>
      <family val="2"/>
    </font>
    <font>
      <sz val="9"/>
      <color theme="1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4BACC6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4BACC6"/>
      </left>
      <right style="thin">
        <color rgb="FF4BACC6"/>
      </right>
      <top style="thin">
        <color rgb="FF4BACC6"/>
      </top>
      <bottom style="thin">
        <color rgb="FF4BACC6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justify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justify" vertical="center" wrapText="1"/>
    </xf>
    <xf numFmtId="0" fontId="4" fillId="3" borderId="1" xfId="0" applyFont="1" applyFill="1" applyBorder="1" applyAlignment="1">
      <alignment horizontal="justify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horizontal="left" vertical="center"/>
    </xf>
    <xf numFmtId="0" fontId="3" fillId="4" borderId="1" xfId="0" applyFont="1" applyFill="1" applyBorder="1" applyAlignment="1">
      <alignment horizontal="justify" vertical="center" wrapText="1"/>
    </xf>
    <xf numFmtId="0" fontId="4" fillId="4" borderId="1" xfId="0" applyFont="1" applyFill="1" applyBorder="1" applyAlignment="1">
      <alignment horizontal="justify" vertical="center" wrapText="1"/>
    </xf>
    <xf numFmtId="0" fontId="2" fillId="4" borderId="1" xfId="0" applyFont="1" applyFill="1" applyBorder="1" applyAlignment="1">
      <alignment vertical="center" wrapText="1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4BAC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34E47-E409-46F0-B7A8-C41B71D14718}">
  <dimension ref="A1:O54"/>
  <sheetViews>
    <sheetView tabSelected="1" workbookViewId="0">
      <selection activeCell="D6" sqref="D6"/>
    </sheetView>
  </sheetViews>
  <sheetFormatPr defaultColWidth="9.15234375" defaultRowHeight="11.6" x14ac:dyDescent="0.4"/>
  <cols>
    <col min="1" max="3" width="9.15234375" style="9"/>
    <col min="4" max="4" width="31.53515625" style="9" bestFit="1" customWidth="1"/>
    <col min="5" max="5" width="33.69140625" style="9" customWidth="1"/>
    <col min="6" max="7" width="9.15234375" style="9"/>
    <col min="8" max="8" width="9.15234375" style="13"/>
    <col min="9" max="9" width="11.53515625" style="13" customWidth="1"/>
    <col min="10" max="10" width="11.53515625" style="9" bestFit="1" customWidth="1"/>
    <col min="11" max="12" width="9.15234375" style="9"/>
    <col min="13" max="13" width="14" style="9" bestFit="1" customWidth="1"/>
    <col min="14" max="14" width="54.3828125" style="9" customWidth="1"/>
    <col min="15" max="15" width="87.15234375" style="9" customWidth="1"/>
    <col min="16" max="16384" width="9.15234375" style="9"/>
  </cols>
  <sheetData>
    <row r="1" spans="1:15" x14ac:dyDescent="0.4">
      <c r="A1" s="1" t="s">
        <v>20</v>
      </c>
      <c r="B1" s="1" t="s">
        <v>21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5</v>
      </c>
      <c r="I1" s="2" t="s">
        <v>62</v>
      </c>
      <c r="J1" s="1" t="s">
        <v>24</v>
      </c>
      <c r="K1" s="1" t="s">
        <v>6</v>
      </c>
      <c r="L1" s="1" t="s">
        <v>63</v>
      </c>
      <c r="M1" s="1" t="s">
        <v>64</v>
      </c>
      <c r="N1" s="1" t="s">
        <v>138</v>
      </c>
      <c r="O1" s="1" t="s">
        <v>76</v>
      </c>
    </row>
    <row r="2" spans="1:15" ht="34.75" x14ac:dyDescent="0.4">
      <c r="A2" s="3">
        <v>1</v>
      </c>
      <c r="B2" s="3">
        <f t="shared" ref="B2:B33" si="0">A2+H2-1</f>
        <v>1</v>
      </c>
      <c r="C2" s="3">
        <f>IF(A2=B2,A2,CONCATENATE(A2,"-",B2))</f>
        <v>1</v>
      </c>
      <c r="D2" s="4" t="s">
        <v>7</v>
      </c>
      <c r="E2" s="4" t="s">
        <v>8</v>
      </c>
      <c r="F2" s="4"/>
      <c r="G2" s="4" t="s">
        <v>9</v>
      </c>
      <c r="H2" s="5">
        <v>1</v>
      </c>
      <c r="I2" s="5"/>
      <c r="J2" s="4"/>
      <c r="K2" s="4"/>
      <c r="L2" s="4"/>
      <c r="M2" s="4"/>
      <c r="N2" s="4" t="s">
        <v>139</v>
      </c>
      <c r="O2" s="4"/>
    </row>
    <row r="3" spans="1:15" x14ac:dyDescent="0.4">
      <c r="A3" s="6">
        <f t="shared" ref="A3:A10" si="1">B2+1</f>
        <v>2</v>
      </c>
      <c r="B3" s="6">
        <f t="shared" si="0"/>
        <v>8</v>
      </c>
      <c r="C3" s="6" t="str">
        <f t="shared" ref="C3:C4" si="2">IF(A3=B3,A3,CONCATENATE(A3,"-",B3))</f>
        <v>2-8</v>
      </c>
      <c r="D3" s="7" t="s">
        <v>10</v>
      </c>
      <c r="E3" s="7" t="s">
        <v>11</v>
      </c>
      <c r="F3" s="7"/>
      <c r="G3" s="7" t="s">
        <v>9</v>
      </c>
      <c r="H3" s="8">
        <v>7</v>
      </c>
      <c r="I3" s="8"/>
      <c r="J3" s="7"/>
      <c r="K3" s="7"/>
      <c r="L3" s="7"/>
      <c r="M3" s="7"/>
      <c r="N3" s="7"/>
      <c r="O3" s="7"/>
    </row>
    <row r="4" spans="1:15" x14ac:dyDescent="0.4">
      <c r="A4" s="3">
        <f t="shared" si="1"/>
        <v>9</v>
      </c>
      <c r="B4" s="3">
        <f t="shared" si="0"/>
        <v>14</v>
      </c>
      <c r="C4" s="3" t="str">
        <f t="shared" si="2"/>
        <v>9-14</v>
      </c>
      <c r="D4" s="4" t="s">
        <v>12</v>
      </c>
      <c r="E4" s="4" t="s">
        <v>13</v>
      </c>
      <c r="F4" s="4"/>
      <c r="G4" s="4" t="s">
        <v>14</v>
      </c>
      <c r="H4" s="5">
        <v>6</v>
      </c>
      <c r="I4" s="5"/>
      <c r="J4" s="4"/>
      <c r="K4" s="4" t="s">
        <v>15</v>
      </c>
      <c r="L4" s="4"/>
      <c r="M4" s="4"/>
      <c r="N4" s="4"/>
      <c r="O4" s="4"/>
    </row>
    <row r="5" spans="1:15" x14ac:dyDescent="0.4">
      <c r="A5" s="6">
        <f t="shared" si="1"/>
        <v>15</v>
      </c>
      <c r="B5" s="6">
        <f t="shared" si="0"/>
        <v>28</v>
      </c>
      <c r="C5" s="6" t="str">
        <f t="shared" ref="C5:C6" si="3">IF(A5=B5,A5,CONCATENATE(A5,"-",B5))</f>
        <v>15-28</v>
      </c>
      <c r="D5" s="7" t="s">
        <v>16</v>
      </c>
      <c r="E5" s="7" t="s">
        <v>17</v>
      </c>
      <c r="F5" s="7"/>
      <c r="G5" s="7" t="s">
        <v>9</v>
      </c>
      <c r="H5" s="8">
        <v>14</v>
      </c>
      <c r="I5" s="8"/>
      <c r="J5" s="7"/>
      <c r="K5" s="7"/>
      <c r="L5" s="7"/>
      <c r="M5" s="7"/>
      <c r="N5" s="7"/>
      <c r="O5" s="7"/>
    </row>
    <row r="6" spans="1:15" x14ac:dyDescent="0.4">
      <c r="A6" s="3">
        <f t="shared" si="1"/>
        <v>29</v>
      </c>
      <c r="B6" s="3">
        <f t="shared" si="0"/>
        <v>31</v>
      </c>
      <c r="C6" s="3" t="str">
        <f t="shared" si="3"/>
        <v>29-31</v>
      </c>
      <c r="D6" s="4" t="s">
        <v>18</v>
      </c>
      <c r="E6" s="4"/>
      <c r="F6" s="4" t="s">
        <v>19</v>
      </c>
      <c r="G6" s="4" t="s">
        <v>9</v>
      </c>
      <c r="H6" s="5">
        <v>3</v>
      </c>
      <c r="I6" s="5"/>
      <c r="J6" s="4"/>
      <c r="K6" s="4"/>
      <c r="L6" s="4"/>
      <c r="M6" s="4"/>
      <c r="N6" s="4"/>
      <c r="O6" s="4"/>
    </row>
    <row r="7" spans="1:15" x14ac:dyDescent="0.4">
      <c r="A7" s="6">
        <f t="shared" si="1"/>
        <v>32</v>
      </c>
      <c r="B7" s="6">
        <f t="shared" si="0"/>
        <v>33</v>
      </c>
      <c r="C7" s="6" t="str">
        <f t="shared" ref="C7:C8" si="4">IF(A7=B7,A7,CONCATENATE(A7,"-",B7))</f>
        <v>32-33</v>
      </c>
      <c r="D7" s="7" t="s">
        <v>22</v>
      </c>
      <c r="E7" s="7" t="s">
        <v>23</v>
      </c>
      <c r="F7" s="7"/>
      <c r="G7" s="7" t="s">
        <v>9</v>
      </c>
      <c r="H7" s="8">
        <v>2</v>
      </c>
      <c r="I7" s="8"/>
      <c r="J7" s="7" t="s">
        <v>25</v>
      </c>
      <c r="K7" s="7"/>
      <c r="L7" s="7"/>
      <c r="M7" s="7"/>
      <c r="N7" s="7"/>
      <c r="O7" s="7"/>
    </row>
    <row r="8" spans="1:15" x14ac:dyDescent="0.4">
      <c r="A8" s="3">
        <f t="shared" si="1"/>
        <v>34</v>
      </c>
      <c r="B8" s="3">
        <f t="shared" si="0"/>
        <v>34</v>
      </c>
      <c r="C8" s="3">
        <f t="shared" si="4"/>
        <v>34</v>
      </c>
      <c r="D8" s="4" t="s">
        <v>26</v>
      </c>
      <c r="E8" s="4" t="s">
        <v>27</v>
      </c>
      <c r="F8" s="4"/>
      <c r="G8" s="4" t="s">
        <v>9</v>
      </c>
      <c r="H8" s="5">
        <v>1</v>
      </c>
      <c r="I8" s="5"/>
      <c r="J8" s="4" t="s">
        <v>25</v>
      </c>
      <c r="K8" s="4"/>
      <c r="L8" s="4"/>
      <c r="M8" s="4"/>
      <c r="N8" s="4"/>
      <c r="O8" s="4"/>
    </row>
    <row r="9" spans="1:15" x14ac:dyDescent="0.4">
      <c r="A9" s="6">
        <f t="shared" si="1"/>
        <v>35</v>
      </c>
      <c r="B9" s="6">
        <f t="shared" si="0"/>
        <v>42</v>
      </c>
      <c r="C9" s="6" t="str">
        <f t="shared" ref="C9:C10" si="5">IF(A9=B9,A9,CONCATENATE(A9,"-",B9))</f>
        <v>35-42</v>
      </c>
      <c r="D9" s="7" t="s">
        <v>28</v>
      </c>
      <c r="E9" s="7" t="s">
        <v>29</v>
      </c>
      <c r="F9" s="7"/>
      <c r="G9" s="7" t="s">
        <v>9</v>
      </c>
      <c r="H9" s="8">
        <v>8</v>
      </c>
      <c r="I9" s="8"/>
      <c r="J9" s="7" t="s">
        <v>25</v>
      </c>
      <c r="K9" s="7"/>
      <c r="L9" s="7"/>
      <c r="M9" s="7"/>
      <c r="N9" s="7"/>
      <c r="O9" s="7"/>
    </row>
    <row r="10" spans="1:15" x14ac:dyDescent="0.4">
      <c r="A10" s="14">
        <f t="shared" si="1"/>
        <v>43</v>
      </c>
      <c r="B10" s="3">
        <f t="shared" si="0"/>
        <v>43</v>
      </c>
      <c r="C10" s="3">
        <f t="shared" si="5"/>
        <v>43</v>
      </c>
      <c r="D10" s="4" t="s">
        <v>30</v>
      </c>
      <c r="E10" s="4" t="s">
        <v>31</v>
      </c>
      <c r="F10" s="4"/>
      <c r="G10" s="4" t="s">
        <v>9</v>
      </c>
      <c r="H10" s="5">
        <v>1</v>
      </c>
      <c r="I10" s="5"/>
      <c r="J10" s="4"/>
      <c r="K10" s="4"/>
      <c r="L10" s="4"/>
      <c r="M10" s="4"/>
      <c r="N10" s="4"/>
      <c r="O10" s="15" t="s">
        <v>82</v>
      </c>
    </row>
    <row r="11" spans="1:15" x14ac:dyDescent="0.4">
      <c r="A11" s="6">
        <v>45</v>
      </c>
      <c r="B11" s="6">
        <f t="shared" si="0"/>
        <v>46</v>
      </c>
      <c r="C11" s="6" t="str">
        <f t="shared" ref="C11:C12" si="6">IF(A11=B11,A11,CONCATENATE(A11,"-",B11))</f>
        <v>45-46</v>
      </c>
      <c r="D11" s="7" t="s">
        <v>32</v>
      </c>
      <c r="E11" s="7" t="s">
        <v>33</v>
      </c>
      <c r="F11" s="7"/>
      <c r="G11" s="7" t="s">
        <v>9</v>
      </c>
      <c r="H11" s="8">
        <v>2</v>
      </c>
      <c r="I11" s="8"/>
      <c r="J11" s="7"/>
      <c r="K11" s="7"/>
      <c r="L11" s="7"/>
      <c r="M11" s="7"/>
      <c r="N11" s="7"/>
      <c r="O11" s="7"/>
    </row>
    <row r="12" spans="1:15" x14ac:dyDescent="0.4">
      <c r="A12" s="3">
        <f t="shared" ref="A12:A54" si="7">B11+1</f>
        <v>47</v>
      </c>
      <c r="B12" s="3">
        <f t="shared" si="0"/>
        <v>76</v>
      </c>
      <c r="C12" s="3" t="str">
        <f t="shared" si="6"/>
        <v>47-76</v>
      </c>
      <c r="D12" s="4" t="s">
        <v>34</v>
      </c>
      <c r="E12" s="4" t="s">
        <v>35</v>
      </c>
      <c r="F12" s="4"/>
      <c r="G12" s="4" t="s">
        <v>9</v>
      </c>
      <c r="H12" s="5">
        <v>30</v>
      </c>
      <c r="I12" s="5"/>
      <c r="J12" s="4"/>
      <c r="K12" s="4"/>
      <c r="L12" s="4"/>
      <c r="M12" s="4"/>
      <c r="N12" s="4"/>
      <c r="O12" s="4"/>
    </row>
    <row r="13" spans="1:15" x14ac:dyDescent="0.4">
      <c r="A13" s="6">
        <f t="shared" si="7"/>
        <v>77</v>
      </c>
      <c r="B13" s="6">
        <f t="shared" si="0"/>
        <v>116</v>
      </c>
      <c r="C13" s="6" t="str">
        <f t="shared" ref="C13:C19" si="8">IF(A13=B13,A13,CONCATENATE(A13,"-",B13))</f>
        <v>77-116</v>
      </c>
      <c r="D13" s="7" t="s">
        <v>36</v>
      </c>
      <c r="E13" s="7" t="s">
        <v>37</v>
      </c>
      <c r="F13" s="7"/>
      <c r="G13" s="7" t="s">
        <v>9</v>
      </c>
      <c r="H13" s="8">
        <v>40</v>
      </c>
      <c r="I13" s="8"/>
      <c r="J13" s="7"/>
      <c r="K13" s="7"/>
      <c r="L13" s="7"/>
      <c r="M13" s="7"/>
      <c r="N13" s="7"/>
      <c r="O13" s="7"/>
    </row>
    <row r="14" spans="1:15" x14ac:dyDescent="0.4">
      <c r="A14" s="3">
        <f t="shared" si="7"/>
        <v>117</v>
      </c>
      <c r="B14" s="3">
        <f t="shared" si="0"/>
        <v>132</v>
      </c>
      <c r="C14" s="3" t="str">
        <f t="shared" si="8"/>
        <v>117-132</v>
      </c>
      <c r="D14" s="4" t="s">
        <v>38</v>
      </c>
      <c r="E14" s="4" t="s">
        <v>39</v>
      </c>
      <c r="F14" s="4"/>
      <c r="G14" s="4" t="s">
        <v>9</v>
      </c>
      <c r="H14" s="5">
        <v>16</v>
      </c>
      <c r="I14" s="5"/>
      <c r="J14" s="4"/>
      <c r="K14" s="4"/>
      <c r="L14" s="4"/>
      <c r="M14" s="4"/>
      <c r="N14" s="4"/>
      <c r="O14" s="4"/>
    </row>
    <row r="15" spans="1:15" x14ac:dyDescent="0.4">
      <c r="A15" s="6">
        <f t="shared" si="7"/>
        <v>133</v>
      </c>
      <c r="B15" s="6">
        <f t="shared" si="0"/>
        <v>135</v>
      </c>
      <c r="C15" s="6" t="str">
        <f t="shared" si="8"/>
        <v>133-135</v>
      </c>
      <c r="D15" s="7" t="s">
        <v>40</v>
      </c>
      <c r="E15" s="7" t="s">
        <v>41</v>
      </c>
      <c r="F15" s="7"/>
      <c r="G15" s="7" t="s">
        <v>9</v>
      </c>
      <c r="H15" s="8">
        <v>3</v>
      </c>
      <c r="I15" s="8"/>
      <c r="J15" s="7" t="s">
        <v>25</v>
      </c>
      <c r="K15" s="7"/>
      <c r="L15" s="7"/>
      <c r="M15" s="7"/>
      <c r="N15" s="7"/>
      <c r="O15" s="7"/>
    </row>
    <row r="16" spans="1:15" x14ac:dyDescent="0.4">
      <c r="A16" s="3">
        <f t="shared" si="7"/>
        <v>136</v>
      </c>
      <c r="B16" s="3">
        <f t="shared" si="0"/>
        <v>160</v>
      </c>
      <c r="C16" s="3" t="str">
        <f t="shared" si="8"/>
        <v>136-160</v>
      </c>
      <c r="D16" s="4" t="s">
        <v>42</v>
      </c>
      <c r="E16" s="4" t="s">
        <v>43</v>
      </c>
      <c r="F16" s="4"/>
      <c r="G16" s="4" t="s">
        <v>9</v>
      </c>
      <c r="H16" s="5">
        <v>25</v>
      </c>
      <c r="I16" s="5"/>
      <c r="J16" s="4" t="s">
        <v>25</v>
      </c>
      <c r="K16" s="4"/>
      <c r="L16" s="4"/>
      <c r="M16" s="4"/>
      <c r="N16" s="4"/>
      <c r="O16" s="4" t="s">
        <v>81</v>
      </c>
    </row>
    <row r="17" spans="1:15" x14ac:dyDescent="0.4">
      <c r="A17" s="6">
        <f t="shared" si="7"/>
        <v>161</v>
      </c>
      <c r="B17" s="6">
        <f t="shared" si="0"/>
        <v>165</v>
      </c>
      <c r="C17" s="6" t="str">
        <f t="shared" si="8"/>
        <v>161-165</v>
      </c>
      <c r="D17" s="7" t="s">
        <v>44</v>
      </c>
      <c r="E17" s="7" t="s">
        <v>45</v>
      </c>
      <c r="F17" s="7"/>
      <c r="G17" s="7" t="s">
        <v>9</v>
      </c>
      <c r="H17" s="8">
        <v>5</v>
      </c>
      <c r="I17" s="8"/>
      <c r="J17" s="7" t="s">
        <v>46</v>
      </c>
      <c r="K17" s="7"/>
      <c r="L17" s="7"/>
      <c r="M17" s="7"/>
      <c r="N17" s="7"/>
      <c r="O17" s="7"/>
    </row>
    <row r="18" spans="1:15" x14ac:dyDescent="0.4">
      <c r="A18" s="3">
        <f t="shared" si="7"/>
        <v>166</v>
      </c>
      <c r="B18" s="3">
        <f t="shared" si="0"/>
        <v>166</v>
      </c>
      <c r="C18" s="3">
        <f t="shared" si="8"/>
        <v>166</v>
      </c>
      <c r="D18" s="4" t="s">
        <v>47</v>
      </c>
      <c r="E18" s="4" t="s">
        <v>29</v>
      </c>
      <c r="F18" s="4"/>
      <c r="G18" s="4" t="s">
        <v>9</v>
      </c>
      <c r="H18" s="5">
        <v>1</v>
      </c>
      <c r="I18" s="5"/>
      <c r="J18" s="4" t="s">
        <v>25</v>
      </c>
      <c r="K18" s="4"/>
      <c r="L18" s="4"/>
      <c r="M18" s="4"/>
      <c r="N18" s="4"/>
      <c r="O18" s="4"/>
    </row>
    <row r="19" spans="1:15" x14ac:dyDescent="0.4">
      <c r="A19" s="6">
        <f t="shared" si="7"/>
        <v>167</v>
      </c>
      <c r="B19" s="6">
        <f t="shared" si="0"/>
        <v>174</v>
      </c>
      <c r="C19" s="6" t="str">
        <f t="shared" si="8"/>
        <v>167-174</v>
      </c>
      <c r="D19" s="10" t="s">
        <v>49</v>
      </c>
      <c r="E19" s="10" t="s">
        <v>48</v>
      </c>
      <c r="F19" s="10"/>
      <c r="G19" s="10" t="s">
        <v>50</v>
      </c>
      <c r="H19" s="11">
        <v>8</v>
      </c>
      <c r="I19" s="11"/>
      <c r="J19" s="10" t="s">
        <v>51</v>
      </c>
      <c r="K19" s="10"/>
      <c r="L19" s="10"/>
      <c r="M19" s="10"/>
      <c r="N19" s="10"/>
      <c r="O19" s="10"/>
    </row>
    <row r="20" spans="1:15" x14ac:dyDescent="0.4">
      <c r="A20" s="3">
        <f t="shared" si="7"/>
        <v>175</v>
      </c>
      <c r="B20" s="3">
        <f t="shared" si="0"/>
        <v>182</v>
      </c>
      <c r="C20" s="3" t="str">
        <f t="shared" ref="C20:C27" si="9">IF(A20=B20,A20,CONCATENATE(A20,"-",B20))</f>
        <v>175-182</v>
      </c>
      <c r="D20" s="4" t="s">
        <v>52</v>
      </c>
      <c r="E20" s="4" t="s">
        <v>53</v>
      </c>
      <c r="F20" s="4"/>
      <c r="G20" s="4" t="s">
        <v>50</v>
      </c>
      <c r="H20" s="5">
        <v>8</v>
      </c>
      <c r="I20" s="5"/>
      <c r="J20" s="4" t="s">
        <v>51</v>
      </c>
      <c r="K20" s="4"/>
      <c r="L20" s="4"/>
      <c r="M20" s="4"/>
      <c r="N20" s="4"/>
      <c r="O20" s="4"/>
    </row>
    <row r="21" spans="1:15" x14ac:dyDescent="0.4">
      <c r="A21" s="6">
        <f t="shared" si="7"/>
        <v>183</v>
      </c>
      <c r="B21" s="6">
        <f t="shared" si="0"/>
        <v>207</v>
      </c>
      <c r="C21" s="6" t="str">
        <f t="shared" si="9"/>
        <v>183-207</v>
      </c>
      <c r="D21" s="10" t="s">
        <v>54</v>
      </c>
      <c r="E21" s="10" t="s">
        <v>55</v>
      </c>
      <c r="F21" s="10"/>
      <c r="G21" s="10" t="s">
        <v>9</v>
      </c>
      <c r="H21" s="11">
        <v>25</v>
      </c>
      <c r="I21" s="11"/>
      <c r="J21" s="10" t="s">
        <v>25</v>
      </c>
      <c r="K21" s="10"/>
      <c r="L21" s="10"/>
      <c r="M21" s="10"/>
      <c r="N21" s="10"/>
      <c r="O21" s="10" t="s">
        <v>108</v>
      </c>
    </row>
    <row r="22" spans="1:15" x14ac:dyDescent="0.4">
      <c r="A22" s="3">
        <f t="shared" si="7"/>
        <v>208</v>
      </c>
      <c r="B22" s="3">
        <f t="shared" si="0"/>
        <v>232</v>
      </c>
      <c r="C22" s="3" t="str">
        <f t="shared" si="9"/>
        <v>208-232</v>
      </c>
      <c r="D22" s="4" t="s">
        <v>56</v>
      </c>
      <c r="E22" s="4" t="s">
        <v>57</v>
      </c>
      <c r="F22" s="4"/>
      <c r="G22" s="4" t="s">
        <v>9</v>
      </c>
      <c r="H22" s="5">
        <v>25</v>
      </c>
      <c r="I22" s="5"/>
      <c r="J22" s="4" t="s">
        <v>25</v>
      </c>
      <c r="K22" s="4"/>
      <c r="L22" s="4"/>
      <c r="M22" s="4"/>
      <c r="N22" s="4"/>
      <c r="O22" s="4" t="s">
        <v>83</v>
      </c>
    </row>
    <row r="23" spans="1:15" x14ac:dyDescent="0.4">
      <c r="A23" s="6">
        <f t="shared" si="7"/>
        <v>233</v>
      </c>
      <c r="B23" s="6">
        <f t="shared" si="0"/>
        <v>257</v>
      </c>
      <c r="C23" s="6" t="str">
        <f t="shared" si="9"/>
        <v>233-257</v>
      </c>
      <c r="D23" s="10" t="s">
        <v>58</v>
      </c>
      <c r="E23" s="10" t="s">
        <v>59</v>
      </c>
      <c r="F23" s="10"/>
      <c r="G23" s="10" t="s">
        <v>9</v>
      </c>
      <c r="H23" s="11">
        <v>25</v>
      </c>
      <c r="I23" s="11"/>
      <c r="J23" s="10" t="s">
        <v>25</v>
      </c>
      <c r="K23" s="10"/>
      <c r="L23" s="10"/>
      <c r="M23" s="10"/>
      <c r="N23" s="10"/>
      <c r="O23" s="10" t="s">
        <v>83</v>
      </c>
    </row>
    <row r="24" spans="1:15" x14ac:dyDescent="0.4">
      <c r="A24" s="3">
        <f t="shared" si="7"/>
        <v>258</v>
      </c>
      <c r="B24" s="3">
        <f t="shared" si="0"/>
        <v>260</v>
      </c>
      <c r="C24" s="3" t="str">
        <f t="shared" si="9"/>
        <v>258-260</v>
      </c>
      <c r="D24" s="4" t="s">
        <v>60</v>
      </c>
      <c r="E24" s="4" t="s">
        <v>61</v>
      </c>
      <c r="F24" s="4"/>
      <c r="G24" s="4" t="s">
        <v>9</v>
      </c>
      <c r="H24" s="5">
        <v>3</v>
      </c>
      <c r="I24" s="5"/>
      <c r="J24" s="4" t="s">
        <v>25</v>
      </c>
      <c r="K24" s="4"/>
      <c r="L24" s="4"/>
      <c r="M24" s="4"/>
      <c r="N24" s="4"/>
      <c r="O24" s="4"/>
    </row>
    <row r="25" spans="1:15" ht="23.15" x14ac:dyDescent="0.4">
      <c r="A25" s="6">
        <f t="shared" si="7"/>
        <v>261</v>
      </c>
      <c r="B25" s="6">
        <f t="shared" si="0"/>
        <v>270</v>
      </c>
      <c r="C25" s="6" t="str">
        <f t="shared" si="9"/>
        <v>261-270</v>
      </c>
      <c r="D25" s="10" t="s">
        <v>65</v>
      </c>
      <c r="E25" s="10" t="s">
        <v>66</v>
      </c>
      <c r="F25" s="10"/>
      <c r="G25" s="10" t="s">
        <v>14</v>
      </c>
      <c r="H25" s="11">
        <v>10</v>
      </c>
      <c r="I25" s="11">
        <v>2</v>
      </c>
      <c r="J25" s="10" t="s">
        <v>46</v>
      </c>
      <c r="K25" s="10"/>
      <c r="L25" s="10" t="s">
        <v>67</v>
      </c>
      <c r="M25" s="10" t="s">
        <v>67</v>
      </c>
      <c r="N25" s="10"/>
      <c r="O25" s="16" t="s">
        <v>84</v>
      </c>
    </row>
    <row r="26" spans="1:15" x14ac:dyDescent="0.4">
      <c r="A26" s="3">
        <f t="shared" si="7"/>
        <v>271</v>
      </c>
      <c r="B26" s="3">
        <f t="shared" si="0"/>
        <v>280</v>
      </c>
      <c r="C26" s="3" t="str">
        <f t="shared" si="9"/>
        <v>271-280</v>
      </c>
      <c r="D26" s="4" t="s">
        <v>68</v>
      </c>
      <c r="E26" s="4" t="s">
        <v>66</v>
      </c>
      <c r="F26" s="4"/>
      <c r="G26" s="4" t="s">
        <v>14</v>
      </c>
      <c r="H26" s="5">
        <v>10</v>
      </c>
      <c r="I26" s="5">
        <v>2</v>
      </c>
      <c r="J26" s="4" t="s">
        <v>46</v>
      </c>
      <c r="K26" s="4"/>
      <c r="L26" s="4" t="s">
        <v>67</v>
      </c>
      <c r="M26" s="4" t="s">
        <v>67</v>
      </c>
      <c r="N26" s="4"/>
      <c r="O26" s="4"/>
    </row>
    <row r="27" spans="1:15" x14ac:dyDescent="0.4">
      <c r="A27" s="6">
        <f t="shared" si="7"/>
        <v>281</v>
      </c>
      <c r="B27" s="6">
        <f t="shared" si="0"/>
        <v>286</v>
      </c>
      <c r="C27" s="6" t="str">
        <f t="shared" si="9"/>
        <v>281-286</v>
      </c>
      <c r="D27" s="10" t="s">
        <v>69</v>
      </c>
      <c r="E27" s="10" t="s">
        <v>70</v>
      </c>
      <c r="F27" s="10"/>
      <c r="G27" s="10" t="s">
        <v>14</v>
      </c>
      <c r="H27" s="11">
        <v>6</v>
      </c>
      <c r="I27" s="11"/>
      <c r="J27" s="10" t="s">
        <v>46</v>
      </c>
      <c r="K27" s="10"/>
      <c r="L27" s="10" t="s">
        <v>71</v>
      </c>
      <c r="M27" s="10"/>
      <c r="N27" s="10"/>
      <c r="O27" s="10"/>
    </row>
    <row r="28" spans="1:15" x14ac:dyDescent="0.4">
      <c r="A28" s="3">
        <f t="shared" si="7"/>
        <v>287</v>
      </c>
      <c r="B28" s="3">
        <f t="shared" si="0"/>
        <v>296</v>
      </c>
      <c r="C28" s="3" t="str">
        <f t="shared" ref="C28:C33" si="10">IF(A28=B28,A28,CONCATENATE(A28,"-",B28))</f>
        <v>287-296</v>
      </c>
      <c r="D28" s="4" t="s">
        <v>72</v>
      </c>
      <c r="E28" s="4" t="s">
        <v>73</v>
      </c>
      <c r="F28" s="4"/>
      <c r="G28" s="4" t="s">
        <v>14</v>
      </c>
      <c r="H28" s="5">
        <v>10</v>
      </c>
      <c r="I28" s="5">
        <v>2</v>
      </c>
      <c r="J28" s="4" t="s">
        <v>46</v>
      </c>
      <c r="K28" s="4"/>
      <c r="L28" s="4" t="s">
        <v>67</v>
      </c>
      <c r="M28" s="4" t="s">
        <v>67</v>
      </c>
      <c r="N28" s="4"/>
      <c r="O28" s="4"/>
    </row>
    <row r="29" spans="1:15" ht="34.75" x14ac:dyDescent="0.4">
      <c r="A29" s="6">
        <f t="shared" si="7"/>
        <v>297</v>
      </c>
      <c r="B29" s="6">
        <f t="shared" si="0"/>
        <v>306</v>
      </c>
      <c r="C29" s="6" t="str">
        <f t="shared" si="10"/>
        <v>297-306</v>
      </c>
      <c r="D29" s="10" t="s">
        <v>75</v>
      </c>
      <c r="E29" s="10" t="s">
        <v>74</v>
      </c>
      <c r="F29" s="10"/>
      <c r="G29" s="10" t="s">
        <v>14</v>
      </c>
      <c r="H29" s="11">
        <v>10</v>
      </c>
      <c r="I29" s="11">
        <v>2</v>
      </c>
      <c r="J29" s="10" t="s">
        <v>46</v>
      </c>
      <c r="K29" s="10"/>
      <c r="L29" s="10" t="s">
        <v>67</v>
      </c>
      <c r="M29" s="10" t="s">
        <v>67</v>
      </c>
      <c r="N29" s="10"/>
      <c r="O29" s="12" t="s">
        <v>77</v>
      </c>
    </row>
    <row r="30" spans="1:15" ht="34.75" x14ac:dyDescent="0.4">
      <c r="A30" s="3">
        <f t="shared" si="7"/>
        <v>307</v>
      </c>
      <c r="B30" s="3">
        <f t="shared" si="0"/>
        <v>312</v>
      </c>
      <c r="C30" s="3" t="str">
        <f t="shared" si="10"/>
        <v>307-312</v>
      </c>
      <c r="D30" s="4" t="s">
        <v>79</v>
      </c>
      <c r="E30" s="4" t="s">
        <v>80</v>
      </c>
      <c r="F30" s="4"/>
      <c r="G30" s="4" t="s">
        <v>14</v>
      </c>
      <c r="H30" s="5">
        <v>6</v>
      </c>
      <c r="I30" s="5"/>
      <c r="J30" s="4" t="s">
        <v>46</v>
      </c>
      <c r="K30" s="4"/>
      <c r="L30" s="4" t="s">
        <v>71</v>
      </c>
      <c r="M30" s="4"/>
      <c r="N30" s="4"/>
      <c r="O30" s="4" t="s">
        <v>78</v>
      </c>
    </row>
    <row r="31" spans="1:15" x14ac:dyDescent="0.4">
      <c r="A31" s="6">
        <f t="shared" si="7"/>
        <v>313</v>
      </c>
      <c r="B31" s="6">
        <f t="shared" si="0"/>
        <v>318</v>
      </c>
      <c r="C31" s="6" t="str">
        <f t="shared" si="10"/>
        <v>313-318</v>
      </c>
      <c r="D31" s="10" t="s">
        <v>86</v>
      </c>
      <c r="E31" s="10" t="s">
        <v>85</v>
      </c>
      <c r="F31" s="10"/>
      <c r="G31" s="10" t="s">
        <v>14</v>
      </c>
      <c r="H31" s="11">
        <v>6</v>
      </c>
      <c r="I31" s="11"/>
      <c r="J31" s="10" t="s">
        <v>46</v>
      </c>
      <c r="K31" s="10"/>
      <c r="L31" s="10" t="s">
        <v>71</v>
      </c>
      <c r="M31" s="10"/>
      <c r="N31" s="10"/>
      <c r="O31" s="10"/>
    </row>
    <row r="32" spans="1:15" ht="34.75" x14ac:dyDescent="0.4">
      <c r="A32" s="3">
        <f t="shared" si="7"/>
        <v>319</v>
      </c>
      <c r="B32" s="3">
        <f t="shared" si="0"/>
        <v>448</v>
      </c>
      <c r="C32" s="3" t="str">
        <f t="shared" si="10"/>
        <v>319-448</v>
      </c>
      <c r="D32" s="4" t="s">
        <v>88</v>
      </c>
      <c r="E32" s="4" t="s">
        <v>87</v>
      </c>
      <c r="F32" s="4"/>
      <c r="G32" s="4" t="s">
        <v>9</v>
      </c>
      <c r="H32" s="5">
        <v>130</v>
      </c>
      <c r="I32" s="5"/>
      <c r="J32" s="4"/>
      <c r="K32" s="4"/>
      <c r="L32" s="4"/>
      <c r="M32" s="4"/>
      <c r="N32" s="4"/>
      <c r="O32" s="15" t="s">
        <v>89</v>
      </c>
    </row>
    <row r="33" spans="1:15" x14ac:dyDescent="0.4">
      <c r="A33" s="6">
        <f t="shared" si="7"/>
        <v>449</v>
      </c>
      <c r="B33" s="6">
        <f t="shared" si="0"/>
        <v>458</v>
      </c>
      <c r="C33" s="6" t="str">
        <f t="shared" si="10"/>
        <v>449-458</v>
      </c>
      <c r="D33" s="10" t="s">
        <v>91</v>
      </c>
      <c r="E33" s="10" t="s">
        <v>90</v>
      </c>
      <c r="F33" s="10"/>
      <c r="G33" s="10" t="s">
        <v>14</v>
      </c>
      <c r="H33" s="11">
        <v>10</v>
      </c>
      <c r="I33" s="11">
        <v>2</v>
      </c>
      <c r="J33" s="10" t="s">
        <v>46</v>
      </c>
      <c r="K33" s="10"/>
      <c r="L33" s="10" t="s">
        <v>67</v>
      </c>
      <c r="M33" s="10" t="s">
        <v>67</v>
      </c>
      <c r="N33" s="10"/>
      <c r="O33" s="10"/>
    </row>
    <row r="34" spans="1:15" x14ac:dyDescent="0.4">
      <c r="A34" s="3">
        <f t="shared" si="7"/>
        <v>459</v>
      </c>
      <c r="B34" s="3">
        <f t="shared" ref="B34:B54" si="11">A34+H34-1</f>
        <v>468</v>
      </c>
      <c r="C34" s="3" t="str">
        <f t="shared" ref="C34:C35" si="12">IF(A34=B34,A34,CONCATENATE(A34,"-",B34))</f>
        <v>459-468</v>
      </c>
      <c r="D34" s="4" t="s">
        <v>92</v>
      </c>
      <c r="E34" s="4" t="s">
        <v>93</v>
      </c>
      <c r="F34" s="4"/>
      <c r="G34" s="4" t="s">
        <v>14</v>
      </c>
      <c r="H34" s="5">
        <v>10</v>
      </c>
      <c r="I34" s="5">
        <v>2</v>
      </c>
      <c r="J34" s="4" t="s">
        <v>46</v>
      </c>
      <c r="K34" s="4"/>
      <c r="L34" s="4" t="s">
        <v>67</v>
      </c>
      <c r="M34" s="4" t="s">
        <v>67</v>
      </c>
      <c r="N34" s="4"/>
      <c r="O34" s="4"/>
    </row>
    <row r="35" spans="1:15" x14ac:dyDescent="0.4">
      <c r="A35" s="6">
        <f t="shared" si="7"/>
        <v>469</v>
      </c>
      <c r="B35" s="6">
        <f t="shared" si="11"/>
        <v>478</v>
      </c>
      <c r="C35" s="6" t="str">
        <f t="shared" si="12"/>
        <v>469-478</v>
      </c>
      <c r="D35" s="10" t="s">
        <v>95</v>
      </c>
      <c r="E35" s="10" t="s">
        <v>94</v>
      </c>
      <c r="F35" s="10"/>
      <c r="G35" s="10" t="s">
        <v>14</v>
      </c>
      <c r="H35" s="11">
        <v>10</v>
      </c>
      <c r="I35" s="11">
        <v>2</v>
      </c>
      <c r="J35" s="10" t="s">
        <v>46</v>
      </c>
      <c r="K35" s="10"/>
      <c r="L35" s="10" t="s">
        <v>67</v>
      </c>
      <c r="M35" s="10" t="s">
        <v>67</v>
      </c>
      <c r="N35" s="10"/>
      <c r="O35" s="10"/>
    </row>
    <row r="36" spans="1:15" x14ac:dyDescent="0.4">
      <c r="A36" s="3">
        <f t="shared" si="7"/>
        <v>479</v>
      </c>
      <c r="B36" s="3">
        <f t="shared" si="11"/>
        <v>488</v>
      </c>
      <c r="C36" s="3" t="str">
        <f t="shared" ref="C36:C37" si="13">IF(A36=B36,A36,CONCATENATE(A36,"-",B36))</f>
        <v>479-488</v>
      </c>
      <c r="D36" s="4" t="s">
        <v>96</v>
      </c>
      <c r="E36" s="4" t="s">
        <v>97</v>
      </c>
      <c r="F36" s="4"/>
      <c r="G36" s="4" t="s">
        <v>14</v>
      </c>
      <c r="H36" s="5">
        <v>10</v>
      </c>
      <c r="I36" s="5">
        <v>2</v>
      </c>
      <c r="J36" s="4" t="s">
        <v>46</v>
      </c>
      <c r="K36" s="4"/>
      <c r="L36" s="4" t="s">
        <v>67</v>
      </c>
      <c r="M36" s="4" t="s">
        <v>67</v>
      </c>
      <c r="N36" s="4"/>
      <c r="O36" s="4"/>
    </row>
    <row r="37" spans="1:15" x14ac:dyDescent="0.4">
      <c r="A37" s="6">
        <f t="shared" si="7"/>
        <v>489</v>
      </c>
      <c r="B37" s="6">
        <f t="shared" si="11"/>
        <v>491</v>
      </c>
      <c r="C37" s="6" t="str">
        <f t="shared" si="13"/>
        <v>489-491</v>
      </c>
      <c r="D37" s="10" t="s">
        <v>98</v>
      </c>
      <c r="E37" s="10" t="s">
        <v>99</v>
      </c>
      <c r="F37" s="10"/>
      <c r="G37" s="10" t="s">
        <v>14</v>
      </c>
      <c r="H37" s="11">
        <v>3</v>
      </c>
      <c r="I37" s="11"/>
      <c r="J37" s="10" t="s">
        <v>46</v>
      </c>
      <c r="K37" s="10"/>
      <c r="L37" s="10" t="s">
        <v>71</v>
      </c>
      <c r="M37" s="10"/>
      <c r="N37" s="10"/>
      <c r="O37" s="10"/>
    </row>
    <row r="38" spans="1:15" x14ac:dyDescent="0.4">
      <c r="A38" s="3">
        <f t="shared" si="7"/>
        <v>492</v>
      </c>
      <c r="B38" s="3">
        <f t="shared" si="11"/>
        <v>494</v>
      </c>
      <c r="C38" s="3" t="str">
        <f t="shared" ref="C38:C41" si="14">IF(A38=B38,A38,CONCATENATE(A38,"-",B38))</f>
        <v>492-494</v>
      </c>
      <c r="D38" s="4" t="s">
        <v>100</v>
      </c>
      <c r="E38" s="4" t="s">
        <v>101</v>
      </c>
      <c r="F38" s="4"/>
      <c r="G38" s="4" t="s">
        <v>9</v>
      </c>
      <c r="H38" s="5">
        <v>3</v>
      </c>
      <c r="I38" s="5"/>
      <c r="J38" s="4" t="s">
        <v>25</v>
      </c>
      <c r="K38" s="4"/>
      <c r="L38" s="4"/>
      <c r="M38" s="4"/>
      <c r="N38" s="4"/>
      <c r="O38" s="4"/>
    </row>
    <row r="39" spans="1:15" x14ac:dyDescent="0.4">
      <c r="A39" s="6">
        <f t="shared" si="7"/>
        <v>495</v>
      </c>
      <c r="B39" s="6">
        <f t="shared" si="11"/>
        <v>501</v>
      </c>
      <c r="C39" s="6" t="str">
        <f t="shared" si="14"/>
        <v>495-501</v>
      </c>
      <c r="D39" s="10" t="s">
        <v>102</v>
      </c>
      <c r="E39" s="10" t="s">
        <v>103</v>
      </c>
      <c r="F39" s="10"/>
      <c r="G39" s="10" t="s">
        <v>9</v>
      </c>
      <c r="H39" s="11">
        <v>7</v>
      </c>
      <c r="I39" s="11"/>
      <c r="J39" s="10" t="s">
        <v>25</v>
      </c>
      <c r="K39" s="10"/>
      <c r="L39" s="10"/>
      <c r="M39" s="10"/>
      <c r="N39" s="10"/>
      <c r="O39" s="10"/>
    </row>
    <row r="40" spans="1:15" x14ac:dyDescent="0.4">
      <c r="A40" s="3">
        <f t="shared" si="7"/>
        <v>502</v>
      </c>
      <c r="B40" s="3">
        <f t="shared" si="11"/>
        <v>526</v>
      </c>
      <c r="C40" s="3" t="str">
        <f t="shared" si="14"/>
        <v>502-526</v>
      </c>
      <c r="D40" s="4" t="s">
        <v>104</v>
      </c>
      <c r="E40" s="4" t="s">
        <v>105</v>
      </c>
      <c r="F40" s="4"/>
      <c r="G40" s="4" t="s">
        <v>9</v>
      </c>
      <c r="H40" s="5">
        <v>25</v>
      </c>
      <c r="I40" s="5"/>
      <c r="J40" s="4" t="s">
        <v>25</v>
      </c>
      <c r="K40" s="4"/>
      <c r="L40" s="4"/>
      <c r="M40" s="4"/>
      <c r="N40" s="4"/>
      <c r="O40" s="4"/>
    </row>
    <row r="41" spans="1:15" x14ac:dyDescent="0.4">
      <c r="A41" s="6">
        <f t="shared" si="7"/>
        <v>527</v>
      </c>
      <c r="B41" s="6">
        <f t="shared" si="11"/>
        <v>551</v>
      </c>
      <c r="C41" s="6" t="str">
        <f t="shared" si="14"/>
        <v>527-551</v>
      </c>
      <c r="D41" s="10" t="s">
        <v>106</v>
      </c>
      <c r="E41" s="10" t="s">
        <v>107</v>
      </c>
      <c r="F41" s="10"/>
      <c r="G41" s="10" t="s">
        <v>9</v>
      </c>
      <c r="H41" s="11">
        <v>25</v>
      </c>
      <c r="I41" s="11"/>
      <c r="J41" s="10" t="s">
        <v>25</v>
      </c>
      <c r="K41" s="10"/>
      <c r="L41" s="10"/>
      <c r="M41" s="10"/>
      <c r="N41" s="10"/>
      <c r="O41" s="10" t="s">
        <v>108</v>
      </c>
    </row>
    <row r="42" spans="1:15" x14ac:dyDescent="0.4">
      <c r="A42" s="3">
        <f t="shared" si="7"/>
        <v>552</v>
      </c>
      <c r="B42" s="3">
        <f t="shared" si="11"/>
        <v>556</v>
      </c>
      <c r="C42" s="3" t="str">
        <f t="shared" ref="C42:C45" si="15">IF(A42=B42,A42,CONCATENATE(A42,"-",B42))</f>
        <v>552-556</v>
      </c>
      <c r="D42" s="4" t="s">
        <v>109</v>
      </c>
      <c r="E42" s="4" t="s">
        <v>110</v>
      </c>
      <c r="F42" s="4"/>
      <c r="G42" s="4" t="s">
        <v>9</v>
      </c>
      <c r="H42" s="5">
        <v>5</v>
      </c>
      <c r="I42" s="5"/>
      <c r="J42" s="4" t="s">
        <v>25</v>
      </c>
      <c r="K42" s="4"/>
      <c r="L42" s="4"/>
      <c r="M42" s="4"/>
      <c r="N42" s="4"/>
      <c r="O42" s="4"/>
    </row>
    <row r="43" spans="1:15" x14ac:dyDescent="0.4">
      <c r="A43" s="6">
        <f t="shared" si="7"/>
        <v>557</v>
      </c>
      <c r="B43" s="6">
        <f t="shared" si="11"/>
        <v>562</v>
      </c>
      <c r="C43" s="6" t="str">
        <f t="shared" si="15"/>
        <v>557-562</v>
      </c>
      <c r="D43" s="10" t="s">
        <v>111</v>
      </c>
      <c r="E43" s="10" t="s">
        <v>112</v>
      </c>
      <c r="F43" s="10"/>
      <c r="G43" s="10" t="s">
        <v>9</v>
      </c>
      <c r="H43" s="11">
        <v>6</v>
      </c>
      <c r="I43" s="11"/>
      <c r="J43" s="10"/>
      <c r="K43" s="10" t="s">
        <v>15</v>
      </c>
      <c r="L43" s="10"/>
      <c r="M43" s="10"/>
      <c r="N43" s="10"/>
      <c r="O43" s="10"/>
    </row>
    <row r="44" spans="1:15" x14ac:dyDescent="0.4">
      <c r="A44" s="3">
        <f t="shared" si="7"/>
        <v>563</v>
      </c>
      <c r="B44" s="3">
        <f t="shared" si="11"/>
        <v>565</v>
      </c>
      <c r="C44" s="3" t="str">
        <f t="shared" si="15"/>
        <v>563-565</v>
      </c>
      <c r="D44" s="4" t="s">
        <v>113</v>
      </c>
      <c r="E44" s="4" t="s">
        <v>114</v>
      </c>
      <c r="F44" s="4"/>
      <c r="G44" s="4" t="s">
        <v>9</v>
      </c>
      <c r="H44" s="5">
        <v>3</v>
      </c>
      <c r="I44" s="5"/>
      <c r="J44" s="4" t="s">
        <v>25</v>
      </c>
      <c r="K44" s="4"/>
      <c r="L44" s="4"/>
      <c r="M44" s="4"/>
      <c r="N44" s="4"/>
      <c r="O44" s="4"/>
    </row>
    <row r="45" spans="1:15" x14ac:dyDescent="0.4">
      <c r="A45" s="6">
        <f t="shared" si="7"/>
        <v>566</v>
      </c>
      <c r="B45" s="6">
        <f t="shared" si="11"/>
        <v>566</v>
      </c>
      <c r="C45" s="6">
        <f t="shared" si="15"/>
        <v>566</v>
      </c>
      <c r="D45" s="10" t="s">
        <v>115</v>
      </c>
      <c r="E45" s="10" t="s">
        <v>116</v>
      </c>
      <c r="F45" s="10"/>
      <c r="G45" s="10" t="s">
        <v>9</v>
      </c>
      <c r="H45" s="11">
        <v>1</v>
      </c>
      <c r="I45" s="11"/>
      <c r="J45" s="10" t="s">
        <v>25</v>
      </c>
      <c r="K45" s="10"/>
      <c r="L45" s="10"/>
      <c r="M45" s="10"/>
      <c r="N45" s="10"/>
      <c r="O45" s="10"/>
    </row>
    <row r="46" spans="1:15" x14ac:dyDescent="0.4">
      <c r="A46" s="3">
        <f t="shared" si="7"/>
        <v>567</v>
      </c>
      <c r="B46" s="3">
        <f t="shared" si="11"/>
        <v>567</v>
      </c>
      <c r="C46" s="3">
        <f t="shared" ref="C46:C49" si="16">IF(A46=B46,A46,CONCATENATE(A46,"-",B46))</f>
        <v>567</v>
      </c>
      <c r="D46" s="4" t="s">
        <v>117</v>
      </c>
      <c r="E46" s="4" t="s">
        <v>118</v>
      </c>
      <c r="F46" s="4"/>
      <c r="G46" s="4" t="s">
        <v>9</v>
      </c>
      <c r="H46" s="5">
        <v>1</v>
      </c>
      <c r="I46" s="5"/>
      <c r="J46" s="4"/>
      <c r="K46" s="4"/>
      <c r="L46" s="4"/>
      <c r="M46" s="4"/>
      <c r="N46" s="4"/>
      <c r="O46" s="4" t="s">
        <v>119</v>
      </c>
    </row>
    <row r="47" spans="1:15" ht="23.15" x14ac:dyDescent="0.4">
      <c r="A47" s="6">
        <f t="shared" si="7"/>
        <v>568</v>
      </c>
      <c r="B47" s="6">
        <f t="shared" si="11"/>
        <v>568</v>
      </c>
      <c r="C47" s="6">
        <f t="shared" si="16"/>
        <v>568</v>
      </c>
      <c r="D47" s="10" t="s">
        <v>120</v>
      </c>
      <c r="E47" s="10" t="s">
        <v>121</v>
      </c>
      <c r="F47" s="10"/>
      <c r="G47" s="10" t="s">
        <v>9</v>
      </c>
      <c r="H47" s="11">
        <v>1</v>
      </c>
      <c r="I47" s="11"/>
      <c r="J47" s="10"/>
      <c r="K47" s="10"/>
      <c r="L47" s="10"/>
      <c r="M47" s="10"/>
      <c r="N47" s="10"/>
      <c r="O47" s="12" t="s">
        <v>122</v>
      </c>
    </row>
    <row r="48" spans="1:15" x14ac:dyDescent="0.4">
      <c r="A48" s="3">
        <f t="shared" si="7"/>
        <v>569</v>
      </c>
      <c r="B48" s="3">
        <f t="shared" si="11"/>
        <v>575</v>
      </c>
      <c r="C48" s="3" t="str">
        <f t="shared" si="16"/>
        <v>569-575</v>
      </c>
      <c r="D48" s="4" t="s">
        <v>123</v>
      </c>
      <c r="E48" s="4" t="s">
        <v>124</v>
      </c>
      <c r="F48" s="4"/>
      <c r="G48" s="4" t="s">
        <v>14</v>
      </c>
      <c r="H48" s="5">
        <v>7</v>
      </c>
      <c r="I48" s="5"/>
      <c r="J48" s="4" t="s">
        <v>46</v>
      </c>
      <c r="K48" s="4"/>
      <c r="L48" s="4" t="s">
        <v>71</v>
      </c>
      <c r="M48" s="4"/>
      <c r="N48" s="4"/>
      <c r="O48" s="4" t="s">
        <v>125</v>
      </c>
    </row>
    <row r="49" spans="1:15" x14ac:dyDescent="0.4">
      <c r="A49" s="6">
        <f t="shared" si="7"/>
        <v>576</v>
      </c>
      <c r="B49" s="6">
        <f t="shared" si="11"/>
        <v>582</v>
      </c>
      <c r="C49" s="6" t="str">
        <f t="shared" si="16"/>
        <v>576-582</v>
      </c>
      <c r="D49" s="10" t="s">
        <v>126</v>
      </c>
      <c r="E49" s="10" t="s">
        <v>127</v>
      </c>
      <c r="F49" s="10"/>
      <c r="G49" s="10" t="s">
        <v>14</v>
      </c>
      <c r="H49" s="11">
        <v>7</v>
      </c>
      <c r="I49" s="11"/>
      <c r="J49" s="10" t="s">
        <v>46</v>
      </c>
      <c r="K49" s="10"/>
      <c r="L49" s="10" t="s">
        <v>71</v>
      </c>
      <c r="M49" s="10"/>
      <c r="N49" s="10"/>
      <c r="O49" s="10" t="s">
        <v>128</v>
      </c>
    </row>
    <row r="50" spans="1:15" x14ac:dyDescent="0.4">
      <c r="A50" s="3">
        <f t="shared" si="7"/>
        <v>583</v>
      </c>
      <c r="B50" s="3">
        <f t="shared" si="11"/>
        <v>590</v>
      </c>
      <c r="C50" s="3" t="str">
        <f t="shared" ref="C50:C53" si="17">IF(A50=B50,A50,CONCATENATE(A50,"-",B50))</f>
        <v>583-590</v>
      </c>
      <c r="D50" s="4" t="s">
        <v>129</v>
      </c>
      <c r="E50" s="4" t="s">
        <v>130</v>
      </c>
      <c r="F50" s="4"/>
      <c r="G50" s="4" t="s">
        <v>9</v>
      </c>
      <c r="H50" s="5">
        <v>8</v>
      </c>
      <c r="I50" s="5"/>
      <c r="J50" s="4"/>
      <c r="K50" s="4"/>
      <c r="L50" s="4"/>
      <c r="M50" s="4"/>
      <c r="N50" s="4"/>
      <c r="O50" s="15" t="s">
        <v>141</v>
      </c>
    </row>
    <row r="51" spans="1:15" x14ac:dyDescent="0.4">
      <c r="A51" s="6">
        <f t="shared" si="7"/>
        <v>591</v>
      </c>
      <c r="B51" s="6">
        <f t="shared" si="11"/>
        <v>598</v>
      </c>
      <c r="C51" s="6" t="str">
        <f t="shared" si="17"/>
        <v>591-598</v>
      </c>
      <c r="D51" s="10" t="s">
        <v>132</v>
      </c>
      <c r="E51" s="10" t="s">
        <v>131</v>
      </c>
      <c r="F51" s="10"/>
      <c r="G51" s="10" t="s">
        <v>9</v>
      </c>
      <c r="H51" s="11">
        <v>8</v>
      </c>
      <c r="I51" s="11"/>
      <c r="J51" s="10"/>
      <c r="K51" s="10"/>
      <c r="L51" s="10"/>
      <c r="M51" s="10"/>
      <c r="N51" s="10"/>
      <c r="O51" s="10"/>
    </row>
    <row r="52" spans="1:15" x14ac:dyDescent="0.4">
      <c r="A52" s="3">
        <f t="shared" si="7"/>
        <v>599</v>
      </c>
      <c r="B52" s="3">
        <f t="shared" si="11"/>
        <v>599</v>
      </c>
      <c r="C52" s="3">
        <f t="shared" si="17"/>
        <v>599</v>
      </c>
      <c r="D52" s="4" t="s">
        <v>47</v>
      </c>
      <c r="E52" s="4" t="s">
        <v>29</v>
      </c>
      <c r="F52" s="4"/>
      <c r="G52" s="4" t="s">
        <v>9</v>
      </c>
      <c r="H52" s="5">
        <v>1</v>
      </c>
      <c r="I52" s="5"/>
      <c r="J52" s="4" t="s">
        <v>25</v>
      </c>
      <c r="K52" s="4"/>
      <c r="L52" s="4"/>
      <c r="M52" s="4"/>
      <c r="N52" s="4"/>
      <c r="O52" s="4" t="s">
        <v>140</v>
      </c>
    </row>
    <row r="53" spans="1:15" x14ac:dyDescent="0.4">
      <c r="A53" s="6">
        <f t="shared" si="7"/>
        <v>600</v>
      </c>
      <c r="B53" s="6">
        <f t="shared" si="11"/>
        <v>612</v>
      </c>
      <c r="C53" s="6" t="str">
        <f t="shared" si="17"/>
        <v>600-612</v>
      </c>
      <c r="D53" s="10" t="s">
        <v>133</v>
      </c>
      <c r="E53" s="10" t="s">
        <v>134</v>
      </c>
      <c r="F53" s="10"/>
      <c r="G53" s="10" t="s">
        <v>9</v>
      </c>
      <c r="H53" s="11">
        <v>13</v>
      </c>
      <c r="I53" s="11"/>
      <c r="J53" s="10" t="s">
        <v>135</v>
      </c>
      <c r="K53" s="10"/>
      <c r="L53" s="10"/>
      <c r="M53" s="10"/>
      <c r="N53" s="10"/>
      <c r="O53" s="10"/>
    </row>
    <row r="54" spans="1:15" x14ac:dyDescent="0.4">
      <c r="A54" s="3">
        <f t="shared" si="7"/>
        <v>613</v>
      </c>
      <c r="B54" s="3">
        <f t="shared" si="11"/>
        <v>625</v>
      </c>
      <c r="C54" s="3" t="str">
        <f t="shared" ref="C54" si="18">IF(A54=B54,A54,CONCATENATE(A54,"-",B54))</f>
        <v>613-625</v>
      </c>
      <c r="D54" s="4" t="s">
        <v>136</v>
      </c>
      <c r="E54" s="4" t="s">
        <v>137</v>
      </c>
      <c r="F54" s="4"/>
      <c r="G54" s="4" t="s">
        <v>9</v>
      </c>
      <c r="H54" s="5">
        <v>13</v>
      </c>
      <c r="I54" s="5"/>
      <c r="J54" s="4" t="s">
        <v>25</v>
      </c>
      <c r="K54" s="4"/>
      <c r="L54" s="4"/>
      <c r="M54" s="4"/>
      <c r="N54" s="4"/>
      <c r="O5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Gabriele Maisto</dc:creator>
  <cp:lastModifiedBy>Goffredo Goffredi</cp:lastModifiedBy>
  <dcterms:created xsi:type="dcterms:W3CDTF">2025-03-07T10:56:10Z</dcterms:created>
  <dcterms:modified xsi:type="dcterms:W3CDTF">2025-05-26T15:50:19Z</dcterms:modified>
</cp:coreProperties>
</file>