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geDownload\"/>
    </mc:Choice>
  </mc:AlternateContent>
  <xr:revisionPtr revIDLastSave="0" documentId="13_ncr:1_{2881DCEA-333E-45F5-961B-D8842548985F}" xr6:coauthVersionLast="47" xr6:coauthVersionMax="47" xr10:uidLastSave="{00000000-0000-0000-0000-000000000000}"/>
  <bookViews>
    <workbookView xWindow="-110" yWindow="-110" windowWidth="38620" windowHeight="21220" activeTab="3" xr2:uid="{AB2B7915-0142-824A-80E3-636A4D11E236}"/>
  </bookViews>
  <sheets>
    <sheet name="Performance Summary" sheetId="1" r:id="rId1"/>
    <sheet name="Profile Data Summary" sheetId="4" r:id="rId2"/>
    <sheet name="Wave Execution Time Comparsion" sheetId="3" r:id="rId3"/>
    <sheet name="20cells wave comparsi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2" i="4"/>
  <c r="G5" i="4"/>
  <c r="G4" i="4"/>
  <c r="I22" i="1"/>
  <c r="H22" i="1"/>
  <c r="H21" i="1"/>
  <c r="I21" i="1"/>
  <c r="F22" i="1"/>
  <c r="E22" i="1"/>
  <c r="D22" i="1"/>
  <c r="G21" i="1"/>
  <c r="E21" i="1"/>
  <c r="D21" i="1"/>
  <c r="A21" i="1"/>
  <c r="C21" i="1"/>
  <c r="B21" i="1"/>
  <c r="I107" i="3"/>
  <c r="I108" i="3"/>
  <c r="I109" i="3"/>
  <c r="I110" i="3"/>
  <c r="I10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2" i="3"/>
</calcChain>
</file>

<file path=xl/sharedStrings.xml><?xml version="1.0" encoding="utf-8"?>
<sst xmlns="http://schemas.openxmlformats.org/spreadsheetml/2006/main" count="531" uniqueCount="395">
  <si>
    <t>Wave 108</t>
    <phoneticPr fontId="1" type="noConversion"/>
  </si>
  <si>
    <t>Wave 88</t>
    <phoneticPr fontId="1" type="noConversion"/>
  </si>
  <si>
    <t>Compute 108</t>
    <phoneticPr fontId="1" type="noConversion"/>
  </si>
  <si>
    <t>Solve 108</t>
    <phoneticPr fontId="1" type="noConversion"/>
  </si>
  <si>
    <t>Compute 88</t>
    <phoneticPr fontId="1" type="noConversion"/>
  </si>
  <si>
    <t>Solve 88</t>
    <phoneticPr fontId="1" type="noConversion"/>
  </si>
  <si>
    <t>fuse compute + fuse solve + adduw+256threads</t>
    <phoneticPr fontId="1" type="noConversion"/>
  </si>
  <si>
    <t>fuse compute</t>
    <phoneticPr fontId="1" type="noConversion"/>
  </si>
  <si>
    <t>fuse compute + fuse solve</t>
    <phoneticPr fontId="1" type="noConversion"/>
  </si>
  <si>
    <t>naïve fuse compute</t>
    <phoneticPr fontId="1" type="noConversion"/>
  </si>
  <si>
    <t>naïve fuse compute + fuse solve</t>
    <phoneticPr fontId="1" type="noConversion"/>
  </si>
  <si>
    <t>8 Gemv</t>
    <phoneticPr fontId="1" type="noConversion"/>
  </si>
  <si>
    <t>8 blocks</t>
    <phoneticPr fontId="1" type="noConversion"/>
  </si>
  <si>
    <t>16 blocks</t>
    <phoneticPr fontId="1" type="noConversion"/>
  </si>
  <si>
    <t>32 blocks</t>
    <phoneticPr fontId="1" type="noConversion"/>
  </si>
  <si>
    <t>2 gemv: 1W + 1U</t>
    <phoneticPr fontId="1" type="noConversion"/>
  </si>
  <si>
    <t>1 gemv: 1W or 1U</t>
    <phoneticPr fontId="1" type="noConversion"/>
  </si>
  <si>
    <t>64 blocks</t>
    <phoneticPr fontId="1" type="noConversion"/>
  </si>
  <si>
    <t>wave_compute_0</t>
  </si>
  <si>
    <t>11133.7)</t>
  </si>
  <si>
    <t>wave_compute_1</t>
  </si>
  <si>
    <t>11124.0)</t>
  </si>
  <si>
    <t>wave_compute_2</t>
  </si>
  <si>
    <t>11237.8)</t>
  </si>
  <si>
    <t>wave_compute_3</t>
  </si>
  <si>
    <t>10775.3)</t>
  </si>
  <si>
    <t>wave_compute_4</t>
  </si>
  <si>
    <t>10954.1)</t>
  </si>
  <si>
    <t>wave_compute_5</t>
  </si>
  <si>
    <t>10716.6)</t>
  </si>
  <si>
    <t>wave_compute_6</t>
  </si>
  <si>
    <t>10783.0)</t>
  </si>
  <si>
    <t>wave_compute_7</t>
  </si>
  <si>
    <t>10346.7)</t>
  </si>
  <si>
    <t>wave_compute_8</t>
  </si>
  <si>
    <t>11066.9)</t>
  </si>
  <si>
    <t>wave_compute_9</t>
  </si>
  <si>
    <t>11221.0)</t>
  </si>
  <si>
    <t>wave_compute_10</t>
  </si>
  <si>
    <t>11105.8)</t>
  </si>
  <si>
    <t>wave_compute_11</t>
  </si>
  <si>
    <t>10946.2)</t>
  </si>
  <si>
    <t>wave_compute_12</t>
  </si>
  <si>
    <t>11048.4)</t>
  </si>
  <si>
    <t>wave_compute_13</t>
  </si>
  <si>
    <t>11006.0)</t>
  </si>
  <si>
    <t>wave_compute_14</t>
  </si>
  <si>
    <t>11328.1)</t>
  </si>
  <si>
    <t>wave_compute_15</t>
  </si>
  <si>
    <t>11075.3)</t>
  </si>
  <si>
    <t>wave_compute_16</t>
  </si>
  <si>
    <t>11152.1)</t>
  </si>
  <si>
    <t>wave_compute_17</t>
  </si>
  <si>
    <t>11189.6)</t>
  </si>
  <si>
    <t>wave_compute_18</t>
  </si>
  <si>
    <t>11014.5)</t>
  </si>
  <si>
    <t>wave_compute_19</t>
  </si>
  <si>
    <t>11023.6)</t>
  </si>
  <si>
    <t>wave_compute_20</t>
  </si>
  <si>
    <t>11167.2)</t>
  </si>
  <si>
    <t>wave_compute_21</t>
  </si>
  <si>
    <t>10812.3)</t>
  </si>
  <si>
    <t>wave_compute_22</t>
  </si>
  <si>
    <t>11019.7)</t>
  </si>
  <si>
    <t>wave_compute_23</t>
  </si>
  <si>
    <t>11065.6)</t>
  </si>
  <si>
    <t>wave_compute_24</t>
  </si>
  <si>
    <t>10900.0)</t>
  </si>
  <si>
    <t>wave_compute_25</t>
  </si>
  <si>
    <t>10978.2)</t>
  </si>
  <si>
    <t>wave_compute_26</t>
  </si>
  <si>
    <t>11118.8)</t>
  </si>
  <si>
    <t>wave_compute_27</t>
  </si>
  <si>
    <t>11095.7)</t>
  </si>
  <si>
    <t>wave_compute_28</t>
  </si>
  <si>
    <t>11147.1)</t>
  </si>
  <si>
    <t>wave_compute_29</t>
  </si>
  <si>
    <t>10928.0)</t>
  </si>
  <si>
    <t>wave_compute_30</t>
  </si>
  <si>
    <t>10890.1)</t>
  </si>
  <si>
    <t>wave_compute_31</t>
  </si>
  <si>
    <t>11141.3)</t>
  </si>
  <si>
    <t>wave_compute_32</t>
  </si>
  <si>
    <t>11042.8)</t>
  </si>
  <si>
    <t>wave_compute_33</t>
  </si>
  <si>
    <t>10927.9)</t>
  </si>
  <si>
    <t>wave_compute_34</t>
  </si>
  <si>
    <t>11068.3)</t>
  </si>
  <si>
    <t>wave_compute_35</t>
  </si>
  <si>
    <t>10967.6)</t>
  </si>
  <si>
    <t>wave_compute_36</t>
  </si>
  <si>
    <t>11158.9)</t>
  </si>
  <si>
    <t>wave_compute_37</t>
  </si>
  <si>
    <t>11150.0)</t>
  </si>
  <si>
    <t>wave_compute_38</t>
  </si>
  <si>
    <t>11038.2)</t>
  </si>
  <si>
    <t>wave_compute_39</t>
  </si>
  <si>
    <t>11309.9)</t>
  </si>
  <si>
    <t>wave_compute_40</t>
  </si>
  <si>
    <t>11023.5)</t>
  </si>
  <si>
    <t>wave_compute_41</t>
  </si>
  <si>
    <t>11119.7)</t>
  </si>
  <si>
    <t>wave_compute_42</t>
  </si>
  <si>
    <t>11182.1)</t>
  </si>
  <si>
    <t>wave_compute_43</t>
  </si>
  <si>
    <t>11209.9)</t>
  </si>
  <si>
    <t>wave_compute_44</t>
  </si>
  <si>
    <t>10936.9)</t>
  </si>
  <si>
    <t>wave_compute_45</t>
  </si>
  <si>
    <t>11020.5)</t>
  </si>
  <si>
    <t>wave_compute_46</t>
  </si>
  <si>
    <t>11056.9)</t>
  </si>
  <si>
    <t>wave_compute_47</t>
  </si>
  <si>
    <t>10967.7)</t>
  </si>
  <si>
    <t>wave_compute_48</t>
  </si>
  <si>
    <t>10989.6)</t>
  </si>
  <si>
    <t>wave_compute_49</t>
  </si>
  <si>
    <t>10991.0)</t>
  </si>
  <si>
    <t>wave_compute_50</t>
  </si>
  <si>
    <t>10862.3)</t>
  </si>
  <si>
    <t>wave_compute_51</t>
  </si>
  <si>
    <t>11135.6)</t>
  </si>
  <si>
    <t>wave_compute_52</t>
  </si>
  <si>
    <t>10821.5)</t>
  </si>
  <si>
    <t>wave_compute_53</t>
  </si>
  <si>
    <t>10920.8)</t>
  </si>
  <si>
    <t>wave_compute_54</t>
  </si>
  <si>
    <t>11174.3)</t>
  </si>
  <si>
    <t>wave_compute_55</t>
  </si>
  <si>
    <t>11206.3)</t>
  </si>
  <si>
    <t>wave_compute_56</t>
  </si>
  <si>
    <t>11169.1)</t>
  </si>
  <si>
    <t>wave_compute_57</t>
  </si>
  <si>
    <t>10984.0)</t>
  </si>
  <si>
    <t>wave_compute_58</t>
  </si>
  <si>
    <t>10940.1)</t>
  </si>
  <si>
    <t>wave_compute_59</t>
  </si>
  <si>
    <t>11217.9)</t>
  </si>
  <si>
    <t>wave_compute_60</t>
  </si>
  <si>
    <t>11020.9)</t>
  </si>
  <si>
    <t>wave_compute_61</t>
  </si>
  <si>
    <t>11287.6)</t>
  </si>
  <si>
    <t>wave_compute_62</t>
  </si>
  <si>
    <t>11167.1)</t>
  </si>
  <si>
    <t>wave_compute_63</t>
  </si>
  <si>
    <t>11000.7)</t>
  </si>
  <si>
    <t>wave_compute_64</t>
  </si>
  <si>
    <t>11069.0)</t>
  </si>
  <si>
    <t>wave_compute_65</t>
  </si>
  <si>
    <t>11100.7)</t>
  </si>
  <si>
    <t>wave_compute_66</t>
  </si>
  <si>
    <t>11080.7)</t>
  </si>
  <si>
    <t>wave_compute_67</t>
  </si>
  <si>
    <t>11042.7)</t>
  </si>
  <si>
    <t>wave_compute_68</t>
  </si>
  <si>
    <t>10924.6)</t>
  </si>
  <si>
    <t>wave_compute_69</t>
  </si>
  <si>
    <t>10973.3)</t>
  </si>
  <si>
    <t>wave_compute_70</t>
  </si>
  <si>
    <t>11131.3)</t>
  </si>
  <si>
    <t>wave_compute_71</t>
  </si>
  <si>
    <t>10938.4)</t>
  </si>
  <si>
    <t>wave_compute_72</t>
  </si>
  <si>
    <t>10836.0)</t>
  </si>
  <si>
    <t>wave_compute_73</t>
  </si>
  <si>
    <t>11202.1)</t>
  </si>
  <si>
    <t>wave_compute_74</t>
  </si>
  <si>
    <t>11039.5)</t>
  </si>
  <si>
    <t>wave_compute_75</t>
  </si>
  <si>
    <t>11168.1)</t>
  </si>
  <si>
    <t>wave_compute_76</t>
  </si>
  <si>
    <t>11003.3)</t>
  </si>
  <si>
    <t>wave_compute_77</t>
  </si>
  <si>
    <t>11065.7)</t>
  </si>
  <si>
    <t>wave_compute_78</t>
  </si>
  <si>
    <t>11003.8)</t>
  </si>
  <si>
    <t>wave_compute_79</t>
  </si>
  <si>
    <t>11126.0)</t>
  </si>
  <si>
    <t>wave_compute_80</t>
  </si>
  <si>
    <t>10908.6)</t>
  </si>
  <si>
    <t>wave_compute_81</t>
  </si>
  <si>
    <t>10951.1)</t>
  </si>
  <si>
    <t>wave_compute_82</t>
  </si>
  <si>
    <t>10843.7)</t>
  </si>
  <si>
    <t>wave_compute_83</t>
  </si>
  <si>
    <t>10988.3)</t>
  </si>
  <si>
    <t>wave_compute_84</t>
  </si>
  <si>
    <t>11134.5)</t>
  </si>
  <si>
    <t>wave_compute_85</t>
  </si>
  <si>
    <t>10788.4)</t>
  </si>
  <si>
    <t>wave_compute_86</t>
  </si>
  <si>
    <t>10843.5)</t>
  </si>
  <si>
    <t>wave_compute_87</t>
  </si>
  <si>
    <t>10965.7)</t>
  </si>
  <si>
    <t>wave_compute_88</t>
  </si>
  <si>
    <t>11140.3)</t>
  </si>
  <si>
    <t>wave_compute_89</t>
  </si>
  <si>
    <t>11022.8)</t>
  </si>
  <si>
    <t>wave_compute_90</t>
  </si>
  <si>
    <t>11237.3)</t>
  </si>
  <si>
    <t>wave_compute_91</t>
  </si>
  <si>
    <t>11194.3)</t>
  </si>
  <si>
    <t>wave_compute_92</t>
  </si>
  <si>
    <t>11008.0)</t>
  </si>
  <si>
    <t>wave_compute_93</t>
  </si>
  <si>
    <t>10930.1)</t>
  </si>
  <si>
    <t>wave_compute_94</t>
  </si>
  <si>
    <t>wave_compute_95</t>
  </si>
  <si>
    <t>11032.6)</t>
  </si>
  <si>
    <t>wave_compute_96</t>
  </si>
  <si>
    <t>11198.5)</t>
  </si>
  <si>
    <t>wave_compute_97</t>
  </si>
  <si>
    <t>10808.0)</t>
  </si>
  <si>
    <t>wave_compute_98</t>
  </si>
  <si>
    <t>10924.0)</t>
  </si>
  <si>
    <t>wave_compute_99</t>
  </si>
  <si>
    <t>11063.1)</t>
  </si>
  <si>
    <t>wave_compute_100</t>
  </si>
  <si>
    <t>11904.2)</t>
  </si>
  <si>
    <t>wave_compute_101</t>
  </si>
  <si>
    <t>11401.7)</t>
  </si>
  <si>
    <t>wave_compute_102</t>
  </si>
  <si>
    <t>11181.2)</t>
  </si>
  <si>
    <t>wave_compute_103</t>
  </si>
  <si>
    <t>10631.7)</t>
  </si>
  <si>
    <t>wave_compute_104</t>
  </si>
  <si>
    <t>9712.1)</t>
  </si>
  <si>
    <t>wave_compute_105</t>
  </si>
  <si>
    <t>8997.4)</t>
  </si>
  <si>
    <t>wave_compute_106</t>
  </si>
  <si>
    <t>8725.2)</t>
  </si>
  <si>
    <t>wave_compute_107</t>
  </si>
  <si>
    <t>8134.6)</t>
  </si>
  <si>
    <t>wave_compute_108</t>
  </si>
  <si>
    <t>8213.0)</t>
  </si>
  <si>
    <t>1-gemm</t>
    <phoneticPr fontId="1" type="noConversion"/>
  </si>
  <si>
    <t>2-gemm</t>
    <phoneticPr fontId="1" type="noConversion"/>
  </si>
  <si>
    <t>4-gemm-1</t>
    <phoneticPr fontId="1" type="noConversion"/>
  </si>
  <si>
    <t>4-gemm-2</t>
    <phoneticPr fontId="1" type="noConversion"/>
  </si>
  <si>
    <t>8-gemm</t>
    <phoneticPr fontId="1" type="noConversion"/>
  </si>
  <si>
    <t>11133.7</t>
  </si>
  <si>
    <t>11124.0</t>
  </si>
  <si>
    <t>11237.8</t>
  </si>
  <si>
    <t>10775.3</t>
  </si>
  <si>
    <t>10954.1</t>
  </si>
  <si>
    <t>10716.6</t>
  </si>
  <si>
    <t>10783.0</t>
  </si>
  <si>
    <t>10346.7</t>
  </si>
  <si>
    <t>11066.9</t>
  </si>
  <si>
    <t>11221.0</t>
  </si>
  <si>
    <t>11105.8</t>
  </si>
  <si>
    <t>10946.2</t>
  </si>
  <si>
    <t>11048.4</t>
  </si>
  <si>
    <t>11006.0</t>
  </si>
  <si>
    <t>11328.1</t>
  </si>
  <si>
    <t>11075.3</t>
  </si>
  <si>
    <t>11152.1</t>
  </si>
  <si>
    <t>11189.6</t>
  </si>
  <si>
    <t>11014.5</t>
  </si>
  <si>
    <t>11023.6</t>
  </si>
  <si>
    <t>11167.2</t>
  </si>
  <si>
    <t>10812.3</t>
  </si>
  <si>
    <t>11019.7</t>
  </si>
  <si>
    <t>11065.6</t>
  </si>
  <si>
    <t>10900.0</t>
  </si>
  <si>
    <t>10978.2</t>
  </si>
  <si>
    <t>11118.8</t>
  </si>
  <si>
    <t>11095.7</t>
  </si>
  <si>
    <t>11147.1</t>
  </si>
  <si>
    <t>10928.0</t>
  </si>
  <si>
    <t>10890.1</t>
  </si>
  <si>
    <t>11141.3</t>
  </si>
  <si>
    <t>11042.8</t>
  </si>
  <si>
    <t>10927.9</t>
  </si>
  <si>
    <t>11068.3</t>
  </si>
  <si>
    <t>10967.6</t>
  </si>
  <si>
    <t>11158.9</t>
  </si>
  <si>
    <t>11150.0</t>
  </si>
  <si>
    <t>11038.2</t>
  </si>
  <si>
    <t>11309.9</t>
  </si>
  <si>
    <t>11023.5</t>
  </si>
  <si>
    <t>11119.7</t>
  </si>
  <si>
    <t>11182.1</t>
  </si>
  <si>
    <t>11209.9</t>
  </si>
  <si>
    <t>10936.9</t>
  </si>
  <si>
    <t>11020.5</t>
  </si>
  <si>
    <t>11056.9</t>
  </si>
  <si>
    <t>10967.7</t>
  </si>
  <si>
    <t>10989.6</t>
  </si>
  <si>
    <t>10991.0</t>
  </si>
  <si>
    <t>10862.3</t>
  </si>
  <si>
    <t>11135.6</t>
  </si>
  <si>
    <t>10821.5</t>
  </si>
  <si>
    <t>10920.8</t>
  </si>
  <si>
    <t>11174.3</t>
  </si>
  <si>
    <t>11206.3</t>
  </si>
  <si>
    <t>11169.1</t>
  </si>
  <si>
    <t>10984.0</t>
  </si>
  <si>
    <t>10940.1</t>
  </si>
  <si>
    <t>11217.9</t>
  </si>
  <si>
    <t>11020.9</t>
  </si>
  <si>
    <t>11287.6</t>
  </si>
  <si>
    <t>11167.1</t>
  </si>
  <si>
    <t>11000.7</t>
  </si>
  <si>
    <t>11069.0</t>
  </si>
  <si>
    <t>11100.7</t>
  </si>
  <si>
    <t>11080.7</t>
  </si>
  <si>
    <t>11042.7</t>
  </si>
  <si>
    <t>10924.6</t>
  </si>
  <si>
    <t>10973.3</t>
  </si>
  <si>
    <t>11131.3</t>
  </si>
  <si>
    <t>10938.4</t>
  </si>
  <si>
    <t>10836.0</t>
  </si>
  <si>
    <t>11202.1</t>
  </si>
  <si>
    <t>11039.5</t>
  </si>
  <si>
    <t>11168.1</t>
  </si>
  <si>
    <t>11003.3</t>
  </si>
  <si>
    <t>11065.7</t>
  </si>
  <si>
    <t>11003.8</t>
  </si>
  <si>
    <t>11126.0</t>
  </si>
  <si>
    <t>10908.6</t>
  </si>
  <si>
    <t>10951.1</t>
  </si>
  <si>
    <t>10843.7</t>
  </si>
  <si>
    <t>10988.3</t>
  </si>
  <si>
    <t>11134.5</t>
  </si>
  <si>
    <t>10788.4</t>
  </si>
  <si>
    <t>10843.5</t>
  </si>
  <si>
    <t>10965.7</t>
  </si>
  <si>
    <t>11140.3</t>
  </si>
  <si>
    <t>11022.8</t>
  </si>
  <si>
    <t>11237.3</t>
  </si>
  <si>
    <t>11194.3</t>
  </si>
  <si>
    <t>11008.0</t>
  </si>
  <si>
    <t>10930.1</t>
  </si>
  <si>
    <t>11032.6</t>
  </si>
  <si>
    <t>11198.5</t>
  </si>
  <si>
    <t>10808.0</t>
  </si>
  <si>
    <t>10924.0</t>
  </si>
  <si>
    <t>11063.1</t>
  </si>
  <si>
    <t>11904.2</t>
  </si>
  <si>
    <t>11401.7</t>
  </si>
  <si>
    <t>11181.2</t>
  </si>
  <si>
    <t>10631.7</t>
  </si>
  <si>
    <t>9712.1</t>
  </si>
  <si>
    <t>8997.4</t>
  </si>
  <si>
    <t>8725.2</t>
  </si>
  <si>
    <t>8134.6</t>
  </si>
  <si>
    <t>8213.0</t>
  </si>
  <si>
    <t>FFMA Count</t>
    <phoneticPr fontId="1" type="noConversion"/>
  </si>
  <si>
    <t>LDG Count</t>
    <phoneticPr fontId="1" type="noConversion"/>
  </si>
  <si>
    <t>Aux</t>
    <phoneticPr fontId="1" type="noConversion"/>
  </si>
  <si>
    <t>About 40 per thread code</t>
    <phoneticPr fontId="1" type="noConversion"/>
  </si>
  <si>
    <t>4 gemv-2</t>
  </si>
  <si>
    <t>1 gemv</t>
    <phoneticPr fontId="1" type="noConversion"/>
  </si>
  <si>
    <t>2 gemv</t>
  </si>
  <si>
    <t>4 gemv-1</t>
  </si>
  <si>
    <t>8 gemv</t>
  </si>
  <si>
    <t>Total blocks*threads</t>
    <phoneticPr fontId="1" type="noConversion"/>
  </si>
  <si>
    <t>64*256</t>
    <phoneticPr fontId="1" type="noConversion"/>
  </si>
  <si>
    <t>32*256</t>
    <phoneticPr fontId="1" type="noConversion"/>
  </si>
  <si>
    <t>16*256</t>
    <phoneticPr fontId="1" type="noConversion"/>
  </si>
  <si>
    <t>8*256</t>
    <phoneticPr fontId="1" type="noConversion"/>
  </si>
  <si>
    <t>4W + 4U</t>
  </si>
  <si>
    <t>(2W2U)*2</t>
  </si>
  <si>
    <t>(1W1U)*4</t>
  </si>
  <si>
    <t>1W *8</t>
    <phoneticPr fontId="1" type="noConversion"/>
  </si>
  <si>
    <t>8W</t>
  </si>
  <si>
    <t>Kernels</t>
    <phoneticPr fontId="1" type="noConversion"/>
  </si>
  <si>
    <t>Total Insts</t>
    <phoneticPr fontId="1" type="noConversion"/>
  </si>
  <si>
    <t>FFMA Insts</t>
    <phoneticPr fontId="1" type="noConversion"/>
  </si>
  <si>
    <t>LDGs</t>
    <phoneticPr fontId="1" type="noConversion"/>
  </si>
  <si>
    <t>IPC</t>
    <phoneticPr fontId="1" type="noConversion"/>
  </si>
  <si>
    <t>L1/TEX Hit Rate</t>
    <phoneticPr fontId="1" type="noConversion"/>
  </si>
  <si>
    <t>L2 Hit Rate</t>
    <phoneticPr fontId="1" type="noConversion"/>
  </si>
  <si>
    <t>DRAM Bandwidth</t>
    <phoneticPr fontId="1" type="noConversion"/>
  </si>
  <si>
    <t>4 Gemv-1: 2W + 2U</t>
    <phoneticPr fontId="1" type="noConversion"/>
  </si>
  <si>
    <t>4 Gemv-2: 4W or 4U</t>
    <phoneticPr fontId="1" type="noConversion"/>
  </si>
  <si>
    <t>Compute Cell (wave _compute_108)</t>
    <phoneticPr fontId="1" type="noConversion"/>
  </si>
  <si>
    <t>Solve Cell (wave_solve_108)</t>
    <phoneticPr fontId="1" type="noConversion"/>
  </si>
  <si>
    <t>Compute 10 Cell (wave_compute_88)</t>
    <phoneticPr fontId="1" type="noConversion"/>
  </si>
  <si>
    <t>Solve 10 Cell (wave_solve_88)</t>
    <phoneticPr fontId="1" type="noConversion"/>
  </si>
  <si>
    <t>Versions</t>
    <phoneticPr fontId="1" type="noConversion"/>
  </si>
  <si>
    <t>Useless for fusion vs parallelism analysis</t>
    <phoneticPr fontId="1" type="noConversion"/>
  </si>
  <si>
    <t>Overall (ms)</t>
    <phoneticPr fontId="1" type="noConversion"/>
  </si>
  <si>
    <t>Time: ns</t>
    <phoneticPr fontId="1" type="noConversion"/>
  </si>
  <si>
    <t>wave_compute_109</t>
    <phoneticPr fontId="1" type="noConversion"/>
  </si>
  <si>
    <t>wave_compute_110</t>
    <phoneticPr fontId="1" type="noConversion"/>
  </si>
  <si>
    <t>wave_compute_111</t>
    <phoneticPr fontId="1" type="noConversion"/>
  </si>
  <si>
    <t>wave_compute_112</t>
    <phoneticPr fontId="1" type="noConversion"/>
  </si>
  <si>
    <t>wave_compute_113</t>
    <phoneticPr fontId="1" type="noConversion"/>
  </si>
  <si>
    <t>wave_compute_114</t>
    <phoneticPr fontId="1" type="noConversion"/>
  </si>
  <si>
    <t>wave_compute_115</t>
    <phoneticPr fontId="1" type="noConversion"/>
  </si>
  <si>
    <t>wave_compute_116</t>
    <phoneticPr fontId="1" type="noConversion"/>
  </si>
  <si>
    <t>wave_compute_117</t>
    <phoneticPr fontId="1" type="noConversion"/>
  </si>
  <si>
    <t>wave_compute_118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</si>
</sst>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ill="1" applyBorder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'Wave Execution Time Comparsion'!$C$1</c:f>
              <c:strCache>
                <c:ptCount val="1"/>
                <c:pt idx="0">
                  <c:v>1-gemm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'Wave Execution Time Comparsion'!$B$2:$B$110</c:f>
              <c:strCache>
                <c:ptCount val="109"/>
                <c:pt idx="0">
                  <c:v>wave_compute_0</c:v>
                </c:pt>
                <c:pt idx="1">
                  <c:v>wave_compute_1</c:v>
                </c:pt>
                <c:pt idx="2">
                  <c:v>wave_compute_2</c:v>
                </c:pt>
                <c:pt idx="3">
                  <c:v>wave_compute_3</c:v>
                </c:pt>
                <c:pt idx="4">
                  <c:v>wave_compute_4</c:v>
                </c:pt>
                <c:pt idx="5">
                  <c:v>wave_compute_5</c:v>
                </c:pt>
                <c:pt idx="6">
                  <c:v>wave_compute_6</c:v>
                </c:pt>
                <c:pt idx="7">
                  <c:v>wave_compute_7</c:v>
                </c:pt>
                <c:pt idx="8">
                  <c:v>wave_compute_8</c:v>
                </c:pt>
                <c:pt idx="9">
                  <c:v>wave_compute_9</c:v>
                </c:pt>
                <c:pt idx="10">
                  <c:v>wave_compute_10</c:v>
                </c:pt>
                <c:pt idx="11">
                  <c:v>wave_compute_11</c:v>
                </c:pt>
                <c:pt idx="12">
                  <c:v>wave_compute_12</c:v>
                </c:pt>
                <c:pt idx="13">
                  <c:v>wave_compute_13</c:v>
                </c:pt>
                <c:pt idx="14">
                  <c:v>wave_compute_14</c:v>
                </c:pt>
                <c:pt idx="15">
                  <c:v>wave_compute_15</c:v>
                </c:pt>
                <c:pt idx="16">
                  <c:v>wave_compute_16</c:v>
                </c:pt>
                <c:pt idx="17">
                  <c:v>wave_compute_17</c:v>
                </c:pt>
                <c:pt idx="18">
                  <c:v>wave_compute_18</c:v>
                </c:pt>
                <c:pt idx="19">
                  <c:v>wave_compute_19</c:v>
                </c:pt>
                <c:pt idx="20">
                  <c:v>wave_compute_20</c:v>
                </c:pt>
                <c:pt idx="21">
                  <c:v>wave_compute_21</c:v>
                </c:pt>
                <c:pt idx="22">
                  <c:v>wave_compute_22</c:v>
                </c:pt>
                <c:pt idx="23">
                  <c:v>wave_compute_23</c:v>
                </c:pt>
                <c:pt idx="24">
                  <c:v>wave_compute_24</c:v>
                </c:pt>
                <c:pt idx="25">
                  <c:v>wave_compute_25</c:v>
                </c:pt>
                <c:pt idx="26">
                  <c:v>wave_compute_26</c:v>
                </c:pt>
                <c:pt idx="27">
                  <c:v>wave_compute_27</c:v>
                </c:pt>
                <c:pt idx="28">
                  <c:v>wave_compute_28</c:v>
                </c:pt>
                <c:pt idx="29">
                  <c:v>wave_compute_29</c:v>
                </c:pt>
                <c:pt idx="30">
                  <c:v>wave_compute_30</c:v>
                </c:pt>
                <c:pt idx="31">
                  <c:v>wave_compute_31</c:v>
                </c:pt>
                <c:pt idx="32">
                  <c:v>wave_compute_32</c:v>
                </c:pt>
                <c:pt idx="33">
                  <c:v>wave_compute_33</c:v>
                </c:pt>
                <c:pt idx="34">
                  <c:v>wave_compute_34</c:v>
                </c:pt>
                <c:pt idx="35">
                  <c:v>wave_compute_35</c:v>
                </c:pt>
                <c:pt idx="36">
                  <c:v>wave_compute_36</c:v>
                </c:pt>
                <c:pt idx="37">
                  <c:v>wave_compute_37</c:v>
                </c:pt>
                <c:pt idx="38">
                  <c:v>wave_compute_38</c:v>
                </c:pt>
                <c:pt idx="39">
                  <c:v>wave_compute_39</c:v>
                </c:pt>
                <c:pt idx="40">
                  <c:v>wave_compute_40</c:v>
                </c:pt>
                <c:pt idx="41">
                  <c:v>wave_compute_41</c:v>
                </c:pt>
                <c:pt idx="42">
                  <c:v>wave_compute_42</c:v>
                </c:pt>
                <c:pt idx="43">
                  <c:v>wave_compute_43</c:v>
                </c:pt>
                <c:pt idx="44">
                  <c:v>wave_compute_44</c:v>
                </c:pt>
                <c:pt idx="45">
                  <c:v>wave_compute_45</c:v>
                </c:pt>
                <c:pt idx="46">
                  <c:v>wave_compute_46</c:v>
                </c:pt>
                <c:pt idx="47">
                  <c:v>wave_compute_47</c:v>
                </c:pt>
                <c:pt idx="48">
                  <c:v>wave_compute_48</c:v>
                </c:pt>
                <c:pt idx="49">
                  <c:v>wave_compute_49</c:v>
                </c:pt>
                <c:pt idx="50">
                  <c:v>wave_compute_50</c:v>
                </c:pt>
                <c:pt idx="51">
                  <c:v>wave_compute_51</c:v>
                </c:pt>
                <c:pt idx="52">
                  <c:v>wave_compute_52</c:v>
                </c:pt>
                <c:pt idx="53">
                  <c:v>wave_compute_53</c:v>
                </c:pt>
                <c:pt idx="54">
                  <c:v>wave_compute_54</c:v>
                </c:pt>
                <c:pt idx="55">
                  <c:v>wave_compute_55</c:v>
                </c:pt>
                <c:pt idx="56">
                  <c:v>wave_compute_56</c:v>
                </c:pt>
                <c:pt idx="57">
                  <c:v>wave_compute_57</c:v>
                </c:pt>
                <c:pt idx="58">
                  <c:v>wave_compute_58</c:v>
                </c:pt>
                <c:pt idx="59">
                  <c:v>wave_compute_59</c:v>
                </c:pt>
                <c:pt idx="60">
                  <c:v>wave_compute_60</c:v>
                </c:pt>
                <c:pt idx="61">
                  <c:v>wave_compute_61</c:v>
                </c:pt>
                <c:pt idx="62">
                  <c:v>wave_compute_62</c:v>
                </c:pt>
                <c:pt idx="63">
                  <c:v>wave_compute_63</c:v>
                </c:pt>
                <c:pt idx="64">
                  <c:v>wave_compute_64</c:v>
                </c:pt>
                <c:pt idx="65">
                  <c:v>wave_compute_65</c:v>
                </c:pt>
                <c:pt idx="66">
                  <c:v>wave_compute_66</c:v>
                </c:pt>
                <c:pt idx="67">
                  <c:v>wave_compute_67</c:v>
                </c:pt>
                <c:pt idx="68">
                  <c:v>wave_compute_68</c:v>
                </c:pt>
                <c:pt idx="69">
                  <c:v>wave_compute_69</c:v>
                </c:pt>
                <c:pt idx="70">
                  <c:v>wave_compute_70</c:v>
                </c:pt>
                <c:pt idx="71">
                  <c:v>wave_compute_71</c:v>
                </c:pt>
                <c:pt idx="72">
                  <c:v>wave_compute_72</c:v>
                </c:pt>
                <c:pt idx="73">
                  <c:v>wave_compute_73</c:v>
                </c:pt>
                <c:pt idx="74">
                  <c:v>wave_compute_74</c:v>
                </c:pt>
                <c:pt idx="75">
                  <c:v>wave_compute_75</c:v>
                </c:pt>
                <c:pt idx="76">
                  <c:v>wave_compute_76</c:v>
                </c:pt>
                <c:pt idx="77">
                  <c:v>wave_compute_77</c:v>
                </c:pt>
                <c:pt idx="78">
                  <c:v>wave_compute_78</c:v>
                </c:pt>
                <c:pt idx="79">
                  <c:v>wave_compute_79</c:v>
                </c:pt>
                <c:pt idx="80">
                  <c:v>wave_compute_80</c:v>
                </c:pt>
                <c:pt idx="81">
                  <c:v>wave_compute_81</c:v>
                </c:pt>
                <c:pt idx="82">
                  <c:v>wave_compute_82</c:v>
                </c:pt>
                <c:pt idx="83">
                  <c:v>wave_compute_83</c:v>
                </c:pt>
                <c:pt idx="84">
                  <c:v>wave_compute_84</c:v>
                </c:pt>
                <c:pt idx="85">
                  <c:v>wave_compute_85</c:v>
                </c:pt>
                <c:pt idx="86">
                  <c:v>wave_compute_86</c:v>
                </c:pt>
                <c:pt idx="87">
                  <c:v>wave_compute_87</c:v>
                </c:pt>
                <c:pt idx="88">
                  <c:v>wave_compute_88</c:v>
                </c:pt>
                <c:pt idx="89">
                  <c:v>wave_compute_89</c:v>
                </c:pt>
                <c:pt idx="90">
                  <c:v>wave_compute_90</c:v>
                </c:pt>
                <c:pt idx="91">
                  <c:v>wave_compute_91</c:v>
                </c:pt>
                <c:pt idx="92">
                  <c:v>wave_compute_92</c:v>
                </c:pt>
                <c:pt idx="93">
                  <c:v>wave_compute_93</c:v>
                </c:pt>
                <c:pt idx="94">
                  <c:v>wave_compute_94</c:v>
                </c:pt>
                <c:pt idx="95">
                  <c:v>wave_compute_95</c:v>
                </c:pt>
                <c:pt idx="96">
                  <c:v>wave_compute_96</c:v>
                </c:pt>
                <c:pt idx="97">
                  <c:v>wave_compute_97</c:v>
                </c:pt>
                <c:pt idx="98">
                  <c:v>wave_compute_98</c:v>
                </c:pt>
                <c:pt idx="99">
                  <c:v>wave_compute_99</c:v>
                </c:pt>
                <c:pt idx="100">
                  <c:v>wave_compute_100</c:v>
                </c:pt>
                <c:pt idx="101">
                  <c:v>wave_compute_101</c:v>
                </c:pt>
                <c:pt idx="102">
                  <c:v>wave_compute_102</c:v>
                </c:pt>
                <c:pt idx="103">
                  <c:v>wave_compute_103</c:v>
                </c:pt>
                <c:pt idx="104">
                  <c:v>wave_compute_104</c:v>
                </c:pt>
                <c:pt idx="105">
                  <c:v>wave_compute_105</c:v>
                </c:pt>
                <c:pt idx="106">
                  <c:v>wave_compute_106</c:v>
                </c:pt>
                <c:pt idx="107">
                  <c:v>wave_compute_107</c:v>
                </c:pt>
                <c:pt idx="108">
                  <c:v>wave_compute_108</c:v>
                </c:pt>
              </c:strCache>
            </c:strRef>
          </c:cat>
          <c:val>
            <c:numRef>
              <c:f>'Wave Execution Time Comparsion'!$C$2:$C$110</c:f>
              <c:numCache>
                <c:formatCode>General</c:formatCode>
                <c:ptCount val="109"/>
                <c:pt idx="0">
                  <c:v>5410.6</c:v>
                </c:pt>
                <c:pt idx="1">
                  <c:v>6946.3</c:v>
                </c:pt>
                <c:pt idx="2">
                  <c:v>7244.5</c:v>
                </c:pt>
                <c:pt idx="3">
                  <c:v>7802</c:v>
                </c:pt>
                <c:pt idx="4">
                  <c:v>8112.8</c:v>
                </c:pt>
                <c:pt idx="5">
                  <c:v>9327.1</c:v>
                </c:pt>
                <c:pt idx="6">
                  <c:v>10363.4</c:v>
                </c:pt>
                <c:pt idx="7">
                  <c:v>11885.3</c:v>
                </c:pt>
                <c:pt idx="8">
                  <c:v>11621.1</c:v>
                </c:pt>
                <c:pt idx="9">
                  <c:v>11625.7</c:v>
                </c:pt>
                <c:pt idx="10">
                  <c:v>11796.6</c:v>
                </c:pt>
                <c:pt idx="11">
                  <c:v>11325.6</c:v>
                </c:pt>
                <c:pt idx="12">
                  <c:v>11584.2</c:v>
                </c:pt>
                <c:pt idx="13">
                  <c:v>11545.3</c:v>
                </c:pt>
                <c:pt idx="14">
                  <c:v>11449.6</c:v>
                </c:pt>
                <c:pt idx="15">
                  <c:v>11342.5</c:v>
                </c:pt>
                <c:pt idx="16">
                  <c:v>11517.5</c:v>
                </c:pt>
                <c:pt idx="17">
                  <c:v>11291.5</c:v>
                </c:pt>
                <c:pt idx="18">
                  <c:v>11445.3</c:v>
                </c:pt>
                <c:pt idx="19">
                  <c:v>11478.9</c:v>
                </c:pt>
                <c:pt idx="20">
                  <c:v>11277.8</c:v>
                </c:pt>
                <c:pt idx="21">
                  <c:v>11478</c:v>
                </c:pt>
                <c:pt idx="22">
                  <c:v>11409.1</c:v>
                </c:pt>
                <c:pt idx="23">
                  <c:v>11461.2</c:v>
                </c:pt>
                <c:pt idx="24">
                  <c:v>11278.8</c:v>
                </c:pt>
                <c:pt idx="25">
                  <c:v>11427.7</c:v>
                </c:pt>
                <c:pt idx="26">
                  <c:v>11505.6</c:v>
                </c:pt>
                <c:pt idx="27">
                  <c:v>11239.3</c:v>
                </c:pt>
                <c:pt idx="28">
                  <c:v>11503</c:v>
                </c:pt>
                <c:pt idx="29">
                  <c:v>11243.5</c:v>
                </c:pt>
                <c:pt idx="30">
                  <c:v>11433</c:v>
                </c:pt>
                <c:pt idx="31">
                  <c:v>11303.8</c:v>
                </c:pt>
                <c:pt idx="32">
                  <c:v>11331.2</c:v>
                </c:pt>
                <c:pt idx="33">
                  <c:v>11458.3</c:v>
                </c:pt>
                <c:pt idx="34">
                  <c:v>11441.8</c:v>
                </c:pt>
                <c:pt idx="35">
                  <c:v>11221.2</c:v>
                </c:pt>
                <c:pt idx="36">
                  <c:v>11469.3</c:v>
                </c:pt>
                <c:pt idx="37">
                  <c:v>11551.1</c:v>
                </c:pt>
                <c:pt idx="38">
                  <c:v>11427.3</c:v>
                </c:pt>
                <c:pt idx="39">
                  <c:v>11538.8</c:v>
                </c:pt>
                <c:pt idx="40">
                  <c:v>11453.2</c:v>
                </c:pt>
                <c:pt idx="41">
                  <c:v>11391.6</c:v>
                </c:pt>
                <c:pt idx="42">
                  <c:v>11462.6</c:v>
                </c:pt>
                <c:pt idx="43">
                  <c:v>11459.2</c:v>
                </c:pt>
                <c:pt idx="44">
                  <c:v>11436.1</c:v>
                </c:pt>
                <c:pt idx="45">
                  <c:v>11532.6</c:v>
                </c:pt>
                <c:pt idx="46">
                  <c:v>11428.6</c:v>
                </c:pt>
                <c:pt idx="47">
                  <c:v>11337.5</c:v>
                </c:pt>
                <c:pt idx="48">
                  <c:v>11476.1</c:v>
                </c:pt>
                <c:pt idx="49">
                  <c:v>11510.2</c:v>
                </c:pt>
                <c:pt idx="50">
                  <c:v>11439.8</c:v>
                </c:pt>
                <c:pt idx="51">
                  <c:v>11448.8</c:v>
                </c:pt>
                <c:pt idx="52">
                  <c:v>11301.5</c:v>
                </c:pt>
                <c:pt idx="53">
                  <c:v>11498.8</c:v>
                </c:pt>
                <c:pt idx="54">
                  <c:v>11315.8</c:v>
                </c:pt>
                <c:pt idx="55">
                  <c:v>11092</c:v>
                </c:pt>
                <c:pt idx="56">
                  <c:v>11572.9</c:v>
                </c:pt>
                <c:pt idx="57">
                  <c:v>11515.8</c:v>
                </c:pt>
                <c:pt idx="58">
                  <c:v>11493.8</c:v>
                </c:pt>
                <c:pt idx="59">
                  <c:v>11330.8</c:v>
                </c:pt>
                <c:pt idx="60">
                  <c:v>11364.2</c:v>
                </c:pt>
                <c:pt idx="61">
                  <c:v>11578.3</c:v>
                </c:pt>
                <c:pt idx="62">
                  <c:v>11560.8</c:v>
                </c:pt>
                <c:pt idx="63">
                  <c:v>11610.6</c:v>
                </c:pt>
                <c:pt idx="64">
                  <c:v>11230.9</c:v>
                </c:pt>
                <c:pt idx="65">
                  <c:v>11306.7</c:v>
                </c:pt>
                <c:pt idx="66">
                  <c:v>11358.1</c:v>
                </c:pt>
                <c:pt idx="67">
                  <c:v>11351.3</c:v>
                </c:pt>
                <c:pt idx="68">
                  <c:v>11479.6</c:v>
                </c:pt>
                <c:pt idx="69">
                  <c:v>11493.3</c:v>
                </c:pt>
                <c:pt idx="70">
                  <c:v>11204.7</c:v>
                </c:pt>
                <c:pt idx="71">
                  <c:v>11577.4</c:v>
                </c:pt>
                <c:pt idx="72">
                  <c:v>11368</c:v>
                </c:pt>
                <c:pt idx="73">
                  <c:v>11323.5</c:v>
                </c:pt>
                <c:pt idx="74">
                  <c:v>11244.1</c:v>
                </c:pt>
                <c:pt idx="75">
                  <c:v>11289.5</c:v>
                </c:pt>
                <c:pt idx="76">
                  <c:v>11443.6</c:v>
                </c:pt>
                <c:pt idx="77">
                  <c:v>11269.5</c:v>
                </c:pt>
                <c:pt idx="78">
                  <c:v>11496.7</c:v>
                </c:pt>
                <c:pt idx="79">
                  <c:v>11499.3</c:v>
                </c:pt>
                <c:pt idx="80">
                  <c:v>11514.4</c:v>
                </c:pt>
                <c:pt idx="81">
                  <c:v>11570.6</c:v>
                </c:pt>
                <c:pt idx="82">
                  <c:v>11309.7</c:v>
                </c:pt>
                <c:pt idx="83">
                  <c:v>11306</c:v>
                </c:pt>
                <c:pt idx="84">
                  <c:v>11524.8</c:v>
                </c:pt>
                <c:pt idx="85">
                  <c:v>11440.2</c:v>
                </c:pt>
                <c:pt idx="86">
                  <c:v>11581.3</c:v>
                </c:pt>
                <c:pt idx="87">
                  <c:v>11545.7</c:v>
                </c:pt>
                <c:pt idx="88">
                  <c:v>11502.3</c:v>
                </c:pt>
                <c:pt idx="89">
                  <c:v>11357.2</c:v>
                </c:pt>
                <c:pt idx="90">
                  <c:v>11172.4</c:v>
                </c:pt>
                <c:pt idx="91">
                  <c:v>11292.7</c:v>
                </c:pt>
                <c:pt idx="92">
                  <c:v>11256</c:v>
                </c:pt>
                <c:pt idx="93">
                  <c:v>11513</c:v>
                </c:pt>
                <c:pt idx="94">
                  <c:v>11487.7</c:v>
                </c:pt>
                <c:pt idx="95">
                  <c:v>11513</c:v>
                </c:pt>
                <c:pt idx="96">
                  <c:v>11331.5</c:v>
                </c:pt>
                <c:pt idx="97">
                  <c:v>11560.8</c:v>
                </c:pt>
                <c:pt idx="98">
                  <c:v>11277.2</c:v>
                </c:pt>
                <c:pt idx="99">
                  <c:v>11323.9</c:v>
                </c:pt>
                <c:pt idx="100">
                  <c:v>11467.7</c:v>
                </c:pt>
                <c:pt idx="101">
                  <c:v>10360.799999999999</c:v>
                </c:pt>
                <c:pt idx="102">
                  <c:v>9966.6</c:v>
                </c:pt>
                <c:pt idx="103">
                  <c:v>9052.1</c:v>
                </c:pt>
                <c:pt idx="104">
                  <c:v>7787.2</c:v>
                </c:pt>
                <c:pt idx="105">
                  <c:v>7044.2</c:v>
                </c:pt>
                <c:pt idx="106">
                  <c:v>6740</c:v>
                </c:pt>
                <c:pt idx="107">
                  <c:v>6006.2</c:v>
                </c:pt>
                <c:pt idx="108">
                  <c:v>4879.7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8-F642-BFE1-780AD48E35ED}"/>
            </c:ext>
          </c:extLst>
        </c:ser>
        <c:ser>
          <c:idx val="1"/>
          <c:order val="1"/>
          <c:tx>
            <c:strRef>
              <c:f>'Wave Execution Time Comparsion'!$D$1</c:f>
              <c:strCache>
                <c:ptCount val="1"/>
                <c:pt idx="0">
                  <c:v>2-gemm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'Wave Execution Time Comparsion'!$B$2:$B$110</c:f>
              <c:strCache>
                <c:ptCount val="109"/>
                <c:pt idx="0">
                  <c:v>wave_compute_0</c:v>
                </c:pt>
                <c:pt idx="1">
                  <c:v>wave_compute_1</c:v>
                </c:pt>
                <c:pt idx="2">
                  <c:v>wave_compute_2</c:v>
                </c:pt>
                <c:pt idx="3">
                  <c:v>wave_compute_3</c:v>
                </c:pt>
                <c:pt idx="4">
                  <c:v>wave_compute_4</c:v>
                </c:pt>
                <c:pt idx="5">
                  <c:v>wave_compute_5</c:v>
                </c:pt>
                <c:pt idx="6">
                  <c:v>wave_compute_6</c:v>
                </c:pt>
                <c:pt idx="7">
                  <c:v>wave_compute_7</c:v>
                </c:pt>
                <c:pt idx="8">
                  <c:v>wave_compute_8</c:v>
                </c:pt>
                <c:pt idx="9">
                  <c:v>wave_compute_9</c:v>
                </c:pt>
                <c:pt idx="10">
                  <c:v>wave_compute_10</c:v>
                </c:pt>
                <c:pt idx="11">
                  <c:v>wave_compute_11</c:v>
                </c:pt>
                <c:pt idx="12">
                  <c:v>wave_compute_12</c:v>
                </c:pt>
                <c:pt idx="13">
                  <c:v>wave_compute_13</c:v>
                </c:pt>
                <c:pt idx="14">
                  <c:v>wave_compute_14</c:v>
                </c:pt>
                <c:pt idx="15">
                  <c:v>wave_compute_15</c:v>
                </c:pt>
                <c:pt idx="16">
                  <c:v>wave_compute_16</c:v>
                </c:pt>
                <c:pt idx="17">
                  <c:v>wave_compute_17</c:v>
                </c:pt>
                <c:pt idx="18">
                  <c:v>wave_compute_18</c:v>
                </c:pt>
                <c:pt idx="19">
                  <c:v>wave_compute_19</c:v>
                </c:pt>
                <c:pt idx="20">
                  <c:v>wave_compute_20</c:v>
                </c:pt>
                <c:pt idx="21">
                  <c:v>wave_compute_21</c:v>
                </c:pt>
                <c:pt idx="22">
                  <c:v>wave_compute_22</c:v>
                </c:pt>
                <c:pt idx="23">
                  <c:v>wave_compute_23</c:v>
                </c:pt>
                <c:pt idx="24">
                  <c:v>wave_compute_24</c:v>
                </c:pt>
                <c:pt idx="25">
                  <c:v>wave_compute_25</c:v>
                </c:pt>
                <c:pt idx="26">
                  <c:v>wave_compute_26</c:v>
                </c:pt>
                <c:pt idx="27">
                  <c:v>wave_compute_27</c:v>
                </c:pt>
                <c:pt idx="28">
                  <c:v>wave_compute_28</c:v>
                </c:pt>
                <c:pt idx="29">
                  <c:v>wave_compute_29</c:v>
                </c:pt>
                <c:pt idx="30">
                  <c:v>wave_compute_30</c:v>
                </c:pt>
                <c:pt idx="31">
                  <c:v>wave_compute_31</c:v>
                </c:pt>
                <c:pt idx="32">
                  <c:v>wave_compute_32</c:v>
                </c:pt>
                <c:pt idx="33">
                  <c:v>wave_compute_33</c:v>
                </c:pt>
                <c:pt idx="34">
                  <c:v>wave_compute_34</c:v>
                </c:pt>
                <c:pt idx="35">
                  <c:v>wave_compute_35</c:v>
                </c:pt>
                <c:pt idx="36">
                  <c:v>wave_compute_36</c:v>
                </c:pt>
                <c:pt idx="37">
                  <c:v>wave_compute_37</c:v>
                </c:pt>
                <c:pt idx="38">
                  <c:v>wave_compute_38</c:v>
                </c:pt>
                <c:pt idx="39">
                  <c:v>wave_compute_39</c:v>
                </c:pt>
                <c:pt idx="40">
                  <c:v>wave_compute_40</c:v>
                </c:pt>
                <c:pt idx="41">
                  <c:v>wave_compute_41</c:v>
                </c:pt>
                <c:pt idx="42">
                  <c:v>wave_compute_42</c:v>
                </c:pt>
                <c:pt idx="43">
                  <c:v>wave_compute_43</c:v>
                </c:pt>
                <c:pt idx="44">
                  <c:v>wave_compute_44</c:v>
                </c:pt>
                <c:pt idx="45">
                  <c:v>wave_compute_45</c:v>
                </c:pt>
                <c:pt idx="46">
                  <c:v>wave_compute_46</c:v>
                </c:pt>
                <c:pt idx="47">
                  <c:v>wave_compute_47</c:v>
                </c:pt>
                <c:pt idx="48">
                  <c:v>wave_compute_48</c:v>
                </c:pt>
                <c:pt idx="49">
                  <c:v>wave_compute_49</c:v>
                </c:pt>
                <c:pt idx="50">
                  <c:v>wave_compute_50</c:v>
                </c:pt>
                <c:pt idx="51">
                  <c:v>wave_compute_51</c:v>
                </c:pt>
                <c:pt idx="52">
                  <c:v>wave_compute_52</c:v>
                </c:pt>
                <c:pt idx="53">
                  <c:v>wave_compute_53</c:v>
                </c:pt>
                <c:pt idx="54">
                  <c:v>wave_compute_54</c:v>
                </c:pt>
                <c:pt idx="55">
                  <c:v>wave_compute_55</c:v>
                </c:pt>
                <c:pt idx="56">
                  <c:v>wave_compute_56</c:v>
                </c:pt>
                <c:pt idx="57">
                  <c:v>wave_compute_57</c:v>
                </c:pt>
                <c:pt idx="58">
                  <c:v>wave_compute_58</c:v>
                </c:pt>
                <c:pt idx="59">
                  <c:v>wave_compute_59</c:v>
                </c:pt>
                <c:pt idx="60">
                  <c:v>wave_compute_60</c:v>
                </c:pt>
                <c:pt idx="61">
                  <c:v>wave_compute_61</c:v>
                </c:pt>
                <c:pt idx="62">
                  <c:v>wave_compute_62</c:v>
                </c:pt>
                <c:pt idx="63">
                  <c:v>wave_compute_63</c:v>
                </c:pt>
                <c:pt idx="64">
                  <c:v>wave_compute_64</c:v>
                </c:pt>
                <c:pt idx="65">
                  <c:v>wave_compute_65</c:v>
                </c:pt>
                <c:pt idx="66">
                  <c:v>wave_compute_66</c:v>
                </c:pt>
                <c:pt idx="67">
                  <c:v>wave_compute_67</c:v>
                </c:pt>
                <c:pt idx="68">
                  <c:v>wave_compute_68</c:v>
                </c:pt>
                <c:pt idx="69">
                  <c:v>wave_compute_69</c:v>
                </c:pt>
                <c:pt idx="70">
                  <c:v>wave_compute_70</c:v>
                </c:pt>
                <c:pt idx="71">
                  <c:v>wave_compute_71</c:v>
                </c:pt>
                <c:pt idx="72">
                  <c:v>wave_compute_72</c:v>
                </c:pt>
                <c:pt idx="73">
                  <c:v>wave_compute_73</c:v>
                </c:pt>
                <c:pt idx="74">
                  <c:v>wave_compute_74</c:v>
                </c:pt>
                <c:pt idx="75">
                  <c:v>wave_compute_75</c:v>
                </c:pt>
                <c:pt idx="76">
                  <c:v>wave_compute_76</c:v>
                </c:pt>
                <c:pt idx="77">
                  <c:v>wave_compute_77</c:v>
                </c:pt>
                <c:pt idx="78">
                  <c:v>wave_compute_78</c:v>
                </c:pt>
                <c:pt idx="79">
                  <c:v>wave_compute_79</c:v>
                </c:pt>
                <c:pt idx="80">
                  <c:v>wave_compute_80</c:v>
                </c:pt>
                <c:pt idx="81">
                  <c:v>wave_compute_81</c:v>
                </c:pt>
                <c:pt idx="82">
                  <c:v>wave_compute_82</c:v>
                </c:pt>
                <c:pt idx="83">
                  <c:v>wave_compute_83</c:v>
                </c:pt>
                <c:pt idx="84">
                  <c:v>wave_compute_84</c:v>
                </c:pt>
                <c:pt idx="85">
                  <c:v>wave_compute_85</c:v>
                </c:pt>
                <c:pt idx="86">
                  <c:v>wave_compute_86</c:v>
                </c:pt>
                <c:pt idx="87">
                  <c:v>wave_compute_87</c:v>
                </c:pt>
                <c:pt idx="88">
                  <c:v>wave_compute_88</c:v>
                </c:pt>
                <c:pt idx="89">
                  <c:v>wave_compute_89</c:v>
                </c:pt>
                <c:pt idx="90">
                  <c:v>wave_compute_90</c:v>
                </c:pt>
                <c:pt idx="91">
                  <c:v>wave_compute_91</c:v>
                </c:pt>
                <c:pt idx="92">
                  <c:v>wave_compute_92</c:v>
                </c:pt>
                <c:pt idx="93">
                  <c:v>wave_compute_93</c:v>
                </c:pt>
                <c:pt idx="94">
                  <c:v>wave_compute_94</c:v>
                </c:pt>
                <c:pt idx="95">
                  <c:v>wave_compute_95</c:v>
                </c:pt>
                <c:pt idx="96">
                  <c:v>wave_compute_96</c:v>
                </c:pt>
                <c:pt idx="97">
                  <c:v>wave_compute_97</c:v>
                </c:pt>
                <c:pt idx="98">
                  <c:v>wave_compute_98</c:v>
                </c:pt>
                <c:pt idx="99">
                  <c:v>wave_compute_99</c:v>
                </c:pt>
                <c:pt idx="100">
                  <c:v>wave_compute_100</c:v>
                </c:pt>
                <c:pt idx="101">
                  <c:v>wave_compute_101</c:v>
                </c:pt>
                <c:pt idx="102">
                  <c:v>wave_compute_102</c:v>
                </c:pt>
                <c:pt idx="103">
                  <c:v>wave_compute_103</c:v>
                </c:pt>
                <c:pt idx="104">
                  <c:v>wave_compute_104</c:v>
                </c:pt>
                <c:pt idx="105">
                  <c:v>wave_compute_105</c:v>
                </c:pt>
                <c:pt idx="106">
                  <c:v>wave_compute_106</c:v>
                </c:pt>
                <c:pt idx="107">
                  <c:v>wave_compute_107</c:v>
                </c:pt>
                <c:pt idx="108">
                  <c:v>wave_compute_108</c:v>
                </c:pt>
              </c:strCache>
            </c:strRef>
          </c:cat>
          <c:val>
            <c:numRef>
              <c:f>'Wave Execution Time Comparsion'!$D$2:$D$110</c:f>
              <c:numCache>
                <c:formatCode>General</c:formatCode>
                <c:ptCount val="109"/>
                <c:pt idx="0">
                  <c:v>6747.3</c:v>
                </c:pt>
                <c:pt idx="1">
                  <c:v>7135.8</c:v>
                </c:pt>
                <c:pt idx="2">
                  <c:v>7895</c:v>
                </c:pt>
                <c:pt idx="3">
                  <c:v>9137.2999999999993</c:v>
                </c:pt>
                <c:pt idx="4">
                  <c:v>9678.7999999999993</c:v>
                </c:pt>
                <c:pt idx="5">
                  <c:v>10112.799999999999</c:v>
                </c:pt>
                <c:pt idx="6">
                  <c:v>11074.8</c:v>
                </c:pt>
                <c:pt idx="7">
                  <c:v>11387.7</c:v>
                </c:pt>
                <c:pt idx="8">
                  <c:v>11227.8</c:v>
                </c:pt>
                <c:pt idx="9">
                  <c:v>12337.1</c:v>
                </c:pt>
                <c:pt idx="10">
                  <c:v>11222.3</c:v>
                </c:pt>
                <c:pt idx="11">
                  <c:v>11099.6</c:v>
                </c:pt>
                <c:pt idx="12">
                  <c:v>11030.4</c:v>
                </c:pt>
                <c:pt idx="13">
                  <c:v>11160.9</c:v>
                </c:pt>
                <c:pt idx="14">
                  <c:v>10833</c:v>
                </c:pt>
                <c:pt idx="15">
                  <c:v>11103.5</c:v>
                </c:pt>
                <c:pt idx="16">
                  <c:v>11015.9</c:v>
                </c:pt>
                <c:pt idx="17">
                  <c:v>10934.6</c:v>
                </c:pt>
                <c:pt idx="18">
                  <c:v>11025.6</c:v>
                </c:pt>
                <c:pt idx="19">
                  <c:v>10917.6</c:v>
                </c:pt>
                <c:pt idx="20">
                  <c:v>11108.1</c:v>
                </c:pt>
                <c:pt idx="21">
                  <c:v>11131.2</c:v>
                </c:pt>
                <c:pt idx="22">
                  <c:v>11156.9</c:v>
                </c:pt>
                <c:pt idx="23">
                  <c:v>11030.7</c:v>
                </c:pt>
                <c:pt idx="24">
                  <c:v>11054.1</c:v>
                </c:pt>
                <c:pt idx="25">
                  <c:v>11111.2</c:v>
                </c:pt>
                <c:pt idx="26">
                  <c:v>11271.7</c:v>
                </c:pt>
                <c:pt idx="27">
                  <c:v>10991.2</c:v>
                </c:pt>
                <c:pt idx="28">
                  <c:v>11139.2</c:v>
                </c:pt>
                <c:pt idx="29">
                  <c:v>11161.4</c:v>
                </c:pt>
                <c:pt idx="30">
                  <c:v>11058.8</c:v>
                </c:pt>
                <c:pt idx="31">
                  <c:v>11000</c:v>
                </c:pt>
                <c:pt idx="32">
                  <c:v>11024.9</c:v>
                </c:pt>
                <c:pt idx="33">
                  <c:v>11122.5</c:v>
                </c:pt>
                <c:pt idx="34">
                  <c:v>11132.9</c:v>
                </c:pt>
                <c:pt idx="35">
                  <c:v>11040.5</c:v>
                </c:pt>
                <c:pt idx="36">
                  <c:v>10932.3</c:v>
                </c:pt>
                <c:pt idx="37">
                  <c:v>11082.1</c:v>
                </c:pt>
                <c:pt idx="38">
                  <c:v>10835.9</c:v>
                </c:pt>
                <c:pt idx="39">
                  <c:v>11157.8</c:v>
                </c:pt>
                <c:pt idx="40">
                  <c:v>11131.2</c:v>
                </c:pt>
                <c:pt idx="41">
                  <c:v>11039.1</c:v>
                </c:pt>
                <c:pt idx="42">
                  <c:v>11076.2</c:v>
                </c:pt>
                <c:pt idx="43">
                  <c:v>11132.7</c:v>
                </c:pt>
                <c:pt idx="44">
                  <c:v>10979.4</c:v>
                </c:pt>
                <c:pt idx="45">
                  <c:v>11133.8</c:v>
                </c:pt>
                <c:pt idx="46">
                  <c:v>11276.5</c:v>
                </c:pt>
                <c:pt idx="47">
                  <c:v>11044.5</c:v>
                </c:pt>
                <c:pt idx="48">
                  <c:v>11235.1</c:v>
                </c:pt>
                <c:pt idx="49">
                  <c:v>11141.6</c:v>
                </c:pt>
                <c:pt idx="50">
                  <c:v>10909.5</c:v>
                </c:pt>
                <c:pt idx="51">
                  <c:v>11190.5</c:v>
                </c:pt>
                <c:pt idx="52">
                  <c:v>11148.4</c:v>
                </c:pt>
                <c:pt idx="53">
                  <c:v>11322.1</c:v>
                </c:pt>
                <c:pt idx="54">
                  <c:v>10915.2</c:v>
                </c:pt>
                <c:pt idx="55">
                  <c:v>11124.8</c:v>
                </c:pt>
                <c:pt idx="56">
                  <c:v>11023</c:v>
                </c:pt>
                <c:pt idx="57">
                  <c:v>11341.5</c:v>
                </c:pt>
                <c:pt idx="58">
                  <c:v>11119</c:v>
                </c:pt>
                <c:pt idx="59">
                  <c:v>11206.8</c:v>
                </c:pt>
                <c:pt idx="60">
                  <c:v>11259.4</c:v>
                </c:pt>
                <c:pt idx="61">
                  <c:v>10854</c:v>
                </c:pt>
                <c:pt idx="62">
                  <c:v>10950.5</c:v>
                </c:pt>
                <c:pt idx="63">
                  <c:v>11213.2</c:v>
                </c:pt>
                <c:pt idx="64">
                  <c:v>10913.5</c:v>
                </c:pt>
                <c:pt idx="65">
                  <c:v>11415.7</c:v>
                </c:pt>
                <c:pt idx="66">
                  <c:v>11082.4</c:v>
                </c:pt>
                <c:pt idx="67">
                  <c:v>11144.3</c:v>
                </c:pt>
                <c:pt idx="68">
                  <c:v>11238.6</c:v>
                </c:pt>
                <c:pt idx="69">
                  <c:v>11245.6</c:v>
                </c:pt>
                <c:pt idx="70">
                  <c:v>10877.9</c:v>
                </c:pt>
                <c:pt idx="71">
                  <c:v>11075</c:v>
                </c:pt>
                <c:pt idx="72">
                  <c:v>11021.6</c:v>
                </c:pt>
                <c:pt idx="73">
                  <c:v>10880</c:v>
                </c:pt>
                <c:pt idx="74">
                  <c:v>11060.4</c:v>
                </c:pt>
                <c:pt idx="75">
                  <c:v>10973.4</c:v>
                </c:pt>
                <c:pt idx="76">
                  <c:v>11135.9</c:v>
                </c:pt>
                <c:pt idx="77">
                  <c:v>10969.2</c:v>
                </c:pt>
                <c:pt idx="78">
                  <c:v>11207.3</c:v>
                </c:pt>
                <c:pt idx="79">
                  <c:v>11055.8</c:v>
                </c:pt>
                <c:pt idx="80">
                  <c:v>11056.5</c:v>
                </c:pt>
                <c:pt idx="81">
                  <c:v>11242.5</c:v>
                </c:pt>
                <c:pt idx="82">
                  <c:v>11142.6</c:v>
                </c:pt>
                <c:pt idx="83">
                  <c:v>11063.4</c:v>
                </c:pt>
                <c:pt idx="84">
                  <c:v>10999.4</c:v>
                </c:pt>
                <c:pt idx="85">
                  <c:v>10806.5</c:v>
                </c:pt>
                <c:pt idx="86">
                  <c:v>11141.7</c:v>
                </c:pt>
                <c:pt idx="87">
                  <c:v>11050.1</c:v>
                </c:pt>
                <c:pt idx="88">
                  <c:v>11055.1</c:v>
                </c:pt>
                <c:pt idx="89">
                  <c:v>10995.2</c:v>
                </c:pt>
                <c:pt idx="90">
                  <c:v>10993.5</c:v>
                </c:pt>
                <c:pt idx="91">
                  <c:v>11156.5</c:v>
                </c:pt>
                <c:pt idx="92">
                  <c:v>11151.6</c:v>
                </c:pt>
                <c:pt idx="93">
                  <c:v>10960.4</c:v>
                </c:pt>
                <c:pt idx="94">
                  <c:v>11170.1</c:v>
                </c:pt>
                <c:pt idx="95">
                  <c:v>11074.8</c:v>
                </c:pt>
                <c:pt idx="96">
                  <c:v>11025.8</c:v>
                </c:pt>
                <c:pt idx="97">
                  <c:v>11020.2</c:v>
                </c:pt>
                <c:pt idx="98">
                  <c:v>10842.4</c:v>
                </c:pt>
                <c:pt idx="99">
                  <c:v>10985.2</c:v>
                </c:pt>
                <c:pt idx="100">
                  <c:v>12024.2</c:v>
                </c:pt>
                <c:pt idx="101">
                  <c:v>10943</c:v>
                </c:pt>
                <c:pt idx="102">
                  <c:v>9416.2000000000007</c:v>
                </c:pt>
                <c:pt idx="103">
                  <c:v>9836</c:v>
                </c:pt>
                <c:pt idx="104">
                  <c:v>8241.7999999999993</c:v>
                </c:pt>
                <c:pt idx="105">
                  <c:v>7962.2</c:v>
                </c:pt>
                <c:pt idx="106">
                  <c:v>6714.5</c:v>
                </c:pt>
                <c:pt idx="107">
                  <c:v>5877.4</c:v>
                </c:pt>
                <c:pt idx="108">
                  <c:v>5279.8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8-F642-BFE1-780AD48E35ED}"/>
            </c:ext>
          </c:extLst>
        </c:ser>
        <c:ser>
          <c:idx val="2"/>
          <c:order val="2"/>
          <c:tx>
            <c:strRef>
              <c:f>'Wave Execution Time Comparsion'!$E$1</c:f>
              <c:strCache>
                <c:ptCount val="1"/>
                <c:pt idx="0">
                  <c:v>4-gemm-1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'Wave Execution Time Comparsion'!$B$2:$B$110</c:f>
              <c:strCache>
                <c:ptCount val="109"/>
                <c:pt idx="0">
                  <c:v>wave_compute_0</c:v>
                </c:pt>
                <c:pt idx="1">
                  <c:v>wave_compute_1</c:v>
                </c:pt>
                <c:pt idx="2">
                  <c:v>wave_compute_2</c:v>
                </c:pt>
                <c:pt idx="3">
                  <c:v>wave_compute_3</c:v>
                </c:pt>
                <c:pt idx="4">
                  <c:v>wave_compute_4</c:v>
                </c:pt>
                <c:pt idx="5">
                  <c:v>wave_compute_5</c:v>
                </c:pt>
                <c:pt idx="6">
                  <c:v>wave_compute_6</c:v>
                </c:pt>
                <c:pt idx="7">
                  <c:v>wave_compute_7</c:v>
                </c:pt>
                <c:pt idx="8">
                  <c:v>wave_compute_8</c:v>
                </c:pt>
                <c:pt idx="9">
                  <c:v>wave_compute_9</c:v>
                </c:pt>
                <c:pt idx="10">
                  <c:v>wave_compute_10</c:v>
                </c:pt>
                <c:pt idx="11">
                  <c:v>wave_compute_11</c:v>
                </c:pt>
                <c:pt idx="12">
                  <c:v>wave_compute_12</c:v>
                </c:pt>
                <c:pt idx="13">
                  <c:v>wave_compute_13</c:v>
                </c:pt>
                <c:pt idx="14">
                  <c:v>wave_compute_14</c:v>
                </c:pt>
                <c:pt idx="15">
                  <c:v>wave_compute_15</c:v>
                </c:pt>
                <c:pt idx="16">
                  <c:v>wave_compute_16</c:v>
                </c:pt>
                <c:pt idx="17">
                  <c:v>wave_compute_17</c:v>
                </c:pt>
                <c:pt idx="18">
                  <c:v>wave_compute_18</c:v>
                </c:pt>
                <c:pt idx="19">
                  <c:v>wave_compute_19</c:v>
                </c:pt>
                <c:pt idx="20">
                  <c:v>wave_compute_20</c:v>
                </c:pt>
                <c:pt idx="21">
                  <c:v>wave_compute_21</c:v>
                </c:pt>
                <c:pt idx="22">
                  <c:v>wave_compute_22</c:v>
                </c:pt>
                <c:pt idx="23">
                  <c:v>wave_compute_23</c:v>
                </c:pt>
                <c:pt idx="24">
                  <c:v>wave_compute_24</c:v>
                </c:pt>
                <c:pt idx="25">
                  <c:v>wave_compute_25</c:v>
                </c:pt>
                <c:pt idx="26">
                  <c:v>wave_compute_26</c:v>
                </c:pt>
                <c:pt idx="27">
                  <c:v>wave_compute_27</c:v>
                </c:pt>
                <c:pt idx="28">
                  <c:v>wave_compute_28</c:v>
                </c:pt>
                <c:pt idx="29">
                  <c:v>wave_compute_29</c:v>
                </c:pt>
                <c:pt idx="30">
                  <c:v>wave_compute_30</c:v>
                </c:pt>
                <c:pt idx="31">
                  <c:v>wave_compute_31</c:v>
                </c:pt>
                <c:pt idx="32">
                  <c:v>wave_compute_32</c:v>
                </c:pt>
                <c:pt idx="33">
                  <c:v>wave_compute_33</c:v>
                </c:pt>
                <c:pt idx="34">
                  <c:v>wave_compute_34</c:v>
                </c:pt>
                <c:pt idx="35">
                  <c:v>wave_compute_35</c:v>
                </c:pt>
                <c:pt idx="36">
                  <c:v>wave_compute_36</c:v>
                </c:pt>
                <c:pt idx="37">
                  <c:v>wave_compute_37</c:v>
                </c:pt>
                <c:pt idx="38">
                  <c:v>wave_compute_38</c:v>
                </c:pt>
                <c:pt idx="39">
                  <c:v>wave_compute_39</c:v>
                </c:pt>
                <c:pt idx="40">
                  <c:v>wave_compute_40</c:v>
                </c:pt>
                <c:pt idx="41">
                  <c:v>wave_compute_41</c:v>
                </c:pt>
                <c:pt idx="42">
                  <c:v>wave_compute_42</c:v>
                </c:pt>
                <c:pt idx="43">
                  <c:v>wave_compute_43</c:v>
                </c:pt>
                <c:pt idx="44">
                  <c:v>wave_compute_44</c:v>
                </c:pt>
                <c:pt idx="45">
                  <c:v>wave_compute_45</c:v>
                </c:pt>
                <c:pt idx="46">
                  <c:v>wave_compute_46</c:v>
                </c:pt>
                <c:pt idx="47">
                  <c:v>wave_compute_47</c:v>
                </c:pt>
                <c:pt idx="48">
                  <c:v>wave_compute_48</c:v>
                </c:pt>
                <c:pt idx="49">
                  <c:v>wave_compute_49</c:v>
                </c:pt>
                <c:pt idx="50">
                  <c:v>wave_compute_50</c:v>
                </c:pt>
                <c:pt idx="51">
                  <c:v>wave_compute_51</c:v>
                </c:pt>
                <c:pt idx="52">
                  <c:v>wave_compute_52</c:v>
                </c:pt>
                <c:pt idx="53">
                  <c:v>wave_compute_53</c:v>
                </c:pt>
                <c:pt idx="54">
                  <c:v>wave_compute_54</c:v>
                </c:pt>
                <c:pt idx="55">
                  <c:v>wave_compute_55</c:v>
                </c:pt>
                <c:pt idx="56">
                  <c:v>wave_compute_56</c:v>
                </c:pt>
                <c:pt idx="57">
                  <c:v>wave_compute_57</c:v>
                </c:pt>
                <c:pt idx="58">
                  <c:v>wave_compute_58</c:v>
                </c:pt>
                <c:pt idx="59">
                  <c:v>wave_compute_59</c:v>
                </c:pt>
                <c:pt idx="60">
                  <c:v>wave_compute_60</c:v>
                </c:pt>
                <c:pt idx="61">
                  <c:v>wave_compute_61</c:v>
                </c:pt>
                <c:pt idx="62">
                  <c:v>wave_compute_62</c:v>
                </c:pt>
                <c:pt idx="63">
                  <c:v>wave_compute_63</c:v>
                </c:pt>
                <c:pt idx="64">
                  <c:v>wave_compute_64</c:v>
                </c:pt>
                <c:pt idx="65">
                  <c:v>wave_compute_65</c:v>
                </c:pt>
                <c:pt idx="66">
                  <c:v>wave_compute_66</c:v>
                </c:pt>
                <c:pt idx="67">
                  <c:v>wave_compute_67</c:v>
                </c:pt>
                <c:pt idx="68">
                  <c:v>wave_compute_68</c:v>
                </c:pt>
                <c:pt idx="69">
                  <c:v>wave_compute_69</c:v>
                </c:pt>
                <c:pt idx="70">
                  <c:v>wave_compute_70</c:v>
                </c:pt>
                <c:pt idx="71">
                  <c:v>wave_compute_71</c:v>
                </c:pt>
                <c:pt idx="72">
                  <c:v>wave_compute_72</c:v>
                </c:pt>
                <c:pt idx="73">
                  <c:v>wave_compute_73</c:v>
                </c:pt>
                <c:pt idx="74">
                  <c:v>wave_compute_74</c:v>
                </c:pt>
                <c:pt idx="75">
                  <c:v>wave_compute_75</c:v>
                </c:pt>
                <c:pt idx="76">
                  <c:v>wave_compute_76</c:v>
                </c:pt>
                <c:pt idx="77">
                  <c:v>wave_compute_77</c:v>
                </c:pt>
                <c:pt idx="78">
                  <c:v>wave_compute_78</c:v>
                </c:pt>
                <c:pt idx="79">
                  <c:v>wave_compute_79</c:v>
                </c:pt>
                <c:pt idx="80">
                  <c:v>wave_compute_80</c:v>
                </c:pt>
                <c:pt idx="81">
                  <c:v>wave_compute_81</c:v>
                </c:pt>
                <c:pt idx="82">
                  <c:v>wave_compute_82</c:v>
                </c:pt>
                <c:pt idx="83">
                  <c:v>wave_compute_83</c:v>
                </c:pt>
                <c:pt idx="84">
                  <c:v>wave_compute_84</c:v>
                </c:pt>
                <c:pt idx="85">
                  <c:v>wave_compute_85</c:v>
                </c:pt>
                <c:pt idx="86">
                  <c:v>wave_compute_86</c:v>
                </c:pt>
                <c:pt idx="87">
                  <c:v>wave_compute_87</c:v>
                </c:pt>
                <c:pt idx="88">
                  <c:v>wave_compute_88</c:v>
                </c:pt>
                <c:pt idx="89">
                  <c:v>wave_compute_89</c:v>
                </c:pt>
                <c:pt idx="90">
                  <c:v>wave_compute_90</c:v>
                </c:pt>
                <c:pt idx="91">
                  <c:v>wave_compute_91</c:v>
                </c:pt>
                <c:pt idx="92">
                  <c:v>wave_compute_92</c:v>
                </c:pt>
                <c:pt idx="93">
                  <c:v>wave_compute_93</c:v>
                </c:pt>
                <c:pt idx="94">
                  <c:v>wave_compute_94</c:v>
                </c:pt>
                <c:pt idx="95">
                  <c:v>wave_compute_95</c:v>
                </c:pt>
                <c:pt idx="96">
                  <c:v>wave_compute_96</c:v>
                </c:pt>
                <c:pt idx="97">
                  <c:v>wave_compute_97</c:v>
                </c:pt>
                <c:pt idx="98">
                  <c:v>wave_compute_98</c:v>
                </c:pt>
                <c:pt idx="99">
                  <c:v>wave_compute_99</c:v>
                </c:pt>
                <c:pt idx="100">
                  <c:v>wave_compute_100</c:v>
                </c:pt>
                <c:pt idx="101">
                  <c:v>wave_compute_101</c:v>
                </c:pt>
                <c:pt idx="102">
                  <c:v>wave_compute_102</c:v>
                </c:pt>
                <c:pt idx="103">
                  <c:v>wave_compute_103</c:v>
                </c:pt>
                <c:pt idx="104">
                  <c:v>wave_compute_104</c:v>
                </c:pt>
                <c:pt idx="105">
                  <c:v>wave_compute_105</c:v>
                </c:pt>
                <c:pt idx="106">
                  <c:v>wave_compute_106</c:v>
                </c:pt>
                <c:pt idx="107">
                  <c:v>wave_compute_107</c:v>
                </c:pt>
                <c:pt idx="108">
                  <c:v>wave_compute_108</c:v>
                </c:pt>
              </c:strCache>
            </c:strRef>
          </c:cat>
          <c:val>
            <c:numRef>
              <c:f>'Wave Execution Time Comparsion'!$E$2:$E$110</c:f>
              <c:numCache>
                <c:formatCode>General</c:formatCode>
                <c:ptCount val="109"/>
                <c:pt idx="0">
                  <c:v>9671.5</c:v>
                </c:pt>
                <c:pt idx="1">
                  <c:v>9997.9</c:v>
                </c:pt>
                <c:pt idx="2">
                  <c:v>10057.6</c:v>
                </c:pt>
                <c:pt idx="3">
                  <c:v>9898.5</c:v>
                </c:pt>
                <c:pt idx="4">
                  <c:v>10364.700000000001</c:v>
                </c:pt>
                <c:pt idx="5">
                  <c:v>10065.200000000001</c:v>
                </c:pt>
                <c:pt idx="6">
                  <c:v>11367.3</c:v>
                </c:pt>
                <c:pt idx="7">
                  <c:v>11979</c:v>
                </c:pt>
                <c:pt idx="8">
                  <c:v>11933.4</c:v>
                </c:pt>
                <c:pt idx="9">
                  <c:v>12104</c:v>
                </c:pt>
                <c:pt idx="10">
                  <c:v>10840.7</c:v>
                </c:pt>
                <c:pt idx="11">
                  <c:v>10550.7</c:v>
                </c:pt>
                <c:pt idx="12">
                  <c:v>10286.799999999999</c:v>
                </c:pt>
                <c:pt idx="13">
                  <c:v>10343.200000000001</c:v>
                </c:pt>
                <c:pt idx="14">
                  <c:v>10376.700000000001</c:v>
                </c:pt>
                <c:pt idx="15">
                  <c:v>10311.299999999999</c:v>
                </c:pt>
                <c:pt idx="16">
                  <c:v>10575.5</c:v>
                </c:pt>
                <c:pt idx="17">
                  <c:v>10639.2</c:v>
                </c:pt>
                <c:pt idx="18">
                  <c:v>10426.6</c:v>
                </c:pt>
                <c:pt idx="19">
                  <c:v>10371.4</c:v>
                </c:pt>
                <c:pt idx="20">
                  <c:v>10275.299999999999</c:v>
                </c:pt>
                <c:pt idx="21">
                  <c:v>10251.200000000001</c:v>
                </c:pt>
                <c:pt idx="22">
                  <c:v>10029.799999999999</c:v>
                </c:pt>
                <c:pt idx="23">
                  <c:v>10369.6</c:v>
                </c:pt>
                <c:pt idx="24">
                  <c:v>10473.799999999999</c:v>
                </c:pt>
                <c:pt idx="25">
                  <c:v>10312.700000000001</c:v>
                </c:pt>
                <c:pt idx="26">
                  <c:v>10340.4</c:v>
                </c:pt>
                <c:pt idx="27">
                  <c:v>10413.299999999999</c:v>
                </c:pt>
                <c:pt idx="28">
                  <c:v>10207.4</c:v>
                </c:pt>
                <c:pt idx="29">
                  <c:v>10330.700000000001</c:v>
                </c:pt>
                <c:pt idx="30">
                  <c:v>10235</c:v>
                </c:pt>
                <c:pt idx="31">
                  <c:v>10496.2</c:v>
                </c:pt>
                <c:pt idx="32">
                  <c:v>10403.4</c:v>
                </c:pt>
                <c:pt idx="33">
                  <c:v>10340.1</c:v>
                </c:pt>
                <c:pt idx="34">
                  <c:v>10418.4</c:v>
                </c:pt>
                <c:pt idx="35">
                  <c:v>10347.5</c:v>
                </c:pt>
                <c:pt idx="36">
                  <c:v>10189.299999999999</c:v>
                </c:pt>
                <c:pt idx="37">
                  <c:v>10265</c:v>
                </c:pt>
                <c:pt idx="38">
                  <c:v>10283.6</c:v>
                </c:pt>
                <c:pt idx="39">
                  <c:v>10413.799999999999</c:v>
                </c:pt>
                <c:pt idx="40">
                  <c:v>10226.4</c:v>
                </c:pt>
                <c:pt idx="41">
                  <c:v>10437.1</c:v>
                </c:pt>
                <c:pt idx="42">
                  <c:v>10596.2</c:v>
                </c:pt>
                <c:pt idx="43">
                  <c:v>10442.200000000001</c:v>
                </c:pt>
                <c:pt idx="44">
                  <c:v>10569</c:v>
                </c:pt>
                <c:pt idx="45">
                  <c:v>10457</c:v>
                </c:pt>
                <c:pt idx="46">
                  <c:v>10323.9</c:v>
                </c:pt>
                <c:pt idx="47">
                  <c:v>10410.9</c:v>
                </c:pt>
                <c:pt idx="48">
                  <c:v>10322.799999999999</c:v>
                </c:pt>
                <c:pt idx="49">
                  <c:v>10370.299999999999</c:v>
                </c:pt>
                <c:pt idx="50">
                  <c:v>10136.700000000001</c:v>
                </c:pt>
                <c:pt idx="51">
                  <c:v>10362</c:v>
                </c:pt>
                <c:pt idx="52">
                  <c:v>10511.5</c:v>
                </c:pt>
                <c:pt idx="53">
                  <c:v>10323.200000000001</c:v>
                </c:pt>
                <c:pt idx="54">
                  <c:v>10122.1</c:v>
                </c:pt>
                <c:pt idx="55">
                  <c:v>10143.700000000001</c:v>
                </c:pt>
                <c:pt idx="56">
                  <c:v>10303.700000000001</c:v>
                </c:pt>
                <c:pt idx="57">
                  <c:v>10192.700000000001</c:v>
                </c:pt>
                <c:pt idx="58">
                  <c:v>10264.6</c:v>
                </c:pt>
                <c:pt idx="59">
                  <c:v>10273.9</c:v>
                </c:pt>
                <c:pt idx="60">
                  <c:v>10439</c:v>
                </c:pt>
                <c:pt idx="61">
                  <c:v>10307.1</c:v>
                </c:pt>
                <c:pt idx="62">
                  <c:v>10384.1</c:v>
                </c:pt>
                <c:pt idx="63">
                  <c:v>10664.3</c:v>
                </c:pt>
                <c:pt idx="64">
                  <c:v>10376.6</c:v>
                </c:pt>
                <c:pt idx="65">
                  <c:v>10456.799999999999</c:v>
                </c:pt>
                <c:pt idx="66">
                  <c:v>10415.5</c:v>
                </c:pt>
                <c:pt idx="67">
                  <c:v>10419.6</c:v>
                </c:pt>
                <c:pt idx="68">
                  <c:v>10483.4</c:v>
                </c:pt>
                <c:pt idx="69">
                  <c:v>10384.799999999999</c:v>
                </c:pt>
                <c:pt idx="70">
                  <c:v>10188.6</c:v>
                </c:pt>
                <c:pt idx="71">
                  <c:v>10401.9</c:v>
                </c:pt>
                <c:pt idx="72">
                  <c:v>10584.3</c:v>
                </c:pt>
                <c:pt idx="73">
                  <c:v>10480.4</c:v>
                </c:pt>
                <c:pt idx="74">
                  <c:v>10688.7</c:v>
                </c:pt>
                <c:pt idx="75">
                  <c:v>10382</c:v>
                </c:pt>
                <c:pt idx="76">
                  <c:v>10444.6</c:v>
                </c:pt>
                <c:pt idx="77">
                  <c:v>10573.9</c:v>
                </c:pt>
                <c:pt idx="78">
                  <c:v>10590.8</c:v>
                </c:pt>
                <c:pt idx="79">
                  <c:v>10468</c:v>
                </c:pt>
                <c:pt idx="80">
                  <c:v>10355.299999999999</c:v>
                </c:pt>
                <c:pt idx="81">
                  <c:v>10354.6</c:v>
                </c:pt>
                <c:pt idx="82">
                  <c:v>10527.7</c:v>
                </c:pt>
                <c:pt idx="83">
                  <c:v>10353.299999999999</c:v>
                </c:pt>
                <c:pt idx="84">
                  <c:v>10397</c:v>
                </c:pt>
                <c:pt idx="85">
                  <c:v>10425.6</c:v>
                </c:pt>
                <c:pt idx="86">
                  <c:v>10472</c:v>
                </c:pt>
                <c:pt idx="87">
                  <c:v>10475.799999999999</c:v>
                </c:pt>
                <c:pt idx="88">
                  <c:v>10388.4</c:v>
                </c:pt>
                <c:pt idx="89">
                  <c:v>10446.299999999999</c:v>
                </c:pt>
                <c:pt idx="90">
                  <c:v>10393.4</c:v>
                </c:pt>
                <c:pt idx="91">
                  <c:v>10358.700000000001</c:v>
                </c:pt>
                <c:pt idx="92">
                  <c:v>10465.700000000001</c:v>
                </c:pt>
                <c:pt idx="93">
                  <c:v>10243.700000000001</c:v>
                </c:pt>
                <c:pt idx="94">
                  <c:v>10516.5</c:v>
                </c:pt>
                <c:pt idx="95">
                  <c:v>10247.200000000001</c:v>
                </c:pt>
                <c:pt idx="96">
                  <c:v>10448.700000000001</c:v>
                </c:pt>
                <c:pt idx="97">
                  <c:v>10261.200000000001</c:v>
                </c:pt>
                <c:pt idx="98">
                  <c:v>10519.1</c:v>
                </c:pt>
                <c:pt idx="99">
                  <c:v>10189.200000000001</c:v>
                </c:pt>
                <c:pt idx="100">
                  <c:v>12246</c:v>
                </c:pt>
                <c:pt idx="101">
                  <c:v>11571.6</c:v>
                </c:pt>
                <c:pt idx="102">
                  <c:v>10347.4</c:v>
                </c:pt>
                <c:pt idx="103">
                  <c:v>9467.9</c:v>
                </c:pt>
                <c:pt idx="104">
                  <c:v>8633</c:v>
                </c:pt>
                <c:pt idx="105">
                  <c:v>7933.4</c:v>
                </c:pt>
                <c:pt idx="106">
                  <c:v>7165.9</c:v>
                </c:pt>
                <c:pt idx="107">
                  <c:v>6861</c:v>
                </c:pt>
                <c:pt idx="108">
                  <c:v>6657.6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8-F642-BFE1-780AD48E35ED}"/>
            </c:ext>
          </c:extLst>
        </c:ser>
        <c:ser>
          <c:idx val="3"/>
          <c:order val="3"/>
          <c:tx>
            <c:strRef>
              <c:f>'Wave Execution Time Comparsion'!$F$1</c:f>
              <c:strCache>
                <c:ptCount val="1"/>
                <c:pt idx="0">
                  <c:v>4-gemm-2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'Wave Execution Time Comparsion'!$B$2:$B$110</c:f>
              <c:strCache>
                <c:ptCount val="109"/>
                <c:pt idx="0">
                  <c:v>wave_compute_0</c:v>
                </c:pt>
                <c:pt idx="1">
                  <c:v>wave_compute_1</c:v>
                </c:pt>
                <c:pt idx="2">
                  <c:v>wave_compute_2</c:v>
                </c:pt>
                <c:pt idx="3">
                  <c:v>wave_compute_3</c:v>
                </c:pt>
                <c:pt idx="4">
                  <c:v>wave_compute_4</c:v>
                </c:pt>
                <c:pt idx="5">
                  <c:v>wave_compute_5</c:v>
                </c:pt>
                <c:pt idx="6">
                  <c:v>wave_compute_6</c:v>
                </c:pt>
                <c:pt idx="7">
                  <c:v>wave_compute_7</c:v>
                </c:pt>
                <c:pt idx="8">
                  <c:v>wave_compute_8</c:v>
                </c:pt>
                <c:pt idx="9">
                  <c:v>wave_compute_9</c:v>
                </c:pt>
                <c:pt idx="10">
                  <c:v>wave_compute_10</c:v>
                </c:pt>
                <c:pt idx="11">
                  <c:v>wave_compute_11</c:v>
                </c:pt>
                <c:pt idx="12">
                  <c:v>wave_compute_12</c:v>
                </c:pt>
                <c:pt idx="13">
                  <c:v>wave_compute_13</c:v>
                </c:pt>
                <c:pt idx="14">
                  <c:v>wave_compute_14</c:v>
                </c:pt>
                <c:pt idx="15">
                  <c:v>wave_compute_15</c:v>
                </c:pt>
                <c:pt idx="16">
                  <c:v>wave_compute_16</c:v>
                </c:pt>
                <c:pt idx="17">
                  <c:v>wave_compute_17</c:v>
                </c:pt>
                <c:pt idx="18">
                  <c:v>wave_compute_18</c:v>
                </c:pt>
                <c:pt idx="19">
                  <c:v>wave_compute_19</c:v>
                </c:pt>
                <c:pt idx="20">
                  <c:v>wave_compute_20</c:v>
                </c:pt>
                <c:pt idx="21">
                  <c:v>wave_compute_21</c:v>
                </c:pt>
                <c:pt idx="22">
                  <c:v>wave_compute_22</c:v>
                </c:pt>
                <c:pt idx="23">
                  <c:v>wave_compute_23</c:v>
                </c:pt>
                <c:pt idx="24">
                  <c:v>wave_compute_24</c:v>
                </c:pt>
                <c:pt idx="25">
                  <c:v>wave_compute_25</c:v>
                </c:pt>
                <c:pt idx="26">
                  <c:v>wave_compute_26</c:v>
                </c:pt>
                <c:pt idx="27">
                  <c:v>wave_compute_27</c:v>
                </c:pt>
                <c:pt idx="28">
                  <c:v>wave_compute_28</c:v>
                </c:pt>
                <c:pt idx="29">
                  <c:v>wave_compute_29</c:v>
                </c:pt>
                <c:pt idx="30">
                  <c:v>wave_compute_30</c:v>
                </c:pt>
                <c:pt idx="31">
                  <c:v>wave_compute_31</c:v>
                </c:pt>
                <c:pt idx="32">
                  <c:v>wave_compute_32</c:v>
                </c:pt>
                <c:pt idx="33">
                  <c:v>wave_compute_33</c:v>
                </c:pt>
                <c:pt idx="34">
                  <c:v>wave_compute_34</c:v>
                </c:pt>
                <c:pt idx="35">
                  <c:v>wave_compute_35</c:v>
                </c:pt>
                <c:pt idx="36">
                  <c:v>wave_compute_36</c:v>
                </c:pt>
                <c:pt idx="37">
                  <c:v>wave_compute_37</c:v>
                </c:pt>
                <c:pt idx="38">
                  <c:v>wave_compute_38</c:v>
                </c:pt>
                <c:pt idx="39">
                  <c:v>wave_compute_39</c:v>
                </c:pt>
                <c:pt idx="40">
                  <c:v>wave_compute_40</c:v>
                </c:pt>
                <c:pt idx="41">
                  <c:v>wave_compute_41</c:v>
                </c:pt>
                <c:pt idx="42">
                  <c:v>wave_compute_42</c:v>
                </c:pt>
                <c:pt idx="43">
                  <c:v>wave_compute_43</c:v>
                </c:pt>
                <c:pt idx="44">
                  <c:v>wave_compute_44</c:v>
                </c:pt>
                <c:pt idx="45">
                  <c:v>wave_compute_45</c:v>
                </c:pt>
                <c:pt idx="46">
                  <c:v>wave_compute_46</c:v>
                </c:pt>
                <c:pt idx="47">
                  <c:v>wave_compute_47</c:v>
                </c:pt>
                <c:pt idx="48">
                  <c:v>wave_compute_48</c:v>
                </c:pt>
                <c:pt idx="49">
                  <c:v>wave_compute_49</c:v>
                </c:pt>
                <c:pt idx="50">
                  <c:v>wave_compute_50</c:v>
                </c:pt>
                <c:pt idx="51">
                  <c:v>wave_compute_51</c:v>
                </c:pt>
                <c:pt idx="52">
                  <c:v>wave_compute_52</c:v>
                </c:pt>
                <c:pt idx="53">
                  <c:v>wave_compute_53</c:v>
                </c:pt>
                <c:pt idx="54">
                  <c:v>wave_compute_54</c:v>
                </c:pt>
                <c:pt idx="55">
                  <c:v>wave_compute_55</c:v>
                </c:pt>
                <c:pt idx="56">
                  <c:v>wave_compute_56</c:v>
                </c:pt>
                <c:pt idx="57">
                  <c:v>wave_compute_57</c:v>
                </c:pt>
                <c:pt idx="58">
                  <c:v>wave_compute_58</c:v>
                </c:pt>
                <c:pt idx="59">
                  <c:v>wave_compute_59</c:v>
                </c:pt>
                <c:pt idx="60">
                  <c:v>wave_compute_60</c:v>
                </c:pt>
                <c:pt idx="61">
                  <c:v>wave_compute_61</c:v>
                </c:pt>
                <c:pt idx="62">
                  <c:v>wave_compute_62</c:v>
                </c:pt>
                <c:pt idx="63">
                  <c:v>wave_compute_63</c:v>
                </c:pt>
                <c:pt idx="64">
                  <c:v>wave_compute_64</c:v>
                </c:pt>
                <c:pt idx="65">
                  <c:v>wave_compute_65</c:v>
                </c:pt>
                <c:pt idx="66">
                  <c:v>wave_compute_66</c:v>
                </c:pt>
                <c:pt idx="67">
                  <c:v>wave_compute_67</c:v>
                </c:pt>
                <c:pt idx="68">
                  <c:v>wave_compute_68</c:v>
                </c:pt>
                <c:pt idx="69">
                  <c:v>wave_compute_69</c:v>
                </c:pt>
                <c:pt idx="70">
                  <c:v>wave_compute_70</c:v>
                </c:pt>
                <c:pt idx="71">
                  <c:v>wave_compute_71</c:v>
                </c:pt>
                <c:pt idx="72">
                  <c:v>wave_compute_72</c:v>
                </c:pt>
                <c:pt idx="73">
                  <c:v>wave_compute_73</c:v>
                </c:pt>
                <c:pt idx="74">
                  <c:v>wave_compute_74</c:v>
                </c:pt>
                <c:pt idx="75">
                  <c:v>wave_compute_75</c:v>
                </c:pt>
                <c:pt idx="76">
                  <c:v>wave_compute_76</c:v>
                </c:pt>
                <c:pt idx="77">
                  <c:v>wave_compute_77</c:v>
                </c:pt>
                <c:pt idx="78">
                  <c:v>wave_compute_78</c:v>
                </c:pt>
                <c:pt idx="79">
                  <c:v>wave_compute_79</c:v>
                </c:pt>
                <c:pt idx="80">
                  <c:v>wave_compute_80</c:v>
                </c:pt>
                <c:pt idx="81">
                  <c:v>wave_compute_81</c:v>
                </c:pt>
                <c:pt idx="82">
                  <c:v>wave_compute_82</c:v>
                </c:pt>
                <c:pt idx="83">
                  <c:v>wave_compute_83</c:v>
                </c:pt>
                <c:pt idx="84">
                  <c:v>wave_compute_84</c:v>
                </c:pt>
                <c:pt idx="85">
                  <c:v>wave_compute_85</c:v>
                </c:pt>
                <c:pt idx="86">
                  <c:v>wave_compute_86</c:v>
                </c:pt>
                <c:pt idx="87">
                  <c:v>wave_compute_87</c:v>
                </c:pt>
                <c:pt idx="88">
                  <c:v>wave_compute_88</c:v>
                </c:pt>
                <c:pt idx="89">
                  <c:v>wave_compute_89</c:v>
                </c:pt>
                <c:pt idx="90">
                  <c:v>wave_compute_90</c:v>
                </c:pt>
                <c:pt idx="91">
                  <c:v>wave_compute_91</c:v>
                </c:pt>
                <c:pt idx="92">
                  <c:v>wave_compute_92</c:v>
                </c:pt>
                <c:pt idx="93">
                  <c:v>wave_compute_93</c:v>
                </c:pt>
                <c:pt idx="94">
                  <c:v>wave_compute_94</c:v>
                </c:pt>
                <c:pt idx="95">
                  <c:v>wave_compute_95</c:v>
                </c:pt>
                <c:pt idx="96">
                  <c:v>wave_compute_96</c:v>
                </c:pt>
                <c:pt idx="97">
                  <c:v>wave_compute_97</c:v>
                </c:pt>
                <c:pt idx="98">
                  <c:v>wave_compute_98</c:v>
                </c:pt>
                <c:pt idx="99">
                  <c:v>wave_compute_99</c:v>
                </c:pt>
                <c:pt idx="100">
                  <c:v>wave_compute_100</c:v>
                </c:pt>
                <c:pt idx="101">
                  <c:v>wave_compute_101</c:v>
                </c:pt>
                <c:pt idx="102">
                  <c:v>wave_compute_102</c:v>
                </c:pt>
                <c:pt idx="103">
                  <c:v>wave_compute_103</c:v>
                </c:pt>
                <c:pt idx="104">
                  <c:v>wave_compute_104</c:v>
                </c:pt>
                <c:pt idx="105">
                  <c:v>wave_compute_105</c:v>
                </c:pt>
                <c:pt idx="106">
                  <c:v>wave_compute_106</c:v>
                </c:pt>
                <c:pt idx="107">
                  <c:v>wave_compute_107</c:v>
                </c:pt>
                <c:pt idx="108">
                  <c:v>wave_compute_108</c:v>
                </c:pt>
              </c:strCache>
            </c:strRef>
          </c:cat>
          <c:val>
            <c:numRef>
              <c:f>'Wave Execution Time Comparsion'!$F$2:$F$110</c:f>
              <c:numCache>
                <c:formatCode>General</c:formatCode>
                <c:ptCount val="109"/>
                <c:pt idx="0">
                  <c:v>8040.2</c:v>
                </c:pt>
                <c:pt idx="1">
                  <c:v>8187.4</c:v>
                </c:pt>
                <c:pt idx="2">
                  <c:v>8223.7999999999993</c:v>
                </c:pt>
                <c:pt idx="3">
                  <c:v>8099.6</c:v>
                </c:pt>
                <c:pt idx="4">
                  <c:v>8472.7000000000007</c:v>
                </c:pt>
                <c:pt idx="5">
                  <c:v>8710.7000000000007</c:v>
                </c:pt>
                <c:pt idx="6">
                  <c:v>9995.4</c:v>
                </c:pt>
                <c:pt idx="7">
                  <c:v>10430.799999999999</c:v>
                </c:pt>
                <c:pt idx="8">
                  <c:v>10412.9</c:v>
                </c:pt>
                <c:pt idx="9">
                  <c:v>10911.1</c:v>
                </c:pt>
                <c:pt idx="10">
                  <c:v>10463.9</c:v>
                </c:pt>
                <c:pt idx="11">
                  <c:v>10176.299999999999</c:v>
                </c:pt>
                <c:pt idx="12">
                  <c:v>10061.799999999999</c:v>
                </c:pt>
                <c:pt idx="13">
                  <c:v>10204.9</c:v>
                </c:pt>
                <c:pt idx="14">
                  <c:v>10329</c:v>
                </c:pt>
                <c:pt idx="15">
                  <c:v>10394.9</c:v>
                </c:pt>
                <c:pt idx="16">
                  <c:v>10260.6</c:v>
                </c:pt>
                <c:pt idx="17">
                  <c:v>10372.1</c:v>
                </c:pt>
                <c:pt idx="18">
                  <c:v>10164.9</c:v>
                </c:pt>
                <c:pt idx="19">
                  <c:v>10382.799999999999</c:v>
                </c:pt>
                <c:pt idx="20">
                  <c:v>10224.700000000001</c:v>
                </c:pt>
                <c:pt idx="21">
                  <c:v>10184.200000000001</c:v>
                </c:pt>
                <c:pt idx="22">
                  <c:v>10371</c:v>
                </c:pt>
                <c:pt idx="23">
                  <c:v>10320.799999999999</c:v>
                </c:pt>
                <c:pt idx="24">
                  <c:v>10359.4</c:v>
                </c:pt>
                <c:pt idx="25">
                  <c:v>10364.9</c:v>
                </c:pt>
                <c:pt idx="26">
                  <c:v>10181</c:v>
                </c:pt>
                <c:pt idx="27">
                  <c:v>10413.4</c:v>
                </c:pt>
                <c:pt idx="28">
                  <c:v>10179.200000000001</c:v>
                </c:pt>
                <c:pt idx="29">
                  <c:v>10519.3</c:v>
                </c:pt>
                <c:pt idx="30">
                  <c:v>10268</c:v>
                </c:pt>
                <c:pt idx="31">
                  <c:v>10236</c:v>
                </c:pt>
                <c:pt idx="32">
                  <c:v>10304.9</c:v>
                </c:pt>
                <c:pt idx="33">
                  <c:v>10145.200000000001</c:v>
                </c:pt>
                <c:pt idx="34">
                  <c:v>10180.700000000001</c:v>
                </c:pt>
                <c:pt idx="35">
                  <c:v>10289</c:v>
                </c:pt>
                <c:pt idx="36">
                  <c:v>10406.4</c:v>
                </c:pt>
                <c:pt idx="37">
                  <c:v>10346.799999999999</c:v>
                </c:pt>
                <c:pt idx="38">
                  <c:v>10389.1</c:v>
                </c:pt>
                <c:pt idx="39">
                  <c:v>10211.6</c:v>
                </c:pt>
                <c:pt idx="40">
                  <c:v>10410.200000000001</c:v>
                </c:pt>
                <c:pt idx="41">
                  <c:v>10046.200000000001</c:v>
                </c:pt>
                <c:pt idx="42">
                  <c:v>10237.299999999999</c:v>
                </c:pt>
                <c:pt idx="43">
                  <c:v>10211.9</c:v>
                </c:pt>
                <c:pt idx="44">
                  <c:v>10399.700000000001</c:v>
                </c:pt>
                <c:pt idx="45">
                  <c:v>10383.5</c:v>
                </c:pt>
                <c:pt idx="46">
                  <c:v>10363.5</c:v>
                </c:pt>
                <c:pt idx="47">
                  <c:v>10371.799999999999</c:v>
                </c:pt>
                <c:pt idx="48">
                  <c:v>10488.9</c:v>
                </c:pt>
                <c:pt idx="49">
                  <c:v>10518.8</c:v>
                </c:pt>
                <c:pt idx="50">
                  <c:v>10190.4</c:v>
                </c:pt>
                <c:pt idx="51">
                  <c:v>10345.6</c:v>
                </c:pt>
                <c:pt idx="52">
                  <c:v>10312.299999999999</c:v>
                </c:pt>
                <c:pt idx="53">
                  <c:v>10413.299999999999</c:v>
                </c:pt>
                <c:pt idx="54">
                  <c:v>10145.799999999999</c:v>
                </c:pt>
                <c:pt idx="55">
                  <c:v>10341.299999999999</c:v>
                </c:pt>
                <c:pt idx="56">
                  <c:v>10246.799999999999</c:v>
                </c:pt>
                <c:pt idx="57">
                  <c:v>10393.5</c:v>
                </c:pt>
                <c:pt idx="58">
                  <c:v>10388.6</c:v>
                </c:pt>
                <c:pt idx="59">
                  <c:v>10248.799999999999</c:v>
                </c:pt>
                <c:pt idx="60">
                  <c:v>10381.1</c:v>
                </c:pt>
                <c:pt idx="61">
                  <c:v>10146.700000000001</c:v>
                </c:pt>
                <c:pt idx="62">
                  <c:v>10402.299999999999</c:v>
                </c:pt>
                <c:pt idx="63">
                  <c:v>10159</c:v>
                </c:pt>
                <c:pt idx="64">
                  <c:v>10180</c:v>
                </c:pt>
                <c:pt idx="65">
                  <c:v>10222.4</c:v>
                </c:pt>
                <c:pt idx="66">
                  <c:v>10173.200000000001</c:v>
                </c:pt>
                <c:pt idx="67">
                  <c:v>10204</c:v>
                </c:pt>
                <c:pt idx="68">
                  <c:v>10475.5</c:v>
                </c:pt>
                <c:pt idx="69">
                  <c:v>10180.1</c:v>
                </c:pt>
                <c:pt idx="70">
                  <c:v>10197.299999999999</c:v>
                </c:pt>
                <c:pt idx="71">
                  <c:v>10298.9</c:v>
                </c:pt>
                <c:pt idx="72">
                  <c:v>10418</c:v>
                </c:pt>
                <c:pt idx="73">
                  <c:v>10264.799999999999</c:v>
                </c:pt>
                <c:pt idx="74">
                  <c:v>10356</c:v>
                </c:pt>
                <c:pt idx="75">
                  <c:v>10491.4</c:v>
                </c:pt>
                <c:pt idx="76">
                  <c:v>10110.299999999999</c:v>
                </c:pt>
                <c:pt idx="77">
                  <c:v>10401.6</c:v>
                </c:pt>
                <c:pt idx="78">
                  <c:v>10230</c:v>
                </c:pt>
                <c:pt idx="79">
                  <c:v>10189.299999999999</c:v>
                </c:pt>
                <c:pt idx="80">
                  <c:v>10481.700000000001</c:v>
                </c:pt>
                <c:pt idx="81">
                  <c:v>10283.200000000001</c:v>
                </c:pt>
                <c:pt idx="82">
                  <c:v>10230.5</c:v>
                </c:pt>
                <c:pt idx="83">
                  <c:v>10215</c:v>
                </c:pt>
                <c:pt idx="84">
                  <c:v>10279.5</c:v>
                </c:pt>
                <c:pt idx="85">
                  <c:v>10028.299999999999</c:v>
                </c:pt>
                <c:pt idx="86">
                  <c:v>10396.700000000001</c:v>
                </c:pt>
                <c:pt idx="87">
                  <c:v>10204.5</c:v>
                </c:pt>
                <c:pt idx="88">
                  <c:v>10393</c:v>
                </c:pt>
                <c:pt idx="89">
                  <c:v>10338.799999999999</c:v>
                </c:pt>
                <c:pt idx="90">
                  <c:v>10424.700000000001</c:v>
                </c:pt>
                <c:pt idx="91">
                  <c:v>10279.299999999999</c:v>
                </c:pt>
                <c:pt idx="92">
                  <c:v>10397.299999999999</c:v>
                </c:pt>
                <c:pt idx="93">
                  <c:v>10394.1</c:v>
                </c:pt>
                <c:pt idx="94">
                  <c:v>10182</c:v>
                </c:pt>
                <c:pt idx="95">
                  <c:v>10320.799999999999</c:v>
                </c:pt>
                <c:pt idx="96">
                  <c:v>10399.299999999999</c:v>
                </c:pt>
                <c:pt idx="97">
                  <c:v>10333.6</c:v>
                </c:pt>
                <c:pt idx="98">
                  <c:v>10235.799999999999</c:v>
                </c:pt>
                <c:pt idx="99">
                  <c:v>10405.1</c:v>
                </c:pt>
                <c:pt idx="100">
                  <c:v>11581.1</c:v>
                </c:pt>
                <c:pt idx="101">
                  <c:v>10166.6</c:v>
                </c:pt>
                <c:pt idx="102">
                  <c:v>9635.6</c:v>
                </c:pt>
                <c:pt idx="103">
                  <c:v>8382.9</c:v>
                </c:pt>
                <c:pt idx="104">
                  <c:v>7771.9</c:v>
                </c:pt>
                <c:pt idx="105">
                  <c:v>7271.2</c:v>
                </c:pt>
                <c:pt idx="106">
                  <c:v>6823.6</c:v>
                </c:pt>
                <c:pt idx="107">
                  <c:v>6550.5</c:v>
                </c:pt>
                <c:pt idx="108">
                  <c:v>6239.2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8-F642-BFE1-780AD48E35ED}"/>
            </c:ext>
          </c:extLst>
        </c:ser>
        <c:ser>
          <c:idx val="4"/>
          <c:order val="4"/>
          <c:tx>
            <c:strRef>
              <c:f>'Wave Execution Time Comparsion'!$G$1</c:f>
              <c:strCache>
                <c:ptCount val="1"/>
                <c:pt idx="0">
                  <c:v>8-gemm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'Wave Execution Time Comparsion'!$B$2:$B$110</c:f>
              <c:strCache>
                <c:ptCount val="109"/>
                <c:pt idx="0">
                  <c:v>wave_compute_0</c:v>
                </c:pt>
                <c:pt idx="1">
                  <c:v>wave_compute_1</c:v>
                </c:pt>
                <c:pt idx="2">
                  <c:v>wave_compute_2</c:v>
                </c:pt>
                <c:pt idx="3">
                  <c:v>wave_compute_3</c:v>
                </c:pt>
                <c:pt idx="4">
                  <c:v>wave_compute_4</c:v>
                </c:pt>
                <c:pt idx="5">
                  <c:v>wave_compute_5</c:v>
                </c:pt>
                <c:pt idx="6">
                  <c:v>wave_compute_6</c:v>
                </c:pt>
                <c:pt idx="7">
                  <c:v>wave_compute_7</c:v>
                </c:pt>
                <c:pt idx="8">
                  <c:v>wave_compute_8</c:v>
                </c:pt>
                <c:pt idx="9">
                  <c:v>wave_compute_9</c:v>
                </c:pt>
                <c:pt idx="10">
                  <c:v>wave_compute_10</c:v>
                </c:pt>
                <c:pt idx="11">
                  <c:v>wave_compute_11</c:v>
                </c:pt>
                <c:pt idx="12">
                  <c:v>wave_compute_12</c:v>
                </c:pt>
                <c:pt idx="13">
                  <c:v>wave_compute_13</c:v>
                </c:pt>
                <c:pt idx="14">
                  <c:v>wave_compute_14</c:v>
                </c:pt>
                <c:pt idx="15">
                  <c:v>wave_compute_15</c:v>
                </c:pt>
                <c:pt idx="16">
                  <c:v>wave_compute_16</c:v>
                </c:pt>
                <c:pt idx="17">
                  <c:v>wave_compute_17</c:v>
                </c:pt>
                <c:pt idx="18">
                  <c:v>wave_compute_18</c:v>
                </c:pt>
                <c:pt idx="19">
                  <c:v>wave_compute_19</c:v>
                </c:pt>
                <c:pt idx="20">
                  <c:v>wave_compute_20</c:v>
                </c:pt>
                <c:pt idx="21">
                  <c:v>wave_compute_21</c:v>
                </c:pt>
                <c:pt idx="22">
                  <c:v>wave_compute_22</c:v>
                </c:pt>
                <c:pt idx="23">
                  <c:v>wave_compute_23</c:v>
                </c:pt>
                <c:pt idx="24">
                  <c:v>wave_compute_24</c:v>
                </c:pt>
                <c:pt idx="25">
                  <c:v>wave_compute_25</c:v>
                </c:pt>
                <c:pt idx="26">
                  <c:v>wave_compute_26</c:v>
                </c:pt>
                <c:pt idx="27">
                  <c:v>wave_compute_27</c:v>
                </c:pt>
                <c:pt idx="28">
                  <c:v>wave_compute_28</c:v>
                </c:pt>
                <c:pt idx="29">
                  <c:v>wave_compute_29</c:v>
                </c:pt>
                <c:pt idx="30">
                  <c:v>wave_compute_30</c:v>
                </c:pt>
                <c:pt idx="31">
                  <c:v>wave_compute_31</c:v>
                </c:pt>
                <c:pt idx="32">
                  <c:v>wave_compute_32</c:v>
                </c:pt>
                <c:pt idx="33">
                  <c:v>wave_compute_33</c:v>
                </c:pt>
                <c:pt idx="34">
                  <c:v>wave_compute_34</c:v>
                </c:pt>
                <c:pt idx="35">
                  <c:v>wave_compute_35</c:v>
                </c:pt>
                <c:pt idx="36">
                  <c:v>wave_compute_36</c:v>
                </c:pt>
                <c:pt idx="37">
                  <c:v>wave_compute_37</c:v>
                </c:pt>
                <c:pt idx="38">
                  <c:v>wave_compute_38</c:v>
                </c:pt>
                <c:pt idx="39">
                  <c:v>wave_compute_39</c:v>
                </c:pt>
                <c:pt idx="40">
                  <c:v>wave_compute_40</c:v>
                </c:pt>
                <c:pt idx="41">
                  <c:v>wave_compute_41</c:v>
                </c:pt>
                <c:pt idx="42">
                  <c:v>wave_compute_42</c:v>
                </c:pt>
                <c:pt idx="43">
                  <c:v>wave_compute_43</c:v>
                </c:pt>
                <c:pt idx="44">
                  <c:v>wave_compute_44</c:v>
                </c:pt>
                <c:pt idx="45">
                  <c:v>wave_compute_45</c:v>
                </c:pt>
                <c:pt idx="46">
                  <c:v>wave_compute_46</c:v>
                </c:pt>
                <c:pt idx="47">
                  <c:v>wave_compute_47</c:v>
                </c:pt>
                <c:pt idx="48">
                  <c:v>wave_compute_48</c:v>
                </c:pt>
                <c:pt idx="49">
                  <c:v>wave_compute_49</c:v>
                </c:pt>
                <c:pt idx="50">
                  <c:v>wave_compute_50</c:v>
                </c:pt>
                <c:pt idx="51">
                  <c:v>wave_compute_51</c:v>
                </c:pt>
                <c:pt idx="52">
                  <c:v>wave_compute_52</c:v>
                </c:pt>
                <c:pt idx="53">
                  <c:v>wave_compute_53</c:v>
                </c:pt>
                <c:pt idx="54">
                  <c:v>wave_compute_54</c:v>
                </c:pt>
                <c:pt idx="55">
                  <c:v>wave_compute_55</c:v>
                </c:pt>
                <c:pt idx="56">
                  <c:v>wave_compute_56</c:v>
                </c:pt>
                <c:pt idx="57">
                  <c:v>wave_compute_57</c:v>
                </c:pt>
                <c:pt idx="58">
                  <c:v>wave_compute_58</c:v>
                </c:pt>
                <c:pt idx="59">
                  <c:v>wave_compute_59</c:v>
                </c:pt>
                <c:pt idx="60">
                  <c:v>wave_compute_60</c:v>
                </c:pt>
                <c:pt idx="61">
                  <c:v>wave_compute_61</c:v>
                </c:pt>
                <c:pt idx="62">
                  <c:v>wave_compute_62</c:v>
                </c:pt>
                <c:pt idx="63">
                  <c:v>wave_compute_63</c:v>
                </c:pt>
                <c:pt idx="64">
                  <c:v>wave_compute_64</c:v>
                </c:pt>
                <c:pt idx="65">
                  <c:v>wave_compute_65</c:v>
                </c:pt>
                <c:pt idx="66">
                  <c:v>wave_compute_66</c:v>
                </c:pt>
                <c:pt idx="67">
                  <c:v>wave_compute_67</c:v>
                </c:pt>
                <c:pt idx="68">
                  <c:v>wave_compute_68</c:v>
                </c:pt>
                <c:pt idx="69">
                  <c:v>wave_compute_69</c:v>
                </c:pt>
                <c:pt idx="70">
                  <c:v>wave_compute_70</c:v>
                </c:pt>
                <c:pt idx="71">
                  <c:v>wave_compute_71</c:v>
                </c:pt>
                <c:pt idx="72">
                  <c:v>wave_compute_72</c:v>
                </c:pt>
                <c:pt idx="73">
                  <c:v>wave_compute_73</c:v>
                </c:pt>
                <c:pt idx="74">
                  <c:v>wave_compute_74</c:v>
                </c:pt>
                <c:pt idx="75">
                  <c:v>wave_compute_75</c:v>
                </c:pt>
                <c:pt idx="76">
                  <c:v>wave_compute_76</c:v>
                </c:pt>
                <c:pt idx="77">
                  <c:v>wave_compute_77</c:v>
                </c:pt>
                <c:pt idx="78">
                  <c:v>wave_compute_78</c:v>
                </c:pt>
                <c:pt idx="79">
                  <c:v>wave_compute_79</c:v>
                </c:pt>
                <c:pt idx="80">
                  <c:v>wave_compute_80</c:v>
                </c:pt>
                <c:pt idx="81">
                  <c:v>wave_compute_81</c:v>
                </c:pt>
                <c:pt idx="82">
                  <c:v>wave_compute_82</c:v>
                </c:pt>
                <c:pt idx="83">
                  <c:v>wave_compute_83</c:v>
                </c:pt>
                <c:pt idx="84">
                  <c:v>wave_compute_84</c:v>
                </c:pt>
                <c:pt idx="85">
                  <c:v>wave_compute_85</c:v>
                </c:pt>
                <c:pt idx="86">
                  <c:v>wave_compute_86</c:v>
                </c:pt>
                <c:pt idx="87">
                  <c:v>wave_compute_87</c:v>
                </c:pt>
                <c:pt idx="88">
                  <c:v>wave_compute_88</c:v>
                </c:pt>
                <c:pt idx="89">
                  <c:v>wave_compute_89</c:v>
                </c:pt>
                <c:pt idx="90">
                  <c:v>wave_compute_90</c:v>
                </c:pt>
                <c:pt idx="91">
                  <c:v>wave_compute_91</c:v>
                </c:pt>
                <c:pt idx="92">
                  <c:v>wave_compute_92</c:v>
                </c:pt>
                <c:pt idx="93">
                  <c:v>wave_compute_93</c:v>
                </c:pt>
                <c:pt idx="94">
                  <c:v>wave_compute_94</c:v>
                </c:pt>
                <c:pt idx="95">
                  <c:v>wave_compute_95</c:v>
                </c:pt>
                <c:pt idx="96">
                  <c:v>wave_compute_96</c:v>
                </c:pt>
                <c:pt idx="97">
                  <c:v>wave_compute_97</c:v>
                </c:pt>
                <c:pt idx="98">
                  <c:v>wave_compute_98</c:v>
                </c:pt>
                <c:pt idx="99">
                  <c:v>wave_compute_99</c:v>
                </c:pt>
                <c:pt idx="100">
                  <c:v>wave_compute_100</c:v>
                </c:pt>
                <c:pt idx="101">
                  <c:v>wave_compute_101</c:v>
                </c:pt>
                <c:pt idx="102">
                  <c:v>wave_compute_102</c:v>
                </c:pt>
                <c:pt idx="103">
                  <c:v>wave_compute_103</c:v>
                </c:pt>
                <c:pt idx="104">
                  <c:v>wave_compute_104</c:v>
                </c:pt>
                <c:pt idx="105">
                  <c:v>wave_compute_105</c:v>
                </c:pt>
                <c:pt idx="106">
                  <c:v>wave_compute_106</c:v>
                </c:pt>
                <c:pt idx="107">
                  <c:v>wave_compute_107</c:v>
                </c:pt>
                <c:pt idx="108">
                  <c:v>wave_compute_108</c:v>
                </c:pt>
              </c:strCache>
            </c:strRef>
          </c:cat>
          <c:val>
            <c:numRef>
              <c:f>'Wave Execution Time Comparsion'!$G$2:$G$110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D8-F642-BFE1-780AD48E3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581183"/>
        <c:axId val="1367093311"/>
      </c:lineChart>
      <c:catAx>
        <c:axId val="131158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7093311"/>
        <c:crosses val="autoZero"/>
        <c:auto val="1"/>
        <c:lblAlgn val="ctr"/>
        <c:lblOffset val="100"/>
        <c:noMultiLvlLbl val="0"/>
      </c:catAx>
      <c:valAx>
        <c:axId val="136709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158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'20cells wave comparsion'!$C$1</c:f>
              <c:strCache>
                <c:ptCount val="1"/>
                <c:pt idx="0">
                  <c:v>1-gemm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'20cells wave comparsion'!$B$2:$B$120</c:f>
              <c:strCache>
                <c:ptCount val="119"/>
                <c:pt idx="0">
                  <c:v>wave_compute_0</c:v>
                </c:pt>
                <c:pt idx="1">
                  <c:v>wave_compute_1</c:v>
                </c:pt>
                <c:pt idx="2">
                  <c:v>wave_compute_2</c:v>
                </c:pt>
                <c:pt idx="3">
                  <c:v>wave_compute_3</c:v>
                </c:pt>
                <c:pt idx="4">
                  <c:v>wave_compute_4</c:v>
                </c:pt>
                <c:pt idx="5">
                  <c:v>wave_compute_5</c:v>
                </c:pt>
                <c:pt idx="6">
                  <c:v>wave_compute_6</c:v>
                </c:pt>
                <c:pt idx="7">
                  <c:v>wave_compute_7</c:v>
                </c:pt>
                <c:pt idx="8">
                  <c:v>wave_compute_8</c:v>
                </c:pt>
                <c:pt idx="9">
                  <c:v>wave_compute_9</c:v>
                </c:pt>
                <c:pt idx="10">
                  <c:v>wave_compute_10</c:v>
                </c:pt>
                <c:pt idx="11">
                  <c:v>wave_compute_11</c:v>
                </c:pt>
                <c:pt idx="12">
                  <c:v>wave_compute_12</c:v>
                </c:pt>
                <c:pt idx="13">
                  <c:v>wave_compute_13</c:v>
                </c:pt>
                <c:pt idx="14">
                  <c:v>wave_compute_14</c:v>
                </c:pt>
                <c:pt idx="15">
                  <c:v>wave_compute_15</c:v>
                </c:pt>
                <c:pt idx="16">
                  <c:v>wave_compute_16</c:v>
                </c:pt>
                <c:pt idx="17">
                  <c:v>wave_compute_17</c:v>
                </c:pt>
                <c:pt idx="18">
                  <c:v>wave_compute_18</c:v>
                </c:pt>
                <c:pt idx="19">
                  <c:v>wave_compute_19</c:v>
                </c:pt>
                <c:pt idx="20">
                  <c:v>wave_compute_20</c:v>
                </c:pt>
                <c:pt idx="21">
                  <c:v>wave_compute_21</c:v>
                </c:pt>
                <c:pt idx="22">
                  <c:v>wave_compute_22</c:v>
                </c:pt>
                <c:pt idx="23">
                  <c:v>wave_compute_23</c:v>
                </c:pt>
                <c:pt idx="24">
                  <c:v>wave_compute_24</c:v>
                </c:pt>
                <c:pt idx="25">
                  <c:v>wave_compute_25</c:v>
                </c:pt>
                <c:pt idx="26">
                  <c:v>wave_compute_26</c:v>
                </c:pt>
                <c:pt idx="27">
                  <c:v>wave_compute_27</c:v>
                </c:pt>
                <c:pt idx="28">
                  <c:v>wave_compute_28</c:v>
                </c:pt>
                <c:pt idx="29">
                  <c:v>wave_compute_29</c:v>
                </c:pt>
                <c:pt idx="30">
                  <c:v>wave_compute_30</c:v>
                </c:pt>
                <c:pt idx="31">
                  <c:v>wave_compute_31</c:v>
                </c:pt>
                <c:pt idx="32">
                  <c:v>wave_compute_32</c:v>
                </c:pt>
                <c:pt idx="33">
                  <c:v>wave_compute_33</c:v>
                </c:pt>
                <c:pt idx="34">
                  <c:v>wave_compute_34</c:v>
                </c:pt>
                <c:pt idx="35">
                  <c:v>wave_compute_35</c:v>
                </c:pt>
                <c:pt idx="36">
                  <c:v>wave_compute_36</c:v>
                </c:pt>
                <c:pt idx="37">
                  <c:v>wave_compute_37</c:v>
                </c:pt>
                <c:pt idx="38">
                  <c:v>wave_compute_38</c:v>
                </c:pt>
                <c:pt idx="39">
                  <c:v>wave_compute_39</c:v>
                </c:pt>
                <c:pt idx="40">
                  <c:v>wave_compute_40</c:v>
                </c:pt>
                <c:pt idx="41">
                  <c:v>wave_compute_41</c:v>
                </c:pt>
                <c:pt idx="42">
                  <c:v>wave_compute_42</c:v>
                </c:pt>
                <c:pt idx="43">
                  <c:v>wave_compute_43</c:v>
                </c:pt>
                <c:pt idx="44">
                  <c:v>wave_compute_44</c:v>
                </c:pt>
                <c:pt idx="45">
                  <c:v>wave_compute_45</c:v>
                </c:pt>
                <c:pt idx="46">
                  <c:v>wave_compute_46</c:v>
                </c:pt>
                <c:pt idx="47">
                  <c:v>wave_compute_47</c:v>
                </c:pt>
                <c:pt idx="48">
                  <c:v>wave_compute_48</c:v>
                </c:pt>
                <c:pt idx="49">
                  <c:v>wave_compute_49</c:v>
                </c:pt>
                <c:pt idx="50">
                  <c:v>wave_compute_50</c:v>
                </c:pt>
                <c:pt idx="51">
                  <c:v>wave_compute_51</c:v>
                </c:pt>
                <c:pt idx="52">
                  <c:v>wave_compute_52</c:v>
                </c:pt>
                <c:pt idx="53">
                  <c:v>wave_compute_53</c:v>
                </c:pt>
                <c:pt idx="54">
                  <c:v>wave_compute_54</c:v>
                </c:pt>
                <c:pt idx="55">
                  <c:v>wave_compute_55</c:v>
                </c:pt>
                <c:pt idx="56">
                  <c:v>wave_compute_56</c:v>
                </c:pt>
                <c:pt idx="57">
                  <c:v>wave_compute_57</c:v>
                </c:pt>
                <c:pt idx="58">
                  <c:v>wave_compute_58</c:v>
                </c:pt>
                <c:pt idx="59">
                  <c:v>wave_compute_59</c:v>
                </c:pt>
                <c:pt idx="60">
                  <c:v>wave_compute_60</c:v>
                </c:pt>
                <c:pt idx="61">
                  <c:v>wave_compute_61</c:v>
                </c:pt>
                <c:pt idx="62">
                  <c:v>wave_compute_62</c:v>
                </c:pt>
                <c:pt idx="63">
                  <c:v>wave_compute_63</c:v>
                </c:pt>
                <c:pt idx="64">
                  <c:v>wave_compute_64</c:v>
                </c:pt>
                <c:pt idx="65">
                  <c:v>wave_compute_65</c:v>
                </c:pt>
                <c:pt idx="66">
                  <c:v>wave_compute_66</c:v>
                </c:pt>
                <c:pt idx="67">
                  <c:v>wave_compute_67</c:v>
                </c:pt>
                <c:pt idx="68">
                  <c:v>wave_compute_68</c:v>
                </c:pt>
                <c:pt idx="69">
                  <c:v>wave_compute_69</c:v>
                </c:pt>
                <c:pt idx="70">
                  <c:v>wave_compute_70</c:v>
                </c:pt>
                <c:pt idx="71">
                  <c:v>wave_compute_71</c:v>
                </c:pt>
                <c:pt idx="72">
                  <c:v>wave_compute_72</c:v>
                </c:pt>
                <c:pt idx="73">
                  <c:v>wave_compute_73</c:v>
                </c:pt>
                <c:pt idx="74">
                  <c:v>wave_compute_74</c:v>
                </c:pt>
                <c:pt idx="75">
                  <c:v>wave_compute_75</c:v>
                </c:pt>
                <c:pt idx="76">
                  <c:v>wave_compute_76</c:v>
                </c:pt>
                <c:pt idx="77">
                  <c:v>wave_compute_77</c:v>
                </c:pt>
                <c:pt idx="78">
                  <c:v>wave_compute_78</c:v>
                </c:pt>
                <c:pt idx="79">
                  <c:v>wave_compute_79</c:v>
                </c:pt>
                <c:pt idx="80">
                  <c:v>wave_compute_80</c:v>
                </c:pt>
                <c:pt idx="81">
                  <c:v>wave_compute_81</c:v>
                </c:pt>
                <c:pt idx="82">
                  <c:v>wave_compute_82</c:v>
                </c:pt>
                <c:pt idx="83">
                  <c:v>wave_compute_83</c:v>
                </c:pt>
                <c:pt idx="84">
                  <c:v>wave_compute_84</c:v>
                </c:pt>
                <c:pt idx="85">
                  <c:v>wave_compute_85</c:v>
                </c:pt>
                <c:pt idx="86">
                  <c:v>wave_compute_86</c:v>
                </c:pt>
                <c:pt idx="87">
                  <c:v>wave_compute_87</c:v>
                </c:pt>
                <c:pt idx="88">
                  <c:v>wave_compute_88</c:v>
                </c:pt>
                <c:pt idx="89">
                  <c:v>wave_compute_89</c:v>
                </c:pt>
                <c:pt idx="90">
                  <c:v>wave_compute_90</c:v>
                </c:pt>
                <c:pt idx="91">
                  <c:v>wave_compute_91</c:v>
                </c:pt>
                <c:pt idx="92">
                  <c:v>wave_compute_92</c:v>
                </c:pt>
                <c:pt idx="93">
                  <c:v>wave_compute_93</c:v>
                </c:pt>
                <c:pt idx="94">
                  <c:v>wave_compute_94</c:v>
                </c:pt>
                <c:pt idx="95">
                  <c:v>wave_compute_95</c:v>
                </c:pt>
                <c:pt idx="96">
                  <c:v>wave_compute_96</c:v>
                </c:pt>
                <c:pt idx="97">
                  <c:v>wave_compute_97</c:v>
                </c:pt>
                <c:pt idx="98">
                  <c:v>wave_compute_98</c:v>
                </c:pt>
                <c:pt idx="99">
                  <c:v>wave_compute_99</c:v>
                </c:pt>
                <c:pt idx="100">
                  <c:v>wave_compute_100</c:v>
                </c:pt>
                <c:pt idx="101">
                  <c:v>wave_compute_101</c:v>
                </c:pt>
                <c:pt idx="102">
                  <c:v>wave_compute_102</c:v>
                </c:pt>
                <c:pt idx="103">
                  <c:v>wave_compute_103</c:v>
                </c:pt>
                <c:pt idx="104">
                  <c:v>wave_compute_104</c:v>
                </c:pt>
                <c:pt idx="105">
                  <c:v>wave_compute_105</c:v>
                </c:pt>
                <c:pt idx="106">
                  <c:v>wave_compute_106</c:v>
                </c:pt>
                <c:pt idx="107">
                  <c:v>wave_compute_107</c:v>
                </c:pt>
                <c:pt idx="108">
                  <c:v>wave_compute_108</c:v>
                </c:pt>
                <c:pt idx="109">
                  <c:v>wave_compute_109</c:v>
                </c:pt>
                <c:pt idx="110">
                  <c:v>wave_compute_110</c:v>
                </c:pt>
                <c:pt idx="111">
                  <c:v>wave_compute_111</c:v>
                </c:pt>
                <c:pt idx="112">
                  <c:v>wave_compute_112</c:v>
                </c:pt>
                <c:pt idx="113">
                  <c:v>wave_compute_113</c:v>
                </c:pt>
                <c:pt idx="114">
                  <c:v>wave_compute_114</c:v>
                </c:pt>
                <c:pt idx="115">
                  <c:v>wave_compute_115</c:v>
                </c:pt>
                <c:pt idx="116">
                  <c:v>wave_compute_116</c:v>
                </c:pt>
                <c:pt idx="117">
                  <c:v>wave_compute_117</c:v>
                </c:pt>
                <c:pt idx="118">
                  <c:v>wave_compute_118</c:v>
                </c:pt>
              </c:strCache>
            </c:strRef>
          </c:cat>
          <c:val>
            <c:numRef>
              <c:f>'20cells wave comparsion'!$C$2:$C$120</c:f>
              <c:numCache>
                <c:formatCode>General</c:formatCode>
                <c:ptCount val="119"/>
                <c:pt idx="0">
                  <c:v>5915.3</c:v>
                </c:pt>
                <c:pt idx="1">
                  <c:v>7243.4</c:v>
                </c:pt>
                <c:pt idx="2">
                  <c:v>8455.6</c:v>
                </c:pt>
                <c:pt idx="3">
                  <c:v>8337.9</c:v>
                </c:pt>
                <c:pt idx="4">
                  <c:v>8312.4</c:v>
                </c:pt>
                <c:pt idx="5">
                  <c:v>9086.5</c:v>
                </c:pt>
                <c:pt idx="6">
                  <c:v>10107.1</c:v>
                </c:pt>
                <c:pt idx="7">
                  <c:v>11015.7</c:v>
                </c:pt>
                <c:pt idx="8">
                  <c:v>11446.6</c:v>
                </c:pt>
                <c:pt idx="9">
                  <c:v>11933.9</c:v>
                </c:pt>
                <c:pt idx="10">
                  <c:v>13019.1</c:v>
                </c:pt>
                <c:pt idx="11">
                  <c:v>13453.1</c:v>
                </c:pt>
                <c:pt idx="12">
                  <c:v>15189.2</c:v>
                </c:pt>
                <c:pt idx="13">
                  <c:v>17351.900000000001</c:v>
                </c:pt>
                <c:pt idx="14">
                  <c:v>20334.099999999999</c:v>
                </c:pt>
                <c:pt idx="15">
                  <c:v>23194.9</c:v>
                </c:pt>
                <c:pt idx="16">
                  <c:v>27043.5</c:v>
                </c:pt>
                <c:pt idx="17">
                  <c:v>29511.7</c:v>
                </c:pt>
                <c:pt idx="18">
                  <c:v>32501</c:v>
                </c:pt>
                <c:pt idx="19">
                  <c:v>35113.199999999997</c:v>
                </c:pt>
                <c:pt idx="20">
                  <c:v>35235</c:v>
                </c:pt>
                <c:pt idx="21">
                  <c:v>35405.199999999997</c:v>
                </c:pt>
                <c:pt idx="22">
                  <c:v>35644.1</c:v>
                </c:pt>
                <c:pt idx="23">
                  <c:v>35399.300000000003</c:v>
                </c:pt>
                <c:pt idx="24">
                  <c:v>35613.1</c:v>
                </c:pt>
                <c:pt idx="25">
                  <c:v>35810.1</c:v>
                </c:pt>
                <c:pt idx="26">
                  <c:v>35661.599999999999</c:v>
                </c:pt>
                <c:pt idx="27">
                  <c:v>35535.800000000003</c:v>
                </c:pt>
                <c:pt idx="28">
                  <c:v>35507.9</c:v>
                </c:pt>
                <c:pt idx="29">
                  <c:v>35645</c:v>
                </c:pt>
                <c:pt idx="30">
                  <c:v>35510.5</c:v>
                </c:pt>
                <c:pt idx="31">
                  <c:v>35645.699999999997</c:v>
                </c:pt>
                <c:pt idx="32">
                  <c:v>35492.800000000003</c:v>
                </c:pt>
                <c:pt idx="33">
                  <c:v>35582.6</c:v>
                </c:pt>
                <c:pt idx="34">
                  <c:v>35628.699999999997</c:v>
                </c:pt>
                <c:pt idx="35">
                  <c:v>35652</c:v>
                </c:pt>
                <c:pt idx="36">
                  <c:v>35551.4</c:v>
                </c:pt>
                <c:pt idx="37">
                  <c:v>35604.5</c:v>
                </c:pt>
                <c:pt idx="38">
                  <c:v>35533.800000000003</c:v>
                </c:pt>
                <c:pt idx="39">
                  <c:v>35411.300000000003</c:v>
                </c:pt>
                <c:pt idx="40">
                  <c:v>35745.599999999999</c:v>
                </c:pt>
                <c:pt idx="41">
                  <c:v>35684.699999999997</c:v>
                </c:pt>
                <c:pt idx="42">
                  <c:v>35676.400000000001</c:v>
                </c:pt>
                <c:pt idx="43">
                  <c:v>35694.5</c:v>
                </c:pt>
                <c:pt idx="44">
                  <c:v>35585.9</c:v>
                </c:pt>
                <c:pt idx="45">
                  <c:v>35767.800000000003</c:v>
                </c:pt>
                <c:pt idx="46">
                  <c:v>35518.9</c:v>
                </c:pt>
                <c:pt idx="47">
                  <c:v>35488.199999999997</c:v>
                </c:pt>
                <c:pt idx="48">
                  <c:v>35430.5</c:v>
                </c:pt>
                <c:pt idx="49">
                  <c:v>35594.699999999997</c:v>
                </c:pt>
                <c:pt idx="50">
                  <c:v>35517.5</c:v>
                </c:pt>
                <c:pt idx="51">
                  <c:v>35578.5</c:v>
                </c:pt>
                <c:pt idx="52">
                  <c:v>35677.599999999999</c:v>
                </c:pt>
                <c:pt idx="53">
                  <c:v>35540.300000000003</c:v>
                </c:pt>
                <c:pt idx="54">
                  <c:v>35621.800000000003</c:v>
                </c:pt>
                <c:pt idx="55">
                  <c:v>35500.699999999997</c:v>
                </c:pt>
                <c:pt idx="56">
                  <c:v>35618.5</c:v>
                </c:pt>
                <c:pt idx="57">
                  <c:v>35787.1</c:v>
                </c:pt>
                <c:pt idx="58">
                  <c:v>35428.699999999997</c:v>
                </c:pt>
                <c:pt idx="59">
                  <c:v>35554.5</c:v>
                </c:pt>
                <c:pt idx="60">
                  <c:v>35535.800000000003</c:v>
                </c:pt>
                <c:pt idx="61">
                  <c:v>35562.5</c:v>
                </c:pt>
                <c:pt idx="62">
                  <c:v>35576.9</c:v>
                </c:pt>
                <c:pt idx="63">
                  <c:v>35649.9</c:v>
                </c:pt>
                <c:pt idx="64">
                  <c:v>35438.9</c:v>
                </c:pt>
                <c:pt idx="65">
                  <c:v>35577.4</c:v>
                </c:pt>
                <c:pt idx="66">
                  <c:v>35759.699999999997</c:v>
                </c:pt>
                <c:pt idx="67">
                  <c:v>35634.699999999997</c:v>
                </c:pt>
                <c:pt idx="68">
                  <c:v>35678.699999999997</c:v>
                </c:pt>
                <c:pt idx="69">
                  <c:v>35500</c:v>
                </c:pt>
                <c:pt idx="70">
                  <c:v>35424.400000000001</c:v>
                </c:pt>
                <c:pt idx="71">
                  <c:v>35358.5</c:v>
                </c:pt>
                <c:pt idx="72">
                  <c:v>35596.1</c:v>
                </c:pt>
                <c:pt idx="73">
                  <c:v>35522.6</c:v>
                </c:pt>
                <c:pt idx="74">
                  <c:v>35609.4</c:v>
                </c:pt>
                <c:pt idx="75">
                  <c:v>35353.300000000003</c:v>
                </c:pt>
                <c:pt idx="76">
                  <c:v>35524.6</c:v>
                </c:pt>
                <c:pt idx="77">
                  <c:v>35582.199999999997</c:v>
                </c:pt>
                <c:pt idx="78">
                  <c:v>35515.199999999997</c:v>
                </c:pt>
                <c:pt idx="79">
                  <c:v>35681.800000000003</c:v>
                </c:pt>
                <c:pt idx="80">
                  <c:v>35612.800000000003</c:v>
                </c:pt>
                <c:pt idx="81">
                  <c:v>35648.1</c:v>
                </c:pt>
                <c:pt idx="82">
                  <c:v>35574.5</c:v>
                </c:pt>
                <c:pt idx="83">
                  <c:v>35586.1</c:v>
                </c:pt>
                <c:pt idx="84">
                  <c:v>35493.4</c:v>
                </c:pt>
                <c:pt idx="85">
                  <c:v>35448.199999999997</c:v>
                </c:pt>
                <c:pt idx="86">
                  <c:v>35532.9</c:v>
                </c:pt>
                <c:pt idx="87">
                  <c:v>35681.9</c:v>
                </c:pt>
                <c:pt idx="88">
                  <c:v>35727.300000000003</c:v>
                </c:pt>
                <c:pt idx="89">
                  <c:v>35666.9</c:v>
                </c:pt>
                <c:pt idx="90">
                  <c:v>35539.4</c:v>
                </c:pt>
                <c:pt idx="91">
                  <c:v>35696.199999999997</c:v>
                </c:pt>
                <c:pt idx="92">
                  <c:v>35548.6</c:v>
                </c:pt>
                <c:pt idx="93">
                  <c:v>35597.5</c:v>
                </c:pt>
                <c:pt idx="94">
                  <c:v>35564</c:v>
                </c:pt>
                <c:pt idx="95">
                  <c:v>35504.5</c:v>
                </c:pt>
                <c:pt idx="96">
                  <c:v>35533.1</c:v>
                </c:pt>
                <c:pt idx="97">
                  <c:v>35724.699999999997</c:v>
                </c:pt>
                <c:pt idx="98">
                  <c:v>35586.800000000003</c:v>
                </c:pt>
                <c:pt idx="99">
                  <c:v>35521.199999999997</c:v>
                </c:pt>
                <c:pt idx="100">
                  <c:v>33891.4</c:v>
                </c:pt>
                <c:pt idx="101">
                  <c:v>31489.9</c:v>
                </c:pt>
                <c:pt idx="102">
                  <c:v>28958.1</c:v>
                </c:pt>
                <c:pt idx="103">
                  <c:v>26401.3</c:v>
                </c:pt>
                <c:pt idx="104">
                  <c:v>22653.7</c:v>
                </c:pt>
                <c:pt idx="105">
                  <c:v>20106.900000000001</c:v>
                </c:pt>
                <c:pt idx="106">
                  <c:v>17473.3</c:v>
                </c:pt>
                <c:pt idx="107">
                  <c:v>14834.3</c:v>
                </c:pt>
                <c:pt idx="108">
                  <c:v>13101</c:v>
                </c:pt>
                <c:pt idx="109">
                  <c:v>11739.2</c:v>
                </c:pt>
                <c:pt idx="110">
                  <c:v>11236.2</c:v>
                </c:pt>
                <c:pt idx="111">
                  <c:v>10469.700000000001</c:v>
                </c:pt>
                <c:pt idx="112">
                  <c:v>9905.2000000000007</c:v>
                </c:pt>
                <c:pt idx="113">
                  <c:v>8920.2999999999993</c:v>
                </c:pt>
                <c:pt idx="114">
                  <c:v>7441.8</c:v>
                </c:pt>
                <c:pt idx="115">
                  <c:v>7224.8</c:v>
                </c:pt>
                <c:pt idx="116">
                  <c:v>6285.1</c:v>
                </c:pt>
                <c:pt idx="117">
                  <c:v>5800.8</c:v>
                </c:pt>
                <c:pt idx="118">
                  <c:v>4692.8999999999996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6-4427-8FEC-EE394ED4DFD9}"/>
            </c:ext>
          </c:extLst>
        </c:ser>
        <c:ser>
          <c:idx val="1"/>
          <c:order val="1"/>
          <c:tx>
            <c:strRef>
              <c:f>'20cells wave comparsion'!$D$1</c:f>
              <c:strCache>
                <c:ptCount val="1"/>
                <c:pt idx="0">
                  <c:v>2-gemm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'20cells wave comparsion'!$B$2:$B$120</c:f>
              <c:strCache>
                <c:ptCount val="119"/>
                <c:pt idx="0">
                  <c:v>wave_compute_0</c:v>
                </c:pt>
                <c:pt idx="1">
                  <c:v>wave_compute_1</c:v>
                </c:pt>
                <c:pt idx="2">
                  <c:v>wave_compute_2</c:v>
                </c:pt>
                <c:pt idx="3">
                  <c:v>wave_compute_3</c:v>
                </c:pt>
                <c:pt idx="4">
                  <c:v>wave_compute_4</c:v>
                </c:pt>
                <c:pt idx="5">
                  <c:v>wave_compute_5</c:v>
                </c:pt>
                <c:pt idx="6">
                  <c:v>wave_compute_6</c:v>
                </c:pt>
                <c:pt idx="7">
                  <c:v>wave_compute_7</c:v>
                </c:pt>
                <c:pt idx="8">
                  <c:v>wave_compute_8</c:v>
                </c:pt>
                <c:pt idx="9">
                  <c:v>wave_compute_9</c:v>
                </c:pt>
                <c:pt idx="10">
                  <c:v>wave_compute_10</c:v>
                </c:pt>
                <c:pt idx="11">
                  <c:v>wave_compute_11</c:v>
                </c:pt>
                <c:pt idx="12">
                  <c:v>wave_compute_12</c:v>
                </c:pt>
                <c:pt idx="13">
                  <c:v>wave_compute_13</c:v>
                </c:pt>
                <c:pt idx="14">
                  <c:v>wave_compute_14</c:v>
                </c:pt>
                <c:pt idx="15">
                  <c:v>wave_compute_15</c:v>
                </c:pt>
                <c:pt idx="16">
                  <c:v>wave_compute_16</c:v>
                </c:pt>
                <c:pt idx="17">
                  <c:v>wave_compute_17</c:v>
                </c:pt>
                <c:pt idx="18">
                  <c:v>wave_compute_18</c:v>
                </c:pt>
                <c:pt idx="19">
                  <c:v>wave_compute_19</c:v>
                </c:pt>
                <c:pt idx="20">
                  <c:v>wave_compute_20</c:v>
                </c:pt>
                <c:pt idx="21">
                  <c:v>wave_compute_21</c:v>
                </c:pt>
                <c:pt idx="22">
                  <c:v>wave_compute_22</c:v>
                </c:pt>
                <c:pt idx="23">
                  <c:v>wave_compute_23</c:v>
                </c:pt>
                <c:pt idx="24">
                  <c:v>wave_compute_24</c:v>
                </c:pt>
                <c:pt idx="25">
                  <c:v>wave_compute_25</c:v>
                </c:pt>
                <c:pt idx="26">
                  <c:v>wave_compute_26</c:v>
                </c:pt>
                <c:pt idx="27">
                  <c:v>wave_compute_27</c:v>
                </c:pt>
                <c:pt idx="28">
                  <c:v>wave_compute_28</c:v>
                </c:pt>
                <c:pt idx="29">
                  <c:v>wave_compute_29</c:v>
                </c:pt>
                <c:pt idx="30">
                  <c:v>wave_compute_30</c:v>
                </c:pt>
                <c:pt idx="31">
                  <c:v>wave_compute_31</c:v>
                </c:pt>
                <c:pt idx="32">
                  <c:v>wave_compute_32</c:v>
                </c:pt>
                <c:pt idx="33">
                  <c:v>wave_compute_33</c:v>
                </c:pt>
                <c:pt idx="34">
                  <c:v>wave_compute_34</c:v>
                </c:pt>
                <c:pt idx="35">
                  <c:v>wave_compute_35</c:v>
                </c:pt>
                <c:pt idx="36">
                  <c:v>wave_compute_36</c:v>
                </c:pt>
                <c:pt idx="37">
                  <c:v>wave_compute_37</c:v>
                </c:pt>
                <c:pt idx="38">
                  <c:v>wave_compute_38</c:v>
                </c:pt>
                <c:pt idx="39">
                  <c:v>wave_compute_39</c:v>
                </c:pt>
                <c:pt idx="40">
                  <c:v>wave_compute_40</c:v>
                </c:pt>
                <c:pt idx="41">
                  <c:v>wave_compute_41</c:v>
                </c:pt>
                <c:pt idx="42">
                  <c:v>wave_compute_42</c:v>
                </c:pt>
                <c:pt idx="43">
                  <c:v>wave_compute_43</c:v>
                </c:pt>
                <c:pt idx="44">
                  <c:v>wave_compute_44</c:v>
                </c:pt>
                <c:pt idx="45">
                  <c:v>wave_compute_45</c:v>
                </c:pt>
                <c:pt idx="46">
                  <c:v>wave_compute_46</c:v>
                </c:pt>
                <c:pt idx="47">
                  <c:v>wave_compute_47</c:v>
                </c:pt>
                <c:pt idx="48">
                  <c:v>wave_compute_48</c:v>
                </c:pt>
                <c:pt idx="49">
                  <c:v>wave_compute_49</c:v>
                </c:pt>
                <c:pt idx="50">
                  <c:v>wave_compute_50</c:v>
                </c:pt>
                <c:pt idx="51">
                  <c:v>wave_compute_51</c:v>
                </c:pt>
                <c:pt idx="52">
                  <c:v>wave_compute_52</c:v>
                </c:pt>
                <c:pt idx="53">
                  <c:v>wave_compute_53</c:v>
                </c:pt>
                <c:pt idx="54">
                  <c:v>wave_compute_54</c:v>
                </c:pt>
                <c:pt idx="55">
                  <c:v>wave_compute_55</c:v>
                </c:pt>
                <c:pt idx="56">
                  <c:v>wave_compute_56</c:v>
                </c:pt>
                <c:pt idx="57">
                  <c:v>wave_compute_57</c:v>
                </c:pt>
                <c:pt idx="58">
                  <c:v>wave_compute_58</c:v>
                </c:pt>
                <c:pt idx="59">
                  <c:v>wave_compute_59</c:v>
                </c:pt>
                <c:pt idx="60">
                  <c:v>wave_compute_60</c:v>
                </c:pt>
                <c:pt idx="61">
                  <c:v>wave_compute_61</c:v>
                </c:pt>
                <c:pt idx="62">
                  <c:v>wave_compute_62</c:v>
                </c:pt>
                <c:pt idx="63">
                  <c:v>wave_compute_63</c:v>
                </c:pt>
                <c:pt idx="64">
                  <c:v>wave_compute_64</c:v>
                </c:pt>
                <c:pt idx="65">
                  <c:v>wave_compute_65</c:v>
                </c:pt>
                <c:pt idx="66">
                  <c:v>wave_compute_66</c:v>
                </c:pt>
                <c:pt idx="67">
                  <c:v>wave_compute_67</c:v>
                </c:pt>
                <c:pt idx="68">
                  <c:v>wave_compute_68</c:v>
                </c:pt>
                <c:pt idx="69">
                  <c:v>wave_compute_69</c:v>
                </c:pt>
                <c:pt idx="70">
                  <c:v>wave_compute_70</c:v>
                </c:pt>
                <c:pt idx="71">
                  <c:v>wave_compute_71</c:v>
                </c:pt>
                <c:pt idx="72">
                  <c:v>wave_compute_72</c:v>
                </c:pt>
                <c:pt idx="73">
                  <c:v>wave_compute_73</c:v>
                </c:pt>
                <c:pt idx="74">
                  <c:v>wave_compute_74</c:v>
                </c:pt>
                <c:pt idx="75">
                  <c:v>wave_compute_75</c:v>
                </c:pt>
                <c:pt idx="76">
                  <c:v>wave_compute_76</c:v>
                </c:pt>
                <c:pt idx="77">
                  <c:v>wave_compute_77</c:v>
                </c:pt>
                <c:pt idx="78">
                  <c:v>wave_compute_78</c:v>
                </c:pt>
                <c:pt idx="79">
                  <c:v>wave_compute_79</c:v>
                </c:pt>
                <c:pt idx="80">
                  <c:v>wave_compute_80</c:v>
                </c:pt>
                <c:pt idx="81">
                  <c:v>wave_compute_81</c:v>
                </c:pt>
                <c:pt idx="82">
                  <c:v>wave_compute_82</c:v>
                </c:pt>
                <c:pt idx="83">
                  <c:v>wave_compute_83</c:v>
                </c:pt>
                <c:pt idx="84">
                  <c:v>wave_compute_84</c:v>
                </c:pt>
                <c:pt idx="85">
                  <c:v>wave_compute_85</c:v>
                </c:pt>
                <c:pt idx="86">
                  <c:v>wave_compute_86</c:v>
                </c:pt>
                <c:pt idx="87">
                  <c:v>wave_compute_87</c:v>
                </c:pt>
                <c:pt idx="88">
                  <c:v>wave_compute_88</c:v>
                </c:pt>
                <c:pt idx="89">
                  <c:v>wave_compute_89</c:v>
                </c:pt>
                <c:pt idx="90">
                  <c:v>wave_compute_90</c:v>
                </c:pt>
                <c:pt idx="91">
                  <c:v>wave_compute_91</c:v>
                </c:pt>
                <c:pt idx="92">
                  <c:v>wave_compute_92</c:v>
                </c:pt>
                <c:pt idx="93">
                  <c:v>wave_compute_93</c:v>
                </c:pt>
                <c:pt idx="94">
                  <c:v>wave_compute_94</c:v>
                </c:pt>
                <c:pt idx="95">
                  <c:v>wave_compute_95</c:v>
                </c:pt>
                <c:pt idx="96">
                  <c:v>wave_compute_96</c:v>
                </c:pt>
                <c:pt idx="97">
                  <c:v>wave_compute_97</c:v>
                </c:pt>
                <c:pt idx="98">
                  <c:v>wave_compute_98</c:v>
                </c:pt>
                <c:pt idx="99">
                  <c:v>wave_compute_99</c:v>
                </c:pt>
                <c:pt idx="100">
                  <c:v>wave_compute_100</c:v>
                </c:pt>
                <c:pt idx="101">
                  <c:v>wave_compute_101</c:v>
                </c:pt>
                <c:pt idx="102">
                  <c:v>wave_compute_102</c:v>
                </c:pt>
                <c:pt idx="103">
                  <c:v>wave_compute_103</c:v>
                </c:pt>
                <c:pt idx="104">
                  <c:v>wave_compute_104</c:v>
                </c:pt>
                <c:pt idx="105">
                  <c:v>wave_compute_105</c:v>
                </c:pt>
                <c:pt idx="106">
                  <c:v>wave_compute_106</c:v>
                </c:pt>
                <c:pt idx="107">
                  <c:v>wave_compute_107</c:v>
                </c:pt>
                <c:pt idx="108">
                  <c:v>wave_compute_108</c:v>
                </c:pt>
                <c:pt idx="109">
                  <c:v>wave_compute_109</c:v>
                </c:pt>
                <c:pt idx="110">
                  <c:v>wave_compute_110</c:v>
                </c:pt>
                <c:pt idx="111">
                  <c:v>wave_compute_111</c:v>
                </c:pt>
                <c:pt idx="112">
                  <c:v>wave_compute_112</c:v>
                </c:pt>
                <c:pt idx="113">
                  <c:v>wave_compute_113</c:v>
                </c:pt>
                <c:pt idx="114">
                  <c:v>wave_compute_114</c:v>
                </c:pt>
                <c:pt idx="115">
                  <c:v>wave_compute_115</c:v>
                </c:pt>
                <c:pt idx="116">
                  <c:v>wave_compute_116</c:v>
                </c:pt>
                <c:pt idx="117">
                  <c:v>wave_compute_117</c:v>
                </c:pt>
                <c:pt idx="118">
                  <c:v>wave_compute_118</c:v>
                </c:pt>
              </c:strCache>
            </c:strRef>
          </c:cat>
          <c:val>
            <c:numRef>
              <c:f>'20cells wave comparsion'!$D$2:$D$120</c:f>
              <c:numCache>
                <c:formatCode>General</c:formatCode>
                <c:ptCount val="119"/>
                <c:pt idx="0">
                  <c:v>7179.8</c:v>
                </c:pt>
                <c:pt idx="1">
                  <c:v>7485.3</c:v>
                </c:pt>
                <c:pt idx="2">
                  <c:v>8393.1</c:v>
                </c:pt>
                <c:pt idx="3">
                  <c:v>9556.2000000000007</c:v>
                </c:pt>
                <c:pt idx="4">
                  <c:v>9923.9</c:v>
                </c:pt>
                <c:pt idx="5">
                  <c:v>10221.700000000001</c:v>
                </c:pt>
                <c:pt idx="6">
                  <c:v>10900.2</c:v>
                </c:pt>
                <c:pt idx="7">
                  <c:v>11662</c:v>
                </c:pt>
                <c:pt idx="8">
                  <c:v>11448.1</c:v>
                </c:pt>
                <c:pt idx="9">
                  <c:v>11981.7</c:v>
                </c:pt>
                <c:pt idx="10">
                  <c:v>13020.2</c:v>
                </c:pt>
                <c:pt idx="11">
                  <c:v>13787.1</c:v>
                </c:pt>
                <c:pt idx="12">
                  <c:v>14640.6</c:v>
                </c:pt>
                <c:pt idx="13">
                  <c:v>16493.099999999999</c:v>
                </c:pt>
                <c:pt idx="14">
                  <c:v>19195.2</c:v>
                </c:pt>
                <c:pt idx="15">
                  <c:v>22917.3</c:v>
                </c:pt>
                <c:pt idx="16">
                  <c:v>26386.400000000001</c:v>
                </c:pt>
                <c:pt idx="17">
                  <c:v>29224.2</c:v>
                </c:pt>
                <c:pt idx="18">
                  <c:v>32446.9</c:v>
                </c:pt>
                <c:pt idx="19">
                  <c:v>35541.5</c:v>
                </c:pt>
                <c:pt idx="20">
                  <c:v>35786.300000000003</c:v>
                </c:pt>
                <c:pt idx="21">
                  <c:v>36114.6</c:v>
                </c:pt>
                <c:pt idx="22">
                  <c:v>36085.800000000003</c:v>
                </c:pt>
                <c:pt idx="23">
                  <c:v>35786.6</c:v>
                </c:pt>
                <c:pt idx="24">
                  <c:v>36048.800000000003</c:v>
                </c:pt>
                <c:pt idx="25">
                  <c:v>35958.5</c:v>
                </c:pt>
                <c:pt idx="26">
                  <c:v>35992.699999999997</c:v>
                </c:pt>
                <c:pt idx="27">
                  <c:v>36121</c:v>
                </c:pt>
                <c:pt idx="28">
                  <c:v>36098.800000000003</c:v>
                </c:pt>
                <c:pt idx="29">
                  <c:v>36179.199999999997</c:v>
                </c:pt>
                <c:pt idx="30">
                  <c:v>36424.800000000003</c:v>
                </c:pt>
                <c:pt idx="31">
                  <c:v>36130.9</c:v>
                </c:pt>
                <c:pt idx="32">
                  <c:v>35998.6</c:v>
                </c:pt>
                <c:pt idx="33">
                  <c:v>36190.199999999997</c:v>
                </c:pt>
                <c:pt idx="34">
                  <c:v>36087.699999999997</c:v>
                </c:pt>
                <c:pt idx="35">
                  <c:v>36290.300000000003</c:v>
                </c:pt>
                <c:pt idx="36">
                  <c:v>35973.9</c:v>
                </c:pt>
                <c:pt idx="37">
                  <c:v>36221.5</c:v>
                </c:pt>
                <c:pt idx="38">
                  <c:v>36223.699999999997</c:v>
                </c:pt>
                <c:pt idx="39">
                  <c:v>36027.199999999997</c:v>
                </c:pt>
                <c:pt idx="40">
                  <c:v>36184.6</c:v>
                </c:pt>
                <c:pt idx="41">
                  <c:v>35892.199999999997</c:v>
                </c:pt>
                <c:pt idx="42">
                  <c:v>36058.199999999997</c:v>
                </c:pt>
                <c:pt idx="43">
                  <c:v>36327.1</c:v>
                </c:pt>
                <c:pt idx="44">
                  <c:v>36204.1</c:v>
                </c:pt>
                <c:pt idx="45">
                  <c:v>36141.599999999999</c:v>
                </c:pt>
                <c:pt idx="46">
                  <c:v>36074.1</c:v>
                </c:pt>
                <c:pt idx="47">
                  <c:v>36060.9</c:v>
                </c:pt>
                <c:pt idx="48">
                  <c:v>35933</c:v>
                </c:pt>
                <c:pt idx="49">
                  <c:v>36268.9</c:v>
                </c:pt>
                <c:pt idx="50">
                  <c:v>36060.6</c:v>
                </c:pt>
                <c:pt idx="51">
                  <c:v>36095.800000000003</c:v>
                </c:pt>
                <c:pt idx="52">
                  <c:v>36163.800000000003</c:v>
                </c:pt>
                <c:pt idx="53">
                  <c:v>36147.4</c:v>
                </c:pt>
                <c:pt idx="54">
                  <c:v>36297</c:v>
                </c:pt>
                <c:pt idx="55">
                  <c:v>36432</c:v>
                </c:pt>
                <c:pt idx="56">
                  <c:v>35902.199999999997</c:v>
                </c:pt>
                <c:pt idx="57">
                  <c:v>36178.6</c:v>
                </c:pt>
                <c:pt idx="58">
                  <c:v>36272.800000000003</c:v>
                </c:pt>
                <c:pt idx="59">
                  <c:v>36164</c:v>
                </c:pt>
                <c:pt idx="60">
                  <c:v>36163.9</c:v>
                </c:pt>
                <c:pt idx="61">
                  <c:v>36343.4</c:v>
                </c:pt>
                <c:pt idx="62">
                  <c:v>36075.199999999997</c:v>
                </c:pt>
                <c:pt idx="63">
                  <c:v>35946.199999999997</c:v>
                </c:pt>
                <c:pt idx="64">
                  <c:v>36221.9</c:v>
                </c:pt>
                <c:pt idx="65">
                  <c:v>36137.1</c:v>
                </c:pt>
                <c:pt idx="66">
                  <c:v>36317.599999999999</c:v>
                </c:pt>
                <c:pt idx="67">
                  <c:v>35918.6</c:v>
                </c:pt>
                <c:pt idx="68">
                  <c:v>36004.5</c:v>
                </c:pt>
                <c:pt idx="69">
                  <c:v>35864.1</c:v>
                </c:pt>
                <c:pt idx="70">
                  <c:v>35927.199999999997</c:v>
                </c:pt>
                <c:pt idx="71">
                  <c:v>36035.1</c:v>
                </c:pt>
                <c:pt idx="72">
                  <c:v>36127.1</c:v>
                </c:pt>
                <c:pt idx="73">
                  <c:v>36050</c:v>
                </c:pt>
                <c:pt idx="74">
                  <c:v>35949.5</c:v>
                </c:pt>
                <c:pt idx="75">
                  <c:v>35906.400000000001</c:v>
                </c:pt>
                <c:pt idx="76">
                  <c:v>36246.699999999997</c:v>
                </c:pt>
                <c:pt idx="77">
                  <c:v>36088.6</c:v>
                </c:pt>
                <c:pt idx="78">
                  <c:v>36018.5</c:v>
                </c:pt>
                <c:pt idx="79">
                  <c:v>36042.6</c:v>
                </c:pt>
                <c:pt idx="80">
                  <c:v>35977.1</c:v>
                </c:pt>
                <c:pt idx="81">
                  <c:v>36246.9</c:v>
                </c:pt>
                <c:pt idx="82">
                  <c:v>36150.6</c:v>
                </c:pt>
                <c:pt idx="83">
                  <c:v>36167</c:v>
                </c:pt>
                <c:pt idx="84">
                  <c:v>36112.9</c:v>
                </c:pt>
                <c:pt idx="85">
                  <c:v>36169.5</c:v>
                </c:pt>
                <c:pt idx="86">
                  <c:v>36328.9</c:v>
                </c:pt>
                <c:pt idx="87">
                  <c:v>36265.5</c:v>
                </c:pt>
                <c:pt idx="88">
                  <c:v>36253.5</c:v>
                </c:pt>
                <c:pt idx="89">
                  <c:v>36242.800000000003</c:v>
                </c:pt>
                <c:pt idx="90">
                  <c:v>36138</c:v>
                </c:pt>
                <c:pt idx="91">
                  <c:v>36355.599999999999</c:v>
                </c:pt>
                <c:pt idx="92">
                  <c:v>36234.800000000003</c:v>
                </c:pt>
                <c:pt idx="93">
                  <c:v>36331.199999999997</c:v>
                </c:pt>
                <c:pt idx="94">
                  <c:v>36062.400000000001</c:v>
                </c:pt>
                <c:pt idx="95">
                  <c:v>36114.5</c:v>
                </c:pt>
                <c:pt idx="96">
                  <c:v>36093.300000000003</c:v>
                </c:pt>
                <c:pt idx="97">
                  <c:v>36014.800000000003</c:v>
                </c:pt>
                <c:pt idx="98">
                  <c:v>36088.800000000003</c:v>
                </c:pt>
                <c:pt idx="99">
                  <c:v>36042.300000000003</c:v>
                </c:pt>
                <c:pt idx="100">
                  <c:v>34100</c:v>
                </c:pt>
                <c:pt idx="101">
                  <c:v>31627.200000000001</c:v>
                </c:pt>
                <c:pt idx="102">
                  <c:v>28617.3</c:v>
                </c:pt>
                <c:pt idx="103">
                  <c:v>25175.3</c:v>
                </c:pt>
                <c:pt idx="104">
                  <c:v>23171.8</c:v>
                </c:pt>
                <c:pt idx="105">
                  <c:v>20223.900000000001</c:v>
                </c:pt>
                <c:pt idx="106">
                  <c:v>18262.5</c:v>
                </c:pt>
                <c:pt idx="107">
                  <c:v>15018.5</c:v>
                </c:pt>
                <c:pt idx="108">
                  <c:v>13250.7</c:v>
                </c:pt>
                <c:pt idx="109">
                  <c:v>11729</c:v>
                </c:pt>
                <c:pt idx="110">
                  <c:v>10960.5</c:v>
                </c:pt>
                <c:pt idx="111">
                  <c:v>10412.6</c:v>
                </c:pt>
                <c:pt idx="112">
                  <c:v>9515.1</c:v>
                </c:pt>
                <c:pt idx="113">
                  <c:v>9213</c:v>
                </c:pt>
                <c:pt idx="114">
                  <c:v>8255.7999999999993</c:v>
                </c:pt>
                <c:pt idx="115">
                  <c:v>7864.5</c:v>
                </c:pt>
                <c:pt idx="116">
                  <c:v>6601.2</c:v>
                </c:pt>
                <c:pt idx="117">
                  <c:v>5765.1</c:v>
                </c:pt>
                <c:pt idx="118">
                  <c:v>5184.5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6-4427-8FEC-EE394ED4DFD9}"/>
            </c:ext>
          </c:extLst>
        </c:ser>
        <c:ser>
          <c:idx val="2"/>
          <c:order val="2"/>
          <c:tx>
            <c:strRef>
              <c:f>'20cells wave comparsion'!$E$1</c:f>
              <c:strCache>
                <c:ptCount val="1"/>
                <c:pt idx="0">
                  <c:v>4-gemm-1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'20cells wave comparsion'!$B$2:$B$120</c:f>
              <c:strCache>
                <c:ptCount val="119"/>
                <c:pt idx="0">
                  <c:v>wave_compute_0</c:v>
                </c:pt>
                <c:pt idx="1">
                  <c:v>wave_compute_1</c:v>
                </c:pt>
                <c:pt idx="2">
                  <c:v>wave_compute_2</c:v>
                </c:pt>
                <c:pt idx="3">
                  <c:v>wave_compute_3</c:v>
                </c:pt>
                <c:pt idx="4">
                  <c:v>wave_compute_4</c:v>
                </c:pt>
                <c:pt idx="5">
                  <c:v>wave_compute_5</c:v>
                </c:pt>
                <c:pt idx="6">
                  <c:v>wave_compute_6</c:v>
                </c:pt>
                <c:pt idx="7">
                  <c:v>wave_compute_7</c:v>
                </c:pt>
                <c:pt idx="8">
                  <c:v>wave_compute_8</c:v>
                </c:pt>
                <c:pt idx="9">
                  <c:v>wave_compute_9</c:v>
                </c:pt>
                <c:pt idx="10">
                  <c:v>wave_compute_10</c:v>
                </c:pt>
                <c:pt idx="11">
                  <c:v>wave_compute_11</c:v>
                </c:pt>
                <c:pt idx="12">
                  <c:v>wave_compute_12</c:v>
                </c:pt>
                <c:pt idx="13">
                  <c:v>wave_compute_13</c:v>
                </c:pt>
                <c:pt idx="14">
                  <c:v>wave_compute_14</c:v>
                </c:pt>
                <c:pt idx="15">
                  <c:v>wave_compute_15</c:v>
                </c:pt>
                <c:pt idx="16">
                  <c:v>wave_compute_16</c:v>
                </c:pt>
                <c:pt idx="17">
                  <c:v>wave_compute_17</c:v>
                </c:pt>
                <c:pt idx="18">
                  <c:v>wave_compute_18</c:v>
                </c:pt>
                <c:pt idx="19">
                  <c:v>wave_compute_19</c:v>
                </c:pt>
                <c:pt idx="20">
                  <c:v>wave_compute_20</c:v>
                </c:pt>
                <c:pt idx="21">
                  <c:v>wave_compute_21</c:v>
                </c:pt>
                <c:pt idx="22">
                  <c:v>wave_compute_22</c:v>
                </c:pt>
                <c:pt idx="23">
                  <c:v>wave_compute_23</c:v>
                </c:pt>
                <c:pt idx="24">
                  <c:v>wave_compute_24</c:v>
                </c:pt>
                <c:pt idx="25">
                  <c:v>wave_compute_25</c:v>
                </c:pt>
                <c:pt idx="26">
                  <c:v>wave_compute_26</c:v>
                </c:pt>
                <c:pt idx="27">
                  <c:v>wave_compute_27</c:v>
                </c:pt>
                <c:pt idx="28">
                  <c:v>wave_compute_28</c:v>
                </c:pt>
                <c:pt idx="29">
                  <c:v>wave_compute_29</c:v>
                </c:pt>
                <c:pt idx="30">
                  <c:v>wave_compute_30</c:v>
                </c:pt>
                <c:pt idx="31">
                  <c:v>wave_compute_31</c:v>
                </c:pt>
                <c:pt idx="32">
                  <c:v>wave_compute_32</c:v>
                </c:pt>
                <c:pt idx="33">
                  <c:v>wave_compute_33</c:v>
                </c:pt>
                <c:pt idx="34">
                  <c:v>wave_compute_34</c:v>
                </c:pt>
                <c:pt idx="35">
                  <c:v>wave_compute_35</c:v>
                </c:pt>
                <c:pt idx="36">
                  <c:v>wave_compute_36</c:v>
                </c:pt>
                <c:pt idx="37">
                  <c:v>wave_compute_37</c:v>
                </c:pt>
                <c:pt idx="38">
                  <c:v>wave_compute_38</c:v>
                </c:pt>
                <c:pt idx="39">
                  <c:v>wave_compute_39</c:v>
                </c:pt>
                <c:pt idx="40">
                  <c:v>wave_compute_40</c:v>
                </c:pt>
                <c:pt idx="41">
                  <c:v>wave_compute_41</c:v>
                </c:pt>
                <c:pt idx="42">
                  <c:v>wave_compute_42</c:v>
                </c:pt>
                <c:pt idx="43">
                  <c:v>wave_compute_43</c:v>
                </c:pt>
                <c:pt idx="44">
                  <c:v>wave_compute_44</c:v>
                </c:pt>
                <c:pt idx="45">
                  <c:v>wave_compute_45</c:v>
                </c:pt>
                <c:pt idx="46">
                  <c:v>wave_compute_46</c:v>
                </c:pt>
                <c:pt idx="47">
                  <c:v>wave_compute_47</c:v>
                </c:pt>
                <c:pt idx="48">
                  <c:v>wave_compute_48</c:v>
                </c:pt>
                <c:pt idx="49">
                  <c:v>wave_compute_49</c:v>
                </c:pt>
                <c:pt idx="50">
                  <c:v>wave_compute_50</c:v>
                </c:pt>
                <c:pt idx="51">
                  <c:v>wave_compute_51</c:v>
                </c:pt>
                <c:pt idx="52">
                  <c:v>wave_compute_52</c:v>
                </c:pt>
                <c:pt idx="53">
                  <c:v>wave_compute_53</c:v>
                </c:pt>
                <c:pt idx="54">
                  <c:v>wave_compute_54</c:v>
                </c:pt>
                <c:pt idx="55">
                  <c:v>wave_compute_55</c:v>
                </c:pt>
                <c:pt idx="56">
                  <c:v>wave_compute_56</c:v>
                </c:pt>
                <c:pt idx="57">
                  <c:v>wave_compute_57</c:v>
                </c:pt>
                <c:pt idx="58">
                  <c:v>wave_compute_58</c:v>
                </c:pt>
                <c:pt idx="59">
                  <c:v>wave_compute_59</c:v>
                </c:pt>
                <c:pt idx="60">
                  <c:v>wave_compute_60</c:v>
                </c:pt>
                <c:pt idx="61">
                  <c:v>wave_compute_61</c:v>
                </c:pt>
                <c:pt idx="62">
                  <c:v>wave_compute_62</c:v>
                </c:pt>
                <c:pt idx="63">
                  <c:v>wave_compute_63</c:v>
                </c:pt>
                <c:pt idx="64">
                  <c:v>wave_compute_64</c:v>
                </c:pt>
                <c:pt idx="65">
                  <c:v>wave_compute_65</c:v>
                </c:pt>
                <c:pt idx="66">
                  <c:v>wave_compute_66</c:v>
                </c:pt>
                <c:pt idx="67">
                  <c:v>wave_compute_67</c:v>
                </c:pt>
                <c:pt idx="68">
                  <c:v>wave_compute_68</c:v>
                </c:pt>
                <c:pt idx="69">
                  <c:v>wave_compute_69</c:v>
                </c:pt>
                <c:pt idx="70">
                  <c:v>wave_compute_70</c:v>
                </c:pt>
                <c:pt idx="71">
                  <c:v>wave_compute_71</c:v>
                </c:pt>
                <c:pt idx="72">
                  <c:v>wave_compute_72</c:v>
                </c:pt>
                <c:pt idx="73">
                  <c:v>wave_compute_73</c:v>
                </c:pt>
                <c:pt idx="74">
                  <c:v>wave_compute_74</c:v>
                </c:pt>
                <c:pt idx="75">
                  <c:v>wave_compute_75</c:v>
                </c:pt>
                <c:pt idx="76">
                  <c:v>wave_compute_76</c:v>
                </c:pt>
                <c:pt idx="77">
                  <c:v>wave_compute_77</c:v>
                </c:pt>
                <c:pt idx="78">
                  <c:v>wave_compute_78</c:v>
                </c:pt>
                <c:pt idx="79">
                  <c:v>wave_compute_79</c:v>
                </c:pt>
                <c:pt idx="80">
                  <c:v>wave_compute_80</c:v>
                </c:pt>
                <c:pt idx="81">
                  <c:v>wave_compute_81</c:v>
                </c:pt>
                <c:pt idx="82">
                  <c:v>wave_compute_82</c:v>
                </c:pt>
                <c:pt idx="83">
                  <c:v>wave_compute_83</c:v>
                </c:pt>
                <c:pt idx="84">
                  <c:v>wave_compute_84</c:v>
                </c:pt>
                <c:pt idx="85">
                  <c:v>wave_compute_85</c:v>
                </c:pt>
                <c:pt idx="86">
                  <c:v>wave_compute_86</c:v>
                </c:pt>
                <c:pt idx="87">
                  <c:v>wave_compute_87</c:v>
                </c:pt>
                <c:pt idx="88">
                  <c:v>wave_compute_88</c:v>
                </c:pt>
                <c:pt idx="89">
                  <c:v>wave_compute_89</c:v>
                </c:pt>
                <c:pt idx="90">
                  <c:v>wave_compute_90</c:v>
                </c:pt>
                <c:pt idx="91">
                  <c:v>wave_compute_91</c:v>
                </c:pt>
                <c:pt idx="92">
                  <c:v>wave_compute_92</c:v>
                </c:pt>
                <c:pt idx="93">
                  <c:v>wave_compute_93</c:v>
                </c:pt>
                <c:pt idx="94">
                  <c:v>wave_compute_94</c:v>
                </c:pt>
                <c:pt idx="95">
                  <c:v>wave_compute_95</c:v>
                </c:pt>
                <c:pt idx="96">
                  <c:v>wave_compute_96</c:v>
                </c:pt>
                <c:pt idx="97">
                  <c:v>wave_compute_97</c:v>
                </c:pt>
                <c:pt idx="98">
                  <c:v>wave_compute_98</c:v>
                </c:pt>
                <c:pt idx="99">
                  <c:v>wave_compute_99</c:v>
                </c:pt>
                <c:pt idx="100">
                  <c:v>wave_compute_100</c:v>
                </c:pt>
                <c:pt idx="101">
                  <c:v>wave_compute_101</c:v>
                </c:pt>
                <c:pt idx="102">
                  <c:v>wave_compute_102</c:v>
                </c:pt>
                <c:pt idx="103">
                  <c:v>wave_compute_103</c:v>
                </c:pt>
                <c:pt idx="104">
                  <c:v>wave_compute_104</c:v>
                </c:pt>
                <c:pt idx="105">
                  <c:v>wave_compute_105</c:v>
                </c:pt>
                <c:pt idx="106">
                  <c:v>wave_compute_106</c:v>
                </c:pt>
                <c:pt idx="107">
                  <c:v>wave_compute_107</c:v>
                </c:pt>
                <c:pt idx="108">
                  <c:v>wave_compute_108</c:v>
                </c:pt>
                <c:pt idx="109">
                  <c:v>wave_compute_109</c:v>
                </c:pt>
                <c:pt idx="110">
                  <c:v>wave_compute_110</c:v>
                </c:pt>
                <c:pt idx="111">
                  <c:v>wave_compute_111</c:v>
                </c:pt>
                <c:pt idx="112">
                  <c:v>wave_compute_112</c:v>
                </c:pt>
                <c:pt idx="113">
                  <c:v>wave_compute_113</c:v>
                </c:pt>
                <c:pt idx="114">
                  <c:v>wave_compute_114</c:v>
                </c:pt>
                <c:pt idx="115">
                  <c:v>wave_compute_115</c:v>
                </c:pt>
                <c:pt idx="116">
                  <c:v>wave_compute_116</c:v>
                </c:pt>
                <c:pt idx="117">
                  <c:v>wave_compute_117</c:v>
                </c:pt>
                <c:pt idx="118">
                  <c:v>wave_compute_118</c:v>
                </c:pt>
              </c:strCache>
            </c:strRef>
          </c:cat>
          <c:val>
            <c:numRef>
              <c:f>'20cells wave comparsion'!$E$2:$E$120</c:f>
              <c:numCache>
                <c:formatCode>General</c:formatCode>
                <c:ptCount val="119"/>
                <c:pt idx="0">
                  <c:v>8266.2000000000007</c:v>
                </c:pt>
                <c:pt idx="1">
                  <c:v>8543.7999999999993</c:v>
                </c:pt>
                <c:pt idx="2">
                  <c:v>9095</c:v>
                </c:pt>
                <c:pt idx="3">
                  <c:v>8718</c:v>
                </c:pt>
                <c:pt idx="4">
                  <c:v>9116.2000000000007</c:v>
                </c:pt>
                <c:pt idx="5">
                  <c:v>9189</c:v>
                </c:pt>
                <c:pt idx="6">
                  <c:v>10571.9</c:v>
                </c:pt>
                <c:pt idx="7">
                  <c:v>11170.5</c:v>
                </c:pt>
                <c:pt idx="8">
                  <c:v>11223.3</c:v>
                </c:pt>
                <c:pt idx="9">
                  <c:v>11560.9</c:v>
                </c:pt>
                <c:pt idx="10">
                  <c:v>12175.8</c:v>
                </c:pt>
                <c:pt idx="11">
                  <c:v>11869.3</c:v>
                </c:pt>
                <c:pt idx="12">
                  <c:v>12156.1</c:v>
                </c:pt>
                <c:pt idx="13">
                  <c:v>14590.7</c:v>
                </c:pt>
                <c:pt idx="14">
                  <c:v>16292</c:v>
                </c:pt>
                <c:pt idx="15">
                  <c:v>19740.400000000001</c:v>
                </c:pt>
                <c:pt idx="16">
                  <c:v>24296.2</c:v>
                </c:pt>
                <c:pt idx="17">
                  <c:v>29683.200000000001</c:v>
                </c:pt>
                <c:pt idx="18">
                  <c:v>33150.5</c:v>
                </c:pt>
                <c:pt idx="19">
                  <c:v>35407.800000000003</c:v>
                </c:pt>
                <c:pt idx="20">
                  <c:v>35654.199999999997</c:v>
                </c:pt>
                <c:pt idx="21">
                  <c:v>35604.9</c:v>
                </c:pt>
                <c:pt idx="22">
                  <c:v>35526</c:v>
                </c:pt>
                <c:pt idx="23">
                  <c:v>35668.800000000003</c:v>
                </c:pt>
                <c:pt idx="24">
                  <c:v>35736.6</c:v>
                </c:pt>
                <c:pt idx="25">
                  <c:v>35705.300000000003</c:v>
                </c:pt>
                <c:pt idx="26">
                  <c:v>35720.800000000003</c:v>
                </c:pt>
                <c:pt idx="27">
                  <c:v>35646.400000000001</c:v>
                </c:pt>
                <c:pt idx="28">
                  <c:v>35555</c:v>
                </c:pt>
                <c:pt idx="29">
                  <c:v>35529.800000000003</c:v>
                </c:pt>
                <c:pt idx="30">
                  <c:v>35732.400000000001</c:v>
                </c:pt>
                <c:pt idx="31">
                  <c:v>35816.800000000003</c:v>
                </c:pt>
                <c:pt idx="32">
                  <c:v>35589.9</c:v>
                </c:pt>
                <c:pt idx="33">
                  <c:v>35597.1</c:v>
                </c:pt>
                <c:pt idx="34">
                  <c:v>35753.5</c:v>
                </c:pt>
                <c:pt idx="35">
                  <c:v>35576.5</c:v>
                </c:pt>
                <c:pt idx="36">
                  <c:v>35838.199999999997</c:v>
                </c:pt>
                <c:pt idx="37">
                  <c:v>35562.6</c:v>
                </c:pt>
                <c:pt idx="38">
                  <c:v>35745.199999999997</c:v>
                </c:pt>
                <c:pt idx="39">
                  <c:v>35610.5</c:v>
                </c:pt>
                <c:pt idx="40">
                  <c:v>35783.9</c:v>
                </c:pt>
                <c:pt idx="41">
                  <c:v>35750.400000000001</c:v>
                </c:pt>
                <c:pt idx="42">
                  <c:v>35633.9</c:v>
                </c:pt>
                <c:pt idx="43">
                  <c:v>35826.400000000001</c:v>
                </c:pt>
                <c:pt idx="44">
                  <c:v>35840.699999999997</c:v>
                </c:pt>
                <c:pt idx="45">
                  <c:v>35574.300000000003</c:v>
                </c:pt>
                <c:pt idx="46">
                  <c:v>35817.1</c:v>
                </c:pt>
                <c:pt idx="47">
                  <c:v>35788.199999999997</c:v>
                </c:pt>
                <c:pt idx="48">
                  <c:v>35733.9</c:v>
                </c:pt>
                <c:pt idx="49">
                  <c:v>35761</c:v>
                </c:pt>
                <c:pt idx="50">
                  <c:v>35613</c:v>
                </c:pt>
                <c:pt idx="51">
                  <c:v>35594.300000000003</c:v>
                </c:pt>
                <c:pt idx="52">
                  <c:v>35761.300000000003</c:v>
                </c:pt>
                <c:pt idx="53">
                  <c:v>35549.1</c:v>
                </c:pt>
                <c:pt idx="54">
                  <c:v>35687</c:v>
                </c:pt>
                <c:pt idx="55">
                  <c:v>35779.800000000003</c:v>
                </c:pt>
                <c:pt idx="56">
                  <c:v>35800.400000000001</c:v>
                </c:pt>
                <c:pt idx="57">
                  <c:v>35867</c:v>
                </c:pt>
                <c:pt idx="58">
                  <c:v>35535</c:v>
                </c:pt>
                <c:pt idx="59">
                  <c:v>35609</c:v>
                </c:pt>
                <c:pt idx="60">
                  <c:v>35944</c:v>
                </c:pt>
                <c:pt idx="61">
                  <c:v>35637.199999999997</c:v>
                </c:pt>
                <c:pt idx="62">
                  <c:v>35798.5</c:v>
                </c:pt>
                <c:pt idx="63">
                  <c:v>35773.4</c:v>
                </c:pt>
                <c:pt idx="64">
                  <c:v>35756.5</c:v>
                </c:pt>
                <c:pt idx="65">
                  <c:v>35780.199999999997</c:v>
                </c:pt>
                <c:pt idx="66">
                  <c:v>35858</c:v>
                </c:pt>
                <c:pt idx="67">
                  <c:v>35769.300000000003</c:v>
                </c:pt>
                <c:pt idx="68">
                  <c:v>35763.699999999997</c:v>
                </c:pt>
                <c:pt idx="69">
                  <c:v>35680.699999999997</c:v>
                </c:pt>
                <c:pt idx="70">
                  <c:v>35612.400000000001</c:v>
                </c:pt>
                <c:pt idx="71">
                  <c:v>35688.199999999997</c:v>
                </c:pt>
                <c:pt idx="72">
                  <c:v>35801.5</c:v>
                </c:pt>
                <c:pt idx="73">
                  <c:v>35710.5</c:v>
                </c:pt>
                <c:pt idx="74">
                  <c:v>35763.300000000003</c:v>
                </c:pt>
                <c:pt idx="75">
                  <c:v>35591.4</c:v>
                </c:pt>
                <c:pt idx="76">
                  <c:v>35678.400000000001</c:v>
                </c:pt>
                <c:pt idx="77">
                  <c:v>35625.300000000003</c:v>
                </c:pt>
                <c:pt idx="78">
                  <c:v>35579.599999999999</c:v>
                </c:pt>
                <c:pt idx="79">
                  <c:v>35745.699999999997</c:v>
                </c:pt>
                <c:pt idx="80">
                  <c:v>35653.1</c:v>
                </c:pt>
                <c:pt idx="81">
                  <c:v>35732.300000000003</c:v>
                </c:pt>
                <c:pt idx="82">
                  <c:v>35677.599999999999</c:v>
                </c:pt>
                <c:pt idx="83">
                  <c:v>35785.599999999999</c:v>
                </c:pt>
                <c:pt idx="84">
                  <c:v>35699.300000000003</c:v>
                </c:pt>
                <c:pt idx="85">
                  <c:v>35814.400000000001</c:v>
                </c:pt>
                <c:pt idx="86">
                  <c:v>35699.1</c:v>
                </c:pt>
                <c:pt idx="87">
                  <c:v>35766.199999999997</c:v>
                </c:pt>
                <c:pt idx="88">
                  <c:v>35903.4</c:v>
                </c:pt>
                <c:pt idx="89">
                  <c:v>35783.9</c:v>
                </c:pt>
                <c:pt idx="90">
                  <c:v>35876.6</c:v>
                </c:pt>
                <c:pt idx="91">
                  <c:v>35821.199999999997</c:v>
                </c:pt>
                <c:pt idx="92">
                  <c:v>35753.599999999999</c:v>
                </c:pt>
                <c:pt idx="93">
                  <c:v>35640.400000000001</c:v>
                </c:pt>
                <c:pt idx="94">
                  <c:v>35672.1</c:v>
                </c:pt>
                <c:pt idx="95">
                  <c:v>35750.400000000001</c:v>
                </c:pt>
                <c:pt idx="96">
                  <c:v>35801.300000000003</c:v>
                </c:pt>
                <c:pt idx="97">
                  <c:v>35631.5</c:v>
                </c:pt>
                <c:pt idx="98">
                  <c:v>35580.699999999997</c:v>
                </c:pt>
                <c:pt idx="99">
                  <c:v>35801.599999999999</c:v>
                </c:pt>
                <c:pt idx="100">
                  <c:v>33182.1</c:v>
                </c:pt>
                <c:pt idx="101">
                  <c:v>31714.7</c:v>
                </c:pt>
                <c:pt idx="102">
                  <c:v>29566.9</c:v>
                </c:pt>
                <c:pt idx="103">
                  <c:v>26679.599999999999</c:v>
                </c:pt>
                <c:pt idx="104">
                  <c:v>23606.1</c:v>
                </c:pt>
                <c:pt idx="105">
                  <c:v>20278.8</c:v>
                </c:pt>
                <c:pt idx="106">
                  <c:v>17205.400000000001</c:v>
                </c:pt>
                <c:pt idx="107">
                  <c:v>14120.7</c:v>
                </c:pt>
                <c:pt idx="108">
                  <c:v>12320.1</c:v>
                </c:pt>
                <c:pt idx="109">
                  <c:v>11372.7</c:v>
                </c:pt>
                <c:pt idx="110">
                  <c:v>10685.2</c:v>
                </c:pt>
                <c:pt idx="111">
                  <c:v>9657</c:v>
                </c:pt>
                <c:pt idx="112">
                  <c:v>9368</c:v>
                </c:pt>
                <c:pt idx="113">
                  <c:v>8263.9</c:v>
                </c:pt>
                <c:pt idx="114">
                  <c:v>7820.9</c:v>
                </c:pt>
                <c:pt idx="115">
                  <c:v>7133.8</c:v>
                </c:pt>
                <c:pt idx="116">
                  <c:v>6775.8</c:v>
                </c:pt>
                <c:pt idx="117">
                  <c:v>6389.4</c:v>
                </c:pt>
                <c:pt idx="118">
                  <c:v>6121.7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6-4427-8FEC-EE394ED4D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944927"/>
        <c:axId val="1730966559"/>
      </c:lineChart>
      <c:catAx>
        <c:axId val="173094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0966559"/>
        <c:crosses val="autoZero"/>
        <c:auto val="1"/>
        <c:lblAlgn val="ctr"/>
        <c:lblOffset val="100"/>
        <c:noMultiLvlLbl val="0"/>
      </c:catAx>
      <c:valAx>
        <c:axId val="173096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094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67553</xdr:colOff>
      <xdr:row>86</xdr:row>
      <xdr:rowOff>12700</xdr:rowOff>
    </xdr:from>
    <xdr:to>
      <xdr:col>20</xdr:col>
      <xdr:colOff>635000</xdr:colOff>
      <xdr:row>119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2141C5-A76D-1741-B09F-9DDCA023C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515470</xdr:colOff>
      <xdr:row>76</xdr:row>
      <xdr:rowOff>52293</xdr:rowOff>
    </xdr:from>
    <xdr:to>
      <xdr:col>23</xdr:col>
      <xdr:colOff>455705</xdr:colOff>
      <xdr:row>112</xdr:row>
      <xdr:rowOff>59765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1D5E8C-9F67-4AF7-A5FF-2704643F8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79B0E-35EA-1941-A38F-58C70134DFB2}">
  <dimension ref="A1:L23"/>
  <sheetViews>
    <sheetView workbookViewId="0">
      <selection activeCell="D9" sqref="D9"/>
    </sheetView>
  </sheetViews>
  <sheetFormatPr defaultColWidth="10.69140625" defaultRowHeight="15.5" x14ac:dyDescent="0.35"/>
  <cols>
    <col min="1" max="1" width="47.4609375" bestFit="1" customWidth="1"/>
    <col min="2" max="2" width="10.3046875" bestFit="1" customWidth="1"/>
    <col min="3" max="3" width="9.3046875" bestFit="1" customWidth="1"/>
    <col min="4" max="4" width="13.69140625" bestFit="1" customWidth="1"/>
    <col min="5" max="5" width="10.15234375" bestFit="1" customWidth="1"/>
    <col min="6" max="6" width="12.4609375" bestFit="1" customWidth="1"/>
    <col min="7" max="7" width="9.15234375" bestFit="1" customWidth="1"/>
  </cols>
  <sheetData>
    <row r="1" spans="1:12" x14ac:dyDescent="0.35">
      <c r="A1" t="s">
        <v>381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7" t="s">
        <v>382</v>
      </c>
    </row>
    <row r="2" spans="1:12" x14ac:dyDescent="0.35">
      <c r="A2" t="s">
        <v>9</v>
      </c>
      <c r="D2">
        <v>11632</v>
      </c>
      <c r="E2">
        <v>4113.6000000000004</v>
      </c>
      <c r="F2">
        <v>18123.900000000001</v>
      </c>
      <c r="G2">
        <v>4537.1000000000004</v>
      </c>
      <c r="H2">
        <v>2.2999999999999998</v>
      </c>
      <c r="I2" s="7"/>
    </row>
    <row r="3" spans="1:12" x14ac:dyDescent="0.35">
      <c r="A3" t="s">
        <v>10</v>
      </c>
      <c r="B3">
        <v>12919.3</v>
      </c>
      <c r="C3">
        <v>19340.599999999999</v>
      </c>
      <c r="H3">
        <v>2.02</v>
      </c>
      <c r="I3" s="7"/>
    </row>
    <row r="4" spans="1:12" x14ac:dyDescent="0.35">
      <c r="A4" t="s">
        <v>7</v>
      </c>
      <c r="D4">
        <v>8213</v>
      </c>
      <c r="E4">
        <v>4282.5</v>
      </c>
      <c r="F4">
        <v>11140.3</v>
      </c>
      <c r="G4">
        <v>5192.7</v>
      </c>
      <c r="H4">
        <v>1.56</v>
      </c>
      <c r="I4" s="7"/>
    </row>
    <row r="5" spans="1:12" x14ac:dyDescent="0.35">
      <c r="A5" t="s">
        <v>8</v>
      </c>
      <c r="B5">
        <v>9621.1</v>
      </c>
      <c r="C5">
        <v>12833.4</v>
      </c>
      <c r="H5">
        <v>1.27</v>
      </c>
      <c r="I5" s="7"/>
    </row>
    <row r="6" spans="1:12" x14ac:dyDescent="0.35">
      <c r="A6" t="s">
        <v>6</v>
      </c>
      <c r="B6">
        <v>9156.6</v>
      </c>
      <c r="C6">
        <v>12353.3</v>
      </c>
      <c r="H6">
        <v>1.25</v>
      </c>
      <c r="I6" s="7"/>
    </row>
    <row r="10" spans="1:12" x14ac:dyDescent="0.35">
      <c r="D10" s="8" t="s">
        <v>384</v>
      </c>
      <c r="E10" s="9"/>
      <c r="F10" s="9"/>
      <c r="G10" s="9"/>
      <c r="H10" s="9"/>
    </row>
    <row r="11" spans="1:12" x14ac:dyDescent="0.35">
      <c r="A11" s="4"/>
      <c r="B11" s="4"/>
      <c r="C11" s="4"/>
      <c r="D11" s="4" t="s">
        <v>2</v>
      </c>
      <c r="E11" s="4" t="s">
        <v>3</v>
      </c>
      <c r="F11" s="4" t="s">
        <v>4</v>
      </c>
      <c r="G11" s="4" t="s">
        <v>5</v>
      </c>
      <c r="H11" s="4" t="s">
        <v>383</v>
      </c>
      <c r="I11" s="4"/>
      <c r="J11" s="4"/>
      <c r="K11" s="4"/>
      <c r="L11" s="4"/>
    </row>
    <row r="12" spans="1:12" x14ac:dyDescent="0.35">
      <c r="A12" s="4" t="s">
        <v>16</v>
      </c>
      <c r="B12" s="4"/>
      <c r="C12" s="4"/>
      <c r="D12" s="4">
        <v>4879.7</v>
      </c>
      <c r="E12" s="4">
        <v>4211.3999999999996</v>
      </c>
      <c r="F12" s="4">
        <v>11502.3</v>
      </c>
      <c r="G12" s="4">
        <v>5077.8</v>
      </c>
      <c r="H12" s="4">
        <v>1.640768</v>
      </c>
      <c r="I12" s="4" t="s">
        <v>17</v>
      </c>
      <c r="J12" s="4"/>
      <c r="K12" s="4"/>
      <c r="L12" s="4"/>
    </row>
    <row r="13" spans="1:12" x14ac:dyDescent="0.35">
      <c r="A13" s="4" t="s">
        <v>15</v>
      </c>
      <c r="B13" s="4"/>
      <c r="C13" s="4"/>
      <c r="D13" s="4">
        <v>5279.8</v>
      </c>
      <c r="E13" s="4">
        <v>4196.8</v>
      </c>
      <c r="F13" s="4">
        <v>11055.1</v>
      </c>
      <c r="G13" s="4">
        <v>4581.8</v>
      </c>
      <c r="H13" s="4">
        <v>1.5728</v>
      </c>
      <c r="I13" s="4" t="s">
        <v>14</v>
      </c>
      <c r="J13" s="4"/>
      <c r="K13" s="4"/>
      <c r="L13" s="4"/>
    </row>
    <row r="14" spans="1:12" x14ac:dyDescent="0.35">
      <c r="A14" s="4" t="s">
        <v>375</v>
      </c>
      <c r="B14" s="4"/>
      <c r="C14" s="4"/>
      <c r="D14" s="4">
        <v>6657.6</v>
      </c>
      <c r="E14" s="4">
        <v>4231.5</v>
      </c>
      <c r="F14" s="4">
        <v>10388.4</v>
      </c>
      <c r="G14" s="4">
        <v>5014.8999999999996</v>
      </c>
      <c r="H14" s="4">
        <v>1.4821120000000001</v>
      </c>
      <c r="I14" s="4" t="s">
        <v>13</v>
      </c>
      <c r="J14" s="4"/>
      <c r="K14" s="4"/>
      <c r="L14" s="4"/>
    </row>
    <row r="15" spans="1:12" x14ac:dyDescent="0.35">
      <c r="A15" s="4" t="s">
        <v>376</v>
      </c>
      <c r="B15" s="4"/>
      <c r="C15" s="4"/>
      <c r="D15" s="4">
        <v>6239.2</v>
      </c>
      <c r="E15" s="4">
        <v>4353.8999999999996</v>
      </c>
      <c r="F15" s="4">
        <v>10393</v>
      </c>
      <c r="G15" s="4">
        <v>5077.3</v>
      </c>
      <c r="H15" s="4">
        <v>1.462048</v>
      </c>
      <c r="I15" s="4" t="s">
        <v>13</v>
      </c>
      <c r="J15" s="4"/>
      <c r="K15" s="4"/>
      <c r="L15" s="4"/>
    </row>
    <row r="16" spans="1:12" x14ac:dyDescent="0.35">
      <c r="A16" s="4" t="s">
        <v>11</v>
      </c>
      <c r="B16" s="4"/>
      <c r="C16" s="4"/>
      <c r="D16" s="4">
        <v>8213</v>
      </c>
      <c r="E16" s="4">
        <v>4282.5</v>
      </c>
      <c r="F16" s="4">
        <v>11140.3</v>
      </c>
      <c r="G16" s="4">
        <v>5192.7</v>
      </c>
      <c r="H16" s="4">
        <v>1.56</v>
      </c>
      <c r="I16" s="4" t="s">
        <v>12</v>
      </c>
      <c r="J16" s="4"/>
      <c r="K16" s="4"/>
      <c r="L16" s="4"/>
    </row>
    <row r="20" spans="1:9" x14ac:dyDescent="0.35">
      <c r="A20" t="s">
        <v>348</v>
      </c>
      <c r="D20" t="s">
        <v>349</v>
      </c>
    </row>
    <row r="21" spans="1:9" x14ac:dyDescent="0.35">
      <c r="A21">
        <f>1*32*256*64</f>
        <v>524288</v>
      </c>
      <c r="B21">
        <f>524288</f>
        <v>524288</v>
      </c>
      <c r="C21">
        <f>A21/B21</f>
        <v>1</v>
      </c>
      <c r="D21">
        <f>A21*2</f>
        <v>1048576</v>
      </c>
      <c r="E21">
        <f>D21+A21</f>
        <v>1572864</v>
      </c>
      <c r="F21">
        <v>2228224</v>
      </c>
      <c r="G21">
        <f>F21/E21</f>
        <v>1.4166666666666667</v>
      </c>
      <c r="H21">
        <f>40*256*64</f>
        <v>655360</v>
      </c>
      <c r="I21">
        <f>(E21+H21)/F21</f>
        <v>1</v>
      </c>
    </row>
    <row r="22" spans="1:9" x14ac:dyDescent="0.35">
      <c r="D22">
        <f>B21*5/4</f>
        <v>655360</v>
      </c>
      <c r="E22">
        <f>D22 + B21</f>
        <v>1179648</v>
      </c>
      <c r="F22">
        <f>F21-E21+E22</f>
        <v>1835008</v>
      </c>
      <c r="H22">
        <f>40*256*16</f>
        <v>163840</v>
      </c>
      <c r="I22">
        <f>B21+D22+H22</f>
        <v>1343488</v>
      </c>
    </row>
    <row r="23" spans="1:9" x14ac:dyDescent="0.35">
      <c r="C23" t="s">
        <v>350</v>
      </c>
      <c r="D23" t="s">
        <v>351</v>
      </c>
      <c r="F23">
        <v>1513472</v>
      </c>
    </row>
  </sheetData>
  <mergeCells count="2">
    <mergeCell ref="I1:I6"/>
    <mergeCell ref="D10:H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9EBA-FA67-4A0F-9063-DF222EA66815}">
  <dimension ref="A1:R31"/>
  <sheetViews>
    <sheetView topLeftCell="B1" workbookViewId="0">
      <selection activeCell="D24" sqref="D24"/>
    </sheetView>
  </sheetViews>
  <sheetFormatPr defaultRowHeight="15.5" x14ac:dyDescent="0.35"/>
  <cols>
    <col min="3" max="3" width="22.765625" customWidth="1"/>
    <col min="4" max="4" width="31.3828125" style="1" bestFit="1" customWidth="1"/>
    <col min="5" max="5" width="12.3828125" customWidth="1"/>
    <col min="6" max="6" width="11.69140625" customWidth="1"/>
    <col min="7" max="7" width="8.921875" bestFit="1" customWidth="1"/>
    <col min="9" max="9" width="9.3828125" customWidth="1"/>
    <col min="10" max="10" width="11.61328125" customWidth="1"/>
    <col min="13" max="15" width="8.921875" bestFit="1" customWidth="1"/>
  </cols>
  <sheetData>
    <row r="1" spans="1:18" x14ac:dyDescent="0.35">
      <c r="C1" t="s">
        <v>357</v>
      </c>
      <c r="D1" s="1" t="s">
        <v>367</v>
      </c>
      <c r="E1" t="s">
        <v>368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374</v>
      </c>
    </row>
    <row r="2" spans="1:18" x14ac:dyDescent="0.35">
      <c r="A2" s="7" t="s">
        <v>353</v>
      </c>
      <c r="B2" s="7" t="s">
        <v>365</v>
      </c>
      <c r="C2" s="7" t="s">
        <v>358</v>
      </c>
      <c r="D2" s="1" t="s">
        <v>379</v>
      </c>
      <c r="E2">
        <v>2330816</v>
      </c>
      <c r="F2">
        <v>5242880</v>
      </c>
      <c r="G2">
        <f>332800*32</f>
        <v>10649600</v>
      </c>
      <c r="H2" s="2">
        <v>0.48</v>
      </c>
      <c r="I2" s="5">
        <v>19.93</v>
      </c>
      <c r="J2" s="2">
        <v>29.52</v>
      </c>
      <c r="K2" s="2">
        <v>850.97</v>
      </c>
      <c r="O2" s="2"/>
      <c r="P2" s="5"/>
      <c r="Q2" s="2"/>
      <c r="R2" s="2"/>
    </row>
    <row r="3" spans="1:18" x14ac:dyDescent="0.35">
      <c r="A3" s="7"/>
      <c r="B3" s="7"/>
      <c r="C3" s="7"/>
      <c r="D3" s="1" t="s">
        <v>380</v>
      </c>
      <c r="E3">
        <v>819131</v>
      </c>
      <c r="F3">
        <v>37976</v>
      </c>
      <c r="G3">
        <f>1200*32</f>
        <v>38400</v>
      </c>
      <c r="H3">
        <v>0.11</v>
      </c>
      <c r="I3">
        <v>8.06</v>
      </c>
      <c r="J3">
        <v>37.65</v>
      </c>
      <c r="K3">
        <v>14.11</v>
      </c>
    </row>
    <row r="4" spans="1:18" x14ac:dyDescent="0.35">
      <c r="A4" s="7"/>
      <c r="B4" s="7"/>
      <c r="C4" s="7"/>
      <c r="D4" s="3" t="s">
        <v>377</v>
      </c>
      <c r="E4" s="2">
        <v>2228224</v>
      </c>
      <c r="F4" s="2">
        <v>524288</v>
      </c>
      <c r="G4" s="2">
        <f>33280*32</f>
        <v>1064960</v>
      </c>
      <c r="H4">
        <v>0.32</v>
      </c>
      <c r="I4">
        <v>19.16</v>
      </c>
      <c r="J4">
        <v>32.840000000000003</v>
      </c>
      <c r="K4">
        <v>224.68</v>
      </c>
    </row>
    <row r="5" spans="1:18" x14ac:dyDescent="0.35">
      <c r="A5" s="7"/>
      <c r="B5" s="7"/>
      <c r="C5" s="7"/>
      <c r="D5" s="1" t="s">
        <v>378</v>
      </c>
      <c r="E5">
        <v>47082</v>
      </c>
      <c r="F5">
        <v>3972</v>
      </c>
      <c r="G5">
        <f>120*32</f>
        <v>3840</v>
      </c>
      <c r="H5">
        <v>7.0000000000000007E-2</v>
      </c>
      <c r="I5">
        <v>8.06</v>
      </c>
      <c r="J5">
        <v>60.23</v>
      </c>
      <c r="K5">
        <v>1.78</v>
      </c>
    </row>
    <row r="6" spans="1:18" x14ac:dyDescent="0.35">
      <c r="A6" s="7" t="s">
        <v>354</v>
      </c>
      <c r="B6" s="7" t="s">
        <v>364</v>
      </c>
      <c r="C6" s="7" t="s">
        <v>359</v>
      </c>
      <c r="D6" s="1" t="s">
        <v>379</v>
      </c>
      <c r="E6" s="2">
        <v>23293952</v>
      </c>
      <c r="F6">
        <v>5242880</v>
      </c>
      <c r="G6">
        <v>10649600</v>
      </c>
      <c r="H6">
        <v>0.48</v>
      </c>
      <c r="I6">
        <v>19.93</v>
      </c>
      <c r="J6">
        <v>28.95</v>
      </c>
      <c r="K6">
        <v>806.51</v>
      </c>
      <c r="L6" s="6"/>
    </row>
    <row r="7" spans="1:18" x14ac:dyDescent="0.35">
      <c r="A7" s="7"/>
      <c r="B7" s="7"/>
      <c r="C7" s="7"/>
      <c r="D7" s="1" t="s">
        <v>380</v>
      </c>
      <c r="E7">
        <v>844288</v>
      </c>
      <c r="F7">
        <v>48640</v>
      </c>
      <c r="G7">
        <v>38400</v>
      </c>
      <c r="H7">
        <v>0.11</v>
      </c>
      <c r="I7">
        <v>8.06</v>
      </c>
      <c r="J7">
        <v>37.47</v>
      </c>
      <c r="K7">
        <v>14.54</v>
      </c>
      <c r="L7" s="6"/>
    </row>
    <row r="8" spans="1:18" x14ac:dyDescent="0.35">
      <c r="A8" s="7"/>
      <c r="B8" s="7"/>
      <c r="C8" s="7"/>
      <c r="D8" s="3" t="s">
        <v>377</v>
      </c>
      <c r="E8">
        <v>2258944</v>
      </c>
      <c r="F8">
        <v>524288</v>
      </c>
      <c r="G8">
        <v>1064960</v>
      </c>
      <c r="H8">
        <v>0.44</v>
      </c>
      <c r="I8">
        <v>19.16</v>
      </c>
      <c r="J8">
        <v>30.64</v>
      </c>
      <c r="K8">
        <v>176.37</v>
      </c>
      <c r="L8" s="6"/>
    </row>
    <row r="9" spans="1:18" x14ac:dyDescent="0.35">
      <c r="A9" s="7"/>
      <c r="B9" s="7"/>
      <c r="C9" s="7"/>
      <c r="D9" s="1" t="s">
        <v>378</v>
      </c>
      <c r="E9">
        <v>49664</v>
      </c>
      <c r="F9">
        <v>4864</v>
      </c>
      <c r="G9">
        <v>3840</v>
      </c>
      <c r="H9">
        <v>7.0000000000000007E-2</v>
      </c>
      <c r="I9">
        <v>8.06</v>
      </c>
      <c r="J9">
        <v>61.41</v>
      </c>
      <c r="K9">
        <v>1.79</v>
      </c>
      <c r="L9" s="6"/>
    </row>
    <row r="10" spans="1:18" x14ac:dyDescent="0.35">
      <c r="A10" s="7" t="s">
        <v>355</v>
      </c>
      <c r="B10" s="7" t="s">
        <v>363</v>
      </c>
      <c r="C10" s="7" t="s">
        <v>360</v>
      </c>
      <c r="D10" s="1" t="s">
        <v>379</v>
      </c>
      <c r="E10">
        <v>19566592</v>
      </c>
      <c r="F10">
        <v>5242880</v>
      </c>
      <c r="G10">
        <v>7946240</v>
      </c>
      <c r="H10">
        <v>0.41</v>
      </c>
      <c r="I10">
        <v>11.78</v>
      </c>
      <c r="J10">
        <v>28.55</v>
      </c>
      <c r="K10">
        <v>826.56</v>
      </c>
      <c r="L10" s="6"/>
    </row>
    <row r="11" spans="1:18" x14ac:dyDescent="0.35">
      <c r="A11" s="7"/>
      <c r="B11" s="7"/>
      <c r="C11" s="7"/>
      <c r="D11" s="1" t="s">
        <v>380</v>
      </c>
      <c r="E11" s="2">
        <v>844288</v>
      </c>
      <c r="F11">
        <v>48640</v>
      </c>
      <c r="G11">
        <v>38400</v>
      </c>
      <c r="H11">
        <v>0.11</v>
      </c>
      <c r="I11">
        <v>8.06</v>
      </c>
      <c r="J11">
        <v>37.520000000000003</v>
      </c>
      <c r="K11">
        <v>14.32</v>
      </c>
      <c r="L11" s="6"/>
    </row>
    <row r="12" spans="1:18" x14ac:dyDescent="0.35">
      <c r="A12" s="7"/>
      <c r="B12" s="7"/>
      <c r="C12" s="7"/>
      <c r="D12" s="3" t="s">
        <v>377</v>
      </c>
      <c r="E12">
        <v>1921024</v>
      </c>
      <c r="F12">
        <v>524288</v>
      </c>
      <c r="G12">
        <v>794624</v>
      </c>
      <c r="H12">
        <v>0.45</v>
      </c>
      <c r="I12">
        <v>11.78</v>
      </c>
      <c r="J12">
        <v>30.11</v>
      </c>
      <c r="K12">
        <v>136.96</v>
      </c>
      <c r="L12" s="6"/>
    </row>
    <row r="13" spans="1:18" x14ac:dyDescent="0.35">
      <c r="A13" s="7"/>
      <c r="B13" s="7"/>
      <c r="C13" s="7"/>
      <c r="D13" s="1" t="s">
        <v>378</v>
      </c>
      <c r="E13">
        <v>49664</v>
      </c>
      <c r="F13">
        <v>4864</v>
      </c>
      <c r="G13">
        <v>3840</v>
      </c>
      <c r="H13">
        <v>7.0000000000000007E-2</v>
      </c>
      <c r="I13">
        <v>8.06</v>
      </c>
      <c r="J13">
        <v>60.36</v>
      </c>
      <c r="K13">
        <v>1.77</v>
      </c>
      <c r="L13" s="6"/>
    </row>
    <row r="14" spans="1:18" x14ac:dyDescent="0.35">
      <c r="A14" s="7" t="s">
        <v>352</v>
      </c>
      <c r="B14" s="7" t="s">
        <v>362</v>
      </c>
      <c r="C14" s="7" t="s">
        <v>360</v>
      </c>
      <c r="D14" s="1" t="s">
        <v>379</v>
      </c>
      <c r="E14">
        <v>15570944</v>
      </c>
      <c r="F14">
        <v>5242880</v>
      </c>
      <c r="G14">
        <v>6594560</v>
      </c>
      <c r="H14">
        <v>0.35</v>
      </c>
      <c r="I14">
        <v>7.43</v>
      </c>
      <c r="J14">
        <v>28.58</v>
      </c>
      <c r="K14">
        <v>824</v>
      </c>
      <c r="L14" s="6"/>
    </row>
    <row r="15" spans="1:18" x14ac:dyDescent="0.35">
      <c r="A15" s="7"/>
      <c r="B15" s="7"/>
      <c r="C15" s="7"/>
      <c r="D15" s="1" t="s">
        <v>380</v>
      </c>
      <c r="E15" s="2">
        <v>844288</v>
      </c>
      <c r="F15">
        <v>48640</v>
      </c>
      <c r="G15">
        <v>38400</v>
      </c>
      <c r="H15">
        <v>0.11</v>
      </c>
      <c r="I15">
        <v>8.06</v>
      </c>
      <c r="J15">
        <v>37.64</v>
      </c>
      <c r="K15">
        <v>14.04</v>
      </c>
      <c r="L15" s="6"/>
    </row>
    <row r="16" spans="1:18" x14ac:dyDescent="0.35">
      <c r="A16" s="7"/>
      <c r="B16" s="7"/>
      <c r="C16" s="7"/>
      <c r="D16" s="3" t="s">
        <v>377</v>
      </c>
      <c r="E16">
        <v>1538048</v>
      </c>
      <c r="F16">
        <v>524288</v>
      </c>
      <c r="G16">
        <v>659456</v>
      </c>
      <c r="H16">
        <v>0.49</v>
      </c>
      <c r="I16">
        <v>7.43</v>
      </c>
      <c r="J16">
        <v>30.21</v>
      </c>
      <c r="K16">
        <v>169.97</v>
      </c>
      <c r="L16" s="6"/>
    </row>
    <row r="17" spans="1:12" x14ac:dyDescent="0.35">
      <c r="A17" s="7"/>
      <c r="B17" s="7"/>
      <c r="C17" s="7"/>
      <c r="D17" s="1" t="s">
        <v>378</v>
      </c>
      <c r="E17">
        <v>49664</v>
      </c>
      <c r="F17">
        <v>4864</v>
      </c>
      <c r="G17">
        <v>3840</v>
      </c>
      <c r="H17">
        <v>7.0000000000000007E-2</v>
      </c>
      <c r="I17">
        <v>8.06</v>
      </c>
      <c r="J17">
        <v>60.25</v>
      </c>
      <c r="K17">
        <v>1.81</v>
      </c>
      <c r="L17" s="6"/>
    </row>
    <row r="18" spans="1:12" x14ac:dyDescent="0.35">
      <c r="A18" s="7" t="s">
        <v>356</v>
      </c>
      <c r="B18" s="7" t="s">
        <v>366</v>
      </c>
      <c r="C18" s="7" t="s">
        <v>361</v>
      </c>
      <c r="D18" s="1" t="s">
        <v>379</v>
      </c>
      <c r="E18" s="2">
        <v>15454208</v>
      </c>
      <c r="F18">
        <v>5242880</v>
      </c>
      <c r="G18">
        <v>6594560</v>
      </c>
      <c r="H18">
        <v>0.39</v>
      </c>
      <c r="I18">
        <v>7.44</v>
      </c>
      <c r="J18">
        <v>28.07</v>
      </c>
      <c r="K18">
        <v>766.86</v>
      </c>
      <c r="L18" s="6"/>
    </row>
    <row r="19" spans="1:12" x14ac:dyDescent="0.35">
      <c r="A19" s="7"/>
      <c r="B19" s="7"/>
      <c r="C19" s="7"/>
      <c r="D19" s="1" t="s">
        <v>380</v>
      </c>
      <c r="E19">
        <v>844288</v>
      </c>
      <c r="F19">
        <v>48640</v>
      </c>
      <c r="G19">
        <v>38400</v>
      </c>
      <c r="H19">
        <v>0.11</v>
      </c>
      <c r="I19">
        <v>8.06</v>
      </c>
      <c r="J19">
        <v>38.270000000000003</v>
      </c>
      <c r="K19">
        <v>14.53</v>
      </c>
      <c r="L19" s="6"/>
    </row>
    <row r="20" spans="1:12" x14ac:dyDescent="0.35">
      <c r="A20" s="7"/>
      <c r="B20" s="7"/>
      <c r="C20" s="7"/>
      <c r="D20" s="3" t="s">
        <v>377</v>
      </c>
      <c r="E20">
        <v>1488896</v>
      </c>
      <c r="F20">
        <v>524288</v>
      </c>
      <c r="G20">
        <v>659456</v>
      </c>
      <c r="H20">
        <v>0.62</v>
      </c>
      <c r="I20">
        <v>7.44</v>
      </c>
      <c r="J20">
        <v>29.72</v>
      </c>
      <c r="K20">
        <v>122.17</v>
      </c>
      <c r="L20" s="6"/>
    </row>
    <row r="21" spans="1:12" x14ac:dyDescent="0.35">
      <c r="A21" s="7"/>
      <c r="B21" s="7"/>
      <c r="C21" s="7"/>
      <c r="D21" s="1" t="s">
        <v>378</v>
      </c>
      <c r="E21">
        <v>49664</v>
      </c>
      <c r="F21">
        <v>4864</v>
      </c>
      <c r="G21">
        <v>3840</v>
      </c>
      <c r="H21">
        <v>7.0000000000000007E-2</v>
      </c>
      <c r="I21">
        <v>8.06</v>
      </c>
      <c r="J21">
        <v>60.3</v>
      </c>
      <c r="K21">
        <v>1.79</v>
      </c>
      <c r="L21" s="6"/>
    </row>
    <row r="24" spans="1:12" x14ac:dyDescent="0.35">
      <c r="A24" s="7"/>
      <c r="B24" s="7"/>
      <c r="C24" s="7"/>
    </row>
    <row r="25" spans="1:12" x14ac:dyDescent="0.35">
      <c r="A25" s="7"/>
      <c r="B25" s="7"/>
      <c r="C25" s="7"/>
    </row>
    <row r="26" spans="1:12" x14ac:dyDescent="0.35">
      <c r="A26" s="7"/>
      <c r="B26" s="7"/>
      <c r="C26" s="7"/>
    </row>
    <row r="27" spans="1:12" x14ac:dyDescent="0.35">
      <c r="A27" s="7"/>
      <c r="B27" s="7"/>
      <c r="C27" s="7"/>
    </row>
    <row r="28" spans="1:12" x14ac:dyDescent="0.35">
      <c r="A28" s="7"/>
      <c r="B28" s="7"/>
      <c r="C28" s="7"/>
    </row>
    <row r="29" spans="1:12" x14ac:dyDescent="0.35">
      <c r="A29" s="7"/>
      <c r="B29" s="7"/>
      <c r="C29" s="7"/>
    </row>
    <row r="30" spans="1:12" x14ac:dyDescent="0.35">
      <c r="A30" s="7"/>
      <c r="B30" s="7"/>
      <c r="C30" s="7"/>
    </row>
    <row r="31" spans="1:12" x14ac:dyDescent="0.35">
      <c r="A31" s="7"/>
      <c r="B31" s="7"/>
      <c r="C31" s="7"/>
    </row>
  </sheetData>
  <mergeCells count="27">
    <mergeCell ref="C24:C25"/>
    <mergeCell ref="C26:C27"/>
    <mergeCell ref="C28:C29"/>
    <mergeCell ref="C30:C31"/>
    <mergeCell ref="B24:B25"/>
    <mergeCell ref="B26:B27"/>
    <mergeCell ref="B28:B29"/>
    <mergeCell ref="B30:B31"/>
    <mergeCell ref="A2:A5"/>
    <mergeCell ref="B2:B5"/>
    <mergeCell ref="A14:A17"/>
    <mergeCell ref="B14:B17"/>
    <mergeCell ref="A24:A25"/>
    <mergeCell ref="A26:A27"/>
    <mergeCell ref="A28:A29"/>
    <mergeCell ref="A30:A31"/>
    <mergeCell ref="C14:C17"/>
    <mergeCell ref="A18:A21"/>
    <mergeCell ref="B18:B21"/>
    <mergeCell ref="C18:C21"/>
    <mergeCell ref="C2:C5"/>
    <mergeCell ref="A6:A9"/>
    <mergeCell ref="B6:B9"/>
    <mergeCell ref="C6:C9"/>
    <mergeCell ref="A10:A13"/>
    <mergeCell ref="B10:B13"/>
    <mergeCell ref="C10:C1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41C1-412B-754D-BBFF-74269DA5CB09}">
  <dimension ref="B1:I110"/>
  <sheetViews>
    <sheetView topLeftCell="A81" zoomScale="70" zoomScaleNormal="70" workbookViewId="0">
      <selection activeCell="L134" sqref="L134"/>
    </sheetView>
  </sheetViews>
  <sheetFormatPr defaultColWidth="10.69140625" defaultRowHeight="15.5" x14ac:dyDescent="0.35"/>
  <cols>
    <col min="2" max="2" width="24.69140625" customWidth="1"/>
  </cols>
  <sheetData>
    <row r="1" spans="2:9" x14ac:dyDescent="0.35">
      <c r="C1" t="s">
        <v>235</v>
      </c>
      <c r="D1" t="s">
        <v>236</v>
      </c>
      <c r="E1" t="s">
        <v>237</v>
      </c>
      <c r="F1" t="s">
        <v>238</v>
      </c>
      <c r="G1" t="s">
        <v>239</v>
      </c>
    </row>
    <row r="2" spans="2:9" x14ac:dyDescent="0.35">
      <c r="B2" t="s">
        <v>18</v>
      </c>
      <c r="C2">
        <v>5410.6</v>
      </c>
      <c r="D2">
        <v>6747.3</v>
      </c>
      <c r="E2">
        <v>9671.5</v>
      </c>
      <c r="F2">
        <v>8040.2</v>
      </c>
      <c r="G2" t="s">
        <v>240</v>
      </c>
      <c r="H2" t="s">
        <v>19</v>
      </c>
      <c r="I2" t="str">
        <f>LEFT(H2,7)</f>
        <v>11133.7</v>
      </c>
    </row>
    <row r="3" spans="2:9" x14ac:dyDescent="0.35">
      <c r="B3" t="s">
        <v>20</v>
      </c>
      <c r="C3">
        <v>6946.3</v>
      </c>
      <c r="D3">
        <v>7135.8</v>
      </c>
      <c r="E3">
        <v>9997.9</v>
      </c>
      <c r="F3">
        <v>8187.4</v>
      </c>
      <c r="G3" t="s">
        <v>241</v>
      </c>
      <c r="H3" t="s">
        <v>21</v>
      </c>
      <c r="I3" t="str">
        <f t="shared" ref="I3:I66" si="0">LEFT(H3,7)</f>
        <v>11124.0</v>
      </c>
    </row>
    <row r="4" spans="2:9" x14ac:dyDescent="0.35">
      <c r="B4" t="s">
        <v>22</v>
      </c>
      <c r="C4">
        <v>7244.5</v>
      </c>
      <c r="D4">
        <v>7895</v>
      </c>
      <c r="E4">
        <v>10057.6</v>
      </c>
      <c r="F4">
        <v>8223.7999999999993</v>
      </c>
      <c r="G4" t="s">
        <v>242</v>
      </c>
      <c r="H4" t="s">
        <v>23</v>
      </c>
      <c r="I4" t="str">
        <f t="shared" si="0"/>
        <v>11237.8</v>
      </c>
    </row>
    <row r="5" spans="2:9" x14ac:dyDescent="0.35">
      <c r="B5" t="s">
        <v>24</v>
      </c>
      <c r="C5">
        <v>7802</v>
      </c>
      <c r="D5">
        <v>9137.2999999999993</v>
      </c>
      <c r="E5">
        <v>9898.5</v>
      </c>
      <c r="F5">
        <v>8099.6</v>
      </c>
      <c r="G5" t="s">
        <v>243</v>
      </c>
      <c r="H5" t="s">
        <v>25</v>
      </c>
      <c r="I5" t="str">
        <f t="shared" si="0"/>
        <v>10775.3</v>
      </c>
    </row>
    <row r="6" spans="2:9" x14ac:dyDescent="0.35">
      <c r="B6" t="s">
        <v>26</v>
      </c>
      <c r="C6">
        <v>8112.8</v>
      </c>
      <c r="D6">
        <v>9678.7999999999993</v>
      </c>
      <c r="E6">
        <v>10364.700000000001</v>
      </c>
      <c r="F6">
        <v>8472.7000000000007</v>
      </c>
      <c r="G6" t="s">
        <v>244</v>
      </c>
      <c r="H6" t="s">
        <v>27</v>
      </c>
      <c r="I6" t="str">
        <f t="shared" si="0"/>
        <v>10954.1</v>
      </c>
    </row>
    <row r="7" spans="2:9" x14ac:dyDescent="0.35">
      <c r="B7" t="s">
        <v>28</v>
      </c>
      <c r="C7">
        <v>9327.1</v>
      </c>
      <c r="D7">
        <v>10112.799999999999</v>
      </c>
      <c r="E7">
        <v>10065.200000000001</v>
      </c>
      <c r="F7">
        <v>8710.7000000000007</v>
      </c>
      <c r="G7" t="s">
        <v>245</v>
      </c>
      <c r="H7" t="s">
        <v>29</v>
      </c>
      <c r="I7" t="str">
        <f t="shared" si="0"/>
        <v>10716.6</v>
      </c>
    </row>
    <row r="8" spans="2:9" x14ac:dyDescent="0.35">
      <c r="B8" t="s">
        <v>30</v>
      </c>
      <c r="C8">
        <v>10363.4</v>
      </c>
      <c r="D8">
        <v>11074.8</v>
      </c>
      <c r="E8">
        <v>11367.3</v>
      </c>
      <c r="F8">
        <v>9995.4</v>
      </c>
      <c r="G8" t="s">
        <v>246</v>
      </c>
      <c r="H8" t="s">
        <v>31</v>
      </c>
      <c r="I8" t="str">
        <f t="shared" si="0"/>
        <v>10783.0</v>
      </c>
    </row>
    <row r="9" spans="2:9" x14ac:dyDescent="0.35">
      <c r="B9" t="s">
        <v>32</v>
      </c>
      <c r="C9">
        <v>11885.3</v>
      </c>
      <c r="D9">
        <v>11387.7</v>
      </c>
      <c r="E9">
        <v>11979</v>
      </c>
      <c r="F9">
        <v>10430.799999999999</v>
      </c>
      <c r="G9" t="s">
        <v>247</v>
      </c>
      <c r="H9" t="s">
        <v>33</v>
      </c>
      <c r="I9" t="str">
        <f t="shared" si="0"/>
        <v>10346.7</v>
      </c>
    </row>
    <row r="10" spans="2:9" x14ac:dyDescent="0.35">
      <c r="B10" t="s">
        <v>34</v>
      </c>
      <c r="C10">
        <v>11621.1</v>
      </c>
      <c r="D10">
        <v>11227.8</v>
      </c>
      <c r="E10">
        <v>11933.4</v>
      </c>
      <c r="F10">
        <v>10412.9</v>
      </c>
      <c r="G10" t="s">
        <v>248</v>
      </c>
      <c r="H10" t="s">
        <v>35</v>
      </c>
      <c r="I10" t="str">
        <f t="shared" si="0"/>
        <v>11066.9</v>
      </c>
    </row>
    <row r="11" spans="2:9" x14ac:dyDescent="0.35">
      <c r="B11" t="s">
        <v>36</v>
      </c>
      <c r="C11">
        <v>11625.7</v>
      </c>
      <c r="D11">
        <v>12337.1</v>
      </c>
      <c r="E11">
        <v>12104</v>
      </c>
      <c r="F11">
        <v>10911.1</v>
      </c>
      <c r="G11" t="s">
        <v>249</v>
      </c>
      <c r="H11" t="s">
        <v>37</v>
      </c>
      <c r="I11" t="str">
        <f t="shared" si="0"/>
        <v>11221.0</v>
      </c>
    </row>
    <row r="12" spans="2:9" x14ac:dyDescent="0.35">
      <c r="B12" t="s">
        <v>38</v>
      </c>
      <c r="C12">
        <v>11796.6</v>
      </c>
      <c r="D12">
        <v>11222.3</v>
      </c>
      <c r="E12">
        <v>10840.7</v>
      </c>
      <c r="F12">
        <v>10463.9</v>
      </c>
      <c r="G12" t="s">
        <v>250</v>
      </c>
      <c r="H12" t="s">
        <v>39</v>
      </c>
      <c r="I12" t="str">
        <f t="shared" si="0"/>
        <v>11105.8</v>
      </c>
    </row>
    <row r="13" spans="2:9" x14ac:dyDescent="0.35">
      <c r="B13" t="s">
        <v>40</v>
      </c>
      <c r="C13">
        <v>11325.6</v>
      </c>
      <c r="D13">
        <v>11099.6</v>
      </c>
      <c r="E13">
        <v>10550.7</v>
      </c>
      <c r="F13">
        <v>10176.299999999999</v>
      </c>
      <c r="G13" t="s">
        <v>251</v>
      </c>
      <c r="H13" t="s">
        <v>41</v>
      </c>
      <c r="I13" t="str">
        <f t="shared" si="0"/>
        <v>10946.2</v>
      </c>
    </row>
    <row r="14" spans="2:9" x14ac:dyDescent="0.35">
      <c r="B14" t="s">
        <v>42</v>
      </c>
      <c r="C14">
        <v>11584.2</v>
      </c>
      <c r="D14">
        <v>11030.4</v>
      </c>
      <c r="E14">
        <v>10286.799999999999</v>
      </c>
      <c r="F14">
        <v>10061.799999999999</v>
      </c>
      <c r="G14" t="s">
        <v>252</v>
      </c>
      <c r="H14" t="s">
        <v>43</v>
      </c>
      <c r="I14" t="str">
        <f t="shared" si="0"/>
        <v>11048.4</v>
      </c>
    </row>
    <row r="15" spans="2:9" x14ac:dyDescent="0.35">
      <c r="B15" t="s">
        <v>44</v>
      </c>
      <c r="C15">
        <v>11545.3</v>
      </c>
      <c r="D15">
        <v>11160.9</v>
      </c>
      <c r="E15">
        <v>10343.200000000001</v>
      </c>
      <c r="F15">
        <v>10204.9</v>
      </c>
      <c r="G15" t="s">
        <v>253</v>
      </c>
      <c r="H15" t="s">
        <v>45</v>
      </c>
      <c r="I15" t="str">
        <f t="shared" si="0"/>
        <v>11006.0</v>
      </c>
    </row>
    <row r="16" spans="2:9" x14ac:dyDescent="0.35">
      <c r="B16" t="s">
        <v>46</v>
      </c>
      <c r="C16">
        <v>11449.6</v>
      </c>
      <c r="D16">
        <v>10833</v>
      </c>
      <c r="E16">
        <v>10376.700000000001</v>
      </c>
      <c r="F16">
        <v>10329</v>
      </c>
      <c r="G16" t="s">
        <v>254</v>
      </c>
      <c r="H16" t="s">
        <v>47</v>
      </c>
      <c r="I16" t="str">
        <f t="shared" si="0"/>
        <v>11328.1</v>
      </c>
    </row>
    <row r="17" spans="2:9" x14ac:dyDescent="0.35">
      <c r="B17" t="s">
        <v>48</v>
      </c>
      <c r="C17">
        <v>11342.5</v>
      </c>
      <c r="D17">
        <v>11103.5</v>
      </c>
      <c r="E17">
        <v>10311.299999999999</v>
      </c>
      <c r="F17">
        <v>10394.9</v>
      </c>
      <c r="G17" t="s">
        <v>255</v>
      </c>
      <c r="H17" t="s">
        <v>49</v>
      </c>
      <c r="I17" t="str">
        <f t="shared" si="0"/>
        <v>11075.3</v>
      </c>
    </row>
    <row r="18" spans="2:9" x14ac:dyDescent="0.35">
      <c r="B18" t="s">
        <v>50</v>
      </c>
      <c r="C18">
        <v>11517.5</v>
      </c>
      <c r="D18">
        <v>11015.9</v>
      </c>
      <c r="E18">
        <v>10575.5</v>
      </c>
      <c r="F18">
        <v>10260.6</v>
      </c>
      <c r="G18" t="s">
        <v>256</v>
      </c>
      <c r="H18" t="s">
        <v>51</v>
      </c>
      <c r="I18" t="str">
        <f t="shared" si="0"/>
        <v>11152.1</v>
      </c>
    </row>
    <row r="19" spans="2:9" x14ac:dyDescent="0.35">
      <c r="B19" t="s">
        <v>52</v>
      </c>
      <c r="C19">
        <v>11291.5</v>
      </c>
      <c r="D19">
        <v>10934.6</v>
      </c>
      <c r="E19">
        <v>10639.2</v>
      </c>
      <c r="F19">
        <v>10372.1</v>
      </c>
      <c r="G19" t="s">
        <v>257</v>
      </c>
      <c r="H19" t="s">
        <v>53</v>
      </c>
      <c r="I19" t="str">
        <f t="shared" si="0"/>
        <v>11189.6</v>
      </c>
    </row>
    <row r="20" spans="2:9" x14ac:dyDescent="0.35">
      <c r="B20" t="s">
        <v>54</v>
      </c>
      <c r="C20">
        <v>11445.3</v>
      </c>
      <c r="D20">
        <v>11025.6</v>
      </c>
      <c r="E20">
        <v>10426.6</v>
      </c>
      <c r="F20">
        <v>10164.9</v>
      </c>
      <c r="G20" t="s">
        <v>258</v>
      </c>
      <c r="H20" t="s">
        <v>55</v>
      </c>
      <c r="I20" t="str">
        <f t="shared" si="0"/>
        <v>11014.5</v>
      </c>
    </row>
    <row r="21" spans="2:9" x14ac:dyDescent="0.35">
      <c r="B21" t="s">
        <v>56</v>
      </c>
      <c r="C21">
        <v>11478.9</v>
      </c>
      <c r="D21">
        <v>10917.6</v>
      </c>
      <c r="E21">
        <v>10371.4</v>
      </c>
      <c r="F21">
        <v>10382.799999999999</v>
      </c>
      <c r="G21" t="s">
        <v>259</v>
      </c>
      <c r="H21" t="s">
        <v>57</v>
      </c>
      <c r="I21" t="str">
        <f t="shared" si="0"/>
        <v>11023.6</v>
      </c>
    </row>
    <row r="22" spans="2:9" x14ac:dyDescent="0.35">
      <c r="B22" t="s">
        <v>58</v>
      </c>
      <c r="C22">
        <v>11277.8</v>
      </c>
      <c r="D22">
        <v>11108.1</v>
      </c>
      <c r="E22">
        <v>10275.299999999999</v>
      </c>
      <c r="F22">
        <v>10224.700000000001</v>
      </c>
      <c r="G22" t="s">
        <v>260</v>
      </c>
      <c r="H22" t="s">
        <v>59</v>
      </c>
      <c r="I22" t="str">
        <f t="shared" si="0"/>
        <v>11167.2</v>
      </c>
    </row>
    <row r="23" spans="2:9" x14ac:dyDescent="0.35">
      <c r="B23" t="s">
        <v>60</v>
      </c>
      <c r="C23">
        <v>11478</v>
      </c>
      <c r="D23">
        <v>11131.2</v>
      </c>
      <c r="E23">
        <v>10251.200000000001</v>
      </c>
      <c r="F23">
        <v>10184.200000000001</v>
      </c>
      <c r="G23" t="s">
        <v>261</v>
      </c>
      <c r="H23" t="s">
        <v>61</v>
      </c>
      <c r="I23" t="str">
        <f t="shared" si="0"/>
        <v>10812.3</v>
      </c>
    </row>
    <row r="24" spans="2:9" x14ac:dyDescent="0.35">
      <c r="B24" t="s">
        <v>62</v>
      </c>
      <c r="C24">
        <v>11409.1</v>
      </c>
      <c r="D24">
        <v>11156.9</v>
      </c>
      <c r="E24">
        <v>10029.799999999999</v>
      </c>
      <c r="F24">
        <v>10371</v>
      </c>
      <c r="G24" t="s">
        <v>262</v>
      </c>
      <c r="H24" t="s">
        <v>63</v>
      </c>
      <c r="I24" t="str">
        <f t="shared" si="0"/>
        <v>11019.7</v>
      </c>
    </row>
    <row r="25" spans="2:9" x14ac:dyDescent="0.35">
      <c r="B25" t="s">
        <v>64</v>
      </c>
      <c r="C25">
        <v>11461.2</v>
      </c>
      <c r="D25">
        <v>11030.7</v>
      </c>
      <c r="E25">
        <v>10369.6</v>
      </c>
      <c r="F25">
        <v>10320.799999999999</v>
      </c>
      <c r="G25" t="s">
        <v>263</v>
      </c>
      <c r="H25" t="s">
        <v>65</v>
      </c>
      <c r="I25" t="str">
        <f t="shared" si="0"/>
        <v>11065.6</v>
      </c>
    </row>
    <row r="26" spans="2:9" x14ac:dyDescent="0.35">
      <c r="B26" t="s">
        <v>66</v>
      </c>
      <c r="C26">
        <v>11278.8</v>
      </c>
      <c r="D26">
        <v>11054.1</v>
      </c>
      <c r="E26">
        <v>10473.799999999999</v>
      </c>
      <c r="F26">
        <v>10359.4</v>
      </c>
      <c r="G26" t="s">
        <v>264</v>
      </c>
      <c r="H26" t="s">
        <v>67</v>
      </c>
      <c r="I26" t="str">
        <f t="shared" si="0"/>
        <v>10900.0</v>
      </c>
    </row>
    <row r="27" spans="2:9" x14ac:dyDescent="0.35">
      <c r="B27" t="s">
        <v>68</v>
      </c>
      <c r="C27">
        <v>11427.7</v>
      </c>
      <c r="D27">
        <v>11111.2</v>
      </c>
      <c r="E27">
        <v>10312.700000000001</v>
      </c>
      <c r="F27">
        <v>10364.9</v>
      </c>
      <c r="G27" t="s">
        <v>265</v>
      </c>
      <c r="H27" t="s">
        <v>69</v>
      </c>
      <c r="I27" t="str">
        <f t="shared" si="0"/>
        <v>10978.2</v>
      </c>
    </row>
    <row r="28" spans="2:9" x14ac:dyDescent="0.35">
      <c r="B28" t="s">
        <v>70</v>
      </c>
      <c r="C28">
        <v>11505.6</v>
      </c>
      <c r="D28">
        <v>11271.7</v>
      </c>
      <c r="E28">
        <v>10340.4</v>
      </c>
      <c r="F28">
        <v>10181</v>
      </c>
      <c r="G28" t="s">
        <v>266</v>
      </c>
      <c r="H28" t="s">
        <v>71</v>
      </c>
      <c r="I28" t="str">
        <f t="shared" si="0"/>
        <v>11118.8</v>
      </c>
    </row>
    <row r="29" spans="2:9" x14ac:dyDescent="0.35">
      <c r="B29" t="s">
        <v>72</v>
      </c>
      <c r="C29">
        <v>11239.3</v>
      </c>
      <c r="D29">
        <v>10991.2</v>
      </c>
      <c r="E29">
        <v>10413.299999999999</v>
      </c>
      <c r="F29">
        <v>10413.4</v>
      </c>
      <c r="G29" t="s">
        <v>267</v>
      </c>
      <c r="H29" t="s">
        <v>73</v>
      </c>
      <c r="I29" t="str">
        <f t="shared" si="0"/>
        <v>11095.7</v>
      </c>
    </row>
    <row r="30" spans="2:9" x14ac:dyDescent="0.35">
      <c r="B30" t="s">
        <v>74</v>
      </c>
      <c r="C30">
        <v>11503</v>
      </c>
      <c r="D30">
        <v>11139.2</v>
      </c>
      <c r="E30">
        <v>10207.4</v>
      </c>
      <c r="F30">
        <v>10179.200000000001</v>
      </c>
      <c r="G30" t="s">
        <v>268</v>
      </c>
      <c r="H30" t="s">
        <v>75</v>
      </c>
      <c r="I30" t="str">
        <f t="shared" si="0"/>
        <v>11147.1</v>
      </c>
    </row>
    <row r="31" spans="2:9" x14ac:dyDescent="0.35">
      <c r="B31" t="s">
        <v>76</v>
      </c>
      <c r="C31">
        <v>11243.5</v>
      </c>
      <c r="D31">
        <v>11161.4</v>
      </c>
      <c r="E31">
        <v>10330.700000000001</v>
      </c>
      <c r="F31">
        <v>10519.3</v>
      </c>
      <c r="G31" t="s">
        <v>269</v>
      </c>
      <c r="H31" t="s">
        <v>77</v>
      </c>
      <c r="I31" t="str">
        <f t="shared" si="0"/>
        <v>10928.0</v>
      </c>
    </row>
    <row r="32" spans="2:9" x14ac:dyDescent="0.35">
      <c r="B32" t="s">
        <v>78</v>
      </c>
      <c r="C32">
        <v>11433</v>
      </c>
      <c r="D32">
        <v>11058.8</v>
      </c>
      <c r="E32">
        <v>10235</v>
      </c>
      <c r="F32">
        <v>10268</v>
      </c>
      <c r="G32" t="s">
        <v>270</v>
      </c>
      <c r="H32" t="s">
        <v>79</v>
      </c>
      <c r="I32" t="str">
        <f t="shared" si="0"/>
        <v>10890.1</v>
      </c>
    </row>
    <row r="33" spans="2:9" x14ac:dyDescent="0.35">
      <c r="B33" t="s">
        <v>80</v>
      </c>
      <c r="C33">
        <v>11303.8</v>
      </c>
      <c r="D33">
        <v>11000</v>
      </c>
      <c r="E33">
        <v>10496.2</v>
      </c>
      <c r="F33">
        <v>10236</v>
      </c>
      <c r="G33" t="s">
        <v>271</v>
      </c>
      <c r="H33" t="s">
        <v>81</v>
      </c>
      <c r="I33" t="str">
        <f t="shared" si="0"/>
        <v>11141.3</v>
      </c>
    </row>
    <row r="34" spans="2:9" x14ac:dyDescent="0.35">
      <c r="B34" t="s">
        <v>82</v>
      </c>
      <c r="C34">
        <v>11331.2</v>
      </c>
      <c r="D34">
        <v>11024.9</v>
      </c>
      <c r="E34">
        <v>10403.4</v>
      </c>
      <c r="F34">
        <v>10304.9</v>
      </c>
      <c r="G34" t="s">
        <v>272</v>
      </c>
      <c r="H34" t="s">
        <v>83</v>
      </c>
      <c r="I34" t="str">
        <f t="shared" si="0"/>
        <v>11042.8</v>
      </c>
    </row>
    <row r="35" spans="2:9" x14ac:dyDescent="0.35">
      <c r="B35" t="s">
        <v>84</v>
      </c>
      <c r="C35">
        <v>11458.3</v>
      </c>
      <c r="D35">
        <v>11122.5</v>
      </c>
      <c r="E35">
        <v>10340.1</v>
      </c>
      <c r="F35">
        <v>10145.200000000001</v>
      </c>
      <c r="G35" t="s">
        <v>273</v>
      </c>
      <c r="H35" t="s">
        <v>85</v>
      </c>
      <c r="I35" t="str">
        <f t="shared" si="0"/>
        <v>10927.9</v>
      </c>
    </row>
    <row r="36" spans="2:9" x14ac:dyDescent="0.35">
      <c r="B36" t="s">
        <v>86</v>
      </c>
      <c r="C36">
        <v>11441.8</v>
      </c>
      <c r="D36">
        <v>11132.9</v>
      </c>
      <c r="E36">
        <v>10418.4</v>
      </c>
      <c r="F36">
        <v>10180.700000000001</v>
      </c>
      <c r="G36" t="s">
        <v>274</v>
      </c>
      <c r="H36" t="s">
        <v>87</v>
      </c>
      <c r="I36" t="str">
        <f t="shared" si="0"/>
        <v>11068.3</v>
      </c>
    </row>
    <row r="37" spans="2:9" x14ac:dyDescent="0.35">
      <c r="B37" t="s">
        <v>88</v>
      </c>
      <c r="C37">
        <v>11221.2</v>
      </c>
      <c r="D37">
        <v>11040.5</v>
      </c>
      <c r="E37">
        <v>10347.5</v>
      </c>
      <c r="F37">
        <v>10289</v>
      </c>
      <c r="G37" t="s">
        <v>275</v>
      </c>
      <c r="H37" t="s">
        <v>89</v>
      </c>
      <c r="I37" t="str">
        <f t="shared" si="0"/>
        <v>10967.6</v>
      </c>
    </row>
    <row r="38" spans="2:9" x14ac:dyDescent="0.35">
      <c r="B38" t="s">
        <v>90</v>
      </c>
      <c r="C38">
        <v>11469.3</v>
      </c>
      <c r="D38">
        <v>10932.3</v>
      </c>
      <c r="E38">
        <v>10189.299999999999</v>
      </c>
      <c r="F38">
        <v>10406.4</v>
      </c>
      <c r="G38" t="s">
        <v>276</v>
      </c>
      <c r="H38" t="s">
        <v>91</v>
      </c>
      <c r="I38" t="str">
        <f t="shared" si="0"/>
        <v>11158.9</v>
      </c>
    </row>
    <row r="39" spans="2:9" x14ac:dyDescent="0.35">
      <c r="B39" t="s">
        <v>92</v>
      </c>
      <c r="C39">
        <v>11551.1</v>
      </c>
      <c r="D39">
        <v>11082.1</v>
      </c>
      <c r="E39">
        <v>10265</v>
      </c>
      <c r="F39">
        <v>10346.799999999999</v>
      </c>
      <c r="G39" t="s">
        <v>277</v>
      </c>
      <c r="H39" t="s">
        <v>93</v>
      </c>
      <c r="I39" t="str">
        <f t="shared" si="0"/>
        <v>11150.0</v>
      </c>
    </row>
    <row r="40" spans="2:9" x14ac:dyDescent="0.35">
      <c r="B40" t="s">
        <v>94</v>
      </c>
      <c r="C40">
        <v>11427.3</v>
      </c>
      <c r="D40">
        <v>10835.9</v>
      </c>
      <c r="E40">
        <v>10283.6</v>
      </c>
      <c r="F40">
        <v>10389.1</v>
      </c>
      <c r="G40" t="s">
        <v>278</v>
      </c>
      <c r="H40" t="s">
        <v>95</v>
      </c>
      <c r="I40" t="str">
        <f t="shared" si="0"/>
        <v>11038.2</v>
      </c>
    </row>
    <row r="41" spans="2:9" x14ac:dyDescent="0.35">
      <c r="B41" t="s">
        <v>96</v>
      </c>
      <c r="C41">
        <v>11538.8</v>
      </c>
      <c r="D41">
        <v>11157.8</v>
      </c>
      <c r="E41">
        <v>10413.799999999999</v>
      </c>
      <c r="F41">
        <v>10211.6</v>
      </c>
      <c r="G41" t="s">
        <v>279</v>
      </c>
      <c r="H41" t="s">
        <v>97</v>
      </c>
      <c r="I41" t="str">
        <f t="shared" si="0"/>
        <v>11309.9</v>
      </c>
    </row>
    <row r="42" spans="2:9" x14ac:dyDescent="0.35">
      <c r="B42" t="s">
        <v>98</v>
      </c>
      <c r="C42">
        <v>11453.2</v>
      </c>
      <c r="D42">
        <v>11131.2</v>
      </c>
      <c r="E42">
        <v>10226.4</v>
      </c>
      <c r="F42">
        <v>10410.200000000001</v>
      </c>
      <c r="G42" t="s">
        <v>280</v>
      </c>
      <c r="H42" t="s">
        <v>99</v>
      </c>
      <c r="I42" t="str">
        <f t="shared" si="0"/>
        <v>11023.5</v>
      </c>
    </row>
    <row r="43" spans="2:9" x14ac:dyDescent="0.35">
      <c r="B43" t="s">
        <v>100</v>
      </c>
      <c r="C43">
        <v>11391.6</v>
      </c>
      <c r="D43">
        <v>11039.1</v>
      </c>
      <c r="E43">
        <v>10437.1</v>
      </c>
      <c r="F43">
        <v>10046.200000000001</v>
      </c>
      <c r="G43" t="s">
        <v>281</v>
      </c>
      <c r="H43" t="s">
        <v>101</v>
      </c>
      <c r="I43" t="str">
        <f t="shared" si="0"/>
        <v>11119.7</v>
      </c>
    </row>
    <row r="44" spans="2:9" x14ac:dyDescent="0.35">
      <c r="B44" t="s">
        <v>102</v>
      </c>
      <c r="C44">
        <v>11462.6</v>
      </c>
      <c r="D44">
        <v>11076.2</v>
      </c>
      <c r="E44">
        <v>10596.2</v>
      </c>
      <c r="F44">
        <v>10237.299999999999</v>
      </c>
      <c r="G44" t="s">
        <v>282</v>
      </c>
      <c r="H44" t="s">
        <v>103</v>
      </c>
      <c r="I44" t="str">
        <f t="shared" si="0"/>
        <v>11182.1</v>
      </c>
    </row>
    <row r="45" spans="2:9" x14ac:dyDescent="0.35">
      <c r="B45" t="s">
        <v>104</v>
      </c>
      <c r="C45">
        <v>11459.2</v>
      </c>
      <c r="D45">
        <v>11132.7</v>
      </c>
      <c r="E45">
        <v>10442.200000000001</v>
      </c>
      <c r="F45">
        <v>10211.9</v>
      </c>
      <c r="G45" t="s">
        <v>283</v>
      </c>
      <c r="H45" t="s">
        <v>105</v>
      </c>
      <c r="I45" t="str">
        <f t="shared" si="0"/>
        <v>11209.9</v>
      </c>
    </row>
    <row r="46" spans="2:9" x14ac:dyDescent="0.35">
      <c r="B46" t="s">
        <v>106</v>
      </c>
      <c r="C46">
        <v>11436.1</v>
      </c>
      <c r="D46">
        <v>10979.4</v>
      </c>
      <c r="E46">
        <v>10569</v>
      </c>
      <c r="F46">
        <v>10399.700000000001</v>
      </c>
      <c r="G46" t="s">
        <v>284</v>
      </c>
      <c r="H46" t="s">
        <v>107</v>
      </c>
      <c r="I46" t="str">
        <f t="shared" si="0"/>
        <v>10936.9</v>
      </c>
    </row>
    <row r="47" spans="2:9" x14ac:dyDescent="0.35">
      <c r="B47" t="s">
        <v>108</v>
      </c>
      <c r="C47">
        <v>11532.6</v>
      </c>
      <c r="D47">
        <v>11133.8</v>
      </c>
      <c r="E47">
        <v>10457</v>
      </c>
      <c r="F47">
        <v>10383.5</v>
      </c>
      <c r="G47" t="s">
        <v>285</v>
      </c>
      <c r="H47" t="s">
        <v>109</v>
      </c>
      <c r="I47" t="str">
        <f t="shared" si="0"/>
        <v>11020.5</v>
      </c>
    </row>
    <row r="48" spans="2:9" x14ac:dyDescent="0.35">
      <c r="B48" t="s">
        <v>110</v>
      </c>
      <c r="C48">
        <v>11428.6</v>
      </c>
      <c r="D48">
        <v>11276.5</v>
      </c>
      <c r="E48">
        <v>10323.9</v>
      </c>
      <c r="F48">
        <v>10363.5</v>
      </c>
      <c r="G48" t="s">
        <v>286</v>
      </c>
      <c r="H48" t="s">
        <v>111</v>
      </c>
      <c r="I48" t="str">
        <f t="shared" si="0"/>
        <v>11056.9</v>
      </c>
    </row>
    <row r="49" spans="2:9" x14ac:dyDescent="0.35">
      <c r="B49" t="s">
        <v>112</v>
      </c>
      <c r="C49">
        <v>11337.5</v>
      </c>
      <c r="D49">
        <v>11044.5</v>
      </c>
      <c r="E49">
        <v>10410.9</v>
      </c>
      <c r="F49">
        <v>10371.799999999999</v>
      </c>
      <c r="G49" t="s">
        <v>287</v>
      </c>
      <c r="H49" t="s">
        <v>113</v>
      </c>
      <c r="I49" t="str">
        <f t="shared" si="0"/>
        <v>10967.7</v>
      </c>
    </row>
    <row r="50" spans="2:9" x14ac:dyDescent="0.35">
      <c r="B50" t="s">
        <v>114</v>
      </c>
      <c r="C50">
        <v>11476.1</v>
      </c>
      <c r="D50">
        <v>11235.1</v>
      </c>
      <c r="E50">
        <v>10322.799999999999</v>
      </c>
      <c r="F50">
        <v>10488.9</v>
      </c>
      <c r="G50" t="s">
        <v>288</v>
      </c>
      <c r="H50" t="s">
        <v>115</v>
      </c>
      <c r="I50" t="str">
        <f t="shared" si="0"/>
        <v>10989.6</v>
      </c>
    </row>
    <row r="51" spans="2:9" x14ac:dyDescent="0.35">
      <c r="B51" t="s">
        <v>116</v>
      </c>
      <c r="C51">
        <v>11510.2</v>
      </c>
      <c r="D51">
        <v>11141.6</v>
      </c>
      <c r="E51">
        <v>10370.299999999999</v>
      </c>
      <c r="F51">
        <v>10518.8</v>
      </c>
      <c r="G51" t="s">
        <v>289</v>
      </c>
      <c r="H51" t="s">
        <v>117</v>
      </c>
      <c r="I51" t="str">
        <f t="shared" si="0"/>
        <v>10991.0</v>
      </c>
    </row>
    <row r="52" spans="2:9" x14ac:dyDescent="0.35">
      <c r="B52" t="s">
        <v>118</v>
      </c>
      <c r="C52">
        <v>11439.8</v>
      </c>
      <c r="D52">
        <v>10909.5</v>
      </c>
      <c r="E52">
        <v>10136.700000000001</v>
      </c>
      <c r="F52">
        <v>10190.4</v>
      </c>
      <c r="G52" t="s">
        <v>290</v>
      </c>
      <c r="H52" t="s">
        <v>119</v>
      </c>
      <c r="I52" t="str">
        <f t="shared" si="0"/>
        <v>10862.3</v>
      </c>
    </row>
    <row r="53" spans="2:9" x14ac:dyDescent="0.35">
      <c r="B53" t="s">
        <v>120</v>
      </c>
      <c r="C53">
        <v>11448.8</v>
      </c>
      <c r="D53">
        <v>11190.5</v>
      </c>
      <c r="E53">
        <v>10362</v>
      </c>
      <c r="F53">
        <v>10345.6</v>
      </c>
      <c r="G53" t="s">
        <v>291</v>
      </c>
      <c r="H53" t="s">
        <v>121</v>
      </c>
      <c r="I53" t="str">
        <f t="shared" si="0"/>
        <v>11135.6</v>
      </c>
    </row>
    <row r="54" spans="2:9" x14ac:dyDescent="0.35">
      <c r="B54" t="s">
        <v>122</v>
      </c>
      <c r="C54">
        <v>11301.5</v>
      </c>
      <c r="D54">
        <v>11148.4</v>
      </c>
      <c r="E54">
        <v>10511.5</v>
      </c>
      <c r="F54">
        <v>10312.299999999999</v>
      </c>
      <c r="G54" t="s">
        <v>292</v>
      </c>
      <c r="H54" t="s">
        <v>123</v>
      </c>
      <c r="I54" t="str">
        <f t="shared" si="0"/>
        <v>10821.5</v>
      </c>
    </row>
    <row r="55" spans="2:9" x14ac:dyDescent="0.35">
      <c r="B55" t="s">
        <v>124</v>
      </c>
      <c r="C55">
        <v>11498.8</v>
      </c>
      <c r="D55">
        <v>11322.1</v>
      </c>
      <c r="E55">
        <v>10323.200000000001</v>
      </c>
      <c r="F55">
        <v>10413.299999999999</v>
      </c>
      <c r="G55" t="s">
        <v>293</v>
      </c>
      <c r="H55" t="s">
        <v>125</v>
      </c>
      <c r="I55" t="str">
        <f t="shared" si="0"/>
        <v>10920.8</v>
      </c>
    </row>
    <row r="56" spans="2:9" x14ac:dyDescent="0.35">
      <c r="B56" t="s">
        <v>126</v>
      </c>
      <c r="C56">
        <v>11315.8</v>
      </c>
      <c r="D56">
        <v>10915.2</v>
      </c>
      <c r="E56">
        <v>10122.1</v>
      </c>
      <c r="F56">
        <v>10145.799999999999</v>
      </c>
      <c r="G56" t="s">
        <v>294</v>
      </c>
      <c r="H56" t="s">
        <v>127</v>
      </c>
      <c r="I56" t="str">
        <f t="shared" si="0"/>
        <v>11174.3</v>
      </c>
    </row>
    <row r="57" spans="2:9" x14ac:dyDescent="0.35">
      <c r="B57" t="s">
        <v>128</v>
      </c>
      <c r="C57">
        <v>11092</v>
      </c>
      <c r="D57">
        <v>11124.8</v>
      </c>
      <c r="E57">
        <v>10143.700000000001</v>
      </c>
      <c r="F57">
        <v>10341.299999999999</v>
      </c>
      <c r="G57" t="s">
        <v>295</v>
      </c>
      <c r="H57" t="s">
        <v>129</v>
      </c>
      <c r="I57" t="str">
        <f t="shared" si="0"/>
        <v>11206.3</v>
      </c>
    </row>
    <row r="58" spans="2:9" x14ac:dyDescent="0.35">
      <c r="B58" t="s">
        <v>130</v>
      </c>
      <c r="C58">
        <v>11572.9</v>
      </c>
      <c r="D58">
        <v>11023</v>
      </c>
      <c r="E58">
        <v>10303.700000000001</v>
      </c>
      <c r="F58">
        <v>10246.799999999999</v>
      </c>
      <c r="G58" t="s">
        <v>296</v>
      </c>
      <c r="H58" t="s">
        <v>131</v>
      </c>
      <c r="I58" t="str">
        <f t="shared" si="0"/>
        <v>11169.1</v>
      </c>
    </row>
    <row r="59" spans="2:9" x14ac:dyDescent="0.35">
      <c r="B59" t="s">
        <v>132</v>
      </c>
      <c r="C59">
        <v>11515.8</v>
      </c>
      <c r="D59">
        <v>11341.5</v>
      </c>
      <c r="E59">
        <v>10192.700000000001</v>
      </c>
      <c r="F59">
        <v>10393.5</v>
      </c>
      <c r="G59" t="s">
        <v>297</v>
      </c>
      <c r="H59" t="s">
        <v>133</v>
      </c>
      <c r="I59" t="str">
        <f t="shared" si="0"/>
        <v>10984.0</v>
      </c>
    </row>
    <row r="60" spans="2:9" x14ac:dyDescent="0.35">
      <c r="B60" t="s">
        <v>134</v>
      </c>
      <c r="C60">
        <v>11493.8</v>
      </c>
      <c r="D60">
        <v>11119</v>
      </c>
      <c r="E60">
        <v>10264.6</v>
      </c>
      <c r="F60">
        <v>10388.6</v>
      </c>
      <c r="G60" t="s">
        <v>298</v>
      </c>
      <c r="H60" t="s">
        <v>135</v>
      </c>
      <c r="I60" t="str">
        <f t="shared" si="0"/>
        <v>10940.1</v>
      </c>
    </row>
    <row r="61" spans="2:9" x14ac:dyDescent="0.35">
      <c r="B61" t="s">
        <v>136</v>
      </c>
      <c r="C61">
        <v>11330.8</v>
      </c>
      <c r="D61">
        <v>11206.8</v>
      </c>
      <c r="E61">
        <v>10273.9</v>
      </c>
      <c r="F61">
        <v>10248.799999999999</v>
      </c>
      <c r="G61" t="s">
        <v>299</v>
      </c>
      <c r="H61" t="s">
        <v>137</v>
      </c>
      <c r="I61" t="str">
        <f t="shared" si="0"/>
        <v>11217.9</v>
      </c>
    </row>
    <row r="62" spans="2:9" x14ac:dyDescent="0.35">
      <c r="B62" t="s">
        <v>138</v>
      </c>
      <c r="C62">
        <v>11364.2</v>
      </c>
      <c r="D62">
        <v>11259.4</v>
      </c>
      <c r="E62">
        <v>10439</v>
      </c>
      <c r="F62">
        <v>10381.1</v>
      </c>
      <c r="G62" t="s">
        <v>300</v>
      </c>
      <c r="H62" t="s">
        <v>139</v>
      </c>
      <c r="I62" t="str">
        <f t="shared" si="0"/>
        <v>11020.9</v>
      </c>
    </row>
    <row r="63" spans="2:9" x14ac:dyDescent="0.35">
      <c r="B63" t="s">
        <v>140</v>
      </c>
      <c r="C63">
        <v>11578.3</v>
      </c>
      <c r="D63">
        <v>10854</v>
      </c>
      <c r="E63">
        <v>10307.1</v>
      </c>
      <c r="F63">
        <v>10146.700000000001</v>
      </c>
      <c r="G63" t="s">
        <v>301</v>
      </c>
      <c r="H63" t="s">
        <v>141</v>
      </c>
      <c r="I63" t="str">
        <f t="shared" si="0"/>
        <v>11287.6</v>
      </c>
    </row>
    <row r="64" spans="2:9" x14ac:dyDescent="0.35">
      <c r="B64" t="s">
        <v>142</v>
      </c>
      <c r="C64">
        <v>11560.8</v>
      </c>
      <c r="D64">
        <v>10950.5</v>
      </c>
      <c r="E64">
        <v>10384.1</v>
      </c>
      <c r="F64">
        <v>10402.299999999999</v>
      </c>
      <c r="G64" t="s">
        <v>302</v>
      </c>
      <c r="H64" t="s">
        <v>143</v>
      </c>
      <c r="I64" t="str">
        <f t="shared" si="0"/>
        <v>11167.1</v>
      </c>
    </row>
    <row r="65" spans="2:9" x14ac:dyDescent="0.35">
      <c r="B65" t="s">
        <v>144</v>
      </c>
      <c r="C65">
        <v>11610.6</v>
      </c>
      <c r="D65">
        <v>11213.2</v>
      </c>
      <c r="E65">
        <v>10664.3</v>
      </c>
      <c r="F65">
        <v>10159</v>
      </c>
      <c r="G65" t="s">
        <v>303</v>
      </c>
      <c r="H65" t="s">
        <v>145</v>
      </c>
      <c r="I65" t="str">
        <f t="shared" si="0"/>
        <v>11000.7</v>
      </c>
    </row>
    <row r="66" spans="2:9" x14ac:dyDescent="0.35">
      <c r="B66" t="s">
        <v>146</v>
      </c>
      <c r="C66">
        <v>11230.9</v>
      </c>
      <c r="D66">
        <v>10913.5</v>
      </c>
      <c r="E66">
        <v>10376.6</v>
      </c>
      <c r="F66">
        <v>10180</v>
      </c>
      <c r="G66" t="s">
        <v>304</v>
      </c>
      <c r="H66" t="s">
        <v>147</v>
      </c>
      <c r="I66" t="str">
        <f t="shared" si="0"/>
        <v>11069.0</v>
      </c>
    </row>
    <row r="67" spans="2:9" x14ac:dyDescent="0.35">
      <c r="B67" t="s">
        <v>148</v>
      </c>
      <c r="C67">
        <v>11306.7</v>
      </c>
      <c r="D67">
        <v>11415.7</v>
      </c>
      <c r="E67">
        <v>10456.799999999999</v>
      </c>
      <c r="F67">
        <v>10222.4</v>
      </c>
      <c r="G67" t="s">
        <v>305</v>
      </c>
      <c r="H67" t="s">
        <v>149</v>
      </c>
      <c r="I67" t="str">
        <f t="shared" ref="I67:I105" si="1">LEFT(H67,7)</f>
        <v>11100.7</v>
      </c>
    </row>
    <row r="68" spans="2:9" x14ac:dyDescent="0.35">
      <c r="B68" t="s">
        <v>150</v>
      </c>
      <c r="C68">
        <v>11358.1</v>
      </c>
      <c r="D68">
        <v>11082.4</v>
      </c>
      <c r="E68">
        <v>10415.5</v>
      </c>
      <c r="F68">
        <v>10173.200000000001</v>
      </c>
      <c r="G68" t="s">
        <v>306</v>
      </c>
      <c r="H68" t="s">
        <v>151</v>
      </c>
      <c r="I68" t="str">
        <f t="shared" si="1"/>
        <v>11080.7</v>
      </c>
    </row>
    <row r="69" spans="2:9" x14ac:dyDescent="0.35">
      <c r="B69" t="s">
        <v>152</v>
      </c>
      <c r="C69">
        <v>11351.3</v>
      </c>
      <c r="D69">
        <v>11144.3</v>
      </c>
      <c r="E69">
        <v>10419.6</v>
      </c>
      <c r="F69">
        <v>10204</v>
      </c>
      <c r="G69" t="s">
        <v>307</v>
      </c>
      <c r="H69" t="s">
        <v>153</v>
      </c>
      <c r="I69" t="str">
        <f t="shared" si="1"/>
        <v>11042.7</v>
      </c>
    </row>
    <row r="70" spans="2:9" x14ac:dyDescent="0.35">
      <c r="B70" t="s">
        <v>154</v>
      </c>
      <c r="C70">
        <v>11479.6</v>
      </c>
      <c r="D70">
        <v>11238.6</v>
      </c>
      <c r="E70">
        <v>10483.4</v>
      </c>
      <c r="F70">
        <v>10475.5</v>
      </c>
      <c r="G70" t="s">
        <v>308</v>
      </c>
      <c r="H70" t="s">
        <v>155</v>
      </c>
      <c r="I70" t="str">
        <f t="shared" si="1"/>
        <v>10924.6</v>
      </c>
    </row>
    <row r="71" spans="2:9" x14ac:dyDescent="0.35">
      <c r="B71" t="s">
        <v>156</v>
      </c>
      <c r="C71">
        <v>11493.3</v>
      </c>
      <c r="D71">
        <v>11245.6</v>
      </c>
      <c r="E71">
        <v>10384.799999999999</v>
      </c>
      <c r="F71">
        <v>10180.1</v>
      </c>
      <c r="G71" t="s">
        <v>309</v>
      </c>
      <c r="H71" t="s">
        <v>157</v>
      </c>
      <c r="I71" t="str">
        <f t="shared" si="1"/>
        <v>10973.3</v>
      </c>
    </row>
    <row r="72" spans="2:9" x14ac:dyDescent="0.35">
      <c r="B72" t="s">
        <v>158</v>
      </c>
      <c r="C72">
        <v>11204.7</v>
      </c>
      <c r="D72">
        <v>10877.9</v>
      </c>
      <c r="E72">
        <v>10188.6</v>
      </c>
      <c r="F72">
        <v>10197.299999999999</v>
      </c>
      <c r="G72" t="s">
        <v>310</v>
      </c>
      <c r="H72" t="s">
        <v>159</v>
      </c>
      <c r="I72" t="str">
        <f t="shared" si="1"/>
        <v>11131.3</v>
      </c>
    </row>
    <row r="73" spans="2:9" x14ac:dyDescent="0.35">
      <c r="B73" t="s">
        <v>160</v>
      </c>
      <c r="C73">
        <v>11577.4</v>
      </c>
      <c r="D73">
        <v>11075</v>
      </c>
      <c r="E73">
        <v>10401.9</v>
      </c>
      <c r="F73">
        <v>10298.9</v>
      </c>
      <c r="G73" t="s">
        <v>311</v>
      </c>
      <c r="H73" t="s">
        <v>161</v>
      </c>
      <c r="I73" t="str">
        <f t="shared" si="1"/>
        <v>10938.4</v>
      </c>
    </row>
    <row r="74" spans="2:9" x14ac:dyDescent="0.35">
      <c r="B74" t="s">
        <v>162</v>
      </c>
      <c r="C74">
        <v>11368</v>
      </c>
      <c r="D74">
        <v>11021.6</v>
      </c>
      <c r="E74">
        <v>10584.3</v>
      </c>
      <c r="F74">
        <v>10418</v>
      </c>
      <c r="G74" t="s">
        <v>312</v>
      </c>
      <c r="H74" t="s">
        <v>163</v>
      </c>
      <c r="I74" t="str">
        <f t="shared" si="1"/>
        <v>10836.0</v>
      </c>
    </row>
    <row r="75" spans="2:9" x14ac:dyDescent="0.35">
      <c r="B75" t="s">
        <v>164</v>
      </c>
      <c r="C75">
        <v>11323.5</v>
      </c>
      <c r="D75">
        <v>10880</v>
      </c>
      <c r="E75">
        <v>10480.4</v>
      </c>
      <c r="F75">
        <v>10264.799999999999</v>
      </c>
      <c r="G75" t="s">
        <v>313</v>
      </c>
      <c r="H75" t="s">
        <v>165</v>
      </c>
      <c r="I75" t="str">
        <f t="shared" si="1"/>
        <v>11202.1</v>
      </c>
    </row>
    <row r="76" spans="2:9" x14ac:dyDescent="0.35">
      <c r="B76" t="s">
        <v>166</v>
      </c>
      <c r="C76">
        <v>11244.1</v>
      </c>
      <c r="D76">
        <v>11060.4</v>
      </c>
      <c r="E76">
        <v>10688.7</v>
      </c>
      <c r="F76">
        <v>10356</v>
      </c>
      <c r="G76" t="s">
        <v>314</v>
      </c>
      <c r="H76" t="s">
        <v>167</v>
      </c>
      <c r="I76" t="str">
        <f t="shared" si="1"/>
        <v>11039.5</v>
      </c>
    </row>
    <row r="77" spans="2:9" x14ac:dyDescent="0.35">
      <c r="B77" t="s">
        <v>168</v>
      </c>
      <c r="C77">
        <v>11289.5</v>
      </c>
      <c r="D77">
        <v>10973.4</v>
      </c>
      <c r="E77">
        <v>10382</v>
      </c>
      <c r="F77">
        <v>10491.4</v>
      </c>
      <c r="G77" t="s">
        <v>315</v>
      </c>
      <c r="H77" t="s">
        <v>169</v>
      </c>
      <c r="I77" t="str">
        <f t="shared" si="1"/>
        <v>11168.1</v>
      </c>
    </row>
    <row r="78" spans="2:9" x14ac:dyDescent="0.35">
      <c r="B78" t="s">
        <v>170</v>
      </c>
      <c r="C78">
        <v>11443.6</v>
      </c>
      <c r="D78">
        <v>11135.9</v>
      </c>
      <c r="E78">
        <v>10444.6</v>
      </c>
      <c r="F78">
        <v>10110.299999999999</v>
      </c>
      <c r="G78" t="s">
        <v>316</v>
      </c>
      <c r="H78" t="s">
        <v>171</v>
      </c>
      <c r="I78" t="str">
        <f t="shared" si="1"/>
        <v>11003.3</v>
      </c>
    </row>
    <row r="79" spans="2:9" x14ac:dyDescent="0.35">
      <c r="B79" t="s">
        <v>172</v>
      </c>
      <c r="C79">
        <v>11269.5</v>
      </c>
      <c r="D79">
        <v>10969.2</v>
      </c>
      <c r="E79">
        <v>10573.9</v>
      </c>
      <c r="F79">
        <v>10401.6</v>
      </c>
      <c r="G79" t="s">
        <v>317</v>
      </c>
      <c r="H79" t="s">
        <v>173</v>
      </c>
      <c r="I79" t="str">
        <f t="shared" si="1"/>
        <v>11065.7</v>
      </c>
    </row>
    <row r="80" spans="2:9" x14ac:dyDescent="0.35">
      <c r="B80" t="s">
        <v>174</v>
      </c>
      <c r="C80">
        <v>11496.7</v>
      </c>
      <c r="D80">
        <v>11207.3</v>
      </c>
      <c r="E80">
        <v>10590.8</v>
      </c>
      <c r="F80">
        <v>10230</v>
      </c>
      <c r="G80" t="s">
        <v>318</v>
      </c>
      <c r="H80" t="s">
        <v>175</v>
      </c>
      <c r="I80" t="str">
        <f t="shared" si="1"/>
        <v>11003.8</v>
      </c>
    </row>
    <row r="81" spans="2:9" x14ac:dyDescent="0.35">
      <c r="B81" t="s">
        <v>176</v>
      </c>
      <c r="C81">
        <v>11499.3</v>
      </c>
      <c r="D81">
        <v>11055.8</v>
      </c>
      <c r="E81">
        <v>10468</v>
      </c>
      <c r="F81">
        <v>10189.299999999999</v>
      </c>
      <c r="G81" t="s">
        <v>319</v>
      </c>
      <c r="H81" t="s">
        <v>177</v>
      </c>
      <c r="I81" t="str">
        <f t="shared" si="1"/>
        <v>11126.0</v>
      </c>
    </row>
    <row r="82" spans="2:9" x14ac:dyDescent="0.35">
      <c r="B82" t="s">
        <v>178</v>
      </c>
      <c r="C82">
        <v>11514.4</v>
      </c>
      <c r="D82">
        <v>11056.5</v>
      </c>
      <c r="E82">
        <v>10355.299999999999</v>
      </c>
      <c r="F82">
        <v>10481.700000000001</v>
      </c>
      <c r="G82" t="s">
        <v>320</v>
      </c>
      <c r="H82" t="s">
        <v>179</v>
      </c>
      <c r="I82" t="str">
        <f t="shared" si="1"/>
        <v>10908.6</v>
      </c>
    </row>
    <row r="83" spans="2:9" x14ac:dyDescent="0.35">
      <c r="B83" t="s">
        <v>180</v>
      </c>
      <c r="C83">
        <v>11570.6</v>
      </c>
      <c r="D83">
        <v>11242.5</v>
      </c>
      <c r="E83">
        <v>10354.6</v>
      </c>
      <c r="F83">
        <v>10283.200000000001</v>
      </c>
      <c r="G83" t="s">
        <v>321</v>
      </c>
      <c r="H83" t="s">
        <v>181</v>
      </c>
      <c r="I83" t="str">
        <f t="shared" si="1"/>
        <v>10951.1</v>
      </c>
    </row>
    <row r="84" spans="2:9" x14ac:dyDescent="0.35">
      <c r="B84" t="s">
        <v>182</v>
      </c>
      <c r="C84">
        <v>11309.7</v>
      </c>
      <c r="D84">
        <v>11142.6</v>
      </c>
      <c r="E84">
        <v>10527.7</v>
      </c>
      <c r="F84">
        <v>10230.5</v>
      </c>
      <c r="G84" t="s">
        <v>322</v>
      </c>
      <c r="H84" t="s">
        <v>183</v>
      </c>
      <c r="I84" t="str">
        <f t="shared" si="1"/>
        <v>10843.7</v>
      </c>
    </row>
    <row r="85" spans="2:9" x14ac:dyDescent="0.35">
      <c r="B85" t="s">
        <v>184</v>
      </c>
      <c r="C85">
        <v>11306</v>
      </c>
      <c r="D85">
        <v>11063.4</v>
      </c>
      <c r="E85">
        <v>10353.299999999999</v>
      </c>
      <c r="F85">
        <v>10215</v>
      </c>
      <c r="G85" t="s">
        <v>323</v>
      </c>
      <c r="H85" t="s">
        <v>185</v>
      </c>
      <c r="I85" t="str">
        <f t="shared" si="1"/>
        <v>10988.3</v>
      </c>
    </row>
    <row r="86" spans="2:9" x14ac:dyDescent="0.35">
      <c r="B86" t="s">
        <v>186</v>
      </c>
      <c r="C86">
        <v>11524.8</v>
      </c>
      <c r="D86">
        <v>10999.4</v>
      </c>
      <c r="E86">
        <v>10397</v>
      </c>
      <c r="F86">
        <v>10279.5</v>
      </c>
      <c r="G86" t="s">
        <v>324</v>
      </c>
      <c r="H86" t="s">
        <v>187</v>
      </c>
      <c r="I86" t="str">
        <f t="shared" si="1"/>
        <v>11134.5</v>
      </c>
    </row>
    <row r="87" spans="2:9" x14ac:dyDescent="0.35">
      <c r="B87" t="s">
        <v>188</v>
      </c>
      <c r="C87">
        <v>11440.2</v>
      </c>
      <c r="D87">
        <v>10806.5</v>
      </c>
      <c r="E87">
        <v>10425.6</v>
      </c>
      <c r="F87">
        <v>10028.299999999999</v>
      </c>
      <c r="G87" t="s">
        <v>325</v>
      </c>
      <c r="H87" t="s">
        <v>189</v>
      </c>
      <c r="I87" t="str">
        <f t="shared" si="1"/>
        <v>10788.4</v>
      </c>
    </row>
    <row r="88" spans="2:9" x14ac:dyDescent="0.35">
      <c r="B88" t="s">
        <v>190</v>
      </c>
      <c r="C88">
        <v>11581.3</v>
      </c>
      <c r="D88">
        <v>11141.7</v>
      </c>
      <c r="E88">
        <v>10472</v>
      </c>
      <c r="F88">
        <v>10396.700000000001</v>
      </c>
      <c r="G88" t="s">
        <v>326</v>
      </c>
      <c r="H88" t="s">
        <v>191</v>
      </c>
      <c r="I88" t="str">
        <f t="shared" si="1"/>
        <v>10843.5</v>
      </c>
    </row>
    <row r="89" spans="2:9" x14ac:dyDescent="0.35">
      <c r="B89" t="s">
        <v>192</v>
      </c>
      <c r="C89">
        <v>11545.7</v>
      </c>
      <c r="D89">
        <v>11050.1</v>
      </c>
      <c r="E89">
        <v>10475.799999999999</v>
      </c>
      <c r="F89">
        <v>10204.5</v>
      </c>
      <c r="G89" t="s">
        <v>327</v>
      </c>
      <c r="H89" t="s">
        <v>193</v>
      </c>
      <c r="I89" t="str">
        <f t="shared" si="1"/>
        <v>10965.7</v>
      </c>
    </row>
    <row r="90" spans="2:9" x14ac:dyDescent="0.35">
      <c r="B90" t="s">
        <v>194</v>
      </c>
      <c r="C90">
        <v>11502.3</v>
      </c>
      <c r="D90">
        <v>11055.1</v>
      </c>
      <c r="E90">
        <v>10388.4</v>
      </c>
      <c r="F90">
        <v>10393</v>
      </c>
      <c r="G90" t="s">
        <v>328</v>
      </c>
      <c r="H90" t="s">
        <v>195</v>
      </c>
      <c r="I90" t="str">
        <f t="shared" si="1"/>
        <v>11140.3</v>
      </c>
    </row>
    <row r="91" spans="2:9" x14ac:dyDescent="0.35">
      <c r="B91" t="s">
        <v>196</v>
      </c>
      <c r="C91">
        <v>11357.2</v>
      </c>
      <c r="D91">
        <v>10995.2</v>
      </c>
      <c r="E91">
        <v>10446.299999999999</v>
      </c>
      <c r="F91">
        <v>10338.799999999999</v>
      </c>
      <c r="G91" t="s">
        <v>329</v>
      </c>
      <c r="H91" t="s">
        <v>197</v>
      </c>
      <c r="I91" t="str">
        <f t="shared" si="1"/>
        <v>11022.8</v>
      </c>
    </row>
    <row r="92" spans="2:9" x14ac:dyDescent="0.35">
      <c r="B92" t="s">
        <v>198</v>
      </c>
      <c r="C92">
        <v>11172.4</v>
      </c>
      <c r="D92">
        <v>10993.5</v>
      </c>
      <c r="E92">
        <v>10393.4</v>
      </c>
      <c r="F92">
        <v>10424.700000000001</v>
      </c>
      <c r="G92" t="s">
        <v>330</v>
      </c>
      <c r="H92" t="s">
        <v>199</v>
      </c>
      <c r="I92" t="str">
        <f t="shared" si="1"/>
        <v>11237.3</v>
      </c>
    </row>
    <row r="93" spans="2:9" x14ac:dyDescent="0.35">
      <c r="B93" t="s">
        <v>200</v>
      </c>
      <c r="C93">
        <v>11292.7</v>
      </c>
      <c r="D93">
        <v>11156.5</v>
      </c>
      <c r="E93">
        <v>10358.700000000001</v>
      </c>
      <c r="F93">
        <v>10279.299999999999</v>
      </c>
      <c r="G93" t="s">
        <v>331</v>
      </c>
      <c r="H93" t="s">
        <v>201</v>
      </c>
      <c r="I93" t="str">
        <f t="shared" si="1"/>
        <v>11194.3</v>
      </c>
    </row>
    <row r="94" spans="2:9" x14ac:dyDescent="0.35">
      <c r="B94" t="s">
        <v>202</v>
      </c>
      <c r="C94">
        <v>11256</v>
      </c>
      <c r="D94">
        <v>11151.6</v>
      </c>
      <c r="E94">
        <v>10465.700000000001</v>
      </c>
      <c r="F94">
        <v>10397.299999999999</v>
      </c>
      <c r="G94" t="s">
        <v>332</v>
      </c>
      <c r="H94" t="s">
        <v>203</v>
      </c>
      <c r="I94" t="str">
        <f t="shared" si="1"/>
        <v>11008.0</v>
      </c>
    </row>
    <row r="95" spans="2:9" x14ac:dyDescent="0.35">
      <c r="B95" t="s">
        <v>204</v>
      </c>
      <c r="C95">
        <v>11513</v>
      </c>
      <c r="D95">
        <v>10960.4</v>
      </c>
      <c r="E95">
        <v>10243.700000000001</v>
      </c>
      <c r="F95">
        <v>10394.1</v>
      </c>
      <c r="G95" t="s">
        <v>333</v>
      </c>
      <c r="H95" t="s">
        <v>205</v>
      </c>
      <c r="I95" t="str">
        <f t="shared" si="1"/>
        <v>10930.1</v>
      </c>
    </row>
    <row r="96" spans="2:9" x14ac:dyDescent="0.35">
      <c r="B96" t="s">
        <v>206</v>
      </c>
      <c r="C96">
        <v>11487.7</v>
      </c>
      <c r="D96">
        <v>11170.1</v>
      </c>
      <c r="E96">
        <v>10516.5</v>
      </c>
      <c r="F96">
        <v>10182</v>
      </c>
      <c r="G96" t="s">
        <v>260</v>
      </c>
      <c r="H96" t="s">
        <v>59</v>
      </c>
      <c r="I96" t="str">
        <f t="shared" si="1"/>
        <v>11167.2</v>
      </c>
    </row>
    <row r="97" spans="2:9" x14ac:dyDescent="0.35">
      <c r="B97" t="s">
        <v>207</v>
      </c>
      <c r="C97">
        <v>11513</v>
      </c>
      <c r="D97">
        <v>11074.8</v>
      </c>
      <c r="E97">
        <v>10247.200000000001</v>
      </c>
      <c r="F97">
        <v>10320.799999999999</v>
      </c>
      <c r="G97" t="s">
        <v>334</v>
      </c>
      <c r="H97" t="s">
        <v>208</v>
      </c>
      <c r="I97" t="str">
        <f t="shared" si="1"/>
        <v>11032.6</v>
      </c>
    </row>
    <row r="98" spans="2:9" x14ac:dyDescent="0.35">
      <c r="B98" t="s">
        <v>209</v>
      </c>
      <c r="C98">
        <v>11331.5</v>
      </c>
      <c r="D98">
        <v>11025.8</v>
      </c>
      <c r="E98">
        <v>10448.700000000001</v>
      </c>
      <c r="F98">
        <v>10399.299999999999</v>
      </c>
      <c r="G98" t="s">
        <v>335</v>
      </c>
      <c r="H98" t="s">
        <v>210</v>
      </c>
      <c r="I98" t="str">
        <f t="shared" si="1"/>
        <v>11198.5</v>
      </c>
    </row>
    <row r="99" spans="2:9" x14ac:dyDescent="0.35">
      <c r="B99" t="s">
        <v>211</v>
      </c>
      <c r="C99">
        <v>11560.8</v>
      </c>
      <c r="D99">
        <v>11020.2</v>
      </c>
      <c r="E99">
        <v>10261.200000000001</v>
      </c>
      <c r="F99">
        <v>10333.6</v>
      </c>
      <c r="G99" t="s">
        <v>336</v>
      </c>
      <c r="H99" t="s">
        <v>212</v>
      </c>
      <c r="I99" t="str">
        <f t="shared" si="1"/>
        <v>10808.0</v>
      </c>
    </row>
    <row r="100" spans="2:9" x14ac:dyDescent="0.35">
      <c r="B100" t="s">
        <v>213</v>
      </c>
      <c r="C100">
        <v>11277.2</v>
      </c>
      <c r="D100">
        <v>10842.4</v>
      </c>
      <c r="E100">
        <v>10519.1</v>
      </c>
      <c r="F100">
        <v>10235.799999999999</v>
      </c>
      <c r="G100" t="s">
        <v>337</v>
      </c>
      <c r="H100" t="s">
        <v>214</v>
      </c>
      <c r="I100" t="str">
        <f t="shared" si="1"/>
        <v>10924.0</v>
      </c>
    </row>
    <row r="101" spans="2:9" x14ac:dyDescent="0.35">
      <c r="B101" t="s">
        <v>215</v>
      </c>
      <c r="C101">
        <v>11323.9</v>
      </c>
      <c r="D101">
        <v>10985.2</v>
      </c>
      <c r="E101">
        <v>10189.200000000001</v>
      </c>
      <c r="F101">
        <v>10405.1</v>
      </c>
      <c r="G101" t="s">
        <v>338</v>
      </c>
      <c r="H101" t="s">
        <v>216</v>
      </c>
      <c r="I101" t="str">
        <f t="shared" si="1"/>
        <v>11063.1</v>
      </c>
    </row>
    <row r="102" spans="2:9" x14ac:dyDescent="0.35">
      <c r="B102" t="s">
        <v>217</v>
      </c>
      <c r="C102">
        <v>11467.7</v>
      </c>
      <c r="D102">
        <v>12024.2</v>
      </c>
      <c r="E102">
        <v>12246</v>
      </c>
      <c r="F102">
        <v>11581.1</v>
      </c>
      <c r="G102" t="s">
        <v>339</v>
      </c>
      <c r="H102" t="s">
        <v>218</v>
      </c>
      <c r="I102" t="str">
        <f t="shared" si="1"/>
        <v>11904.2</v>
      </c>
    </row>
    <row r="103" spans="2:9" x14ac:dyDescent="0.35">
      <c r="B103" t="s">
        <v>219</v>
      </c>
      <c r="C103">
        <v>10360.799999999999</v>
      </c>
      <c r="D103">
        <v>10943</v>
      </c>
      <c r="E103">
        <v>11571.6</v>
      </c>
      <c r="F103">
        <v>10166.6</v>
      </c>
      <c r="G103" t="s">
        <v>340</v>
      </c>
      <c r="H103" t="s">
        <v>220</v>
      </c>
      <c r="I103" t="str">
        <f t="shared" si="1"/>
        <v>11401.7</v>
      </c>
    </row>
    <row r="104" spans="2:9" x14ac:dyDescent="0.35">
      <c r="B104" t="s">
        <v>221</v>
      </c>
      <c r="C104">
        <v>9966.6</v>
      </c>
      <c r="D104">
        <v>9416.2000000000007</v>
      </c>
      <c r="E104">
        <v>10347.4</v>
      </c>
      <c r="F104">
        <v>9635.6</v>
      </c>
      <c r="G104" t="s">
        <v>341</v>
      </c>
      <c r="H104" t="s">
        <v>222</v>
      </c>
      <c r="I104" t="str">
        <f t="shared" si="1"/>
        <v>11181.2</v>
      </c>
    </row>
    <row r="105" spans="2:9" x14ac:dyDescent="0.35">
      <c r="B105" t="s">
        <v>223</v>
      </c>
      <c r="C105">
        <v>9052.1</v>
      </c>
      <c r="D105">
        <v>9836</v>
      </c>
      <c r="E105">
        <v>9467.9</v>
      </c>
      <c r="F105">
        <v>8382.9</v>
      </c>
      <c r="G105" t="s">
        <v>342</v>
      </c>
      <c r="H105" t="s">
        <v>224</v>
      </c>
      <c r="I105" t="str">
        <f t="shared" si="1"/>
        <v>10631.7</v>
      </c>
    </row>
    <row r="106" spans="2:9" x14ac:dyDescent="0.35">
      <c r="B106" t="s">
        <v>225</v>
      </c>
      <c r="C106">
        <v>7787.2</v>
      </c>
      <c r="D106">
        <v>8241.7999999999993</v>
      </c>
      <c r="E106">
        <v>8633</v>
      </c>
      <c r="F106">
        <v>7771.9</v>
      </c>
      <c r="G106" t="s">
        <v>343</v>
      </c>
      <c r="H106" t="s">
        <v>226</v>
      </c>
      <c r="I106" t="str">
        <f>LEFT(H106,6)</f>
        <v>9712.1</v>
      </c>
    </row>
    <row r="107" spans="2:9" x14ac:dyDescent="0.35">
      <c r="B107" t="s">
        <v>227</v>
      </c>
      <c r="C107">
        <v>7044.2</v>
      </c>
      <c r="D107">
        <v>7962.2</v>
      </c>
      <c r="E107">
        <v>7933.4</v>
      </c>
      <c r="F107">
        <v>7271.2</v>
      </c>
      <c r="G107" t="s">
        <v>344</v>
      </c>
      <c r="H107" t="s">
        <v>228</v>
      </c>
      <c r="I107" t="str">
        <f t="shared" ref="I107:I110" si="2">LEFT(H107,6)</f>
        <v>8997.4</v>
      </c>
    </row>
    <row r="108" spans="2:9" x14ac:dyDescent="0.35">
      <c r="B108" t="s">
        <v>229</v>
      </c>
      <c r="C108">
        <v>6740</v>
      </c>
      <c r="D108">
        <v>6714.5</v>
      </c>
      <c r="E108">
        <v>7165.9</v>
      </c>
      <c r="F108">
        <v>6823.6</v>
      </c>
      <c r="G108" t="s">
        <v>345</v>
      </c>
      <c r="H108" t="s">
        <v>230</v>
      </c>
      <c r="I108" t="str">
        <f t="shared" si="2"/>
        <v>8725.2</v>
      </c>
    </row>
    <row r="109" spans="2:9" x14ac:dyDescent="0.35">
      <c r="B109" t="s">
        <v>231</v>
      </c>
      <c r="C109">
        <v>6006.2</v>
      </c>
      <c r="D109">
        <v>5877.4</v>
      </c>
      <c r="E109">
        <v>6861</v>
      </c>
      <c r="F109">
        <v>6550.5</v>
      </c>
      <c r="G109" t="s">
        <v>346</v>
      </c>
      <c r="H109" t="s">
        <v>232</v>
      </c>
      <c r="I109" t="str">
        <f t="shared" si="2"/>
        <v>8134.6</v>
      </c>
    </row>
    <row r="110" spans="2:9" x14ac:dyDescent="0.35">
      <c r="B110" t="s">
        <v>233</v>
      </c>
      <c r="C110">
        <v>4879.7</v>
      </c>
      <c r="D110">
        <v>5279.8</v>
      </c>
      <c r="E110">
        <v>6657.6</v>
      </c>
      <c r="F110">
        <v>6239.2</v>
      </c>
      <c r="G110" t="s">
        <v>347</v>
      </c>
      <c r="H110" t="s">
        <v>234</v>
      </c>
      <c r="I110" t="str">
        <f t="shared" si="2"/>
        <v>8213.0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4973-9F4E-4262-AE3A-1B4542F46566}">
  <dimension ref="B1:E120"/>
  <sheetViews>
    <sheetView tabSelected="1" topLeftCell="A56" zoomScale="85" zoomScaleNormal="85" workbookViewId="0">
      <selection activeCell="O74" sqref="O74"/>
    </sheetView>
  </sheetViews>
  <sheetFormatPr defaultColWidth="10.69140625" defaultRowHeight="15.5" x14ac:dyDescent="0.35"/>
  <cols>
    <col min="2" max="2" width="24.69140625" customWidth="1"/>
  </cols>
  <sheetData>
    <row r="1" spans="2:5" x14ac:dyDescent="0.35">
      <c r="C1" t="s">
        <v>235</v>
      </c>
      <c r="D1" t="s">
        <v>236</v>
      </c>
      <c r="E1" t="s">
        <v>237</v>
      </c>
    </row>
    <row r="2" spans="2:5" x14ac:dyDescent="0.35">
      <c r="B2" t="s">
        <v>18</v>
      </c>
      <c r="C2">
        <v>5915.3</v>
      </c>
      <c r="D2">
        <v>7179.8</v>
      </c>
      <c r="E2">
        <v>8266.2000000000007</v>
      </c>
    </row>
    <row r="3" spans="2:5" x14ac:dyDescent="0.35">
      <c r="B3" t="s">
        <v>20</v>
      </c>
      <c r="C3">
        <v>7243.4</v>
      </c>
      <c r="D3">
        <v>7485.3</v>
      </c>
      <c r="E3">
        <v>8543.7999999999993</v>
      </c>
    </row>
    <row r="4" spans="2:5" x14ac:dyDescent="0.35">
      <c r="B4" t="s">
        <v>22</v>
      </c>
      <c r="C4">
        <v>8455.6</v>
      </c>
      <c r="D4">
        <v>8393.1</v>
      </c>
      <c r="E4">
        <v>9095</v>
      </c>
    </row>
    <row r="5" spans="2:5" x14ac:dyDescent="0.35">
      <c r="B5" t="s">
        <v>24</v>
      </c>
      <c r="C5">
        <v>8337.9</v>
      </c>
      <c r="D5">
        <v>9556.2000000000007</v>
      </c>
      <c r="E5">
        <v>8718</v>
      </c>
    </row>
    <row r="6" spans="2:5" x14ac:dyDescent="0.35">
      <c r="B6" t="s">
        <v>26</v>
      </c>
      <c r="C6">
        <v>8312.4</v>
      </c>
      <c r="D6">
        <v>9923.9</v>
      </c>
      <c r="E6">
        <v>9116.2000000000007</v>
      </c>
    </row>
    <row r="7" spans="2:5" x14ac:dyDescent="0.35">
      <c r="B7" t="s">
        <v>28</v>
      </c>
      <c r="C7">
        <v>9086.5</v>
      </c>
      <c r="D7">
        <v>10221.700000000001</v>
      </c>
      <c r="E7">
        <v>9189</v>
      </c>
    </row>
    <row r="8" spans="2:5" x14ac:dyDescent="0.35">
      <c r="B8" t="s">
        <v>30</v>
      </c>
      <c r="C8">
        <v>10107.1</v>
      </c>
      <c r="D8">
        <v>10900.2</v>
      </c>
      <c r="E8">
        <v>10571.9</v>
      </c>
    </row>
    <row r="9" spans="2:5" x14ac:dyDescent="0.35">
      <c r="B9" t="s">
        <v>32</v>
      </c>
      <c r="C9">
        <v>11015.7</v>
      </c>
      <c r="D9">
        <v>11662</v>
      </c>
      <c r="E9">
        <v>11170.5</v>
      </c>
    </row>
    <row r="10" spans="2:5" x14ac:dyDescent="0.35">
      <c r="B10" t="s">
        <v>34</v>
      </c>
      <c r="C10">
        <v>11446.6</v>
      </c>
      <c r="D10">
        <v>11448.1</v>
      </c>
      <c r="E10">
        <v>11223.3</v>
      </c>
    </row>
    <row r="11" spans="2:5" x14ac:dyDescent="0.35">
      <c r="B11" t="s">
        <v>36</v>
      </c>
      <c r="C11">
        <v>11933.9</v>
      </c>
      <c r="D11">
        <v>11981.7</v>
      </c>
      <c r="E11">
        <v>11560.9</v>
      </c>
    </row>
    <row r="12" spans="2:5" x14ac:dyDescent="0.35">
      <c r="B12" t="s">
        <v>38</v>
      </c>
      <c r="C12">
        <v>13019.1</v>
      </c>
      <c r="D12">
        <v>13020.2</v>
      </c>
      <c r="E12">
        <v>12175.8</v>
      </c>
    </row>
    <row r="13" spans="2:5" x14ac:dyDescent="0.35">
      <c r="B13" t="s">
        <v>40</v>
      </c>
      <c r="C13">
        <v>13453.1</v>
      </c>
      <c r="D13">
        <v>13787.1</v>
      </c>
      <c r="E13">
        <v>11869.3</v>
      </c>
    </row>
    <row r="14" spans="2:5" x14ac:dyDescent="0.35">
      <c r="B14" t="s">
        <v>42</v>
      </c>
      <c r="C14">
        <v>15189.2</v>
      </c>
      <c r="D14">
        <v>14640.6</v>
      </c>
      <c r="E14">
        <v>12156.1</v>
      </c>
    </row>
    <row r="15" spans="2:5" x14ac:dyDescent="0.35">
      <c r="B15" t="s">
        <v>44</v>
      </c>
      <c r="C15">
        <v>17351.900000000001</v>
      </c>
      <c r="D15">
        <v>16493.099999999999</v>
      </c>
      <c r="E15">
        <v>14590.7</v>
      </c>
    </row>
    <row r="16" spans="2:5" x14ac:dyDescent="0.35">
      <c r="B16" t="s">
        <v>46</v>
      </c>
      <c r="C16">
        <v>20334.099999999999</v>
      </c>
      <c r="D16">
        <v>19195.2</v>
      </c>
      <c r="E16">
        <v>16292</v>
      </c>
    </row>
    <row r="17" spans="2:5" x14ac:dyDescent="0.35">
      <c r="B17" t="s">
        <v>48</v>
      </c>
      <c r="C17">
        <v>23194.9</v>
      </c>
      <c r="D17">
        <v>22917.3</v>
      </c>
      <c r="E17">
        <v>19740.400000000001</v>
      </c>
    </row>
    <row r="18" spans="2:5" x14ac:dyDescent="0.35">
      <c r="B18" t="s">
        <v>50</v>
      </c>
      <c r="C18">
        <v>27043.5</v>
      </c>
      <c r="D18">
        <v>26386.400000000001</v>
      </c>
      <c r="E18">
        <v>24296.2</v>
      </c>
    </row>
    <row r="19" spans="2:5" x14ac:dyDescent="0.35">
      <c r="B19" t="s">
        <v>52</v>
      </c>
      <c r="C19">
        <v>29511.7</v>
      </c>
      <c r="D19">
        <v>29224.2</v>
      </c>
      <c r="E19">
        <v>29683.200000000001</v>
      </c>
    </row>
    <row r="20" spans="2:5" x14ac:dyDescent="0.35">
      <c r="B20" t="s">
        <v>54</v>
      </c>
      <c r="C20">
        <v>32501</v>
      </c>
      <c r="D20">
        <v>32446.9</v>
      </c>
      <c r="E20">
        <v>33150.5</v>
      </c>
    </row>
    <row r="21" spans="2:5" x14ac:dyDescent="0.35">
      <c r="B21" t="s">
        <v>56</v>
      </c>
      <c r="C21">
        <v>35113.199999999997</v>
      </c>
      <c r="D21">
        <v>35541.5</v>
      </c>
      <c r="E21">
        <v>35407.800000000003</v>
      </c>
    </row>
    <row r="22" spans="2:5" x14ac:dyDescent="0.35">
      <c r="B22" t="s">
        <v>58</v>
      </c>
      <c r="C22">
        <v>35235</v>
      </c>
      <c r="D22">
        <v>35786.300000000003</v>
      </c>
      <c r="E22">
        <v>35654.199999999997</v>
      </c>
    </row>
    <row r="23" spans="2:5" x14ac:dyDescent="0.35">
      <c r="B23" t="s">
        <v>60</v>
      </c>
      <c r="C23">
        <v>35405.199999999997</v>
      </c>
      <c r="D23">
        <v>36114.6</v>
      </c>
      <c r="E23">
        <v>35604.9</v>
      </c>
    </row>
    <row r="24" spans="2:5" x14ac:dyDescent="0.35">
      <c r="B24" t="s">
        <v>62</v>
      </c>
      <c r="C24">
        <v>35644.1</v>
      </c>
      <c r="D24">
        <v>36085.800000000003</v>
      </c>
      <c r="E24">
        <v>35526</v>
      </c>
    </row>
    <row r="25" spans="2:5" x14ac:dyDescent="0.35">
      <c r="B25" t="s">
        <v>64</v>
      </c>
      <c r="C25">
        <v>35399.300000000003</v>
      </c>
      <c r="D25">
        <v>35786.6</v>
      </c>
      <c r="E25">
        <v>35668.800000000003</v>
      </c>
    </row>
    <row r="26" spans="2:5" x14ac:dyDescent="0.35">
      <c r="B26" t="s">
        <v>66</v>
      </c>
      <c r="C26">
        <v>35613.1</v>
      </c>
      <c r="D26">
        <v>36048.800000000003</v>
      </c>
      <c r="E26">
        <v>35736.6</v>
      </c>
    </row>
    <row r="27" spans="2:5" x14ac:dyDescent="0.35">
      <c r="B27" t="s">
        <v>68</v>
      </c>
      <c r="C27">
        <v>35810.1</v>
      </c>
      <c r="D27">
        <v>35958.5</v>
      </c>
      <c r="E27">
        <v>35705.300000000003</v>
      </c>
    </row>
    <row r="28" spans="2:5" x14ac:dyDescent="0.35">
      <c r="B28" t="s">
        <v>70</v>
      </c>
      <c r="C28">
        <v>35661.599999999999</v>
      </c>
      <c r="D28">
        <v>35992.699999999997</v>
      </c>
      <c r="E28">
        <v>35720.800000000003</v>
      </c>
    </row>
    <row r="29" spans="2:5" x14ac:dyDescent="0.35">
      <c r="B29" t="s">
        <v>72</v>
      </c>
      <c r="C29">
        <v>35535.800000000003</v>
      </c>
      <c r="D29">
        <v>36121</v>
      </c>
      <c r="E29">
        <v>35646.400000000001</v>
      </c>
    </row>
    <row r="30" spans="2:5" x14ac:dyDescent="0.35">
      <c r="B30" t="s">
        <v>74</v>
      </c>
      <c r="C30">
        <v>35507.9</v>
      </c>
      <c r="D30">
        <v>36098.800000000003</v>
      </c>
      <c r="E30">
        <v>35555</v>
      </c>
    </row>
    <row r="31" spans="2:5" x14ac:dyDescent="0.35">
      <c r="B31" t="s">
        <v>76</v>
      </c>
      <c r="C31">
        <v>35645</v>
      </c>
      <c r="D31">
        <v>36179.199999999997</v>
      </c>
      <c r="E31">
        <v>35529.800000000003</v>
      </c>
    </row>
    <row r="32" spans="2:5" x14ac:dyDescent="0.35">
      <c r="B32" t="s">
        <v>78</v>
      </c>
      <c r="C32">
        <v>35510.5</v>
      </c>
      <c r="D32">
        <v>36424.800000000003</v>
      </c>
      <c r="E32">
        <v>35732.400000000001</v>
      </c>
    </row>
    <row r="33" spans="2:5" x14ac:dyDescent="0.35">
      <c r="B33" t="s">
        <v>80</v>
      </c>
      <c r="C33">
        <v>35645.699999999997</v>
      </c>
      <c r="D33">
        <v>36130.9</v>
      </c>
      <c r="E33">
        <v>35816.800000000003</v>
      </c>
    </row>
    <row r="34" spans="2:5" x14ac:dyDescent="0.35">
      <c r="B34" t="s">
        <v>82</v>
      </c>
      <c r="C34">
        <v>35492.800000000003</v>
      </c>
      <c r="D34">
        <v>35998.6</v>
      </c>
      <c r="E34">
        <v>35589.9</v>
      </c>
    </row>
    <row r="35" spans="2:5" x14ac:dyDescent="0.35">
      <c r="B35" t="s">
        <v>84</v>
      </c>
      <c r="C35">
        <v>35582.6</v>
      </c>
      <c r="D35">
        <v>36190.199999999997</v>
      </c>
      <c r="E35">
        <v>35597.1</v>
      </c>
    </row>
    <row r="36" spans="2:5" x14ac:dyDescent="0.35">
      <c r="B36" t="s">
        <v>86</v>
      </c>
      <c r="C36">
        <v>35628.699999999997</v>
      </c>
      <c r="D36">
        <v>36087.699999999997</v>
      </c>
      <c r="E36">
        <v>35753.5</v>
      </c>
    </row>
    <row r="37" spans="2:5" x14ac:dyDescent="0.35">
      <c r="B37" t="s">
        <v>88</v>
      </c>
      <c r="C37">
        <v>35652</v>
      </c>
      <c r="D37">
        <v>36290.300000000003</v>
      </c>
      <c r="E37">
        <v>35576.5</v>
      </c>
    </row>
    <row r="38" spans="2:5" x14ac:dyDescent="0.35">
      <c r="B38" t="s">
        <v>90</v>
      </c>
      <c r="C38">
        <v>35551.4</v>
      </c>
      <c r="D38">
        <v>35973.9</v>
      </c>
      <c r="E38">
        <v>35838.199999999997</v>
      </c>
    </row>
    <row r="39" spans="2:5" x14ac:dyDescent="0.35">
      <c r="B39" t="s">
        <v>92</v>
      </c>
      <c r="C39">
        <v>35604.5</v>
      </c>
      <c r="D39">
        <v>36221.5</v>
      </c>
      <c r="E39">
        <v>35562.6</v>
      </c>
    </row>
    <row r="40" spans="2:5" x14ac:dyDescent="0.35">
      <c r="B40" t="s">
        <v>94</v>
      </c>
      <c r="C40">
        <v>35533.800000000003</v>
      </c>
      <c r="D40">
        <v>36223.699999999997</v>
      </c>
      <c r="E40">
        <v>35745.199999999997</v>
      </c>
    </row>
    <row r="41" spans="2:5" x14ac:dyDescent="0.35">
      <c r="B41" t="s">
        <v>96</v>
      </c>
      <c r="C41">
        <v>35411.300000000003</v>
      </c>
      <c r="D41">
        <v>36027.199999999997</v>
      </c>
      <c r="E41">
        <v>35610.5</v>
      </c>
    </row>
    <row r="42" spans="2:5" x14ac:dyDescent="0.35">
      <c r="B42" t="s">
        <v>98</v>
      </c>
      <c r="C42">
        <v>35745.599999999999</v>
      </c>
      <c r="D42">
        <v>36184.6</v>
      </c>
      <c r="E42">
        <v>35783.9</v>
      </c>
    </row>
    <row r="43" spans="2:5" x14ac:dyDescent="0.35">
      <c r="B43" t="s">
        <v>100</v>
      </c>
      <c r="C43">
        <v>35684.699999999997</v>
      </c>
      <c r="D43">
        <v>35892.199999999997</v>
      </c>
      <c r="E43">
        <v>35750.400000000001</v>
      </c>
    </row>
    <row r="44" spans="2:5" x14ac:dyDescent="0.35">
      <c r="B44" t="s">
        <v>102</v>
      </c>
      <c r="C44">
        <v>35676.400000000001</v>
      </c>
      <c r="D44">
        <v>36058.199999999997</v>
      </c>
      <c r="E44">
        <v>35633.9</v>
      </c>
    </row>
    <row r="45" spans="2:5" x14ac:dyDescent="0.35">
      <c r="B45" t="s">
        <v>104</v>
      </c>
      <c r="C45">
        <v>35694.5</v>
      </c>
      <c r="D45">
        <v>36327.1</v>
      </c>
      <c r="E45">
        <v>35826.400000000001</v>
      </c>
    </row>
    <row r="46" spans="2:5" x14ac:dyDescent="0.35">
      <c r="B46" t="s">
        <v>106</v>
      </c>
      <c r="C46">
        <v>35585.9</v>
      </c>
      <c r="D46">
        <v>36204.1</v>
      </c>
      <c r="E46">
        <v>35840.699999999997</v>
      </c>
    </row>
    <row r="47" spans="2:5" x14ac:dyDescent="0.35">
      <c r="B47" t="s">
        <v>108</v>
      </c>
      <c r="C47">
        <v>35767.800000000003</v>
      </c>
      <c r="D47">
        <v>36141.599999999999</v>
      </c>
      <c r="E47">
        <v>35574.300000000003</v>
      </c>
    </row>
    <row r="48" spans="2:5" x14ac:dyDescent="0.35">
      <c r="B48" t="s">
        <v>110</v>
      </c>
      <c r="C48">
        <v>35518.9</v>
      </c>
      <c r="D48">
        <v>36074.1</v>
      </c>
      <c r="E48">
        <v>35817.1</v>
      </c>
    </row>
    <row r="49" spans="2:5" x14ac:dyDescent="0.35">
      <c r="B49" t="s">
        <v>112</v>
      </c>
      <c r="C49">
        <v>35488.199999999997</v>
      </c>
      <c r="D49">
        <v>36060.9</v>
      </c>
      <c r="E49">
        <v>35788.199999999997</v>
      </c>
    </row>
    <row r="50" spans="2:5" x14ac:dyDescent="0.35">
      <c r="B50" t="s">
        <v>114</v>
      </c>
      <c r="C50">
        <v>35430.5</v>
      </c>
      <c r="D50">
        <v>35933</v>
      </c>
      <c r="E50">
        <v>35733.9</v>
      </c>
    </row>
    <row r="51" spans="2:5" x14ac:dyDescent="0.35">
      <c r="B51" t="s">
        <v>116</v>
      </c>
      <c r="C51">
        <v>35594.699999999997</v>
      </c>
      <c r="D51">
        <v>36268.9</v>
      </c>
      <c r="E51">
        <v>35761</v>
      </c>
    </row>
    <row r="52" spans="2:5" x14ac:dyDescent="0.35">
      <c r="B52" t="s">
        <v>118</v>
      </c>
      <c r="C52">
        <v>35517.5</v>
      </c>
      <c r="D52">
        <v>36060.6</v>
      </c>
      <c r="E52">
        <v>35613</v>
      </c>
    </row>
    <row r="53" spans="2:5" x14ac:dyDescent="0.35">
      <c r="B53" t="s">
        <v>120</v>
      </c>
      <c r="C53">
        <v>35578.5</v>
      </c>
      <c r="D53">
        <v>36095.800000000003</v>
      </c>
      <c r="E53">
        <v>35594.300000000003</v>
      </c>
    </row>
    <row r="54" spans="2:5" x14ac:dyDescent="0.35">
      <c r="B54" t="s">
        <v>122</v>
      </c>
      <c r="C54">
        <v>35677.599999999999</v>
      </c>
      <c r="D54">
        <v>36163.800000000003</v>
      </c>
      <c r="E54">
        <v>35761.300000000003</v>
      </c>
    </row>
    <row r="55" spans="2:5" x14ac:dyDescent="0.35">
      <c r="B55" t="s">
        <v>124</v>
      </c>
      <c r="C55">
        <v>35540.300000000003</v>
      </c>
      <c r="D55">
        <v>36147.4</v>
      </c>
      <c r="E55">
        <v>35549.1</v>
      </c>
    </row>
    <row r="56" spans="2:5" x14ac:dyDescent="0.35">
      <c r="B56" t="s">
        <v>126</v>
      </c>
      <c r="C56">
        <v>35621.800000000003</v>
      </c>
      <c r="D56">
        <v>36297</v>
      </c>
      <c r="E56">
        <v>35687</v>
      </c>
    </row>
    <row r="57" spans="2:5" x14ac:dyDescent="0.35">
      <c r="B57" t="s">
        <v>128</v>
      </c>
      <c r="C57">
        <v>35500.699999999997</v>
      </c>
      <c r="D57">
        <v>36432</v>
      </c>
      <c r="E57">
        <v>35779.800000000003</v>
      </c>
    </row>
    <row r="58" spans="2:5" x14ac:dyDescent="0.35">
      <c r="B58" t="s">
        <v>130</v>
      </c>
      <c r="C58">
        <v>35618.5</v>
      </c>
      <c r="D58">
        <v>35902.199999999997</v>
      </c>
      <c r="E58">
        <v>35800.400000000001</v>
      </c>
    </row>
    <row r="59" spans="2:5" x14ac:dyDescent="0.35">
      <c r="B59" t="s">
        <v>132</v>
      </c>
      <c r="C59">
        <v>35787.1</v>
      </c>
      <c r="D59">
        <v>36178.6</v>
      </c>
      <c r="E59">
        <v>35867</v>
      </c>
    </row>
    <row r="60" spans="2:5" x14ac:dyDescent="0.35">
      <c r="B60" t="s">
        <v>134</v>
      </c>
      <c r="C60">
        <v>35428.699999999997</v>
      </c>
      <c r="D60">
        <v>36272.800000000003</v>
      </c>
      <c r="E60">
        <v>35535</v>
      </c>
    </row>
    <row r="61" spans="2:5" x14ac:dyDescent="0.35">
      <c r="B61" t="s">
        <v>136</v>
      </c>
      <c r="C61">
        <v>35554.5</v>
      </c>
      <c r="D61">
        <v>36164</v>
      </c>
      <c r="E61">
        <v>35609</v>
      </c>
    </row>
    <row r="62" spans="2:5" x14ac:dyDescent="0.35">
      <c r="B62" t="s">
        <v>138</v>
      </c>
      <c r="C62">
        <v>35535.800000000003</v>
      </c>
      <c r="D62">
        <v>36163.9</v>
      </c>
      <c r="E62">
        <v>35944</v>
      </c>
    </row>
    <row r="63" spans="2:5" x14ac:dyDescent="0.35">
      <c r="B63" t="s">
        <v>140</v>
      </c>
      <c r="C63">
        <v>35562.5</v>
      </c>
      <c r="D63">
        <v>36343.4</v>
      </c>
      <c r="E63">
        <v>35637.199999999997</v>
      </c>
    </row>
    <row r="64" spans="2:5" x14ac:dyDescent="0.35">
      <c r="B64" t="s">
        <v>142</v>
      </c>
      <c r="C64">
        <v>35576.9</v>
      </c>
      <c r="D64">
        <v>36075.199999999997</v>
      </c>
      <c r="E64">
        <v>35798.5</v>
      </c>
    </row>
    <row r="65" spans="2:5" x14ac:dyDescent="0.35">
      <c r="B65" t="s">
        <v>144</v>
      </c>
      <c r="C65">
        <v>35649.9</v>
      </c>
      <c r="D65">
        <v>35946.199999999997</v>
      </c>
      <c r="E65">
        <v>35773.4</v>
      </c>
    </row>
    <row r="66" spans="2:5" x14ac:dyDescent="0.35">
      <c r="B66" t="s">
        <v>146</v>
      </c>
      <c r="C66">
        <v>35438.9</v>
      </c>
      <c r="D66">
        <v>36221.9</v>
      </c>
      <c r="E66">
        <v>35756.5</v>
      </c>
    </row>
    <row r="67" spans="2:5" x14ac:dyDescent="0.35">
      <c r="B67" t="s">
        <v>148</v>
      </c>
      <c r="C67">
        <v>35577.4</v>
      </c>
      <c r="D67">
        <v>36137.1</v>
      </c>
      <c r="E67">
        <v>35780.199999999997</v>
      </c>
    </row>
    <row r="68" spans="2:5" x14ac:dyDescent="0.35">
      <c r="B68" t="s">
        <v>150</v>
      </c>
      <c r="C68">
        <v>35759.699999999997</v>
      </c>
      <c r="D68">
        <v>36317.599999999999</v>
      </c>
      <c r="E68">
        <v>35858</v>
      </c>
    </row>
    <row r="69" spans="2:5" x14ac:dyDescent="0.35">
      <c r="B69" t="s">
        <v>152</v>
      </c>
      <c r="C69">
        <v>35634.699999999997</v>
      </c>
      <c r="D69">
        <v>35918.6</v>
      </c>
      <c r="E69">
        <v>35769.300000000003</v>
      </c>
    </row>
    <row r="70" spans="2:5" x14ac:dyDescent="0.35">
      <c r="B70" t="s">
        <v>154</v>
      </c>
      <c r="C70">
        <v>35678.699999999997</v>
      </c>
      <c r="D70">
        <v>36004.5</v>
      </c>
      <c r="E70">
        <v>35763.699999999997</v>
      </c>
    </row>
    <row r="71" spans="2:5" x14ac:dyDescent="0.35">
      <c r="B71" t="s">
        <v>156</v>
      </c>
      <c r="C71">
        <v>35500</v>
      </c>
      <c r="D71">
        <v>35864.1</v>
      </c>
      <c r="E71">
        <v>35680.699999999997</v>
      </c>
    </row>
    <row r="72" spans="2:5" x14ac:dyDescent="0.35">
      <c r="B72" t="s">
        <v>158</v>
      </c>
      <c r="C72">
        <v>35424.400000000001</v>
      </c>
      <c r="D72">
        <v>35927.199999999997</v>
      </c>
      <c r="E72">
        <v>35612.400000000001</v>
      </c>
    </row>
    <row r="73" spans="2:5" x14ac:dyDescent="0.35">
      <c r="B73" t="s">
        <v>160</v>
      </c>
      <c r="C73">
        <v>35358.5</v>
      </c>
      <c r="D73">
        <v>36035.1</v>
      </c>
      <c r="E73">
        <v>35688.199999999997</v>
      </c>
    </row>
    <row r="74" spans="2:5" x14ac:dyDescent="0.35">
      <c r="B74" t="s">
        <v>162</v>
      </c>
      <c r="C74">
        <v>35596.1</v>
      </c>
      <c r="D74">
        <v>36127.1</v>
      </c>
      <c r="E74">
        <v>35801.5</v>
      </c>
    </row>
    <row r="75" spans="2:5" x14ac:dyDescent="0.35">
      <c r="B75" t="s">
        <v>164</v>
      </c>
      <c r="C75">
        <v>35522.6</v>
      </c>
      <c r="D75">
        <v>36050</v>
      </c>
      <c r="E75">
        <v>35710.5</v>
      </c>
    </row>
    <row r="76" spans="2:5" x14ac:dyDescent="0.35">
      <c r="B76" t="s">
        <v>166</v>
      </c>
      <c r="C76">
        <v>35609.4</v>
      </c>
      <c r="D76">
        <v>35949.5</v>
      </c>
      <c r="E76">
        <v>35763.300000000003</v>
      </c>
    </row>
    <row r="77" spans="2:5" x14ac:dyDescent="0.35">
      <c r="B77" t="s">
        <v>168</v>
      </c>
      <c r="C77">
        <v>35353.300000000003</v>
      </c>
      <c r="D77">
        <v>35906.400000000001</v>
      </c>
      <c r="E77">
        <v>35591.4</v>
      </c>
    </row>
    <row r="78" spans="2:5" x14ac:dyDescent="0.35">
      <c r="B78" t="s">
        <v>170</v>
      </c>
      <c r="C78">
        <v>35524.6</v>
      </c>
      <c r="D78">
        <v>36246.699999999997</v>
      </c>
      <c r="E78">
        <v>35678.400000000001</v>
      </c>
    </row>
    <row r="79" spans="2:5" x14ac:dyDescent="0.35">
      <c r="B79" t="s">
        <v>172</v>
      </c>
      <c r="C79">
        <v>35582.199999999997</v>
      </c>
      <c r="D79">
        <v>36088.6</v>
      </c>
      <c r="E79">
        <v>35625.300000000003</v>
      </c>
    </row>
    <row r="80" spans="2:5" x14ac:dyDescent="0.35">
      <c r="B80" t="s">
        <v>174</v>
      </c>
      <c r="C80">
        <v>35515.199999999997</v>
      </c>
      <c r="D80">
        <v>36018.5</v>
      </c>
      <c r="E80">
        <v>35579.599999999999</v>
      </c>
    </row>
    <row r="81" spans="2:5" x14ac:dyDescent="0.35">
      <c r="B81" t="s">
        <v>176</v>
      </c>
      <c r="C81">
        <v>35681.800000000003</v>
      </c>
      <c r="D81">
        <v>36042.6</v>
      </c>
      <c r="E81">
        <v>35745.699999999997</v>
      </c>
    </row>
    <row r="82" spans="2:5" x14ac:dyDescent="0.35">
      <c r="B82" t="s">
        <v>178</v>
      </c>
      <c r="C82">
        <v>35612.800000000003</v>
      </c>
      <c r="D82">
        <v>35977.1</v>
      </c>
      <c r="E82">
        <v>35653.1</v>
      </c>
    </row>
    <row r="83" spans="2:5" x14ac:dyDescent="0.35">
      <c r="B83" t="s">
        <v>180</v>
      </c>
      <c r="C83">
        <v>35648.1</v>
      </c>
      <c r="D83">
        <v>36246.9</v>
      </c>
      <c r="E83">
        <v>35732.300000000003</v>
      </c>
    </row>
    <row r="84" spans="2:5" x14ac:dyDescent="0.35">
      <c r="B84" t="s">
        <v>182</v>
      </c>
      <c r="C84">
        <v>35574.5</v>
      </c>
      <c r="D84">
        <v>36150.6</v>
      </c>
      <c r="E84">
        <v>35677.599999999999</v>
      </c>
    </row>
    <row r="85" spans="2:5" x14ac:dyDescent="0.35">
      <c r="B85" t="s">
        <v>184</v>
      </c>
      <c r="C85">
        <v>35586.1</v>
      </c>
      <c r="D85">
        <v>36167</v>
      </c>
      <c r="E85">
        <v>35785.599999999999</v>
      </c>
    </row>
    <row r="86" spans="2:5" x14ac:dyDescent="0.35">
      <c r="B86" t="s">
        <v>186</v>
      </c>
      <c r="C86">
        <v>35493.4</v>
      </c>
      <c r="D86">
        <v>36112.9</v>
      </c>
      <c r="E86">
        <v>35699.300000000003</v>
      </c>
    </row>
    <row r="87" spans="2:5" x14ac:dyDescent="0.35">
      <c r="B87" t="s">
        <v>188</v>
      </c>
      <c r="C87">
        <v>35448.199999999997</v>
      </c>
      <c r="D87">
        <v>36169.5</v>
      </c>
      <c r="E87">
        <v>35814.400000000001</v>
      </c>
    </row>
    <row r="88" spans="2:5" x14ac:dyDescent="0.35">
      <c r="B88" t="s">
        <v>190</v>
      </c>
      <c r="C88">
        <v>35532.9</v>
      </c>
      <c r="D88">
        <v>36328.9</v>
      </c>
      <c r="E88">
        <v>35699.1</v>
      </c>
    </row>
    <row r="89" spans="2:5" x14ac:dyDescent="0.35">
      <c r="B89" t="s">
        <v>192</v>
      </c>
      <c r="C89">
        <v>35681.9</v>
      </c>
      <c r="D89">
        <v>36265.5</v>
      </c>
      <c r="E89">
        <v>35766.199999999997</v>
      </c>
    </row>
    <row r="90" spans="2:5" x14ac:dyDescent="0.35">
      <c r="B90" t="s">
        <v>194</v>
      </c>
      <c r="C90">
        <v>35727.300000000003</v>
      </c>
      <c r="D90">
        <v>36253.5</v>
      </c>
      <c r="E90">
        <v>35903.4</v>
      </c>
    </row>
    <row r="91" spans="2:5" x14ac:dyDescent="0.35">
      <c r="B91" t="s">
        <v>196</v>
      </c>
      <c r="C91">
        <v>35666.9</v>
      </c>
      <c r="D91">
        <v>36242.800000000003</v>
      </c>
      <c r="E91">
        <v>35783.9</v>
      </c>
    </row>
    <row r="92" spans="2:5" x14ac:dyDescent="0.35">
      <c r="B92" t="s">
        <v>198</v>
      </c>
      <c r="C92">
        <v>35539.4</v>
      </c>
      <c r="D92">
        <v>36138</v>
      </c>
      <c r="E92">
        <v>35876.6</v>
      </c>
    </row>
    <row r="93" spans="2:5" x14ac:dyDescent="0.35">
      <c r="B93" t="s">
        <v>200</v>
      </c>
      <c r="C93">
        <v>35696.199999999997</v>
      </c>
      <c r="D93">
        <v>36355.599999999999</v>
      </c>
      <c r="E93">
        <v>35821.199999999997</v>
      </c>
    </row>
    <row r="94" spans="2:5" x14ac:dyDescent="0.35">
      <c r="B94" t="s">
        <v>202</v>
      </c>
      <c r="C94">
        <v>35548.6</v>
      </c>
      <c r="D94">
        <v>36234.800000000003</v>
      </c>
      <c r="E94">
        <v>35753.599999999999</v>
      </c>
    </row>
    <row r="95" spans="2:5" x14ac:dyDescent="0.35">
      <c r="B95" t="s">
        <v>204</v>
      </c>
      <c r="C95">
        <v>35597.5</v>
      </c>
      <c r="D95">
        <v>36331.199999999997</v>
      </c>
      <c r="E95">
        <v>35640.400000000001</v>
      </c>
    </row>
    <row r="96" spans="2:5" x14ac:dyDescent="0.35">
      <c r="B96" t="s">
        <v>206</v>
      </c>
      <c r="C96">
        <v>35564</v>
      </c>
      <c r="D96">
        <v>36062.400000000001</v>
      </c>
      <c r="E96">
        <v>35672.1</v>
      </c>
    </row>
    <row r="97" spans="2:5" x14ac:dyDescent="0.35">
      <c r="B97" t="s">
        <v>207</v>
      </c>
      <c r="C97">
        <v>35504.5</v>
      </c>
      <c r="D97">
        <v>36114.5</v>
      </c>
      <c r="E97">
        <v>35750.400000000001</v>
      </c>
    </row>
    <row r="98" spans="2:5" x14ac:dyDescent="0.35">
      <c r="B98" t="s">
        <v>209</v>
      </c>
      <c r="C98">
        <v>35533.1</v>
      </c>
      <c r="D98">
        <v>36093.300000000003</v>
      </c>
      <c r="E98">
        <v>35801.300000000003</v>
      </c>
    </row>
    <row r="99" spans="2:5" x14ac:dyDescent="0.35">
      <c r="B99" t="s">
        <v>211</v>
      </c>
      <c r="C99">
        <v>35724.699999999997</v>
      </c>
      <c r="D99">
        <v>36014.800000000003</v>
      </c>
      <c r="E99">
        <v>35631.5</v>
      </c>
    </row>
    <row r="100" spans="2:5" x14ac:dyDescent="0.35">
      <c r="B100" t="s">
        <v>213</v>
      </c>
      <c r="C100">
        <v>35586.800000000003</v>
      </c>
      <c r="D100">
        <v>36088.800000000003</v>
      </c>
      <c r="E100">
        <v>35580.699999999997</v>
      </c>
    </row>
    <row r="101" spans="2:5" x14ac:dyDescent="0.35">
      <c r="B101" t="s">
        <v>215</v>
      </c>
      <c r="C101">
        <v>35521.199999999997</v>
      </c>
      <c r="D101">
        <v>36042.300000000003</v>
      </c>
      <c r="E101">
        <v>35801.599999999999</v>
      </c>
    </row>
    <row r="102" spans="2:5" x14ac:dyDescent="0.35">
      <c r="B102" t="s">
        <v>217</v>
      </c>
      <c r="C102">
        <v>33891.4</v>
      </c>
      <c r="D102">
        <v>34100</v>
      </c>
      <c r="E102">
        <v>33182.1</v>
      </c>
    </row>
    <row r="103" spans="2:5" x14ac:dyDescent="0.35">
      <c r="B103" t="s">
        <v>219</v>
      </c>
      <c r="C103">
        <v>31489.9</v>
      </c>
      <c r="D103">
        <v>31627.200000000001</v>
      </c>
      <c r="E103">
        <v>31714.7</v>
      </c>
    </row>
    <row r="104" spans="2:5" x14ac:dyDescent="0.35">
      <c r="B104" t="s">
        <v>221</v>
      </c>
      <c r="C104">
        <v>28958.1</v>
      </c>
      <c r="D104">
        <v>28617.3</v>
      </c>
      <c r="E104">
        <v>29566.9</v>
      </c>
    </row>
    <row r="105" spans="2:5" x14ac:dyDescent="0.35">
      <c r="B105" t="s">
        <v>223</v>
      </c>
      <c r="C105">
        <v>26401.3</v>
      </c>
      <c r="D105">
        <v>25175.3</v>
      </c>
      <c r="E105">
        <v>26679.599999999999</v>
      </c>
    </row>
    <row r="106" spans="2:5" x14ac:dyDescent="0.35">
      <c r="B106" t="s">
        <v>225</v>
      </c>
      <c r="C106">
        <v>22653.7</v>
      </c>
      <c r="D106">
        <v>23171.8</v>
      </c>
      <c r="E106">
        <v>23606.1</v>
      </c>
    </row>
    <row r="107" spans="2:5" x14ac:dyDescent="0.35">
      <c r="B107" t="s">
        <v>227</v>
      </c>
      <c r="C107">
        <v>20106.900000000001</v>
      </c>
      <c r="D107">
        <v>20223.900000000001</v>
      </c>
      <c r="E107">
        <v>20278.8</v>
      </c>
    </row>
    <row r="108" spans="2:5" x14ac:dyDescent="0.35">
      <c r="B108" t="s">
        <v>229</v>
      </c>
      <c r="C108">
        <v>17473.3</v>
      </c>
      <c r="D108">
        <v>18262.5</v>
      </c>
      <c r="E108">
        <v>17205.400000000001</v>
      </c>
    </row>
    <row r="109" spans="2:5" x14ac:dyDescent="0.35">
      <c r="B109" t="s">
        <v>231</v>
      </c>
      <c r="C109">
        <v>14834.3</v>
      </c>
      <c r="D109">
        <v>15018.5</v>
      </c>
      <c r="E109">
        <v>14120.7</v>
      </c>
    </row>
    <row r="110" spans="2:5" x14ac:dyDescent="0.35">
      <c r="B110" t="s">
        <v>233</v>
      </c>
      <c r="C110">
        <v>13101</v>
      </c>
      <c r="D110">
        <v>13250.7</v>
      </c>
      <c r="E110">
        <v>12320.1</v>
      </c>
    </row>
    <row r="111" spans="2:5" x14ac:dyDescent="0.35">
      <c r="B111" t="s">
        <v>385</v>
      </c>
      <c r="C111">
        <v>11739.2</v>
      </c>
      <c r="D111">
        <v>11729</v>
      </c>
      <c r="E111">
        <v>11372.7</v>
      </c>
    </row>
    <row r="112" spans="2:5" x14ac:dyDescent="0.35">
      <c r="B112" t="s">
        <v>386</v>
      </c>
      <c r="C112">
        <v>11236.2</v>
      </c>
      <c r="D112">
        <v>10960.5</v>
      </c>
      <c r="E112">
        <v>10685.2</v>
      </c>
    </row>
    <row r="113" spans="2:5" x14ac:dyDescent="0.35">
      <c r="B113" t="s">
        <v>387</v>
      </c>
      <c r="C113">
        <v>10469.700000000001</v>
      </c>
      <c r="D113">
        <v>10412.6</v>
      </c>
      <c r="E113">
        <v>9657</v>
      </c>
    </row>
    <row r="114" spans="2:5" x14ac:dyDescent="0.35">
      <c r="B114" t="s">
        <v>388</v>
      </c>
      <c r="C114">
        <v>9905.2000000000007</v>
      </c>
      <c r="D114">
        <v>9515.1</v>
      </c>
      <c r="E114">
        <v>9368</v>
      </c>
    </row>
    <row r="115" spans="2:5" x14ac:dyDescent="0.35">
      <c r="B115" t="s">
        <v>389</v>
      </c>
      <c r="C115">
        <v>8920.2999999999993</v>
      </c>
      <c r="D115">
        <v>9213</v>
      </c>
      <c r="E115">
        <v>8263.9</v>
      </c>
    </row>
    <row r="116" spans="2:5" x14ac:dyDescent="0.35">
      <c r="B116" t="s">
        <v>390</v>
      </c>
      <c r="C116">
        <v>7441.8</v>
      </c>
      <c r="D116">
        <v>8255.7999999999993</v>
      </c>
      <c r="E116">
        <v>7820.9</v>
      </c>
    </row>
    <row r="117" spans="2:5" x14ac:dyDescent="0.35">
      <c r="B117" t="s">
        <v>391</v>
      </c>
      <c r="C117">
        <v>7224.8</v>
      </c>
      <c r="D117">
        <v>7864.5</v>
      </c>
      <c r="E117">
        <v>7133.8</v>
      </c>
    </row>
    <row r="118" spans="2:5" x14ac:dyDescent="0.35">
      <c r="B118" t="s">
        <v>392</v>
      </c>
      <c r="C118">
        <v>6285.1</v>
      </c>
      <c r="D118">
        <v>6601.2</v>
      </c>
      <c r="E118">
        <v>6775.8</v>
      </c>
    </row>
    <row r="119" spans="2:5" x14ac:dyDescent="0.35">
      <c r="B119" t="s">
        <v>393</v>
      </c>
      <c r="C119">
        <v>5800.8</v>
      </c>
      <c r="D119">
        <v>5765.1</v>
      </c>
      <c r="E119">
        <v>6389.4</v>
      </c>
    </row>
    <row r="120" spans="2:5" x14ac:dyDescent="0.35">
      <c r="B120" t="s">
        <v>394</v>
      </c>
      <c r="C120">
        <v>4692.8999999999996</v>
      </c>
      <c r="D120">
        <v>5184.5</v>
      </c>
      <c r="E120">
        <v>6121.7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Performance Summary</vt:lpstr>
      <vt:lpstr>Profile Data Summary</vt:lpstr>
      <vt:lpstr>Wave Execution Time Comparsion</vt:lpstr>
      <vt:lpstr>20cells wave comparsion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gofreelee</cp:lastModifiedBy>
  <dcterms:created xsi:type="dcterms:W3CDTF">2021-10-06T12:34:46Z</dcterms:created>
  <dcterms:modified xsi:type="dcterms:W3CDTF">2021-10-16T06:23:53Z</dcterms:modified>
</cp:coreProperties>
</file>