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hidden" name="Динамика" sheetId="2" r:id="rId4"/>
    <sheet state="visible" name="Метро" sheetId="3" r:id="rId5"/>
    <sheet state="visible" name="Карусель" sheetId="4" r:id="rId6"/>
    <sheet state="visible" name="Перекрёсток" sheetId="5" r:id="rId7"/>
    <sheet state="visible" name="Итог" sheetId="6" r:id="rId8"/>
  </sheets>
  <definedNames>
    <definedName hidden="1" localSheetId="2" name="_xlnm._FilterDatabase">'Метро'!$A$1:$V$20</definedName>
    <definedName hidden="1" localSheetId="3" name="_xlnm._FilterDatabase">'Карусель'!$A$1:$R$21</definedName>
    <definedName hidden="1" localSheetId="4" name="_xlnm._FilterDatabase">'Перекрёсток'!$A$1:$O$134</definedName>
  </definedNames>
  <calcPr/>
</workbook>
</file>

<file path=xl/sharedStrings.xml><?xml version="1.0" encoding="utf-8"?>
<sst xmlns="http://schemas.openxmlformats.org/spreadsheetml/2006/main" count="563" uniqueCount="195">
  <si>
    <t>Супервайзер</t>
  </si>
  <si>
    <t>Регион</t>
  </si>
  <si>
    <t>Адрес</t>
  </si>
  <si>
    <t>Кол-во SKU ПЛАН, шт</t>
  </si>
  <si>
    <t>Месяц:</t>
  </si>
  <si>
    <t>Дата</t>
  </si>
  <si>
    <t>Арабика (молотый) 250г</t>
  </si>
  <si>
    <t>Арабика (зёрна) 1000г</t>
  </si>
  <si>
    <t>Велютто (раст.) 75г</t>
  </si>
  <si>
    <t>Голд (зёрна) 1000г</t>
  </si>
  <si>
    <t>Кофе Бразил (молотый) 250г</t>
  </si>
  <si>
    <t>Кофе Бразил (зёрна) 500г</t>
  </si>
  <si>
    <t>Мокка фикс (молотый) 250г</t>
  </si>
  <si>
    <t>Мокка фикс (зёрна) 500г</t>
  </si>
  <si>
    <t>Мокка фикс (зёрна) 1000г</t>
  </si>
  <si>
    <t>Эспрессо (зёрна) 1000г</t>
  </si>
  <si>
    <t>Арабика (раст.) 100г</t>
  </si>
  <si>
    <t>Мокка фикс (раст.) 100г</t>
  </si>
  <si>
    <t>Кол-во SKU ФАКТ, шт</t>
  </si>
  <si>
    <t>%</t>
  </si>
  <si>
    <t>Комментарий</t>
  </si>
  <si>
    <t>Остатки</t>
  </si>
  <si>
    <t>.</t>
  </si>
  <si>
    <t>Москва</t>
  </si>
  <si>
    <t>Евгений</t>
  </si>
  <si>
    <t>1я Дубровская 13А  </t>
  </si>
  <si>
    <t>Сеть</t>
  </si>
  <si>
    <t>Количество магазинов              ВСЕГО</t>
  </si>
  <si>
    <t>Количество магазинов в ОБСЛУЖИВАНИИ</t>
  </si>
  <si>
    <t>Сумма      план SKU</t>
  </si>
  <si>
    <t xml:space="preserve"> Сумма   факт  SKU</t>
  </si>
  <si>
    <t>Карусель</t>
  </si>
  <si>
    <t>х</t>
  </si>
  <si>
    <t>в наличие арабика зерно 250</t>
  </si>
  <si>
    <t>Татьяна</t>
  </si>
  <si>
    <t>607 пр-д, 14, ул. Маршала Прошлякова</t>
  </si>
  <si>
    <t>Метро</t>
  </si>
  <si>
    <t>ожидается поставка с 18.05 в наличии арабика зерно 250г-6</t>
  </si>
  <si>
    <t>МО</t>
  </si>
  <si>
    <t>Балашиха г., ул. Советская, 60</t>
  </si>
  <si>
    <t>Перекрёсток</t>
  </si>
  <si>
    <t>ожидается поставка с 17.05</t>
  </si>
  <si>
    <t>Руслан</t>
  </si>
  <si>
    <t>Дмитровское ш 165Б</t>
  </si>
  <si>
    <t>арабика (зёрна)- 250г есть в наличии, ожидается поставка с 19.05.18</t>
  </si>
  <si>
    <t>Ольга</t>
  </si>
  <si>
    <t>Дорожная ул., д.1, к.1</t>
  </si>
  <si>
    <t>Велютто заблокирован к заказу, в наличии нет арабики зерн. 250 гр., ожидается поставка с 19.05.18</t>
  </si>
  <si>
    <t>Ленинградское ш 71Г</t>
  </si>
  <si>
    <t>Велютто заблокировано к заказу, в наличии присутствует арабика зерно 250, ожидается поставка с 18.05.18</t>
  </si>
  <si>
    <t>Ленинский р-н, де Картмазово, стр.7</t>
  </si>
  <si>
    <t>в наличии арабика зерно 250г-9, ожидается поставка с 18.05.18</t>
  </si>
  <si>
    <t>Лобня г., ул. Горки-Киовские, вл. 15</t>
  </si>
  <si>
    <t xml:space="preserve"> арабика (зёрна)- 250г в наличии есть, ожидается поставка с 19.05.18</t>
  </si>
  <si>
    <t>Мира пр-т211 к1</t>
  </si>
  <si>
    <t>велютто заблокировано к заказу,  арабика (зёрна)- 250г  нет в наличии, ожидается поставка с 19.05.18</t>
  </si>
  <si>
    <t>МКАД, 104 км, д. 6, Щёлковское ш</t>
  </si>
  <si>
    <t>в наличие 250 араб. зер,,, ожидается поставка с 18.05</t>
  </si>
  <si>
    <t>Ногинский р-н, Новые Псарьки дер., ул. Парковая, 4</t>
  </si>
  <si>
    <t>в наличие 250 араб. зер</t>
  </si>
  <si>
    <t>Подольск г., Коледино дер., М-2 Крым, 42-й километр, 42-й км, 42, вл. 1, вблизи</t>
  </si>
  <si>
    <t>Велютто заблокирован к заказу, в наличии арабика зерн. 250 гр., ожидается поставка с 19.05.18</t>
  </si>
  <si>
    <t>пос. Томилино, 23 км. Ново-Рязанского шоссе, 17</t>
  </si>
  <si>
    <t>в наличие араб. 250 зер, ожидается поставка с 18.05</t>
  </si>
  <si>
    <t>Рябиновая, д. 59</t>
  </si>
  <si>
    <t xml:space="preserve">ожидается поставка с 18.05.18 велютто раст.75г, в наличие араб. 250 зер, </t>
  </si>
  <si>
    <t>Серпухов г., 65 лет Победы бул., 4</t>
  </si>
  <si>
    <t>велютто заблокирован к заказу, в наличии арабика зерн. 250 гр.</t>
  </si>
  <si>
    <t>Складочная ул., д.1, к.1</t>
  </si>
  <si>
    <t>велютто заблокировано к заказу, арабика (зёрна)- 250г нет в наличии, ожидается поставка с 19.05.18</t>
  </si>
  <si>
    <t>Черная грязь дер., ул. Торгово-Промышленная, стр. 5</t>
  </si>
  <si>
    <t>арабика (зёрна)- 250г в наличии</t>
  </si>
  <si>
    <t>Шоссейная ул., д. 2 - б</t>
  </si>
  <si>
    <t>в наличие арабика зерно 250, ожидается поставка с 18.05.18</t>
  </si>
  <si>
    <t>Арабика (зёрна) 250г</t>
  </si>
  <si>
    <t>Голд (зёрна) 250г</t>
  </si>
  <si>
    <t>Голд (молотый) 250г</t>
  </si>
  <si>
    <t>Мокка фикс (зёрна) 250г</t>
  </si>
  <si>
    <t>Эспрессо (зерна) 250г</t>
  </si>
  <si>
    <t>Андропова , д. 8</t>
  </si>
  <si>
    <t>Мокка фикс (молотый) 250г заблокирован</t>
  </si>
  <si>
    <t xml:space="preserve">Бартеневская д. 12 </t>
  </si>
  <si>
    <t>ожидается поставка с 09.05</t>
  </si>
  <si>
    <t>Бронницы, Каширский пр-д 66</t>
  </si>
  <si>
    <t>Мокка фикс мол. заблокирован</t>
  </si>
  <si>
    <t>Декабристов ул., д. 12</t>
  </si>
  <si>
    <t>две позиции заблокированы в матрице.</t>
  </si>
  <si>
    <t>Дмитров, Бирлово поле, д. 1</t>
  </si>
  <si>
    <t>три позиции заблокированы в матрице.</t>
  </si>
  <si>
    <t>Домодедово, Краснодарская ул. 2</t>
  </si>
  <si>
    <t xml:space="preserve">голд250 мол, моко фикс 250 мол, моко зер.250. заблокировано </t>
  </si>
  <si>
    <t>Западная ул. стр. 7 Минское ш., 2км МКАД</t>
  </si>
  <si>
    <t>голд мол., мокка фикс мол., мокка фикс зерн. заблокированы в матрице</t>
  </si>
  <si>
    <t>Ленинградское шоссе, д. 16А, стр.4</t>
  </si>
  <si>
    <t>Ленинский р-он , пл. Битца , 32-й КМ Мкад</t>
  </si>
  <si>
    <t>Мосрентген, Мамыри уч. 88</t>
  </si>
  <si>
    <t>ТТ закрыта</t>
  </si>
  <si>
    <t>Мытищи, Коммунистическая ул. 1</t>
  </si>
  <si>
    <t>Новорижское шоссе, 26 км, дом 1.</t>
  </si>
  <si>
    <t>Новоясеневский проспект, д.1</t>
  </si>
  <si>
    <t>Динамика</t>
  </si>
  <si>
    <t>Средние</t>
  </si>
  <si>
    <t xml:space="preserve">Озерная ул. Д. 50 м </t>
  </si>
  <si>
    <t>Голд мол., мокка фикс мол., мокка фикс зерн. недоступны к заказу</t>
  </si>
  <si>
    <t>Подольск, Симферопольское ш, д. 20А стр.1</t>
  </si>
  <si>
    <t>Динамика ТТ</t>
  </si>
  <si>
    <t>голд мол., мокка фикс мол., мокка фикс зерн. заблокированы в матрице</t>
  </si>
  <si>
    <t>Динамика SKU</t>
  </si>
  <si>
    <t xml:space="preserve">Поляны ул., д. 8  </t>
  </si>
  <si>
    <t>голд мол., мокка фикс мол. заблокированы в матрице, ожидается поставка с 19.05.</t>
  </si>
  <si>
    <t>Воскресенск</t>
  </si>
  <si>
    <t>Федино, улица Фединская, дом 1. </t>
  </si>
  <si>
    <t>моко 250 зер, моко 250 молот., голд 250 молот., вывели из матрицы</t>
  </si>
  <si>
    <t>Химки</t>
  </si>
  <si>
    <t>Химки, Ленинградское ш., 5</t>
  </si>
  <si>
    <t>три позиции голд (молотый) 250г, мокка фикс (молотый) 250г, мокка фикс (зёрна) 250г заблокированы в матрице.</t>
  </si>
  <si>
    <t>Чехов</t>
  </si>
  <si>
    <t>Чехов, Симферопольское шоссе д.1</t>
  </si>
  <si>
    <t>голд мол., мокка фикс мол., мокка фикс зерн., мокка фикс зерн. заблокированы в матрице, ожидается поставка с 19.05.18</t>
  </si>
  <si>
    <t>Мытищи</t>
  </si>
  <si>
    <t>Шараповский проезд, владение 2, корпус 3, ТРЦ "Красный кит". </t>
  </si>
  <si>
    <t>голд мол., мокка фикс мол., мокка фикс зерн. заблокированы в матрице.</t>
  </si>
  <si>
    <t xml:space="preserve"> </t>
  </si>
  <si>
    <t>Формат</t>
  </si>
  <si>
    <t>Эспрессо (зёрна) 250г</t>
  </si>
  <si>
    <t>Мокка фикс (молотый)  250г</t>
  </si>
  <si>
    <t>г.Москва</t>
  </si>
  <si>
    <t>Академика Челомея ул 3</t>
  </si>
  <si>
    <t>магазин закрыт</t>
  </si>
  <si>
    <t>Борисовский проезд 3</t>
  </si>
  <si>
    <t>ожидается поставка с 19.05</t>
  </si>
  <si>
    <t>Дубнинская ул. 30</t>
  </si>
  <si>
    <t>Москва, Андропова пр-кт, 36</t>
  </si>
  <si>
    <t>ожидается поставка с 18.05.18</t>
  </si>
  <si>
    <t>Москва, Бирюлевская ул, 51</t>
  </si>
  <si>
    <t>ожидается поставка с 18.05.</t>
  </si>
  <si>
    <t>Москва, Гарибальди ул, 23</t>
  </si>
  <si>
    <t>Москва, Дежнева проезд, 21</t>
  </si>
  <si>
    <t>автозаказ РЦ</t>
  </si>
  <si>
    <t>Москва, Дмитровское ш, 89</t>
  </si>
  <si>
    <t>Эспрессо (зёрна) 250г витруальный остаток 12 шт. Не было поставки</t>
  </si>
  <si>
    <t>Москва, Жулебинский б-р, 6\11</t>
  </si>
  <si>
    <t>ожидается поставка с 18.05 17</t>
  </si>
  <si>
    <t>Москва, Кавказский б-р, 26</t>
  </si>
  <si>
    <t>ожидается поставка с 19.05 17</t>
  </si>
  <si>
    <t>Москва, Киевского Вокзала пл, 2</t>
  </si>
  <si>
    <t>Москва, Кировоградская ул, 14</t>
  </si>
  <si>
    <t>Москва, Ленинградский пр-кт, 80стр17</t>
  </si>
  <si>
    <t>кофе бразил, араб.зерн.250,мок.фикс.зерн.250 заблокированы</t>
  </si>
  <si>
    <t>Москва, Литовский б-р, 22</t>
  </si>
  <si>
    <t>Москва, Алтуфьевское ш, 8</t>
  </si>
  <si>
    <t>ожидается поставка с 19.05.18</t>
  </si>
  <si>
    <t>Владимир</t>
  </si>
  <si>
    <t>Москва, Нагатинская ул, 16</t>
  </si>
  <si>
    <t>магазин закрыт на ремонт до 19.06</t>
  </si>
  <si>
    <t>Москва, Новоясеневский пр-кт, 11</t>
  </si>
  <si>
    <t>арабика заблокирована, ожидается поставка с 19.05.18</t>
  </si>
  <si>
    <t>Москва, Осенний б-р, 12стр1</t>
  </si>
  <si>
    <t>Москва, Паустовского ул, 6\1</t>
  </si>
  <si>
    <t>Москва, Полянка Б. ул, 28стр1</t>
  </si>
  <si>
    <t>арабика, мокка фикс мол. и мокка фикс зерн. заблокированы, ожидается поставка с 19.05.18</t>
  </si>
  <si>
    <t>Москва, Пришвина ул, 22</t>
  </si>
  <si>
    <t>Москва, Профсоюзная ул, 61 А</t>
  </si>
  <si>
    <t>Москва, Фестивальная ул, 2стрБ</t>
  </si>
  <si>
    <t>доступен к заказу только эспр.зерн.250</t>
  </si>
  <si>
    <t>Москва, Чертаново Северное мкр, 1Астр1</t>
  </si>
  <si>
    <t>Москва, Ясногорская ул, 2</t>
  </si>
  <si>
    <t>Домодедовская ул, 28</t>
  </si>
  <si>
    <t>ожидантся поставка с 18.05</t>
  </si>
  <si>
    <t>Москва, Варшавское ш, 124</t>
  </si>
  <si>
    <t>Москва, Грина ул, 7</t>
  </si>
  <si>
    <t>бразил, арабика и мокка фикс зерн. заблокированы</t>
  </si>
  <si>
    <t>Москва, Домодедовская ул, 12</t>
  </si>
  <si>
    <t>ожидается поставка с 18.04</t>
  </si>
  <si>
    <t>Москва, Измайловское ш, 71</t>
  </si>
  <si>
    <t>ожидается поставка с 18.05</t>
  </si>
  <si>
    <t>Москва, Маршала Бирюзова ул, 32</t>
  </si>
  <si>
    <t>Москва, Новый Арбат ул, 15</t>
  </si>
  <si>
    <t>Москва, Раменки ул, 3</t>
  </si>
  <si>
    <t>Москва, Славянский б-р, 9\1</t>
  </si>
  <si>
    <t>автозаказ РЦ, ожидается поставка с 18.05</t>
  </si>
  <si>
    <t>Москва, Смоленская пл, 3стр1</t>
  </si>
  <si>
    <t>Москва, Адмирала Ушакова б-р, 7</t>
  </si>
  <si>
    <t>Москва, Кутузовский пр-кт, 88</t>
  </si>
  <si>
    <t>арабика зерно 250 и мокко фикс зерно 250 заблокированы, ожидается поставка с 18.05</t>
  </si>
  <si>
    <t>Москва, Старокачаловская ул, 1б</t>
  </si>
  <si>
    <t>Закрыт на ремонт</t>
  </si>
  <si>
    <t>Москва, Миклухо-Маклая ул, 37</t>
  </si>
  <si>
    <t>Москва, Рязанский пр-кт, 28/1</t>
  </si>
  <si>
    <t>Ленинский пр-кт, дом № 99</t>
  </si>
  <si>
    <t>кофе заблокирован в матрице</t>
  </si>
  <si>
    <t>Москва, Вавилова ул, 69/75</t>
  </si>
  <si>
    <t>Горки-10, д. 23</t>
  </si>
  <si>
    <t>арабика зерно 250 и мокко фикс зерно 250 заблокированы</t>
  </si>
  <si>
    <t>Малыгина,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</si>
</sst>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#\ ?/?"/>
    <numFmt numFmtId="166" formatCode="dd.MM.yyyy"/>
    <numFmt numFmtId="167" formatCode="dd.mm.yy"/>
    <numFmt numFmtId="168" formatCode="dd.mm.yyyy"/>
    <numFmt numFmtId="169" formatCode="dd/mm/yyyy"/>
  </numFmts>
  <fonts count="17">
    <font>
      <sz val="11.0"/>
      <color rgb="FF000000"/>
      <name val="Calibri"/>
    </font>
    <font>
      <sz val="10.0"/>
      <name val="Arimo"/>
    </font>
    <font>
      <sz val="10.0"/>
      <name val="Arial"/>
    </font>
    <font>
      <sz val="12.0"/>
      <color rgb="FF000000"/>
      <name val="Times New Roman"/>
    </font>
    <font>
      <sz val="10.0"/>
      <color rgb="FF000000"/>
      <name val="Arial"/>
    </font>
    <font>
      <b/>
      <sz val="14.0"/>
      <name val="Arial"/>
    </font>
    <font>
      <b/>
      <sz val="10.0"/>
      <name val="Arial"/>
    </font>
    <font>
      <i/>
      <sz val="12.0"/>
      <color rgb="FFFFFFFF"/>
      <name val="Arial"/>
    </font>
    <font>
      <b/>
      <u/>
      <sz val="11.0"/>
      <color rgb="FF33CCCC"/>
      <name val="Calibri"/>
    </font>
    <font>
      <sz val="11.0"/>
      <color rgb="FF000000"/>
      <name val="Arial"/>
    </font>
    <font>
      <b/>
      <i/>
      <sz val="12.0"/>
      <name val="Arial"/>
    </font>
    <font>
      <sz val="12.0"/>
      <color rgb="FF000000"/>
      <name val="&quot;Times New Roman&quot;"/>
    </font>
    <font/>
    <font>
      <sz val="11.0"/>
      <color rgb="FF000000"/>
      <name val="Inconsolata"/>
    </font>
    <font>
      <sz val="11.0"/>
      <name val="Calibri"/>
    </font>
    <font>
      <b/>
      <sz val="11.0"/>
      <color rgb="FF000000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shrinkToFit="0" wrapText="0"/>
    </xf>
    <xf borderId="2" fillId="2" fontId="3" numFmtId="2" xfId="0" applyAlignment="1" applyBorder="1" applyFill="1" applyFont="1" applyNumberFormat="1">
      <alignment shrinkToFit="0" vertical="center" wrapText="1"/>
    </xf>
    <xf borderId="2" fillId="2" fontId="3" numFmtId="164" xfId="0" applyAlignment="1" applyBorder="1" applyFont="1" applyNumberFormat="1">
      <alignment horizontal="center" shrinkToFit="0" vertical="center" wrapText="1"/>
    </xf>
    <xf borderId="2" fillId="2" fontId="4" numFmtId="165" xfId="0" applyAlignment="1" applyBorder="1" applyFont="1" applyNumberFormat="1">
      <alignment horizontal="center" shrinkToFit="0" vertical="center" wrapText="1"/>
    </xf>
    <xf borderId="3" fillId="2" fontId="4" numFmtId="165" xfId="0" applyAlignment="1" applyBorder="1" applyFont="1" applyNumberFormat="1">
      <alignment horizontal="center" shrinkToFit="0" vertical="center" wrapText="1"/>
    </xf>
    <xf borderId="3" fillId="2" fontId="4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shrinkToFit="0" wrapText="0"/>
    </xf>
    <xf borderId="2" fillId="2" fontId="3" numFmtId="0" xfId="0" applyAlignment="1" applyBorder="1" applyFont="1">
      <alignment shrinkToFit="0" vertical="center" wrapText="1"/>
    </xf>
    <xf borderId="0" fillId="0" fontId="6" numFmtId="164" xfId="0" applyAlignment="1" applyFont="1" applyNumberFormat="1">
      <alignment readingOrder="0" shrinkToFit="0" wrapText="0"/>
    </xf>
    <xf borderId="2" fillId="2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4" fillId="3" fontId="7" numFmtId="0" xfId="0" applyAlignment="1" applyBorder="1" applyFill="1" applyFont="1">
      <alignment shrinkToFit="0" wrapText="0"/>
    </xf>
    <xf borderId="5" fillId="0" fontId="0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shrinkToFit="0" wrapText="0"/>
    </xf>
    <xf borderId="5" fillId="0" fontId="9" numFmtId="0" xfId="0" applyAlignment="1" applyBorder="1" applyFont="1">
      <alignment shrinkToFit="0" wrapText="0"/>
    </xf>
    <xf borderId="5" fillId="2" fontId="1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horizontal="center" shrinkToFit="0" vertical="center" wrapText="0"/>
    </xf>
    <xf borderId="5" fillId="0" fontId="0" numFmtId="166" xfId="0" applyAlignment="1" applyBorder="1" applyFont="1" applyNumberFormat="1">
      <alignment readingOrder="0" shrinkToFit="0" wrapText="0"/>
    </xf>
    <xf borderId="5" fillId="0" fontId="2" numFmtId="0" xfId="0" applyAlignment="1" applyBorder="1" applyFont="1">
      <alignment horizontal="center" shrinkToFit="0" wrapText="0"/>
    </xf>
    <xf borderId="5" fillId="4" fontId="9" numFmtId="0" xfId="0" applyAlignment="1" applyBorder="1" applyFill="1" applyFont="1">
      <alignment readingOrder="0" shrinkToFit="0" wrapText="0"/>
    </xf>
    <xf borderId="5" fillId="0" fontId="2" numFmtId="1" xfId="0" applyAlignment="1" applyBorder="1" applyFont="1" applyNumberFormat="1">
      <alignment horizontal="center" shrinkToFit="0" wrapText="0"/>
    </xf>
    <xf borderId="5" fillId="0" fontId="0" numFmtId="9" xfId="0" applyAlignment="1" applyBorder="1" applyFont="1" applyNumberFormat="1">
      <alignment horizontal="center" shrinkToFit="0" vertical="center" wrapText="0"/>
    </xf>
    <xf borderId="5" fillId="0" fontId="0" numFmtId="9" xfId="0" applyAlignment="1" applyBorder="1" applyFont="1" applyNumberFormat="1">
      <alignment shrinkToFit="0" wrapText="0"/>
    </xf>
    <xf borderId="5" fillId="2" fontId="3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0" fontId="0" numFmtId="9" xfId="0" applyAlignment="1" applyFont="1" applyNumberFormat="1">
      <alignment shrinkToFit="0" wrapText="0"/>
    </xf>
    <xf borderId="0" fillId="0" fontId="2" numFmtId="1" xfId="0" applyAlignment="1" applyFont="1" applyNumberFormat="1">
      <alignment shrinkToFit="0" wrapText="0"/>
    </xf>
    <xf borderId="0" fillId="0" fontId="0" numFmtId="0" xfId="0" applyAlignment="1" applyFont="1">
      <alignment horizontal="left" shrinkToFit="0" vertical="center" wrapText="0"/>
    </xf>
    <xf borderId="3" fillId="2" fontId="4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right" shrinkToFit="0" wrapText="0"/>
    </xf>
    <xf borderId="0" fillId="0" fontId="2" numFmtId="9" xfId="0" applyAlignment="1" applyFont="1" applyNumberFormat="1">
      <alignment shrinkToFit="0" wrapText="0"/>
    </xf>
    <xf borderId="0" fillId="5" fontId="11" numFmtId="0" xfId="0" applyAlignment="1" applyFill="1" applyFont="1">
      <alignment horizontal="left" readingOrder="0" shrinkToFit="0" vertical="top" wrapText="1"/>
    </xf>
    <xf borderId="5" fillId="0" fontId="12" numFmtId="166" xfId="0" applyAlignment="1" applyBorder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2" fillId="2" fontId="3" numFmtId="2" xfId="0" applyAlignment="1" applyBorder="1" applyFont="1" applyNumberFormat="1">
      <alignment horizontal="center" shrinkToFit="0" vertical="center" wrapText="1"/>
    </xf>
    <xf borderId="2" fillId="2" fontId="3" numFmtId="164" xfId="0" applyAlignment="1" applyBorder="1" applyFont="1" applyNumberFormat="1">
      <alignment horizontal="center" shrinkToFit="0" vertical="center" wrapText="1"/>
    </xf>
    <xf borderId="2" fillId="2" fontId="4" numFmtId="165" xfId="0" applyAlignment="1" applyBorder="1" applyFont="1" applyNumberForma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6" fontId="13" numFmtId="1" xfId="0" applyFill="1" applyFont="1" applyNumberFormat="1"/>
    <xf borderId="5" fillId="0" fontId="0" numFmtId="0" xfId="0" applyAlignment="1" applyBorder="1" applyFont="1">
      <alignment shrinkToFit="0" wrapText="0"/>
    </xf>
    <xf borderId="5" fillId="0" fontId="9" numFmtId="0" xfId="0" applyAlignment="1" applyBorder="1" applyFont="1">
      <alignment shrinkToFit="0" wrapText="0"/>
    </xf>
    <xf borderId="5" fillId="0" fontId="0" numFmtId="0" xfId="0" applyAlignment="1" applyBorder="1" applyFont="1">
      <alignment horizontal="center" readingOrder="0" shrinkToFit="0" wrapText="0"/>
    </xf>
    <xf borderId="5" fillId="0" fontId="0" numFmtId="166" xfId="0" applyAlignment="1" applyBorder="1" applyFont="1" applyNumberFormat="1">
      <alignment readingOrder="0" shrinkToFit="0" wrapText="0"/>
    </xf>
    <xf borderId="5" fillId="4" fontId="9" numFmtId="0" xfId="0" applyAlignment="1" applyBorder="1" applyFont="1">
      <alignment shrinkToFit="0" wrapText="0"/>
    </xf>
    <xf borderId="5" fillId="4" fontId="9" numFmtId="0" xfId="0" applyAlignment="1" applyBorder="1" applyFont="1">
      <alignment readingOrder="0" shrinkToFit="0" wrapText="0"/>
    </xf>
    <xf borderId="5" fillId="0" fontId="0" numFmtId="9" xfId="0" applyAlignment="1" applyBorder="1" applyFont="1" applyNumberFormat="1">
      <alignment shrinkToFit="0" wrapText="0"/>
    </xf>
    <xf borderId="2" fillId="2" fontId="4" numFmtId="165" xfId="0" applyAlignment="1" applyBorder="1" applyFont="1" applyNumberFormat="1">
      <alignment horizontal="center" readingOrder="0" shrinkToFit="0" vertical="center" wrapText="1"/>
    </xf>
    <xf borderId="6" fillId="0" fontId="14" numFmtId="0" xfId="0" applyAlignment="1" applyBorder="1" applyFont="1">
      <alignment readingOrder="0" vertical="bottom"/>
    </xf>
    <xf borderId="5" fillId="2" fontId="3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bottom" wrapText="1"/>
    </xf>
    <xf borderId="0" fillId="6" fontId="9" numFmtId="0" xfId="0" applyAlignment="1" applyFont="1">
      <alignment horizontal="left" readingOrder="0" shrinkToFit="0" wrapText="0"/>
    </xf>
    <xf borderId="0" fillId="0" fontId="15" numFmtId="0" xfId="0" applyAlignment="1" applyFont="1">
      <alignment shrinkToFit="0" wrapText="0"/>
    </xf>
    <xf borderId="5" fillId="0" fontId="0" numFmtId="16" xfId="0" applyAlignment="1" applyBorder="1" applyFont="1" applyNumberFormat="1">
      <alignment shrinkToFit="0" wrapText="0"/>
    </xf>
    <xf borderId="7" fillId="0" fontId="14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  <xf borderId="8" fillId="0" fontId="0" numFmtId="0" xfId="0" applyAlignment="1" applyBorder="1" applyFont="1">
      <alignment horizontal="center" shrinkToFit="0" wrapText="0"/>
    </xf>
    <xf borderId="9" fillId="2" fontId="3" numFmtId="2" xfId="0" applyAlignment="1" applyBorder="1" applyFont="1" applyNumberFormat="1">
      <alignment shrinkToFit="0" vertical="center" wrapText="1"/>
    </xf>
    <xf borderId="10" fillId="2" fontId="3" numFmtId="164" xfId="0" applyAlignment="1" applyBorder="1" applyFont="1" applyNumberFormat="1">
      <alignment horizontal="center" shrinkToFit="0" vertical="center" wrapText="1"/>
    </xf>
    <xf borderId="1" fillId="2" fontId="4" numFmtId="165" xfId="0" applyAlignment="1" applyBorder="1" applyFont="1" applyNumberFormat="1">
      <alignment horizontal="center" shrinkToFit="0" vertical="center" wrapText="1"/>
    </xf>
    <xf borderId="10" fillId="2" fontId="3" numFmtId="2" xfId="0" applyAlignment="1" applyBorder="1" applyFont="1" applyNumberFormat="1">
      <alignment shrinkToFit="0" vertical="center" wrapText="1"/>
    </xf>
    <xf borderId="10" fillId="2" fontId="3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readingOrder="0" shrinkToFit="0" vertical="bottom" wrapText="0"/>
    </xf>
    <xf borderId="5" fillId="0" fontId="12" numFmtId="0" xfId="0" applyBorder="1" applyFont="1"/>
    <xf borderId="5" fillId="0" fontId="12" numFmtId="166" xfId="0" applyAlignment="1" applyBorder="1" applyFont="1" applyNumberFormat="1">
      <alignment readingOrder="0"/>
    </xf>
    <xf borderId="5" fillId="0" fontId="12" numFmtId="9" xfId="0" applyBorder="1" applyFont="1" applyNumberFormat="1"/>
    <xf borderId="5" fillId="0" fontId="12" numFmtId="0" xfId="0" applyAlignment="1" applyBorder="1" applyFont="1">
      <alignment readingOrder="0"/>
    </xf>
    <xf borderId="0" fillId="6" fontId="9" numFmtId="0" xfId="0" applyAlignment="1" applyFont="1">
      <alignment horizontal="left" readingOrder="0"/>
    </xf>
    <xf borderId="0" fillId="6" fontId="16" numFmtId="0" xfId="0" applyAlignment="1" applyFont="1">
      <alignment readingOrder="0"/>
    </xf>
    <xf borderId="0" fillId="0" fontId="12" numFmtId="0" xfId="0" applyAlignment="1" applyFont="1">
      <alignment readingOrder="0"/>
    </xf>
    <xf borderId="0" fillId="6" fontId="16" numFmtId="0" xfId="0" applyAlignment="1" applyFont="1">
      <alignment readingOrder="0"/>
    </xf>
    <xf borderId="0" fillId="0" fontId="12" numFmtId="167" xfId="0" applyAlignment="1" applyFont="1" applyNumberFormat="1">
      <alignment readingOrder="0"/>
    </xf>
    <xf borderId="0" fillId="6" fontId="0" numFmtId="0" xfId="0" applyAlignment="1" applyFont="1">
      <alignment horizontal="left" readingOrder="0"/>
    </xf>
    <xf borderId="5" fillId="0" fontId="12" numFmtId="168" xfId="0" applyAlignment="1" applyBorder="1" applyFont="1" applyNumberFormat="1">
      <alignment readingOrder="0"/>
    </xf>
    <xf borderId="0" fillId="6" fontId="13" numFmtId="1" xfId="0" applyAlignment="1" applyFont="1" applyNumberFormat="1">
      <alignment readingOrder="0"/>
    </xf>
    <xf borderId="0" fillId="0" fontId="12" numFmtId="0" xfId="0" applyFont="1"/>
    <xf borderId="0" fillId="0" fontId="12" numFmtId="164" xfId="0" applyFont="1" applyNumberFormat="1"/>
    <xf borderId="0" fillId="0" fontId="12" numFmtId="9" xfId="0" applyFont="1" applyNumberFormat="1"/>
    <xf borderId="0" fillId="0" fontId="12" numFmtId="164" xfId="0" applyFont="1" applyNumberFormat="1"/>
    <xf borderId="0" fillId="0" fontId="12" numFmtId="169" xfId="0" applyFont="1" applyNumberFormat="1"/>
    <xf borderId="0" fillId="0" fontId="0" numFmtId="0" xfId="0" applyAlignment="1" applyFont="1">
      <alignment readingOrder="0" shrinkToFit="0" wrapText="0"/>
    </xf>
    <xf borderId="0" fillId="0" fontId="0" numFmtId="168" xfId="0" applyAlignment="1" applyFont="1" applyNumberFormat="1">
      <alignment readingOrder="0" shrinkToFit="0" wrapText="0"/>
    </xf>
  </cellXfs>
  <cellStyles count="1">
    <cellStyle xfId="0" name="Normal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alignment shrinkToFit="0" wrapText="0"/>
      <border>
        <left/>
        <right/>
        <top/>
        <bottom/>
      </border>
    </dxf>
    <dxf>
      <font>
        <color rgb="FF993300"/>
      </font>
      <fill>
        <patternFill patternType="solid">
          <fgColor rgb="FFFF8080"/>
          <bgColor rgb="FFFF808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99CCFF"/>
          <bgColor rgb="FF99CCF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Метро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'Динамика'!$A$5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'Динамика'!$B$4:$AE$4</c:f>
            </c:strRef>
          </c:cat>
          <c:val>
            <c:numRef>
              <c:f>'Динамика'!$B$5:$AE$5</c:f>
            </c:numRef>
          </c:val>
          <c:smooth val="0"/>
        </c:ser>
        <c:ser>
          <c:idx val="1"/>
          <c:order val="1"/>
          <c:tx>
            <c:strRef>
              <c:f>'Динамика'!$A$6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'Динамика'!$B$4:$AE$4</c:f>
            </c:strRef>
          </c:cat>
          <c:val>
            <c:numRef>
              <c:f>'Динамика'!$B$6:$AE$6</c:f>
            </c:numRef>
          </c:val>
          <c:smooth val="0"/>
        </c:ser>
        <c:ser>
          <c:idx val="2"/>
          <c:order val="2"/>
          <c:tx>
            <c:strRef>
              <c:f>'Динамика'!$A$7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'Динамика'!$B$4:$AE$4</c:f>
            </c:strRef>
          </c:cat>
          <c:val>
            <c:numRef>
              <c:f>'Динамика'!$B$7:$AE$7</c:f>
            </c:numRef>
          </c:val>
          <c:smooth val="0"/>
        </c:ser>
        <c:axId val="124187230"/>
        <c:axId val="1401816784"/>
      </c:lineChart>
      <c:catAx>
        <c:axId val="1241872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1816784"/>
      </c:catAx>
      <c:valAx>
        <c:axId val="140181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18723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'Динамика'!$A$26</c:f>
            </c:strRef>
          </c:tx>
          <c:spPr>
            <a:solidFill>
              <a:srgbClr val="4F81BD"/>
            </a:solidFill>
          </c:spPr>
          <c:cat>
            <c:strRef>
              <c:f>'Динамика'!$B$25:$AE$25</c:f>
            </c:strRef>
          </c:cat>
          <c:val>
            <c:numRef>
              <c:f>'Динамика'!$B$26:$AE$26</c:f>
            </c:numRef>
          </c:val>
        </c:ser>
        <c:ser>
          <c:idx val="1"/>
          <c:order val="1"/>
          <c:tx>
            <c:strRef>
              <c:f>'Динамика'!$A$27</c:f>
            </c:strRef>
          </c:tx>
          <c:spPr>
            <a:solidFill>
              <a:srgbClr val="C0504D"/>
            </a:solidFill>
          </c:spPr>
          <c:cat>
            <c:strRef>
              <c:f>'Динамика'!$B$25:$AE$25</c:f>
            </c:strRef>
          </c:cat>
          <c:val>
            <c:numRef>
              <c:f>'Динамика'!$B$27:$AE$27</c:f>
            </c:numRef>
          </c:val>
        </c:ser>
        <c:ser>
          <c:idx val="2"/>
          <c:order val="2"/>
          <c:tx>
            <c:strRef>
              <c:f>'Динамика'!$A$28</c:f>
            </c:strRef>
          </c:tx>
          <c:spPr>
            <a:solidFill>
              <a:srgbClr val="9BBB59"/>
            </a:solidFill>
          </c:spPr>
          <c:cat>
            <c:strRef>
              <c:f>'Динамика'!$B$25:$AE$25</c:f>
            </c:strRef>
          </c:cat>
          <c:val>
            <c:numRef>
              <c:f>'Динамика'!$B$28:$AE$28</c:f>
            </c:numRef>
          </c:val>
        </c:ser>
        <c:ser>
          <c:idx val="3"/>
          <c:order val="3"/>
          <c:tx>
            <c:strRef>
              <c:f>'Динамика'!$A$29</c:f>
            </c:strRef>
          </c:tx>
          <c:spPr>
            <a:solidFill>
              <a:srgbClr val="109618"/>
            </a:solidFill>
          </c:spPr>
          <c:cat>
            <c:strRef>
              <c:f>'Динамика'!$B$25:$AE$25</c:f>
            </c:strRef>
          </c:cat>
          <c:val>
            <c:numRef>
              <c:f>'Динамика'!$B$29:$AE$29</c:f>
            </c:numRef>
          </c:val>
        </c:ser>
        <c:axId val="672623187"/>
        <c:axId val="1171073256"/>
      </c:barChart>
      <c:catAx>
        <c:axId val="6726231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1073256"/>
      </c:catAx>
      <c:valAx>
        <c:axId val="117107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262318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'Динамика'!$A$49</c:f>
            </c:strRef>
          </c:tx>
          <c:spPr>
            <a:solidFill>
              <a:srgbClr val="4F81BD"/>
            </a:solidFill>
          </c:spPr>
          <c:cat>
            <c:strRef>
              <c:f>'Динамика'!$B$48:$AE$48</c:f>
            </c:strRef>
          </c:cat>
          <c:val>
            <c:numRef>
              <c:f>'Динамика'!$B$49:$AE$49</c:f>
            </c:numRef>
          </c:val>
        </c:ser>
        <c:ser>
          <c:idx val="1"/>
          <c:order val="1"/>
          <c:tx>
            <c:strRef>
              <c:f>'Динамика'!$A$50</c:f>
            </c:strRef>
          </c:tx>
          <c:spPr>
            <a:solidFill>
              <a:srgbClr val="C0504D"/>
            </a:solidFill>
          </c:spPr>
          <c:cat>
            <c:strRef>
              <c:f>'Динамика'!$B$48:$AE$48</c:f>
            </c:strRef>
          </c:cat>
          <c:val>
            <c:numRef>
              <c:f>'Динамика'!$B$50:$AE$50</c:f>
            </c:numRef>
          </c:val>
        </c:ser>
        <c:ser>
          <c:idx val="2"/>
          <c:order val="2"/>
          <c:tx>
            <c:strRef>
              <c:f>'Динамика'!$A$51</c:f>
            </c:strRef>
          </c:tx>
          <c:spPr>
            <a:solidFill>
              <a:srgbClr val="9BBB59"/>
            </a:solidFill>
          </c:spPr>
          <c:cat>
            <c:strRef>
              <c:f>'Динамика'!$B$48:$AE$48</c:f>
            </c:strRef>
          </c:cat>
          <c:val>
            <c:numRef>
              <c:f>'Динамика'!$B$51:$AE$51</c:f>
            </c:numRef>
          </c:val>
        </c:ser>
        <c:ser>
          <c:idx val="3"/>
          <c:order val="3"/>
          <c:tx>
            <c:strRef>
              <c:f>'Динамика'!$A$52</c:f>
            </c:strRef>
          </c:tx>
          <c:spPr>
            <a:solidFill>
              <a:srgbClr val="109618"/>
            </a:solidFill>
          </c:spPr>
          <c:cat>
            <c:strRef>
              <c:f>'Динамика'!$B$48:$AE$48</c:f>
            </c:strRef>
          </c:cat>
          <c:val>
            <c:numRef>
              <c:f>'Динамика'!$B$52:$AE$52</c:f>
            </c:numRef>
          </c:val>
        </c:ser>
        <c:axId val="754571653"/>
        <c:axId val="1580285080"/>
      </c:barChart>
      <c:catAx>
        <c:axId val="7545716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0285080"/>
      </c:catAx>
      <c:valAx>
        <c:axId val="158028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4571653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238125</xdr:colOff>
      <xdr:row>7</xdr:row>
      <xdr:rowOff>133350</xdr:rowOff>
    </xdr:from>
    <xdr:ext cx="1370647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76200</xdr:colOff>
      <xdr:row>30</xdr:row>
      <xdr:rowOff>19050</xdr:rowOff>
    </xdr:from>
    <xdr:ext cx="120777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47625</xdr:colOff>
      <xdr:row>53</xdr:row>
      <xdr:rowOff>38100</xdr:rowOff>
    </xdr:from>
    <xdr:ext cx="14420850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V19" displayName="Table_1" id="1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Метро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8000"/>
    <outlinePr summaryBelow="0" summaryRight="0"/>
  </sheetPr>
  <sheetViews>
    <sheetView workbookViewId="0"/>
  </sheetViews>
  <sheetFormatPr customHeight="1" defaultColWidth="17.29" defaultRowHeight="15.0"/>
  <cols>
    <col customWidth="1" min="1" max="1" width="9.14"/>
    <col customWidth="1" min="2" max="2" width="37.57"/>
    <col customWidth="1" min="3" max="3" width="14.43"/>
    <col customWidth="1" min="4" max="4" width="21.57"/>
    <col customWidth="1" min="5" max="8" width="9.14"/>
    <col customWidth="1" min="9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/>
      <c r="B2" s="11" t="s">
        <v>4</v>
      </c>
      <c r="C2" s="13">
        <v>43238.0</v>
      </c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5" t="s">
        <v>22</v>
      </c>
    </row>
    <row r="3" ht="12.75" customHeight="1">
      <c r="A3" s="1"/>
      <c r="B3" s="1"/>
      <c r="C3" s="16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/>
      <c r="B4" s="17" t="s">
        <v>23</v>
      </c>
      <c r="C4" s="20"/>
      <c r="D4" s="20"/>
      <c r="E4" s="20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75.0" customHeight="1">
      <c r="A5" s="1"/>
      <c r="B5" s="22" t="s">
        <v>26</v>
      </c>
      <c r="C5" s="22" t="s">
        <v>27</v>
      </c>
      <c r="D5" s="22" t="s">
        <v>28</v>
      </c>
      <c r="E5" s="22" t="s">
        <v>19</v>
      </c>
      <c r="F5" s="22" t="s">
        <v>29</v>
      </c>
      <c r="G5" s="22" t="s">
        <v>30</v>
      </c>
      <c r="H5" s="22" t="s">
        <v>19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24" t="s">
        <v>31</v>
      </c>
      <c r="C6" s="26">
        <v>20.0</v>
      </c>
      <c r="D6" s="28">
        <f>COUNTA('Карусель'!F2:F21)</f>
        <v>20</v>
      </c>
      <c r="E6" s="29">
        <f t="shared" ref="E6:E8" si="1">D6/C6</f>
        <v>1</v>
      </c>
      <c r="F6" s="26">
        <f>SUM('Карусель'!E2:E21)</f>
        <v>106</v>
      </c>
      <c r="G6" s="28">
        <f>SUM('Карусель'!O2:O21)</f>
        <v>95</v>
      </c>
      <c r="H6" s="29">
        <f t="shared" ref="H6:H8" si="2">G6/F6</f>
        <v>0.8962264151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24" t="s">
        <v>36</v>
      </c>
      <c r="C7" s="26">
        <v>18.0</v>
      </c>
      <c r="D7" s="26">
        <f>COUNTA('Метро'!F2:F19)</f>
        <v>18</v>
      </c>
      <c r="E7" s="29">
        <f t="shared" si="1"/>
        <v>1</v>
      </c>
      <c r="F7" s="26">
        <f>SUM('Метро'!E2:E19)</f>
        <v>162</v>
      </c>
      <c r="G7" s="28">
        <f>SUM('Метро'!S2:S19)</f>
        <v>141</v>
      </c>
      <c r="H7" s="29">
        <f t="shared" si="2"/>
        <v>0.8703703704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/>
      <c r="B8" s="24" t="s">
        <v>40</v>
      </c>
      <c r="C8" s="26">
        <f>COUNTA('Перекрёсток'!D2:D44)</f>
        <v>43</v>
      </c>
      <c r="D8" s="26">
        <f>COUNT('Перекрёсток'!F2:F44)</f>
        <v>43</v>
      </c>
      <c r="E8" s="29">
        <f t="shared" si="1"/>
        <v>1</v>
      </c>
      <c r="F8" s="26">
        <f>SUM('Перекрёсток'!E2:E131)</f>
        <v>220</v>
      </c>
      <c r="G8" s="26">
        <f>SUM('Перекрёсток'!L2:L131)</f>
        <v>74</v>
      </c>
      <c r="H8" s="29">
        <f t="shared" si="2"/>
        <v>0.3363636364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/>
      <c r="B9" s="24"/>
      <c r="C9" s="26"/>
      <c r="D9" s="28"/>
      <c r="E9" s="29"/>
      <c r="F9" s="26"/>
      <c r="G9" s="28"/>
      <c r="H9" s="2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/>
      <c r="B10" s="32"/>
      <c r="C10" s="32"/>
      <c r="D10" s="32"/>
      <c r="E10" s="33">
        <f>AVERAGE(E6:E8)</f>
        <v>1</v>
      </c>
      <c r="F10" s="32"/>
      <c r="G10" s="32"/>
      <c r="H10" s="33">
        <f>AVERAGE(H6:H8)</f>
        <v>0.7009868073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/>
      <c r="B11" s="32"/>
      <c r="C11" s="32"/>
      <c r="D11" s="32"/>
      <c r="E11" s="32"/>
      <c r="F11" s="32"/>
      <c r="G11" s="32"/>
      <c r="H11" s="3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32"/>
      <c r="C12" s="32"/>
      <c r="D12" s="32"/>
      <c r="E12" s="32"/>
      <c r="F12" s="32"/>
      <c r="G12" s="32"/>
      <c r="H12" s="3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32"/>
      <c r="C13" s="32"/>
      <c r="D13" s="32"/>
      <c r="E13" s="32"/>
      <c r="F13" s="32"/>
      <c r="G13" s="32"/>
      <c r="H13" s="3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32"/>
      <c r="C14" s="32"/>
      <c r="D14" s="32"/>
      <c r="E14" s="32"/>
      <c r="F14" s="32"/>
      <c r="G14" s="32"/>
      <c r="H14" s="3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32"/>
      <c r="C15" s="32"/>
      <c r="D15" s="32"/>
      <c r="E15" s="32"/>
      <c r="F15" s="32"/>
      <c r="G15" s="32"/>
      <c r="H15" s="3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32"/>
      <c r="C16" s="32"/>
      <c r="D16" s="32"/>
      <c r="E16" s="32"/>
      <c r="F16" s="32"/>
      <c r="G16" s="32"/>
      <c r="H16" s="3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/>
      <c r="B17" s="32"/>
      <c r="C17" s="32"/>
      <c r="D17" s="32"/>
      <c r="E17" s="32"/>
      <c r="F17" s="32"/>
      <c r="G17" s="32"/>
      <c r="H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/>
      <c r="B18" s="32"/>
      <c r="C18" s="32"/>
      <c r="D18" s="32"/>
      <c r="E18" s="32"/>
      <c r="F18" s="32"/>
      <c r="G18" s="32"/>
      <c r="H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32"/>
      <c r="C19" s="32"/>
      <c r="D19" s="32"/>
      <c r="E19" s="32"/>
      <c r="F19" s="32"/>
      <c r="G19" s="32"/>
      <c r="H19" s="3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32"/>
      <c r="C20" s="32"/>
      <c r="D20" s="32"/>
      <c r="E20" s="32"/>
      <c r="F20" s="32"/>
      <c r="G20" s="32"/>
      <c r="H20" s="3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3"/>
      <c r="C21" s="3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35"/>
      <c r="C22" s="3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3"/>
      <c r="C23" s="3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32"/>
      <c r="C24" s="32"/>
      <c r="D24" s="32"/>
      <c r="E24" s="32"/>
      <c r="F24" s="32"/>
      <c r="G24" s="32"/>
      <c r="H24" s="3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32"/>
      <c r="C25" s="32"/>
      <c r="D25" s="32"/>
      <c r="E25" s="32"/>
      <c r="F25" s="32"/>
      <c r="G25" s="32"/>
      <c r="H25" s="3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32"/>
      <c r="C26" s="32"/>
      <c r="D26" s="32"/>
      <c r="E26" s="32"/>
      <c r="F26" s="32"/>
      <c r="G26" s="32"/>
      <c r="H26" s="3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32"/>
      <c r="C27" s="32"/>
      <c r="D27" s="32"/>
      <c r="E27" s="32"/>
      <c r="F27" s="32"/>
      <c r="G27" s="32"/>
      <c r="H27" s="3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32"/>
      <c r="C28" s="32"/>
      <c r="D28" s="32"/>
      <c r="E28" s="32"/>
      <c r="F28" s="32"/>
      <c r="G28" s="32"/>
      <c r="H28" s="3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32"/>
      <c r="C29" s="32"/>
      <c r="D29" s="32"/>
      <c r="E29" s="32"/>
      <c r="F29" s="32"/>
      <c r="G29" s="32"/>
      <c r="H29" s="3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32"/>
      <c r="C30" s="32"/>
      <c r="D30" s="32"/>
      <c r="E30" s="32"/>
      <c r="F30" s="32"/>
      <c r="G30" s="32"/>
      <c r="H30" s="3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32"/>
      <c r="C31" s="32"/>
      <c r="D31" s="32"/>
      <c r="E31" s="32"/>
      <c r="F31" s="32"/>
      <c r="G31" s="32"/>
      <c r="H31" s="3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32"/>
      <c r="C32" s="32"/>
      <c r="D32" s="32"/>
      <c r="E32" s="32"/>
      <c r="F32" s="32"/>
      <c r="G32" s="32"/>
      <c r="H32" s="3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32"/>
      <c r="C33" s="32"/>
      <c r="D33" s="32"/>
      <c r="E33" s="32"/>
      <c r="F33" s="32"/>
      <c r="G33" s="32"/>
      <c r="H33" s="3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32"/>
      <c r="C34" s="32"/>
      <c r="D34" s="32"/>
      <c r="E34" s="32"/>
      <c r="F34" s="32"/>
      <c r="G34" s="32"/>
      <c r="H34" s="3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32"/>
      <c r="C35" s="32"/>
      <c r="D35" s="32"/>
      <c r="E35" s="32"/>
      <c r="F35" s="32"/>
      <c r="G35" s="32"/>
      <c r="H35" s="3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32"/>
      <c r="C36" s="32"/>
      <c r="D36" s="32"/>
      <c r="E36" s="32"/>
      <c r="F36" s="32"/>
      <c r="G36" s="32"/>
      <c r="H36" s="3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32"/>
      <c r="C37" s="32"/>
      <c r="D37" s="32"/>
      <c r="E37" s="32"/>
      <c r="F37" s="32"/>
      <c r="G37" s="32"/>
      <c r="H37" s="3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3"/>
      <c r="C38" s="3"/>
      <c r="D38" s="37"/>
      <c r="E38" s="38"/>
      <c r="F38" s="3"/>
      <c r="G38" s="37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29"/>
    <col customWidth="1" min="2" max="31" width="8.71"/>
  </cols>
  <sheetData>
    <row r="1">
      <c r="A1" s="32"/>
    </row>
    <row r="2">
      <c r="A2" s="32"/>
      <c r="B2" s="32" t="s">
        <v>100</v>
      </c>
    </row>
    <row r="3">
      <c r="A3" s="32"/>
    </row>
    <row r="4">
      <c r="A4" s="63" t="s">
        <v>101</v>
      </c>
    </row>
    <row r="5">
      <c r="A5" s="51" t="s">
        <v>5</v>
      </c>
      <c r="B5" s="64">
        <v>42826.0</v>
      </c>
      <c r="C5" s="64">
        <v>42827.0</v>
      </c>
      <c r="D5" s="64">
        <v>42828.0</v>
      </c>
      <c r="E5" s="64">
        <v>42829.0</v>
      </c>
      <c r="F5" s="64">
        <v>42830.0</v>
      </c>
      <c r="G5" s="64">
        <v>42831.0</v>
      </c>
      <c r="H5" s="64">
        <v>42832.0</v>
      </c>
      <c r="I5" s="64">
        <v>42833.0</v>
      </c>
      <c r="J5" s="64">
        <v>42834.0</v>
      </c>
      <c r="K5" s="64">
        <v>42835.0</v>
      </c>
      <c r="L5" s="64">
        <v>42836.0</v>
      </c>
      <c r="M5" s="64">
        <v>42837.0</v>
      </c>
      <c r="N5" s="64">
        <v>42838.0</v>
      </c>
      <c r="O5" s="64">
        <v>42839.0</v>
      </c>
      <c r="P5" s="64">
        <v>42840.0</v>
      </c>
      <c r="Q5" s="64">
        <v>42841.0</v>
      </c>
      <c r="R5" s="64">
        <v>42842.0</v>
      </c>
      <c r="S5" s="64">
        <v>42843.0</v>
      </c>
      <c r="T5" s="64">
        <v>42844.0</v>
      </c>
      <c r="U5" s="64">
        <v>42845.0</v>
      </c>
      <c r="V5" s="64">
        <v>42846.0</v>
      </c>
      <c r="W5" s="64">
        <v>42847.0</v>
      </c>
      <c r="X5" s="64">
        <v>42848.0</v>
      </c>
      <c r="Y5" s="64">
        <v>42849.0</v>
      </c>
      <c r="Z5" s="64">
        <v>42850.0</v>
      </c>
      <c r="AA5" s="64">
        <v>42851.0</v>
      </c>
      <c r="AB5" s="64">
        <v>42852.0</v>
      </c>
      <c r="AC5" s="64">
        <v>42853.0</v>
      </c>
      <c r="AD5" s="64">
        <v>42854.0</v>
      </c>
      <c r="AE5" s="64">
        <v>42855.0</v>
      </c>
    </row>
    <row r="6">
      <c r="A6" s="51" t="s">
        <v>105</v>
      </c>
      <c r="B6" s="57"/>
      <c r="C6" s="57"/>
      <c r="D6" s="57"/>
      <c r="E6" s="57"/>
      <c r="F6" s="57">
        <v>0.18</v>
      </c>
      <c r="G6" s="57">
        <v>0.54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</row>
    <row r="7">
      <c r="A7" s="51" t="s">
        <v>107</v>
      </c>
      <c r="B7" s="57"/>
      <c r="C7" s="57"/>
      <c r="D7" s="57"/>
      <c r="E7" s="57"/>
      <c r="F7" s="57">
        <v>0.11</v>
      </c>
      <c r="G7" s="57">
        <v>0.33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</row>
    <row r="8">
      <c r="A8" s="32"/>
    </row>
    <row r="9">
      <c r="A9" s="32"/>
    </row>
    <row r="10">
      <c r="A10" s="32"/>
    </row>
    <row r="11">
      <c r="A11" s="32"/>
    </row>
    <row r="12">
      <c r="A12" s="32"/>
    </row>
    <row r="13">
      <c r="A13" s="32"/>
    </row>
    <row r="14">
      <c r="A14" s="32"/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>
      <c r="A21" s="32"/>
    </row>
    <row r="22">
      <c r="A22" s="32"/>
    </row>
    <row r="23">
      <c r="A23" s="32"/>
    </row>
    <row r="24">
      <c r="A24" s="32"/>
    </row>
    <row r="25">
      <c r="A25" s="63" t="s">
        <v>105</v>
      </c>
    </row>
    <row r="26">
      <c r="A26" s="51" t="s">
        <v>5</v>
      </c>
      <c r="B26" s="64">
        <v>42826.0</v>
      </c>
      <c r="C26" s="64">
        <v>42827.0</v>
      </c>
      <c r="D26" s="64">
        <v>42828.0</v>
      </c>
      <c r="E26" s="64">
        <v>42829.0</v>
      </c>
      <c r="F26" s="64">
        <v>42830.0</v>
      </c>
      <c r="G26" s="64">
        <v>42831.0</v>
      </c>
      <c r="H26" s="64">
        <v>42832.0</v>
      </c>
      <c r="I26" s="64">
        <v>42833.0</v>
      </c>
      <c r="J26" s="64">
        <v>42834.0</v>
      </c>
      <c r="K26" s="64">
        <v>42835.0</v>
      </c>
      <c r="L26" s="64">
        <v>42836.0</v>
      </c>
      <c r="M26" s="64">
        <v>42837.0</v>
      </c>
      <c r="N26" s="64">
        <v>42838.0</v>
      </c>
      <c r="O26" s="64">
        <v>42839.0</v>
      </c>
      <c r="P26" s="64">
        <v>42840.0</v>
      </c>
      <c r="Q26" s="64">
        <v>42841.0</v>
      </c>
      <c r="R26" s="64">
        <v>42842.0</v>
      </c>
      <c r="S26" s="64">
        <v>42843.0</v>
      </c>
      <c r="T26" s="64">
        <v>42844.0</v>
      </c>
      <c r="U26" s="64">
        <v>42845.0</v>
      </c>
      <c r="V26" s="64">
        <v>42846.0</v>
      </c>
      <c r="W26" s="64">
        <v>42847.0</v>
      </c>
      <c r="X26" s="64">
        <v>42848.0</v>
      </c>
      <c r="Y26" s="64">
        <v>42849.0</v>
      </c>
      <c r="Z26" s="64">
        <v>42850.0</v>
      </c>
      <c r="AA26" s="64">
        <v>42851.0</v>
      </c>
      <c r="AB26" s="64">
        <v>42852.0</v>
      </c>
      <c r="AC26" s="64">
        <v>42853.0</v>
      </c>
      <c r="AD26" s="64">
        <v>42854.0</v>
      </c>
      <c r="AE26" s="64">
        <v>42855.0</v>
      </c>
    </row>
    <row r="27">
      <c r="A27" s="51" t="s">
        <v>31</v>
      </c>
      <c r="B27" s="57"/>
      <c r="C27" s="57"/>
      <c r="D27" s="57"/>
      <c r="E27" s="57"/>
      <c r="F27" s="57">
        <v>0.2</v>
      </c>
      <c r="G27" s="57">
        <v>0.7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</row>
    <row r="28">
      <c r="A28" s="51" t="s">
        <v>36</v>
      </c>
      <c r="B28" s="57"/>
      <c r="C28" s="57"/>
      <c r="D28" s="57"/>
      <c r="E28" s="57"/>
      <c r="F28" s="57">
        <v>0.1111111111111111</v>
      </c>
      <c r="G28" s="57">
        <v>0.3888888888888889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</row>
    <row r="29">
      <c r="A29" s="51" t="s">
        <v>40</v>
      </c>
      <c r="B29" s="57"/>
      <c r="C29" s="57"/>
      <c r="D29" s="57"/>
      <c r="E29" s="57"/>
      <c r="F29" s="57">
        <v>0.22556390977443608</v>
      </c>
      <c r="G29" s="57">
        <v>0.5263157894736842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</row>
    <row r="30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>
      <c r="A31" s="32"/>
    </row>
    <row r="32">
      <c r="A32" s="32"/>
    </row>
    <row r="33">
      <c r="A33" s="32"/>
    </row>
    <row r="34">
      <c r="A34" s="32"/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63" t="s">
        <v>107</v>
      </c>
    </row>
    <row r="49">
      <c r="A49" s="51" t="s">
        <v>5</v>
      </c>
      <c r="B49" s="64">
        <v>42826.0</v>
      </c>
      <c r="C49" s="64">
        <v>42827.0</v>
      </c>
      <c r="D49" s="64">
        <v>42828.0</v>
      </c>
      <c r="E49" s="64">
        <v>42829.0</v>
      </c>
      <c r="F49" s="64">
        <v>42830.0</v>
      </c>
      <c r="G49" s="64">
        <v>42831.0</v>
      </c>
      <c r="H49" s="64">
        <v>42832.0</v>
      </c>
      <c r="I49" s="64">
        <v>42833.0</v>
      </c>
      <c r="J49" s="64">
        <v>42834.0</v>
      </c>
      <c r="K49" s="64">
        <v>42835.0</v>
      </c>
      <c r="L49" s="64">
        <v>42836.0</v>
      </c>
      <c r="M49" s="64">
        <v>42837.0</v>
      </c>
      <c r="N49" s="64">
        <v>42838.0</v>
      </c>
      <c r="O49" s="64">
        <v>42839.0</v>
      </c>
      <c r="P49" s="64">
        <v>42840.0</v>
      </c>
      <c r="Q49" s="64">
        <v>42841.0</v>
      </c>
      <c r="R49" s="64">
        <v>42842.0</v>
      </c>
      <c r="S49" s="64">
        <v>42843.0</v>
      </c>
      <c r="T49" s="64">
        <v>42844.0</v>
      </c>
      <c r="U49" s="64">
        <v>42845.0</v>
      </c>
      <c r="V49" s="64">
        <v>42846.0</v>
      </c>
      <c r="W49" s="64">
        <v>42847.0</v>
      </c>
      <c r="X49" s="64">
        <v>42848.0</v>
      </c>
      <c r="Y49" s="64">
        <v>42849.0</v>
      </c>
      <c r="Z49" s="64">
        <v>42850.0</v>
      </c>
      <c r="AA49" s="64">
        <v>42851.0</v>
      </c>
      <c r="AB49" s="64">
        <v>42852.0</v>
      </c>
      <c r="AC49" s="64">
        <v>42853.0</v>
      </c>
      <c r="AD49" s="64">
        <v>42854.0</v>
      </c>
      <c r="AE49" s="64">
        <v>42855.0</v>
      </c>
    </row>
    <row r="50">
      <c r="A50" s="51" t="s">
        <v>31</v>
      </c>
      <c r="B50" s="57"/>
      <c r="C50" s="57"/>
      <c r="D50" s="57"/>
      <c r="E50" s="57"/>
      <c r="F50" s="57">
        <v>0.175</v>
      </c>
      <c r="G50" s="57">
        <v>0.5375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</row>
    <row r="51">
      <c r="A51" s="51" t="s">
        <v>36</v>
      </c>
      <c r="B51" s="57"/>
      <c r="C51" s="57"/>
      <c r="D51" s="57"/>
      <c r="E51" s="57"/>
      <c r="F51" s="57">
        <v>0.06666666666666667</v>
      </c>
      <c r="G51" s="57">
        <v>0.24444444444444444</v>
      </c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</row>
    <row r="52">
      <c r="A52" s="51" t="s">
        <v>40</v>
      </c>
      <c r="B52" s="57"/>
      <c r="C52" s="57"/>
      <c r="D52" s="57"/>
      <c r="E52" s="57"/>
      <c r="F52" s="57">
        <v>0.09323308270676692</v>
      </c>
      <c r="G52" s="57">
        <v>0.19548872180451127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3" width="8.71"/>
    <col customWidth="1" min="4" max="4" width="45.71"/>
    <col customWidth="1" min="5" max="5" width="8.71"/>
    <col customWidth="1" min="6" max="6" width="11.29"/>
    <col customWidth="1" min="7" max="20" width="8.71"/>
    <col customWidth="1" min="21" max="21" width="36.29"/>
    <col customWidth="1" min="22" max="22" width="128.0"/>
  </cols>
  <sheetData>
    <row r="1" ht="76.5" customHeight="1">
      <c r="A1" s="2"/>
      <c r="B1" s="4" t="s">
        <v>0</v>
      </c>
      <c r="C1" s="2" t="s">
        <v>1</v>
      </c>
      <c r="D1" s="5" t="s">
        <v>2</v>
      </c>
      <c r="E1" s="6" t="s">
        <v>3</v>
      </c>
      <c r="F1" s="7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0" t="s">
        <v>17</v>
      </c>
      <c r="S1" s="6" t="s">
        <v>18</v>
      </c>
      <c r="T1" s="6" t="s">
        <v>19</v>
      </c>
      <c r="U1" s="12" t="s">
        <v>20</v>
      </c>
      <c r="V1" s="14" t="s">
        <v>21</v>
      </c>
    </row>
    <row r="2" ht="15.75" customHeight="1">
      <c r="A2" s="18">
        <f>NETWORKDAYS('Итог'!B$1,'Отчёт'!C$2)</f>
        <v>14</v>
      </c>
      <c r="B2" s="19" t="s">
        <v>24</v>
      </c>
      <c r="C2" s="18" t="s">
        <v>23</v>
      </c>
      <c r="D2" s="21" t="s">
        <v>25</v>
      </c>
      <c r="E2" s="23">
        <v>9.0</v>
      </c>
      <c r="F2" s="25">
        <v>43235.0</v>
      </c>
      <c r="G2" s="27">
        <v>1.0</v>
      </c>
      <c r="H2" s="27">
        <v>1.0</v>
      </c>
      <c r="I2" s="27" t="s">
        <v>32</v>
      </c>
      <c r="J2" s="27">
        <v>1.0</v>
      </c>
      <c r="K2" s="27">
        <v>1.0</v>
      </c>
      <c r="L2" s="27">
        <v>1.0</v>
      </c>
      <c r="M2" s="27">
        <v>1.0</v>
      </c>
      <c r="N2" s="27">
        <v>1.0</v>
      </c>
      <c r="O2" s="27">
        <v>1.0</v>
      </c>
      <c r="P2" s="27">
        <v>1.0</v>
      </c>
      <c r="Q2" s="27">
        <v>1.0</v>
      </c>
      <c r="R2" s="27">
        <v>1.0</v>
      </c>
      <c r="S2" s="18">
        <f t="shared" ref="S2:S19" si="1">COUNTIF(G2:P2,"1")</f>
        <v>9</v>
      </c>
      <c r="T2" s="30">
        <f t="shared" ref="T2:T19" si="2">S2/E2</f>
        <v>1</v>
      </c>
      <c r="U2" s="31" t="s">
        <v>33</v>
      </c>
      <c r="V2" s="31"/>
    </row>
    <row r="3" ht="15.75" customHeight="1">
      <c r="A3" s="18">
        <f>NETWORKDAYS('Итог'!B$1,'Отчёт'!C$2)</f>
        <v>14</v>
      </c>
      <c r="B3" s="19" t="s">
        <v>34</v>
      </c>
      <c r="C3" s="18" t="s">
        <v>23</v>
      </c>
      <c r="D3" s="21" t="s">
        <v>35</v>
      </c>
      <c r="E3" s="23">
        <v>9.0</v>
      </c>
      <c r="F3" s="25">
        <v>43237.0</v>
      </c>
      <c r="G3" s="27">
        <v>1.0</v>
      </c>
      <c r="H3" s="27">
        <v>1.0</v>
      </c>
      <c r="I3" s="27" t="s">
        <v>32</v>
      </c>
      <c r="J3" s="27">
        <v>1.0</v>
      </c>
      <c r="K3" s="27">
        <v>1.0</v>
      </c>
      <c r="L3" s="27">
        <v>1.0</v>
      </c>
      <c r="M3" s="27">
        <v>1.0</v>
      </c>
      <c r="N3" s="27">
        <v>1.0</v>
      </c>
      <c r="O3" s="27">
        <v>1.0</v>
      </c>
      <c r="P3" s="27">
        <v>0.0</v>
      </c>
      <c r="Q3" s="27">
        <v>1.0</v>
      </c>
      <c r="R3" s="27">
        <v>1.0</v>
      </c>
      <c r="S3" s="18">
        <f t="shared" si="1"/>
        <v>8</v>
      </c>
      <c r="T3" s="30">
        <f t="shared" si="2"/>
        <v>0.8888888889</v>
      </c>
      <c r="U3" s="31" t="s">
        <v>37</v>
      </c>
      <c r="V3" s="31"/>
    </row>
    <row r="4" ht="15.75" customHeight="1">
      <c r="A4" s="18">
        <f>NETWORKDAYS('Итог'!B$1,'Отчёт'!C$2)</f>
        <v>14</v>
      </c>
      <c r="B4" s="19" t="s">
        <v>24</v>
      </c>
      <c r="C4" s="18" t="s">
        <v>38</v>
      </c>
      <c r="D4" s="18" t="s">
        <v>39</v>
      </c>
      <c r="E4" s="23">
        <v>9.0</v>
      </c>
      <c r="F4" s="25">
        <v>43235.0</v>
      </c>
      <c r="G4" s="27">
        <v>1.0</v>
      </c>
      <c r="H4" s="27">
        <v>0.0</v>
      </c>
      <c r="I4" s="27" t="s">
        <v>32</v>
      </c>
      <c r="J4" s="27">
        <v>1.0</v>
      </c>
      <c r="K4" s="27">
        <v>1.0</v>
      </c>
      <c r="L4" s="27">
        <v>1.0</v>
      </c>
      <c r="M4" s="27">
        <v>1.0</v>
      </c>
      <c r="N4" s="27">
        <v>1.0</v>
      </c>
      <c r="O4" s="27">
        <v>0.0</v>
      </c>
      <c r="P4" s="27">
        <v>0.0</v>
      </c>
      <c r="Q4" s="27">
        <v>1.0</v>
      </c>
      <c r="R4" s="27">
        <v>1.0</v>
      </c>
      <c r="S4" s="18">
        <f t="shared" si="1"/>
        <v>6</v>
      </c>
      <c r="T4" s="30">
        <f t="shared" si="2"/>
        <v>0.6666666667</v>
      </c>
      <c r="U4" s="31" t="s">
        <v>41</v>
      </c>
      <c r="V4" s="31"/>
    </row>
    <row r="5" ht="15.75" customHeight="1">
      <c r="A5" s="18">
        <f>NETWORKDAYS('Итог'!B$1,'Отчёт'!C$2)</f>
        <v>14</v>
      </c>
      <c r="B5" s="19" t="s">
        <v>42</v>
      </c>
      <c r="C5" s="18" t="s">
        <v>23</v>
      </c>
      <c r="D5" s="21" t="s">
        <v>43</v>
      </c>
      <c r="E5" s="23">
        <v>9.0</v>
      </c>
      <c r="F5" s="25">
        <v>43237.0</v>
      </c>
      <c r="G5" s="27">
        <v>1.0</v>
      </c>
      <c r="H5" s="27">
        <v>1.0</v>
      </c>
      <c r="I5" s="27" t="s">
        <v>32</v>
      </c>
      <c r="J5" s="27">
        <v>1.0</v>
      </c>
      <c r="K5" s="27">
        <v>1.0</v>
      </c>
      <c r="L5" s="27">
        <v>1.0</v>
      </c>
      <c r="M5" s="27">
        <v>0.0</v>
      </c>
      <c r="N5" s="27">
        <v>1.0</v>
      </c>
      <c r="O5" s="27">
        <v>1.0</v>
      </c>
      <c r="P5" s="27">
        <v>1.0</v>
      </c>
      <c r="Q5" s="27">
        <v>1.0</v>
      </c>
      <c r="R5" s="27">
        <v>1.0</v>
      </c>
      <c r="S5" s="18">
        <f t="shared" si="1"/>
        <v>8</v>
      </c>
      <c r="T5" s="30">
        <f t="shared" si="2"/>
        <v>0.8888888889</v>
      </c>
      <c r="U5" s="31" t="s">
        <v>44</v>
      </c>
      <c r="V5" s="31"/>
    </row>
    <row r="6" ht="15.75" customHeight="1">
      <c r="A6" s="18">
        <f>NETWORKDAYS('Итог'!B$1,'Отчёт'!C$2)</f>
        <v>14</v>
      </c>
      <c r="B6" s="19" t="s">
        <v>45</v>
      </c>
      <c r="C6" s="18" t="s">
        <v>23</v>
      </c>
      <c r="D6" s="21" t="s">
        <v>46</v>
      </c>
      <c r="E6" s="23">
        <v>9.0</v>
      </c>
      <c r="F6" s="25">
        <v>43236.0</v>
      </c>
      <c r="G6" s="27">
        <v>1.0</v>
      </c>
      <c r="H6" s="27">
        <v>0.0</v>
      </c>
      <c r="I6" s="27" t="s">
        <v>32</v>
      </c>
      <c r="J6" s="27">
        <v>1.0</v>
      </c>
      <c r="K6" s="27">
        <v>1.0</v>
      </c>
      <c r="L6" s="27">
        <v>1.0</v>
      </c>
      <c r="M6" s="27">
        <v>1.0</v>
      </c>
      <c r="N6" s="27">
        <v>1.0</v>
      </c>
      <c r="O6" s="27">
        <v>1.0</v>
      </c>
      <c r="P6" s="27">
        <v>1.0</v>
      </c>
      <c r="Q6" s="27">
        <v>1.0</v>
      </c>
      <c r="R6" s="27">
        <v>1.0</v>
      </c>
      <c r="S6" s="18">
        <f t="shared" si="1"/>
        <v>8</v>
      </c>
      <c r="T6" s="30">
        <f t="shared" si="2"/>
        <v>0.8888888889</v>
      </c>
      <c r="U6" s="31" t="s">
        <v>47</v>
      </c>
      <c r="V6" s="31"/>
    </row>
    <row r="7" ht="15.75" customHeight="1">
      <c r="A7" s="18">
        <f>NETWORKDAYS('Итог'!B$1,'Отчёт'!C$2)</f>
        <v>14</v>
      </c>
      <c r="B7" s="19" t="s">
        <v>34</v>
      </c>
      <c r="C7" s="18" t="s">
        <v>23</v>
      </c>
      <c r="D7" s="21" t="s">
        <v>48</v>
      </c>
      <c r="E7" s="23">
        <v>9.0</v>
      </c>
      <c r="F7" s="25">
        <v>43236.0</v>
      </c>
      <c r="G7" s="27">
        <v>1.0</v>
      </c>
      <c r="H7" s="27">
        <v>1.0</v>
      </c>
      <c r="I7" s="27" t="s">
        <v>32</v>
      </c>
      <c r="J7" s="27">
        <v>1.0</v>
      </c>
      <c r="K7" s="27">
        <v>1.0</v>
      </c>
      <c r="L7" s="27">
        <v>1.0</v>
      </c>
      <c r="M7" s="27">
        <v>1.0</v>
      </c>
      <c r="N7" s="27">
        <v>1.0</v>
      </c>
      <c r="O7" s="27">
        <v>1.0</v>
      </c>
      <c r="P7" s="27">
        <v>1.0</v>
      </c>
      <c r="Q7" s="27">
        <v>1.0</v>
      </c>
      <c r="R7" s="27">
        <v>1.0</v>
      </c>
      <c r="S7" s="18">
        <f t="shared" si="1"/>
        <v>9</v>
      </c>
      <c r="T7" s="30">
        <f t="shared" si="2"/>
        <v>1</v>
      </c>
      <c r="U7" s="31" t="s">
        <v>49</v>
      </c>
      <c r="V7" s="31"/>
    </row>
    <row r="8" ht="15.75" customHeight="1">
      <c r="A8" s="18">
        <f>NETWORKDAYS('Итог'!B$1,'Отчёт'!C$2)</f>
        <v>14</v>
      </c>
      <c r="B8" s="19" t="s">
        <v>34</v>
      </c>
      <c r="C8" s="18" t="s">
        <v>23</v>
      </c>
      <c r="D8" s="21" t="s">
        <v>50</v>
      </c>
      <c r="E8" s="23">
        <v>9.0</v>
      </c>
      <c r="F8" s="25">
        <v>43236.0</v>
      </c>
      <c r="G8" s="27">
        <v>1.0</v>
      </c>
      <c r="H8" s="27">
        <v>1.0</v>
      </c>
      <c r="I8" s="27" t="s">
        <v>32</v>
      </c>
      <c r="J8" s="27">
        <v>1.0</v>
      </c>
      <c r="K8" s="27">
        <v>1.0</v>
      </c>
      <c r="L8" s="27">
        <v>1.0</v>
      </c>
      <c r="M8" s="27">
        <v>0.0</v>
      </c>
      <c r="N8" s="27">
        <v>1.0</v>
      </c>
      <c r="O8" s="27">
        <v>0.0</v>
      </c>
      <c r="P8" s="27">
        <v>1.0</v>
      </c>
      <c r="Q8" s="27">
        <v>1.0</v>
      </c>
      <c r="R8" s="27">
        <v>1.0</v>
      </c>
      <c r="S8" s="18">
        <f t="shared" si="1"/>
        <v>7</v>
      </c>
      <c r="T8" s="30">
        <f t="shared" si="2"/>
        <v>0.7777777778</v>
      </c>
      <c r="U8" s="31" t="s">
        <v>51</v>
      </c>
      <c r="V8" s="31"/>
    </row>
    <row r="9" ht="15.75" customHeight="1">
      <c r="A9" s="18">
        <f>NETWORKDAYS('Итог'!B$1,'Отчёт'!C$2)</f>
        <v>14</v>
      </c>
      <c r="B9" s="19" t="s">
        <v>42</v>
      </c>
      <c r="C9" s="18" t="s">
        <v>38</v>
      </c>
      <c r="D9" s="18" t="s">
        <v>52</v>
      </c>
      <c r="E9" s="23">
        <v>9.0</v>
      </c>
      <c r="F9" s="25">
        <v>43237.0</v>
      </c>
      <c r="G9" s="27">
        <v>1.0</v>
      </c>
      <c r="H9" s="27">
        <v>0.0</v>
      </c>
      <c r="I9" s="27" t="s">
        <v>32</v>
      </c>
      <c r="J9" s="27">
        <v>1.0</v>
      </c>
      <c r="K9" s="27">
        <v>0.0</v>
      </c>
      <c r="L9" s="27">
        <v>1.0</v>
      </c>
      <c r="M9" s="27">
        <v>0.0</v>
      </c>
      <c r="N9" s="27">
        <v>1.0</v>
      </c>
      <c r="O9" s="27">
        <v>1.0</v>
      </c>
      <c r="P9" s="27">
        <v>1.0</v>
      </c>
      <c r="Q9" s="27">
        <v>1.0</v>
      </c>
      <c r="R9" s="27">
        <v>1.0</v>
      </c>
      <c r="S9" s="18">
        <f t="shared" si="1"/>
        <v>6</v>
      </c>
      <c r="T9" s="30">
        <f t="shared" si="2"/>
        <v>0.6666666667</v>
      </c>
      <c r="U9" s="31" t="s">
        <v>53</v>
      </c>
      <c r="V9" s="31"/>
    </row>
    <row r="10" ht="15.75" customHeight="1">
      <c r="A10" s="18">
        <f>NETWORKDAYS('Итог'!B$1,'Отчёт'!C$2)</f>
        <v>14</v>
      </c>
      <c r="B10" s="19" t="s">
        <v>42</v>
      </c>
      <c r="C10" s="18" t="s">
        <v>23</v>
      </c>
      <c r="D10" s="21" t="s">
        <v>54</v>
      </c>
      <c r="E10" s="23">
        <v>9.0</v>
      </c>
      <c r="F10" s="25">
        <v>43237.0</v>
      </c>
      <c r="G10" s="27">
        <v>1.0</v>
      </c>
      <c r="H10" s="27">
        <v>1.0</v>
      </c>
      <c r="I10" s="27" t="s">
        <v>32</v>
      </c>
      <c r="J10" s="27">
        <v>1.0</v>
      </c>
      <c r="K10" s="27">
        <v>1.0</v>
      </c>
      <c r="L10" s="27">
        <v>1.0</v>
      </c>
      <c r="M10" s="27">
        <v>1.0</v>
      </c>
      <c r="N10" s="27">
        <v>1.0</v>
      </c>
      <c r="O10" s="27">
        <v>1.0</v>
      </c>
      <c r="P10" s="27">
        <v>1.0</v>
      </c>
      <c r="Q10" s="27">
        <v>1.0</v>
      </c>
      <c r="R10" s="27">
        <v>1.0</v>
      </c>
      <c r="S10" s="18">
        <f t="shared" si="1"/>
        <v>9</v>
      </c>
      <c r="T10" s="30">
        <f t="shared" si="2"/>
        <v>1</v>
      </c>
      <c r="U10" s="31" t="s">
        <v>55</v>
      </c>
      <c r="V10" s="31"/>
    </row>
    <row r="11" ht="15.75" customHeight="1">
      <c r="A11" s="18">
        <f>NETWORKDAYS('Итог'!B$1,'Отчёт'!C$2)</f>
        <v>14</v>
      </c>
      <c r="B11" s="19" t="s">
        <v>24</v>
      </c>
      <c r="C11" s="18" t="s">
        <v>23</v>
      </c>
      <c r="D11" s="21" t="s">
        <v>56</v>
      </c>
      <c r="E11" s="23">
        <v>9.0</v>
      </c>
      <c r="F11" s="25">
        <v>43235.0</v>
      </c>
      <c r="G11" s="27">
        <v>1.0</v>
      </c>
      <c r="H11" s="27">
        <v>1.0</v>
      </c>
      <c r="I11" s="27" t="s">
        <v>32</v>
      </c>
      <c r="J11" s="27">
        <v>1.0</v>
      </c>
      <c r="K11" s="27">
        <v>1.0</v>
      </c>
      <c r="L11" s="27">
        <v>0.0</v>
      </c>
      <c r="M11" s="27">
        <v>0.0</v>
      </c>
      <c r="N11" s="27">
        <v>1.0</v>
      </c>
      <c r="O11" s="27">
        <v>1.0</v>
      </c>
      <c r="P11" s="27">
        <v>1.0</v>
      </c>
      <c r="Q11" s="27">
        <v>1.0</v>
      </c>
      <c r="R11" s="27">
        <v>1.0</v>
      </c>
      <c r="S11" s="18">
        <f t="shared" si="1"/>
        <v>7</v>
      </c>
      <c r="T11" s="30">
        <f t="shared" si="2"/>
        <v>0.7777777778</v>
      </c>
      <c r="U11" s="31" t="s">
        <v>57</v>
      </c>
      <c r="V11" s="31"/>
    </row>
    <row r="12" ht="15.75" customHeight="1">
      <c r="A12" s="18">
        <f>NETWORKDAYS('Итог'!B$1,'Отчёт'!C$2)</f>
        <v>14</v>
      </c>
      <c r="B12" s="19" t="s">
        <v>24</v>
      </c>
      <c r="C12" s="18" t="s">
        <v>38</v>
      </c>
      <c r="D12" s="18" t="s">
        <v>58</v>
      </c>
      <c r="E12" s="23">
        <v>9.0</v>
      </c>
      <c r="F12" s="25">
        <v>43235.0</v>
      </c>
      <c r="G12" s="27">
        <v>1.0</v>
      </c>
      <c r="H12" s="27">
        <v>0.0</v>
      </c>
      <c r="I12" s="27" t="s">
        <v>32</v>
      </c>
      <c r="J12" s="27">
        <v>1.0</v>
      </c>
      <c r="K12" s="27">
        <v>1.0</v>
      </c>
      <c r="L12" s="27">
        <v>1.0</v>
      </c>
      <c r="M12" s="27">
        <v>1.0</v>
      </c>
      <c r="N12" s="27">
        <v>1.0</v>
      </c>
      <c r="O12" s="27">
        <v>1.0</v>
      </c>
      <c r="P12" s="27">
        <v>1.0</v>
      </c>
      <c r="Q12" s="27">
        <v>1.0</v>
      </c>
      <c r="R12" s="27">
        <v>1.0</v>
      </c>
      <c r="S12" s="18">
        <f t="shared" si="1"/>
        <v>8</v>
      </c>
      <c r="T12" s="30">
        <f t="shared" si="2"/>
        <v>0.8888888889</v>
      </c>
      <c r="U12" s="31" t="s">
        <v>59</v>
      </c>
      <c r="V12" s="31"/>
    </row>
    <row r="13" ht="15.75" customHeight="1">
      <c r="A13" s="18">
        <f>NETWORKDAYS('Итог'!B$1,'Отчёт'!C$2)</f>
        <v>14</v>
      </c>
      <c r="B13" s="19" t="s">
        <v>45</v>
      </c>
      <c r="C13" s="18" t="s">
        <v>38</v>
      </c>
      <c r="D13" s="21" t="s">
        <v>60</v>
      </c>
      <c r="E13" s="23">
        <v>9.0</v>
      </c>
      <c r="F13" s="25">
        <v>43235.0</v>
      </c>
      <c r="G13" s="27">
        <v>1.0</v>
      </c>
      <c r="H13" s="27">
        <v>0.0</v>
      </c>
      <c r="I13" s="27" t="s">
        <v>32</v>
      </c>
      <c r="J13" s="27">
        <v>1.0</v>
      </c>
      <c r="K13" s="27">
        <v>1.0</v>
      </c>
      <c r="L13" s="27">
        <v>1.0</v>
      </c>
      <c r="M13" s="27">
        <v>0.0</v>
      </c>
      <c r="N13" s="27">
        <v>1.0</v>
      </c>
      <c r="O13" s="27">
        <v>1.0</v>
      </c>
      <c r="P13" s="27">
        <v>1.0</v>
      </c>
      <c r="Q13" s="27">
        <v>1.0</v>
      </c>
      <c r="R13" s="27">
        <v>1.0</v>
      </c>
      <c r="S13" s="18">
        <f t="shared" si="1"/>
        <v>7</v>
      </c>
      <c r="T13" s="30">
        <f t="shared" si="2"/>
        <v>0.7777777778</v>
      </c>
      <c r="U13" s="31" t="s">
        <v>61</v>
      </c>
      <c r="V13" s="31"/>
    </row>
    <row r="14" ht="15.75" customHeight="1">
      <c r="A14" s="18">
        <f>NETWORKDAYS('Итог'!B$1,'Отчёт'!C$2)</f>
        <v>14</v>
      </c>
      <c r="B14" s="19" t="s">
        <v>24</v>
      </c>
      <c r="C14" s="18" t="s">
        <v>38</v>
      </c>
      <c r="D14" s="21" t="s">
        <v>62</v>
      </c>
      <c r="E14" s="23">
        <v>9.0</v>
      </c>
      <c r="F14" s="25">
        <v>43235.0</v>
      </c>
      <c r="G14" s="27">
        <v>1.0</v>
      </c>
      <c r="H14" s="27">
        <v>0.0</v>
      </c>
      <c r="I14" s="27" t="s">
        <v>32</v>
      </c>
      <c r="J14" s="27">
        <v>1.0</v>
      </c>
      <c r="K14" s="27">
        <v>1.0</v>
      </c>
      <c r="L14" s="27">
        <v>1.0</v>
      </c>
      <c r="M14" s="27">
        <v>1.0</v>
      </c>
      <c r="N14" s="27">
        <v>1.0</v>
      </c>
      <c r="O14" s="27">
        <v>1.0</v>
      </c>
      <c r="P14" s="27">
        <v>1.0</v>
      </c>
      <c r="Q14" s="27">
        <v>1.0</v>
      </c>
      <c r="R14" s="27">
        <v>1.0</v>
      </c>
      <c r="S14" s="18">
        <f t="shared" si="1"/>
        <v>8</v>
      </c>
      <c r="T14" s="30">
        <f t="shared" si="2"/>
        <v>0.8888888889</v>
      </c>
      <c r="U14" s="36" t="s">
        <v>63</v>
      </c>
      <c r="V14" s="31"/>
    </row>
    <row r="15" ht="30.0" customHeight="1">
      <c r="A15" s="18">
        <f>NETWORKDAYS('Итог'!B$1,'Отчёт'!C$2)</f>
        <v>14</v>
      </c>
      <c r="B15" s="19" t="s">
        <v>34</v>
      </c>
      <c r="C15" s="18" t="s">
        <v>23</v>
      </c>
      <c r="D15" s="21" t="s">
        <v>64</v>
      </c>
      <c r="E15" s="23">
        <v>9.0</v>
      </c>
      <c r="F15" s="25">
        <v>43237.0</v>
      </c>
      <c r="G15" s="27">
        <v>1.0</v>
      </c>
      <c r="H15" s="27">
        <v>1.0</v>
      </c>
      <c r="I15" s="27" t="s">
        <v>32</v>
      </c>
      <c r="J15" s="27">
        <v>1.0</v>
      </c>
      <c r="K15" s="27">
        <v>1.0</v>
      </c>
      <c r="L15" s="27">
        <v>1.0</v>
      </c>
      <c r="M15" s="27">
        <v>0.0</v>
      </c>
      <c r="N15" s="27" t="s">
        <v>32</v>
      </c>
      <c r="O15" s="27">
        <v>1.0</v>
      </c>
      <c r="P15" s="27">
        <v>0.0</v>
      </c>
      <c r="Q15" s="27">
        <v>1.0</v>
      </c>
      <c r="R15" s="27">
        <v>1.0</v>
      </c>
      <c r="S15" s="18">
        <f t="shared" si="1"/>
        <v>6</v>
      </c>
      <c r="T15" s="30">
        <f t="shared" si="2"/>
        <v>0.6666666667</v>
      </c>
      <c r="U15" s="39" t="s">
        <v>65</v>
      </c>
      <c r="V15" s="31"/>
    </row>
    <row r="16" ht="15.75" customHeight="1">
      <c r="A16" s="18">
        <f>NETWORKDAYS('Итог'!B$1,'Отчёт'!C$2)</f>
        <v>14</v>
      </c>
      <c r="B16" s="19" t="s">
        <v>45</v>
      </c>
      <c r="C16" s="18" t="s">
        <v>38</v>
      </c>
      <c r="D16" s="18" t="s">
        <v>66</v>
      </c>
      <c r="E16" s="23">
        <v>9.0</v>
      </c>
      <c r="F16" s="40">
        <v>43236.0</v>
      </c>
      <c r="G16" s="27">
        <v>1.0</v>
      </c>
      <c r="H16" s="27">
        <v>1.0</v>
      </c>
      <c r="I16" s="27" t="s">
        <v>32</v>
      </c>
      <c r="J16" s="27">
        <v>1.0</v>
      </c>
      <c r="K16" s="27">
        <v>1.0</v>
      </c>
      <c r="L16" s="27">
        <v>1.0</v>
      </c>
      <c r="M16" s="27">
        <v>1.0</v>
      </c>
      <c r="N16" s="27">
        <v>1.0</v>
      </c>
      <c r="O16" s="27">
        <v>1.0</v>
      </c>
      <c r="P16" s="27">
        <v>1.0</v>
      </c>
      <c r="Q16" s="27">
        <v>1.0</v>
      </c>
      <c r="R16" s="27">
        <v>1.0</v>
      </c>
      <c r="S16" s="18">
        <f t="shared" si="1"/>
        <v>9</v>
      </c>
      <c r="T16" s="30">
        <f t="shared" si="2"/>
        <v>1</v>
      </c>
      <c r="U16" s="31" t="s">
        <v>67</v>
      </c>
      <c r="V16" s="31"/>
    </row>
    <row r="17" ht="15.75" customHeight="1">
      <c r="A17" s="18">
        <f>NETWORKDAYS('Итог'!B$1,'Отчёт'!C$2)</f>
        <v>14</v>
      </c>
      <c r="B17" s="19" t="s">
        <v>42</v>
      </c>
      <c r="C17" s="18" t="s">
        <v>23</v>
      </c>
      <c r="D17" s="21" t="s">
        <v>68</v>
      </c>
      <c r="E17" s="23">
        <v>9.0</v>
      </c>
      <c r="F17" s="25">
        <v>43237.0</v>
      </c>
      <c r="G17" s="27">
        <v>1.0</v>
      </c>
      <c r="H17" s="27">
        <v>1.0</v>
      </c>
      <c r="I17" s="27" t="s">
        <v>32</v>
      </c>
      <c r="J17" s="27">
        <v>1.0</v>
      </c>
      <c r="K17" s="27">
        <v>1.0</v>
      </c>
      <c r="L17" s="27">
        <v>1.0</v>
      </c>
      <c r="M17" s="27">
        <v>1.0</v>
      </c>
      <c r="N17" s="27">
        <v>1.0</v>
      </c>
      <c r="O17" s="27">
        <v>1.0</v>
      </c>
      <c r="P17" s="27">
        <v>1.0</v>
      </c>
      <c r="Q17" s="27">
        <v>1.0</v>
      </c>
      <c r="R17" s="27">
        <v>1.0</v>
      </c>
      <c r="S17" s="18">
        <f t="shared" si="1"/>
        <v>9</v>
      </c>
      <c r="T17" s="30">
        <f t="shared" si="2"/>
        <v>1</v>
      </c>
      <c r="U17" s="31" t="s">
        <v>69</v>
      </c>
      <c r="V17" s="31"/>
    </row>
    <row r="18" ht="15.75" customHeight="1">
      <c r="A18" s="18">
        <f>NETWORKDAYS('Итог'!B$1,'Отчёт'!C$2)</f>
        <v>14</v>
      </c>
      <c r="B18" s="19" t="s">
        <v>42</v>
      </c>
      <c r="C18" s="18" t="s">
        <v>38</v>
      </c>
      <c r="D18" s="21" t="s">
        <v>70</v>
      </c>
      <c r="E18" s="23">
        <v>9.0</v>
      </c>
      <c r="F18" s="25">
        <v>43237.0</v>
      </c>
      <c r="G18" s="27">
        <v>1.0</v>
      </c>
      <c r="H18" s="27">
        <v>1.0</v>
      </c>
      <c r="I18" s="27" t="s">
        <v>32</v>
      </c>
      <c r="J18" s="27">
        <v>1.0</v>
      </c>
      <c r="K18" s="27">
        <v>1.0</v>
      </c>
      <c r="L18" s="27">
        <v>1.0</v>
      </c>
      <c r="M18" s="27">
        <v>1.0</v>
      </c>
      <c r="N18" s="27">
        <v>1.0</v>
      </c>
      <c r="O18" s="27">
        <v>1.0</v>
      </c>
      <c r="P18" s="27">
        <v>1.0</v>
      </c>
      <c r="Q18" s="27">
        <v>1.0</v>
      </c>
      <c r="R18" s="27">
        <v>1.0</v>
      </c>
      <c r="S18" s="18">
        <f t="shared" si="1"/>
        <v>9</v>
      </c>
      <c r="T18" s="30">
        <f t="shared" si="2"/>
        <v>1</v>
      </c>
      <c r="U18" s="31" t="s">
        <v>71</v>
      </c>
      <c r="V18" s="31"/>
    </row>
    <row r="19" ht="15.75" customHeight="1">
      <c r="A19" s="18">
        <f>NETWORKDAYS('Итог'!B$1,'Отчёт'!C$2)</f>
        <v>14</v>
      </c>
      <c r="B19" s="19" t="s">
        <v>24</v>
      </c>
      <c r="C19" s="18" t="s">
        <v>23</v>
      </c>
      <c r="D19" s="21" t="s">
        <v>72</v>
      </c>
      <c r="E19" s="23">
        <v>9.0</v>
      </c>
      <c r="F19" s="25">
        <v>43235.0</v>
      </c>
      <c r="G19" s="27">
        <v>1.0</v>
      </c>
      <c r="H19" s="27">
        <v>1.0</v>
      </c>
      <c r="I19" s="27" t="s">
        <v>32</v>
      </c>
      <c r="J19" s="27">
        <v>1.0</v>
      </c>
      <c r="K19" s="27">
        <v>1.0</v>
      </c>
      <c r="L19" s="27">
        <v>1.0</v>
      </c>
      <c r="M19" s="27">
        <v>0.0</v>
      </c>
      <c r="N19" s="27">
        <v>1.0</v>
      </c>
      <c r="O19" s="27">
        <v>1.0</v>
      </c>
      <c r="P19" s="27">
        <v>1.0</v>
      </c>
      <c r="Q19" s="27">
        <v>1.0</v>
      </c>
      <c r="R19" s="27">
        <v>1.0</v>
      </c>
      <c r="S19" s="18">
        <f t="shared" si="1"/>
        <v>8</v>
      </c>
      <c r="T19" s="30">
        <f t="shared" si="2"/>
        <v>0.8888888889</v>
      </c>
      <c r="U19" s="31" t="s">
        <v>73</v>
      </c>
      <c r="V19" s="31"/>
    </row>
    <row r="20">
      <c r="B20" s="41"/>
      <c r="D20" s="32"/>
      <c r="F20" s="32"/>
    </row>
    <row r="21">
      <c r="D21" s="32"/>
      <c r="F21" s="32"/>
    </row>
    <row r="22">
      <c r="D22" s="32"/>
      <c r="F22" s="32"/>
    </row>
    <row r="23">
      <c r="D23" s="32"/>
      <c r="F23" s="32"/>
    </row>
    <row r="24">
      <c r="D24" s="32"/>
      <c r="F24" s="32"/>
    </row>
    <row r="25">
      <c r="D25" s="32"/>
      <c r="F25" s="32"/>
    </row>
    <row r="26">
      <c r="D26" s="32"/>
      <c r="F26" s="32"/>
    </row>
    <row r="27">
      <c r="D27" s="32"/>
      <c r="F27" s="32"/>
    </row>
    <row r="28">
      <c r="D28" s="32"/>
      <c r="F28" s="32"/>
    </row>
    <row r="29">
      <c r="D29" s="32"/>
      <c r="F29" s="32"/>
    </row>
    <row r="30">
      <c r="D30" s="32"/>
      <c r="F30" s="32"/>
    </row>
    <row r="31">
      <c r="D31" s="32"/>
      <c r="F31" s="32"/>
    </row>
    <row r="32">
      <c r="D32" s="32"/>
      <c r="F32" s="32"/>
    </row>
    <row r="33">
      <c r="D33" s="32"/>
      <c r="F33" s="32"/>
    </row>
    <row r="34">
      <c r="D34" s="32"/>
      <c r="F34" s="32"/>
    </row>
    <row r="35">
      <c r="D35" s="32"/>
      <c r="F35" s="32"/>
    </row>
    <row r="36">
      <c r="D36" s="32"/>
      <c r="F36" s="32"/>
    </row>
    <row r="37">
      <c r="D37" s="32"/>
      <c r="F37" s="32"/>
    </row>
    <row r="38">
      <c r="D38" s="32"/>
      <c r="F38" s="32"/>
    </row>
    <row r="39">
      <c r="D39" s="32"/>
      <c r="F39" s="32"/>
    </row>
    <row r="40">
      <c r="D40" s="32"/>
      <c r="F40" s="32"/>
    </row>
    <row r="41">
      <c r="D41" s="32"/>
      <c r="F41" s="32"/>
    </row>
    <row r="42">
      <c r="D42" s="32"/>
      <c r="F42" s="32"/>
    </row>
    <row r="43">
      <c r="D43" s="32"/>
      <c r="F43" s="32"/>
    </row>
    <row r="44">
      <c r="D44" s="32"/>
      <c r="F44" s="32"/>
    </row>
    <row r="45">
      <c r="D45" s="32"/>
      <c r="F45" s="32"/>
    </row>
    <row r="46">
      <c r="D46" s="32"/>
      <c r="F46" s="32"/>
    </row>
    <row r="47">
      <c r="D47" s="32"/>
      <c r="F47" s="32"/>
    </row>
    <row r="48">
      <c r="D48" s="32"/>
      <c r="F48" s="32"/>
    </row>
    <row r="49">
      <c r="D49" s="32"/>
      <c r="F49" s="32"/>
    </row>
    <row r="50">
      <c r="D50" s="32"/>
      <c r="F50" s="32"/>
    </row>
    <row r="51">
      <c r="D51" s="32"/>
      <c r="F51" s="32"/>
    </row>
    <row r="52">
      <c r="D52" s="32"/>
      <c r="F52" s="32"/>
    </row>
    <row r="53">
      <c r="D53" s="32"/>
      <c r="F53" s="32"/>
    </row>
    <row r="54">
      <c r="D54" s="32"/>
      <c r="F54" s="32"/>
    </row>
    <row r="55">
      <c r="D55" s="32"/>
      <c r="F55" s="32"/>
    </row>
    <row r="56">
      <c r="D56" s="32"/>
      <c r="F56" s="32"/>
    </row>
    <row r="57">
      <c r="D57" s="32"/>
      <c r="F57" s="32"/>
    </row>
    <row r="58">
      <c r="D58" s="32"/>
      <c r="F58" s="32"/>
    </row>
    <row r="59">
      <c r="D59" s="32"/>
      <c r="F59" s="32"/>
    </row>
    <row r="60">
      <c r="D60" s="32"/>
      <c r="F60" s="32"/>
    </row>
    <row r="61">
      <c r="D61" s="32"/>
      <c r="F61" s="32"/>
    </row>
    <row r="62">
      <c r="D62" s="32"/>
      <c r="F62" s="32"/>
    </row>
    <row r="63">
      <c r="D63" s="32"/>
      <c r="F63" s="32"/>
    </row>
    <row r="64">
      <c r="D64" s="32"/>
      <c r="F64" s="32"/>
    </row>
    <row r="65">
      <c r="D65" s="32"/>
      <c r="F65" s="32"/>
    </row>
    <row r="66">
      <c r="D66" s="32"/>
      <c r="F66" s="32"/>
    </row>
    <row r="67">
      <c r="D67" s="32"/>
      <c r="F67" s="32"/>
    </row>
    <row r="68">
      <c r="D68" s="32"/>
      <c r="F68" s="32"/>
    </row>
    <row r="69">
      <c r="D69" s="32"/>
      <c r="F69" s="32"/>
    </row>
    <row r="70">
      <c r="D70" s="32"/>
      <c r="F70" s="32"/>
    </row>
    <row r="71">
      <c r="D71" s="32"/>
      <c r="F71" s="32"/>
    </row>
    <row r="72">
      <c r="D72" s="32"/>
      <c r="F72" s="32"/>
    </row>
    <row r="73">
      <c r="D73" s="32"/>
      <c r="F73" s="32"/>
    </row>
    <row r="74">
      <c r="D74" s="32"/>
      <c r="F74" s="32"/>
    </row>
    <row r="75">
      <c r="D75" s="32"/>
      <c r="F75" s="32"/>
    </row>
    <row r="76">
      <c r="D76" s="32"/>
      <c r="F76" s="32"/>
    </row>
    <row r="77">
      <c r="D77" s="32"/>
      <c r="F77" s="32"/>
    </row>
    <row r="78">
      <c r="D78" s="32"/>
      <c r="F78" s="32"/>
    </row>
    <row r="79">
      <c r="D79" s="32"/>
      <c r="F79" s="32"/>
    </row>
    <row r="80">
      <c r="D80" s="32"/>
      <c r="F80" s="32"/>
    </row>
    <row r="81">
      <c r="D81" s="32"/>
      <c r="F81" s="32"/>
    </row>
    <row r="82">
      <c r="D82" s="32"/>
      <c r="F82" s="32"/>
    </row>
    <row r="83">
      <c r="D83" s="32"/>
      <c r="F83" s="32"/>
    </row>
    <row r="84">
      <c r="D84" s="32"/>
      <c r="F84" s="32"/>
    </row>
    <row r="85">
      <c r="D85" s="32"/>
      <c r="F85" s="32"/>
    </row>
    <row r="86">
      <c r="D86" s="32"/>
      <c r="F86" s="32"/>
    </row>
    <row r="87">
      <c r="D87" s="32"/>
      <c r="F87" s="32"/>
    </row>
    <row r="88">
      <c r="D88" s="32"/>
      <c r="F88" s="32"/>
    </row>
    <row r="89">
      <c r="D89" s="32"/>
      <c r="F89" s="32"/>
    </row>
    <row r="90">
      <c r="D90" s="32"/>
      <c r="F90" s="32"/>
    </row>
    <row r="91">
      <c r="D91" s="32"/>
      <c r="F91" s="32"/>
    </row>
    <row r="92">
      <c r="D92" s="32"/>
      <c r="F92" s="32"/>
    </row>
    <row r="93">
      <c r="D93" s="32"/>
      <c r="F93" s="32"/>
    </row>
    <row r="94">
      <c r="D94" s="32"/>
      <c r="F94" s="32"/>
    </row>
    <row r="95">
      <c r="D95" s="32"/>
      <c r="F95" s="32"/>
    </row>
    <row r="96">
      <c r="D96" s="32"/>
      <c r="F96" s="32"/>
    </row>
    <row r="97">
      <c r="D97" s="32"/>
      <c r="F97" s="32"/>
    </row>
    <row r="98">
      <c r="D98" s="32"/>
      <c r="F98" s="32"/>
    </row>
    <row r="99">
      <c r="D99" s="32"/>
      <c r="F99" s="32"/>
    </row>
    <row r="100">
      <c r="D100" s="32"/>
      <c r="F100" s="32"/>
    </row>
    <row r="101">
      <c r="D101" s="32"/>
      <c r="F101" s="32"/>
    </row>
    <row r="102">
      <c r="D102" s="32"/>
      <c r="F102" s="32"/>
    </row>
    <row r="103">
      <c r="D103" s="32"/>
      <c r="F103" s="32"/>
    </row>
    <row r="104">
      <c r="D104" s="32"/>
      <c r="F104" s="32"/>
    </row>
    <row r="105">
      <c r="D105" s="32"/>
      <c r="F105" s="32"/>
    </row>
    <row r="106">
      <c r="D106" s="32"/>
      <c r="F106" s="32"/>
    </row>
    <row r="107">
      <c r="D107" s="32"/>
      <c r="F107" s="32"/>
    </row>
    <row r="108">
      <c r="D108" s="32"/>
      <c r="F108" s="32"/>
    </row>
    <row r="109">
      <c r="D109" s="32"/>
      <c r="F109" s="32"/>
    </row>
    <row r="110">
      <c r="D110" s="32"/>
      <c r="F110" s="32"/>
    </row>
    <row r="111">
      <c r="D111" s="32"/>
      <c r="F111" s="32"/>
    </row>
    <row r="112">
      <c r="D112" s="32"/>
      <c r="F112" s="32"/>
    </row>
    <row r="113">
      <c r="D113" s="32"/>
      <c r="F113" s="32"/>
    </row>
    <row r="114">
      <c r="D114" s="32"/>
      <c r="F114" s="32"/>
    </row>
    <row r="115">
      <c r="D115" s="32"/>
      <c r="F115" s="32"/>
    </row>
    <row r="116">
      <c r="D116" s="32"/>
      <c r="F116" s="32"/>
    </row>
    <row r="117">
      <c r="D117" s="32"/>
      <c r="F117" s="32"/>
    </row>
    <row r="118">
      <c r="D118" s="32"/>
      <c r="F118" s="32"/>
    </row>
    <row r="119">
      <c r="D119" s="32"/>
      <c r="F119" s="32"/>
    </row>
    <row r="120">
      <c r="D120" s="32"/>
      <c r="F120" s="32"/>
    </row>
    <row r="121">
      <c r="D121" s="32"/>
      <c r="F121" s="32"/>
    </row>
    <row r="122">
      <c r="D122" s="32"/>
      <c r="F122" s="32"/>
    </row>
    <row r="123">
      <c r="D123" s="32"/>
      <c r="F123" s="32"/>
    </row>
    <row r="124">
      <c r="D124" s="32"/>
      <c r="F124" s="32"/>
    </row>
    <row r="125">
      <c r="D125" s="32"/>
      <c r="F125" s="32"/>
    </row>
    <row r="126">
      <c r="D126" s="32"/>
      <c r="F126" s="32"/>
    </row>
    <row r="127">
      <c r="D127" s="32"/>
      <c r="F127" s="32"/>
    </row>
    <row r="128">
      <c r="D128" s="32"/>
      <c r="F128" s="32"/>
    </row>
    <row r="129">
      <c r="D129" s="32"/>
      <c r="F129" s="32"/>
    </row>
    <row r="130">
      <c r="D130" s="32"/>
      <c r="F130" s="32"/>
    </row>
    <row r="131">
      <c r="D131" s="32"/>
      <c r="F131" s="32"/>
    </row>
    <row r="132">
      <c r="D132" s="32"/>
      <c r="F132" s="32"/>
    </row>
    <row r="133">
      <c r="D133" s="32"/>
      <c r="F133" s="32"/>
    </row>
    <row r="134">
      <c r="D134" s="32"/>
      <c r="F134" s="32"/>
    </row>
    <row r="135">
      <c r="D135" s="32"/>
      <c r="F135" s="32"/>
    </row>
    <row r="136">
      <c r="D136" s="32"/>
      <c r="F136" s="32"/>
    </row>
    <row r="137">
      <c r="D137" s="32"/>
      <c r="F137" s="32"/>
    </row>
    <row r="138">
      <c r="D138" s="32"/>
      <c r="F138" s="32"/>
    </row>
    <row r="139">
      <c r="D139" s="32"/>
      <c r="F139" s="32"/>
    </row>
    <row r="140">
      <c r="D140" s="32"/>
      <c r="F140" s="32"/>
    </row>
    <row r="141">
      <c r="D141" s="32"/>
      <c r="F141" s="32"/>
    </row>
    <row r="142">
      <c r="D142" s="32"/>
      <c r="F142" s="32"/>
    </row>
    <row r="143">
      <c r="D143" s="32"/>
      <c r="F143" s="32"/>
    </row>
    <row r="144">
      <c r="D144" s="32"/>
      <c r="F144" s="32"/>
    </row>
    <row r="145">
      <c r="D145" s="32"/>
      <c r="F145" s="32"/>
    </row>
    <row r="146">
      <c r="D146" s="32"/>
      <c r="F146" s="32"/>
    </row>
    <row r="147">
      <c r="D147" s="32"/>
      <c r="F147" s="32"/>
    </row>
    <row r="148">
      <c r="D148" s="32"/>
      <c r="F148" s="32"/>
    </row>
    <row r="149">
      <c r="D149" s="32"/>
      <c r="F149" s="32"/>
    </row>
    <row r="150">
      <c r="D150" s="32"/>
      <c r="F150" s="32"/>
    </row>
    <row r="151">
      <c r="D151" s="32"/>
      <c r="F151" s="32"/>
    </row>
    <row r="152">
      <c r="D152" s="32"/>
      <c r="F152" s="32"/>
    </row>
    <row r="153">
      <c r="D153" s="32"/>
      <c r="F153" s="32"/>
    </row>
    <row r="154">
      <c r="D154" s="32"/>
      <c r="F154" s="32"/>
    </row>
    <row r="155">
      <c r="D155" s="32"/>
      <c r="F155" s="32"/>
    </row>
    <row r="156">
      <c r="D156" s="32"/>
      <c r="F156" s="32"/>
    </row>
    <row r="157">
      <c r="D157" s="32"/>
      <c r="F157" s="32"/>
    </row>
    <row r="158">
      <c r="D158" s="32"/>
      <c r="F158" s="32"/>
    </row>
    <row r="159">
      <c r="D159" s="32"/>
      <c r="F159" s="32"/>
    </row>
    <row r="160">
      <c r="D160" s="32"/>
      <c r="F160" s="32"/>
    </row>
    <row r="161">
      <c r="D161" s="32"/>
      <c r="F161" s="32"/>
    </row>
    <row r="162">
      <c r="D162" s="32"/>
      <c r="F162" s="32"/>
    </row>
    <row r="163">
      <c r="D163" s="32"/>
      <c r="F163" s="32"/>
    </row>
    <row r="164">
      <c r="D164" s="32"/>
      <c r="F164" s="32"/>
    </row>
    <row r="165">
      <c r="D165" s="32"/>
      <c r="F165" s="32"/>
    </row>
    <row r="166">
      <c r="D166" s="32"/>
      <c r="F166" s="32"/>
    </row>
    <row r="167">
      <c r="D167" s="32"/>
      <c r="F167" s="32"/>
    </row>
    <row r="168">
      <c r="D168" s="32"/>
      <c r="F168" s="32"/>
    </row>
    <row r="169">
      <c r="D169" s="32"/>
      <c r="F169" s="32"/>
    </row>
    <row r="170">
      <c r="D170" s="32"/>
      <c r="F170" s="32"/>
    </row>
    <row r="171">
      <c r="D171" s="32"/>
      <c r="F171" s="32"/>
    </row>
    <row r="172">
      <c r="D172" s="32"/>
      <c r="F172" s="32"/>
    </row>
    <row r="173">
      <c r="D173" s="32"/>
      <c r="F173" s="32"/>
    </row>
    <row r="174">
      <c r="D174" s="32"/>
      <c r="F174" s="32"/>
    </row>
    <row r="175">
      <c r="D175" s="32"/>
      <c r="F175" s="32"/>
    </row>
    <row r="176">
      <c r="D176" s="32"/>
      <c r="F176" s="32"/>
    </row>
    <row r="177">
      <c r="D177" s="32"/>
      <c r="F177" s="32"/>
    </row>
    <row r="178">
      <c r="D178" s="32"/>
      <c r="F178" s="32"/>
    </row>
    <row r="179">
      <c r="D179" s="32"/>
      <c r="F179" s="32"/>
    </row>
    <row r="180">
      <c r="D180" s="32"/>
      <c r="F180" s="32"/>
    </row>
    <row r="181">
      <c r="D181" s="32"/>
      <c r="F181" s="32"/>
    </row>
    <row r="182">
      <c r="D182" s="32"/>
      <c r="F182" s="32"/>
    </row>
    <row r="183">
      <c r="D183" s="32"/>
      <c r="F183" s="32"/>
    </row>
    <row r="184">
      <c r="D184" s="32"/>
      <c r="F184" s="32"/>
    </row>
    <row r="185">
      <c r="D185" s="32"/>
      <c r="F185" s="32"/>
    </row>
    <row r="186">
      <c r="D186" s="32"/>
      <c r="F186" s="32"/>
    </row>
    <row r="187">
      <c r="D187" s="32"/>
      <c r="F187" s="32"/>
    </row>
    <row r="188">
      <c r="D188" s="32"/>
      <c r="F188" s="32"/>
    </row>
    <row r="189">
      <c r="D189" s="32"/>
      <c r="F189" s="32"/>
    </row>
    <row r="190">
      <c r="D190" s="32"/>
      <c r="F190" s="32"/>
    </row>
    <row r="191">
      <c r="D191" s="32"/>
      <c r="F191" s="32"/>
    </row>
    <row r="192">
      <c r="D192" s="32"/>
      <c r="F192" s="32"/>
    </row>
    <row r="193">
      <c r="D193" s="32"/>
      <c r="F193" s="32"/>
    </row>
    <row r="194">
      <c r="D194" s="32"/>
      <c r="F194" s="32"/>
    </row>
    <row r="195">
      <c r="D195" s="32"/>
      <c r="F195" s="32"/>
    </row>
    <row r="196">
      <c r="D196" s="32"/>
      <c r="F196" s="32"/>
    </row>
    <row r="197">
      <c r="D197" s="32"/>
      <c r="F197" s="32"/>
    </row>
    <row r="198">
      <c r="D198" s="32"/>
      <c r="F198" s="32"/>
    </row>
    <row r="199">
      <c r="D199" s="32"/>
      <c r="F199" s="32"/>
    </row>
    <row r="200">
      <c r="D200" s="32"/>
      <c r="F200" s="32"/>
    </row>
    <row r="201">
      <c r="D201" s="32"/>
      <c r="F201" s="32"/>
    </row>
    <row r="202">
      <c r="D202" s="32"/>
      <c r="F202" s="32"/>
    </row>
    <row r="203">
      <c r="D203" s="32"/>
      <c r="F203" s="32"/>
    </row>
    <row r="204">
      <c r="D204" s="32"/>
      <c r="F204" s="32"/>
    </row>
    <row r="205">
      <c r="D205" s="32"/>
      <c r="F205" s="32"/>
    </row>
    <row r="206">
      <c r="D206" s="32"/>
      <c r="F206" s="32"/>
    </row>
    <row r="207">
      <c r="D207" s="32"/>
      <c r="F207" s="32"/>
    </row>
    <row r="208">
      <c r="D208" s="32"/>
      <c r="F208" s="32"/>
    </row>
    <row r="209">
      <c r="D209" s="32"/>
      <c r="F209" s="32"/>
    </row>
    <row r="210">
      <c r="D210" s="32"/>
      <c r="F210" s="32"/>
    </row>
    <row r="211">
      <c r="D211" s="32"/>
      <c r="F211" s="32"/>
    </row>
    <row r="212">
      <c r="D212" s="32"/>
      <c r="F212" s="32"/>
    </row>
    <row r="213">
      <c r="D213" s="32"/>
      <c r="F213" s="32"/>
    </row>
    <row r="214">
      <c r="D214" s="32"/>
      <c r="F214" s="32"/>
    </row>
    <row r="215">
      <c r="D215" s="32"/>
      <c r="F215" s="32"/>
    </row>
    <row r="216">
      <c r="D216" s="32"/>
      <c r="F216" s="32"/>
    </row>
    <row r="217">
      <c r="D217" s="32"/>
      <c r="F217" s="32"/>
    </row>
    <row r="218">
      <c r="D218" s="32"/>
      <c r="F218" s="32"/>
    </row>
    <row r="219">
      <c r="D219" s="32"/>
      <c r="F219" s="32"/>
    </row>
    <row r="220">
      <c r="D220" s="32"/>
      <c r="F220" s="32"/>
    </row>
    <row r="221">
      <c r="D221" s="32"/>
      <c r="F221" s="32"/>
    </row>
    <row r="222">
      <c r="D222" s="32"/>
      <c r="F222" s="32"/>
    </row>
    <row r="223">
      <c r="D223" s="32"/>
      <c r="F223" s="32"/>
    </row>
    <row r="224">
      <c r="D224" s="32"/>
      <c r="F224" s="32"/>
    </row>
    <row r="225">
      <c r="D225" s="32"/>
      <c r="F225" s="32"/>
    </row>
    <row r="226">
      <c r="D226" s="32"/>
      <c r="F226" s="32"/>
    </row>
    <row r="227">
      <c r="D227" s="32"/>
      <c r="F227" s="32"/>
    </row>
    <row r="228">
      <c r="D228" s="32"/>
      <c r="F228" s="32"/>
    </row>
    <row r="229">
      <c r="D229" s="32"/>
      <c r="F229" s="32"/>
    </row>
    <row r="230">
      <c r="D230" s="32"/>
      <c r="F230" s="32"/>
    </row>
    <row r="231">
      <c r="D231" s="32"/>
      <c r="F231" s="32"/>
    </row>
    <row r="232">
      <c r="D232" s="32"/>
      <c r="F232" s="32"/>
    </row>
    <row r="233">
      <c r="D233" s="32"/>
      <c r="F233" s="32"/>
    </row>
    <row r="234">
      <c r="D234" s="32"/>
      <c r="F234" s="32"/>
    </row>
    <row r="235">
      <c r="D235" s="32"/>
      <c r="F235" s="32"/>
    </row>
    <row r="236">
      <c r="D236" s="32"/>
      <c r="F236" s="32"/>
    </row>
    <row r="237">
      <c r="D237" s="32"/>
      <c r="F237" s="32"/>
    </row>
    <row r="238">
      <c r="D238" s="32"/>
      <c r="F238" s="32"/>
    </row>
    <row r="239">
      <c r="D239" s="32"/>
      <c r="F239" s="32"/>
    </row>
    <row r="240">
      <c r="D240" s="32"/>
      <c r="F240" s="32"/>
    </row>
    <row r="241">
      <c r="D241" s="32"/>
      <c r="F241" s="32"/>
    </row>
    <row r="242">
      <c r="D242" s="32"/>
      <c r="F242" s="32"/>
    </row>
    <row r="243">
      <c r="D243" s="32"/>
      <c r="F243" s="32"/>
    </row>
    <row r="244">
      <c r="D244" s="32"/>
      <c r="F244" s="32"/>
    </row>
    <row r="245">
      <c r="D245" s="32"/>
      <c r="F245" s="32"/>
    </row>
    <row r="246">
      <c r="D246" s="32"/>
      <c r="F246" s="32"/>
    </row>
    <row r="247">
      <c r="D247" s="32"/>
      <c r="F247" s="32"/>
    </row>
    <row r="248">
      <c r="D248" s="32"/>
      <c r="F248" s="32"/>
    </row>
    <row r="249">
      <c r="D249" s="32"/>
      <c r="F249" s="32"/>
    </row>
    <row r="250">
      <c r="D250" s="32"/>
      <c r="F250" s="32"/>
    </row>
    <row r="251">
      <c r="D251" s="32"/>
      <c r="F251" s="32"/>
    </row>
    <row r="252">
      <c r="D252" s="32"/>
      <c r="F252" s="32"/>
    </row>
    <row r="253">
      <c r="D253" s="32"/>
      <c r="F253" s="32"/>
    </row>
    <row r="254">
      <c r="D254" s="32"/>
      <c r="F254" s="32"/>
    </row>
    <row r="255">
      <c r="D255" s="32"/>
      <c r="F255" s="32"/>
    </row>
    <row r="256">
      <c r="D256" s="32"/>
      <c r="F256" s="32"/>
    </row>
    <row r="257">
      <c r="D257" s="32"/>
      <c r="F257" s="32"/>
    </row>
    <row r="258">
      <c r="D258" s="32"/>
      <c r="F258" s="32"/>
    </row>
    <row r="259">
      <c r="D259" s="32"/>
      <c r="F259" s="32"/>
    </row>
    <row r="260">
      <c r="D260" s="32"/>
      <c r="F260" s="32"/>
    </row>
    <row r="261">
      <c r="D261" s="32"/>
      <c r="F261" s="32"/>
    </row>
    <row r="262">
      <c r="D262" s="32"/>
      <c r="F262" s="32"/>
    </row>
    <row r="263">
      <c r="D263" s="32"/>
      <c r="F263" s="32"/>
    </row>
    <row r="264">
      <c r="D264" s="32"/>
      <c r="F264" s="32"/>
    </row>
    <row r="265">
      <c r="D265" s="32"/>
      <c r="F265" s="32"/>
    </row>
    <row r="266">
      <c r="D266" s="32"/>
      <c r="F266" s="32"/>
    </row>
    <row r="267">
      <c r="D267" s="32"/>
      <c r="F267" s="32"/>
    </row>
    <row r="268">
      <c r="D268" s="32"/>
      <c r="F268" s="32"/>
    </row>
    <row r="269">
      <c r="D269" s="32"/>
      <c r="F269" s="32"/>
    </row>
    <row r="270">
      <c r="D270" s="32"/>
      <c r="F270" s="32"/>
    </row>
    <row r="271">
      <c r="D271" s="32"/>
      <c r="F271" s="32"/>
    </row>
    <row r="272">
      <c r="D272" s="32"/>
      <c r="F272" s="32"/>
    </row>
    <row r="273">
      <c r="D273" s="32"/>
      <c r="F273" s="32"/>
    </row>
    <row r="274">
      <c r="D274" s="32"/>
      <c r="F274" s="32"/>
    </row>
    <row r="275">
      <c r="D275" s="32"/>
      <c r="F275" s="32"/>
    </row>
    <row r="276">
      <c r="D276" s="32"/>
      <c r="F276" s="32"/>
    </row>
    <row r="277">
      <c r="D277" s="32"/>
      <c r="F277" s="32"/>
    </row>
    <row r="278">
      <c r="D278" s="32"/>
      <c r="F278" s="32"/>
    </row>
    <row r="279">
      <c r="D279" s="32"/>
      <c r="F279" s="32"/>
    </row>
    <row r="280">
      <c r="D280" s="32"/>
      <c r="F280" s="32"/>
    </row>
    <row r="281">
      <c r="D281" s="32"/>
      <c r="F281" s="32"/>
    </row>
    <row r="282">
      <c r="D282" s="32"/>
      <c r="F282" s="32"/>
    </row>
    <row r="283">
      <c r="D283" s="32"/>
      <c r="F283" s="32"/>
    </row>
    <row r="284">
      <c r="D284" s="32"/>
      <c r="F284" s="32"/>
    </row>
    <row r="285">
      <c r="D285" s="32"/>
      <c r="F285" s="32"/>
    </row>
    <row r="286">
      <c r="D286" s="32"/>
      <c r="F286" s="32"/>
    </row>
    <row r="287">
      <c r="D287" s="32"/>
      <c r="F287" s="32"/>
    </row>
    <row r="288">
      <c r="D288" s="32"/>
      <c r="F288" s="32"/>
    </row>
    <row r="289">
      <c r="D289" s="32"/>
      <c r="F289" s="32"/>
    </row>
    <row r="290">
      <c r="D290" s="32"/>
      <c r="F290" s="32"/>
    </row>
    <row r="291">
      <c r="D291" s="32"/>
      <c r="F291" s="32"/>
    </row>
    <row r="292">
      <c r="D292" s="32"/>
      <c r="F292" s="32"/>
    </row>
    <row r="293">
      <c r="D293" s="32"/>
      <c r="F293" s="32"/>
    </row>
    <row r="294">
      <c r="D294" s="32"/>
      <c r="F294" s="32"/>
    </row>
    <row r="295">
      <c r="D295" s="32"/>
      <c r="F295" s="32"/>
    </row>
    <row r="296">
      <c r="D296" s="32"/>
      <c r="F296" s="32"/>
    </row>
    <row r="297">
      <c r="D297" s="32"/>
      <c r="F297" s="32"/>
    </row>
    <row r="298">
      <c r="D298" s="32"/>
      <c r="F298" s="32"/>
    </row>
    <row r="299">
      <c r="D299" s="32"/>
      <c r="F299" s="32"/>
    </row>
    <row r="300">
      <c r="D300" s="32"/>
      <c r="F300" s="32"/>
    </row>
    <row r="301">
      <c r="D301" s="32"/>
      <c r="F301" s="32"/>
    </row>
    <row r="302">
      <c r="D302" s="32"/>
      <c r="F302" s="32"/>
    </row>
    <row r="303">
      <c r="D303" s="32"/>
      <c r="F303" s="32"/>
    </row>
    <row r="304">
      <c r="D304" s="32"/>
      <c r="F304" s="32"/>
    </row>
    <row r="305">
      <c r="D305" s="32"/>
      <c r="F305" s="32"/>
    </row>
    <row r="306">
      <c r="D306" s="32"/>
      <c r="F306" s="32"/>
    </row>
    <row r="307">
      <c r="D307" s="32"/>
      <c r="F307" s="32"/>
    </row>
    <row r="308">
      <c r="D308" s="32"/>
      <c r="F308" s="32"/>
    </row>
    <row r="309">
      <c r="D309" s="32"/>
      <c r="F309" s="32"/>
    </row>
    <row r="310">
      <c r="D310" s="32"/>
      <c r="F310" s="32"/>
    </row>
    <row r="311">
      <c r="D311" s="32"/>
      <c r="F311" s="32"/>
    </row>
    <row r="312">
      <c r="D312" s="32"/>
      <c r="F312" s="32"/>
    </row>
    <row r="313">
      <c r="D313" s="32"/>
      <c r="F313" s="32"/>
    </row>
    <row r="314">
      <c r="D314" s="32"/>
      <c r="F314" s="32"/>
    </row>
    <row r="315">
      <c r="D315" s="32"/>
      <c r="F315" s="32"/>
    </row>
    <row r="316">
      <c r="D316" s="32"/>
      <c r="F316" s="32"/>
    </row>
    <row r="317">
      <c r="D317" s="32"/>
      <c r="F317" s="32"/>
    </row>
    <row r="318">
      <c r="D318" s="32"/>
      <c r="F318" s="32"/>
    </row>
    <row r="319">
      <c r="D319" s="32"/>
      <c r="F319" s="32"/>
    </row>
    <row r="320">
      <c r="D320" s="32"/>
      <c r="F320" s="32"/>
    </row>
    <row r="321">
      <c r="D321" s="32"/>
      <c r="F321" s="32"/>
    </row>
    <row r="322">
      <c r="D322" s="32"/>
      <c r="F322" s="32"/>
    </row>
    <row r="323">
      <c r="D323" s="32"/>
      <c r="F323" s="32"/>
    </row>
    <row r="324">
      <c r="D324" s="32"/>
      <c r="F324" s="32"/>
    </row>
    <row r="325">
      <c r="D325" s="32"/>
      <c r="F325" s="32"/>
    </row>
    <row r="326">
      <c r="D326" s="32"/>
      <c r="F326" s="32"/>
    </row>
    <row r="327">
      <c r="D327" s="32"/>
      <c r="F327" s="32"/>
    </row>
    <row r="328">
      <c r="D328" s="32"/>
      <c r="F328" s="32"/>
    </row>
    <row r="329">
      <c r="D329" s="32"/>
      <c r="F329" s="32"/>
    </row>
    <row r="330">
      <c r="D330" s="32"/>
      <c r="F330" s="32"/>
    </row>
    <row r="331">
      <c r="D331" s="32"/>
      <c r="F331" s="32"/>
    </row>
    <row r="332">
      <c r="D332" s="32"/>
      <c r="F332" s="32"/>
    </row>
    <row r="333">
      <c r="D333" s="32"/>
      <c r="F333" s="32"/>
    </row>
    <row r="334">
      <c r="D334" s="32"/>
      <c r="F334" s="32"/>
    </row>
    <row r="335">
      <c r="D335" s="32"/>
      <c r="F335" s="32"/>
    </row>
    <row r="336">
      <c r="D336" s="32"/>
      <c r="F336" s="32"/>
    </row>
    <row r="337">
      <c r="D337" s="32"/>
      <c r="F337" s="32"/>
    </row>
    <row r="338">
      <c r="D338" s="32"/>
      <c r="F338" s="32"/>
    </row>
    <row r="339">
      <c r="D339" s="32"/>
      <c r="F339" s="32"/>
    </row>
    <row r="340">
      <c r="D340" s="32"/>
      <c r="F340" s="32"/>
    </row>
    <row r="341">
      <c r="D341" s="32"/>
      <c r="F341" s="32"/>
    </row>
    <row r="342">
      <c r="D342" s="32"/>
      <c r="F342" s="32"/>
    </row>
    <row r="343">
      <c r="D343" s="32"/>
      <c r="F343" s="32"/>
    </row>
    <row r="344">
      <c r="D344" s="32"/>
      <c r="F344" s="32"/>
    </row>
    <row r="345">
      <c r="D345" s="32"/>
      <c r="F345" s="32"/>
    </row>
    <row r="346">
      <c r="D346" s="32"/>
      <c r="F346" s="32"/>
    </row>
    <row r="347">
      <c r="D347" s="32"/>
      <c r="F347" s="32"/>
    </row>
    <row r="348">
      <c r="D348" s="32"/>
      <c r="F348" s="32"/>
    </row>
    <row r="349">
      <c r="D349" s="32"/>
      <c r="F349" s="32"/>
    </row>
    <row r="350">
      <c r="D350" s="32"/>
      <c r="F350" s="32"/>
    </row>
    <row r="351">
      <c r="D351" s="32"/>
      <c r="F351" s="32"/>
    </row>
    <row r="352">
      <c r="D352" s="32"/>
      <c r="F352" s="32"/>
    </row>
    <row r="353">
      <c r="D353" s="32"/>
      <c r="F353" s="32"/>
    </row>
    <row r="354">
      <c r="D354" s="32"/>
      <c r="F354" s="32"/>
    </row>
    <row r="355">
      <c r="D355" s="32"/>
      <c r="F355" s="32"/>
    </row>
    <row r="356">
      <c r="D356" s="32"/>
      <c r="F356" s="32"/>
    </row>
    <row r="357">
      <c r="D357" s="32"/>
      <c r="F357" s="32"/>
    </row>
    <row r="358">
      <c r="D358" s="32"/>
      <c r="F358" s="32"/>
    </row>
    <row r="359">
      <c r="D359" s="32"/>
      <c r="F359" s="32"/>
    </row>
    <row r="360">
      <c r="D360" s="32"/>
      <c r="F360" s="32"/>
    </row>
    <row r="361">
      <c r="D361" s="32"/>
      <c r="F361" s="32"/>
    </row>
    <row r="362">
      <c r="D362" s="32"/>
      <c r="F362" s="32"/>
    </row>
    <row r="363">
      <c r="D363" s="32"/>
      <c r="F363" s="32"/>
    </row>
    <row r="364">
      <c r="D364" s="32"/>
      <c r="F364" s="32"/>
    </row>
    <row r="365">
      <c r="D365" s="32"/>
      <c r="F365" s="32"/>
    </row>
    <row r="366">
      <c r="D366" s="32"/>
      <c r="F366" s="32"/>
    </row>
    <row r="367">
      <c r="D367" s="32"/>
      <c r="F367" s="32"/>
    </row>
    <row r="368">
      <c r="D368" s="32"/>
      <c r="F368" s="32"/>
    </row>
    <row r="369">
      <c r="D369" s="32"/>
      <c r="F369" s="32"/>
    </row>
    <row r="370">
      <c r="D370" s="32"/>
      <c r="F370" s="32"/>
    </row>
    <row r="371">
      <c r="D371" s="32"/>
      <c r="F371" s="32"/>
    </row>
    <row r="372">
      <c r="D372" s="32"/>
      <c r="F372" s="32"/>
    </row>
    <row r="373">
      <c r="D373" s="32"/>
      <c r="F373" s="32"/>
    </row>
    <row r="374">
      <c r="D374" s="32"/>
      <c r="F374" s="32"/>
    </row>
    <row r="375">
      <c r="D375" s="32"/>
      <c r="F375" s="32"/>
    </row>
    <row r="376">
      <c r="D376" s="32"/>
      <c r="F376" s="32"/>
    </row>
    <row r="377">
      <c r="D377" s="32"/>
      <c r="F377" s="32"/>
    </row>
    <row r="378">
      <c r="D378" s="32"/>
      <c r="F378" s="32"/>
    </row>
    <row r="379">
      <c r="D379" s="32"/>
      <c r="F379" s="32"/>
    </row>
    <row r="380">
      <c r="D380" s="32"/>
      <c r="F380" s="32"/>
    </row>
    <row r="381">
      <c r="D381" s="32"/>
      <c r="F381" s="32"/>
    </row>
    <row r="382">
      <c r="D382" s="32"/>
      <c r="F382" s="32"/>
    </row>
    <row r="383">
      <c r="D383" s="32"/>
      <c r="F383" s="32"/>
    </row>
    <row r="384">
      <c r="D384" s="32"/>
      <c r="F384" s="32"/>
    </row>
    <row r="385">
      <c r="D385" s="32"/>
      <c r="F385" s="32"/>
    </row>
    <row r="386">
      <c r="D386" s="32"/>
      <c r="F386" s="32"/>
    </row>
    <row r="387">
      <c r="D387" s="32"/>
      <c r="F387" s="32"/>
    </row>
    <row r="388">
      <c r="D388" s="32"/>
      <c r="F388" s="32"/>
    </row>
    <row r="389">
      <c r="D389" s="32"/>
      <c r="F389" s="32"/>
    </row>
    <row r="390">
      <c r="D390" s="32"/>
      <c r="F390" s="32"/>
    </row>
    <row r="391">
      <c r="D391" s="32"/>
      <c r="F391" s="32"/>
    </row>
    <row r="392">
      <c r="D392" s="32"/>
      <c r="F392" s="32"/>
    </row>
    <row r="393">
      <c r="D393" s="32"/>
      <c r="F393" s="32"/>
    </row>
    <row r="394">
      <c r="D394" s="32"/>
      <c r="F394" s="32"/>
    </row>
    <row r="395">
      <c r="D395" s="32"/>
      <c r="F395" s="32"/>
    </row>
    <row r="396">
      <c r="D396" s="32"/>
      <c r="F396" s="32"/>
    </row>
    <row r="397">
      <c r="D397" s="32"/>
      <c r="F397" s="32"/>
    </row>
    <row r="398">
      <c r="D398" s="32"/>
      <c r="F398" s="32"/>
    </row>
    <row r="399">
      <c r="D399" s="32"/>
      <c r="F399" s="32"/>
    </row>
    <row r="400">
      <c r="D400" s="32"/>
      <c r="F400" s="32"/>
    </row>
    <row r="401">
      <c r="D401" s="32"/>
      <c r="F401" s="32"/>
    </row>
    <row r="402">
      <c r="D402" s="32"/>
      <c r="F402" s="32"/>
    </row>
    <row r="403">
      <c r="D403" s="32"/>
      <c r="F403" s="32"/>
    </row>
    <row r="404">
      <c r="D404" s="32"/>
      <c r="F404" s="32"/>
    </row>
    <row r="405">
      <c r="D405" s="32"/>
      <c r="F405" s="32"/>
    </row>
    <row r="406">
      <c r="D406" s="32"/>
      <c r="F406" s="32"/>
    </row>
    <row r="407">
      <c r="D407" s="32"/>
      <c r="F407" s="32"/>
    </row>
    <row r="408">
      <c r="D408" s="32"/>
      <c r="F408" s="32"/>
    </row>
    <row r="409">
      <c r="D409" s="32"/>
      <c r="F409" s="32"/>
    </row>
    <row r="410">
      <c r="D410" s="32"/>
      <c r="F410" s="32"/>
    </row>
    <row r="411">
      <c r="D411" s="32"/>
      <c r="F411" s="32"/>
    </row>
    <row r="412">
      <c r="D412" s="32"/>
      <c r="F412" s="32"/>
    </row>
    <row r="413">
      <c r="D413" s="32"/>
      <c r="F413" s="32"/>
    </row>
    <row r="414">
      <c r="D414" s="32"/>
      <c r="F414" s="32"/>
    </row>
    <row r="415">
      <c r="D415" s="32"/>
      <c r="F415" s="32"/>
    </row>
    <row r="416">
      <c r="D416" s="32"/>
      <c r="F416" s="32"/>
    </row>
    <row r="417">
      <c r="D417" s="32"/>
      <c r="F417" s="32"/>
    </row>
    <row r="418">
      <c r="D418" s="32"/>
      <c r="F418" s="32"/>
    </row>
    <row r="419">
      <c r="D419" s="32"/>
      <c r="F419" s="32"/>
    </row>
    <row r="420">
      <c r="D420" s="32"/>
      <c r="F420" s="32"/>
    </row>
    <row r="421">
      <c r="D421" s="32"/>
      <c r="F421" s="32"/>
    </row>
    <row r="422">
      <c r="D422" s="32"/>
      <c r="F422" s="32"/>
    </row>
    <row r="423">
      <c r="D423" s="32"/>
      <c r="F423" s="32"/>
    </row>
    <row r="424">
      <c r="D424" s="32"/>
      <c r="F424" s="32"/>
    </row>
    <row r="425">
      <c r="D425" s="32"/>
      <c r="F425" s="32"/>
    </row>
    <row r="426">
      <c r="D426" s="32"/>
      <c r="F426" s="32"/>
    </row>
    <row r="427">
      <c r="D427" s="32"/>
      <c r="F427" s="32"/>
    </row>
    <row r="428">
      <c r="D428" s="32"/>
      <c r="F428" s="32"/>
    </row>
    <row r="429">
      <c r="D429" s="32"/>
      <c r="F429" s="32"/>
    </row>
    <row r="430">
      <c r="D430" s="32"/>
      <c r="F430" s="32"/>
    </row>
    <row r="431">
      <c r="D431" s="32"/>
      <c r="F431" s="32"/>
    </row>
    <row r="432">
      <c r="D432" s="32"/>
      <c r="F432" s="32"/>
    </row>
    <row r="433">
      <c r="D433" s="32"/>
      <c r="F433" s="32"/>
    </row>
    <row r="434">
      <c r="D434" s="32"/>
      <c r="F434" s="32"/>
    </row>
    <row r="435">
      <c r="D435" s="32"/>
      <c r="F435" s="32"/>
    </row>
    <row r="436">
      <c r="D436" s="32"/>
      <c r="F436" s="32"/>
    </row>
    <row r="437">
      <c r="D437" s="32"/>
      <c r="F437" s="32"/>
    </row>
    <row r="438">
      <c r="D438" s="32"/>
      <c r="F438" s="32"/>
    </row>
    <row r="439">
      <c r="D439" s="32"/>
      <c r="F439" s="32"/>
    </row>
    <row r="440">
      <c r="D440" s="32"/>
      <c r="F440" s="32"/>
    </row>
    <row r="441">
      <c r="D441" s="32"/>
      <c r="F441" s="32"/>
    </row>
    <row r="442">
      <c r="D442" s="32"/>
      <c r="F442" s="32"/>
    </row>
    <row r="443">
      <c r="D443" s="32"/>
      <c r="F443" s="32"/>
    </row>
    <row r="444">
      <c r="D444" s="32"/>
      <c r="F444" s="32"/>
    </row>
    <row r="445">
      <c r="D445" s="32"/>
      <c r="F445" s="32"/>
    </row>
    <row r="446">
      <c r="D446" s="32"/>
      <c r="F446" s="32"/>
    </row>
    <row r="447">
      <c r="D447" s="32"/>
      <c r="F447" s="32"/>
    </row>
    <row r="448">
      <c r="D448" s="32"/>
      <c r="F448" s="32"/>
    </row>
    <row r="449">
      <c r="D449" s="32"/>
      <c r="F449" s="32"/>
    </row>
    <row r="450">
      <c r="D450" s="32"/>
      <c r="F450" s="32"/>
    </row>
    <row r="451">
      <c r="D451" s="32"/>
      <c r="F451" s="32"/>
    </row>
    <row r="452">
      <c r="D452" s="32"/>
      <c r="F452" s="32"/>
    </row>
    <row r="453">
      <c r="D453" s="32"/>
      <c r="F453" s="32"/>
    </row>
    <row r="454">
      <c r="D454" s="32"/>
      <c r="F454" s="32"/>
    </row>
    <row r="455">
      <c r="D455" s="32"/>
      <c r="F455" s="32"/>
    </row>
    <row r="456">
      <c r="D456" s="32"/>
      <c r="F456" s="32"/>
    </row>
    <row r="457">
      <c r="D457" s="32"/>
      <c r="F457" s="32"/>
    </row>
    <row r="458">
      <c r="D458" s="32"/>
      <c r="F458" s="32"/>
    </row>
    <row r="459">
      <c r="D459" s="32"/>
      <c r="F459" s="32"/>
    </row>
    <row r="460">
      <c r="D460" s="32"/>
      <c r="F460" s="32"/>
    </row>
    <row r="461">
      <c r="D461" s="32"/>
      <c r="F461" s="32"/>
    </row>
    <row r="462">
      <c r="D462" s="32"/>
      <c r="F462" s="32"/>
    </row>
    <row r="463">
      <c r="D463" s="32"/>
      <c r="F463" s="32"/>
    </row>
    <row r="464">
      <c r="D464" s="32"/>
      <c r="F464" s="32"/>
    </row>
    <row r="465">
      <c r="D465" s="32"/>
      <c r="F465" s="32"/>
    </row>
    <row r="466">
      <c r="D466" s="32"/>
      <c r="F466" s="32"/>
    </row>
    <row r="467">
      <c r="D467" s="32"/>
      <c r="F467" s="32"/>
    </row>
    <row r="468">
      <c r="D468" s="32"/>
      <c r="F468" s="32"/>
    </row>
    <row r="469">
      <c r="D469" s="32"/>
      <c r="F469" s="32"/>
    </row>
    <row r="470">
      <c r="D470" s="32"/>
      <c r="F470" s="32"/>
    </row>
    <row r="471">
      <c r="D471" s="32"/>
      <c r="F471" s="32"/>
    </row>
    <row r="472">
      <c r="D472" s="32"/>
      <c r="F472" s="32"/>
    </row>
    <row r="473">
      <c r="D473" s="32"/>
      <c r="F473" s="32"/>
    </row>
    <row r="474">
      <c r="D474" s="32"/>
      <c r="F474" s="32"/>
    </row>
    <row r="475">
      <c r="D475" s="32"/>
      <c r="F475" s="32"/>
    </row>
    <row r="476">
      <c r="D476" s="32"/>
      <c r="F476" s="32"/>
    </row>
    <row r="477">
      <c r="D477" s="32"/>
      <c r="F477" s="32"/>
    </row>
    <row r="478">
      <c r="D478" s="32"/>
      <c r="F478" s="32"/>
    </row>
    <row r="479">
      <c r="D479" s="32"/>
      <c r="F479" s="32"/>
    </row>
    <row r="480">
      <c r="D480" s="32"/>
      <c r="F480" s="32"/>
    </row>
    <row r="481">
      <c r="D481" s="32"/>
      <c r="F481" s="32"/>
    </row>
    <row r="482">
      <c r="D482" s="32"/>
      <c r="F482" s="32"/>
    </row>
    <row r="483">
      <c r="D483" s="32"/>
      <c r="F483" s="32"/>
    </row>
    <row r="484">
      <c r="D484" s="32"/>
      <c r="F484" s="32"/>
    </row>
    <row r="485">
      <c r="D485" s="32"/>
      <c r="F485" s="32"/>
    </row>
    <row r="486">
      <c r="D486" s="32"/>
      <c r="F486" s="32"/>
    </row>
    <row r="487">
      <c r="D487" s="32"/>
      <c r="F487" s="32"/>
    </row>
    <row r="488">
      <c r="D488" s="32"/>
      <c r="F488" s="32"/>
    </row>
    <row r="489">
      <c r="D489" s="32"/>
      <c r="F489" s="32"/>
    </row>
    <row r="490">
      <c r="D490" s="32"/>
      <c r="F490" s="32"/>
    </row>
    <row r="491">
      <c r="D491" s="32"/>
      <c r="F491" s="32"/>
    </row>
    <row r="492">
      <c r="D492" s="32"/>
      <c r="F492" s="32"/>
    </row>
    <row r="493">
      <c r="D493" s="32"/>
      <c r="F493" s="32"/>
    </row>
    <row r="494">
      <c r="D494" s="32"/>
      <c r="F494" s="32"/>
    </row>
    <row r="495">
      <c r="D495" s="32"/>
      <c r="F495" s="32"/>
    </row>
    <row r="496">
      <c r="D496" s="32"/>
      <c r="F496" s="32"/>
    </row>
    <row r="497">
      <c r="D497" s="32"/>
      <c r="F497" s="32"/>
    </row>
    <row r="498">
      <c r="D498" s="32"/>
      <c r="F498" s="32"/>
    </row>
    <row r="499">
      <c r="D499" s="32"/>
      <c r="F499" s="32"/>
    </row>
    <row r="500">
      <c r="D500" s="32"/>
      <c r="F500" s="32"/>
    </row>
    <row r="501">
      <c r="D501" s="32"/>
      <c r="F501" s="32"/>
    </row>
    <row r="502">
      <c r="D502" s="32"/>
      <c r="F502" s="32"/>
    </row>
    <row r="503">
      <c r="D503" s="32"/>
      <c r="F503" s="32"/>
    </row>
    <row r="504">
      <c r="D504" s="32"/>
      <c r="F504" s="32"/>
    </row>
    <row r="505">
      <c r="D505" s="32"/>
      <c r="F505" s="32"/>
    </row>
    <row r="506">
      <c r="D506" s="32"/>
      <c r="F506" s="32"/>
    </row>
    <row r="507">
      <c r="D507" s="32"/>
      <c r="F507" s="32"/>
    </row>
    <row r="508">
      <c r="D508" s="32"/>
      <c r="F508" s="32"/>
    </row>
    <row r="509">
      <c r="D509" s="32"/>
      <c r="F509" s="32"/>
    </row>
    <row r="510">
      <c r="D510" s="32"/>
      <c r="F510" s="32"/>
    </row>
    <row r="511">
      <c r="D511" s="32"/>
      <c r="F511" s="32"/>
    </row>
    <row r="512">
      <c r="D512" s="32"/>
      <c r="F512" s="32"/>
    </row>
    <row r="513">
      <c r="D513" s="32"/>
      <c r="F513" s="32"/>
    </row>
    <row r="514">
      <c r="D514" s="32"/>
      <c r="F514" s="32"/>
    </row>
    <row r="515">
      <c r="D515" s="32"/>
      <c r="F515" s="32"/>
    </row>
    <row r="516">
      <c r="D516" s="32"/>
      <c r="F516" s="32"/>
    </row>
    <row r="517">
      <c r="D517" s="32"/>
      <c r="F517" s="32"/>
    </row>
    <row r="518">
      <c r="D518" s="32"/>
      <c r="F518" s="32"/>
    </row>
    <row r="519">
      <c r="D519" s="32"/>
      <c r="F519" s="32"/>
    </row>
    <row r="520">
      <c r="D520" s="32"/>
      <c r="F520" s="32"/>
    </row>
    <row r="521">
      <c r="D521" s="32"/>
      <c r="F521" s="32"/>
    </row>
    <row r="522">
      <c r="D522" s="32"/>
      <c r="F522" s="32"/>
    </row>
    <row r="523">
      <c r="D523" s="32"/>
      <c r="F523" s="32"/>
    </row>
    <row r="524">
      <c r="D524" s="32"/>
      <c r="F524" s="32"/>
    </row>
    <row r="525">
      <c r="D525" s="32"/>
      <c r="F525" s="32"/>
    </row>
    <row r="526">
      <c r="D526" s="32"/>
      <c r="F526" s="32"/>
    </row>
    <row r="527">
      <c r="D527" s="32"/>
      <c r="F527" s="32"/>
    </row>
    <row r="528">
      <c r="D528" s="32"/>
      <c r="F528" s="32"/>
    </row>
    <row r="529">
      <c r="D529" s="32"/>
      <c r="F529" s="32"/>
    </row>
    <row r="530">
      <c r="D530" s="32"/>
      <c r="F530" s="32"/>
    </row>
    <row r="531">
      <c r="D531" s="32"/>
      <c r="F531" s="32"/>
    </row>
    <row r="532">
      <c r="D532" s="32"/>
      <c r="F532" s="32"/>
    </row>
    <row r="533">
      <c r="D533" s="32"/>
      <c r="F533" s="32"/>
    </row>
    <row r="534">
      <c r="D534" s="32"/>
      <c r="F534" s="32"/>
    </row>
    <row r="535">
      <c r="D535" s="32"/>
      <c r="F535" s="32"/>
    </row>
    <row r="536">
      <c r="D536" s="32"/>
      <c r="F536" s="32"/>
    </row>
    <row r="537">
      <c r="D537" s="32"/>
      <c r="F537" s="32"/>
    </row>
    <row r="538">
      <c r="D538" s="32"/>
      <c r="F538" s="32"/>
    </row>
    <row r="539">
      <c r="D539" s="32"/>
      <c r="F539" s="32"/>
    </row>
    <row r="540">
      <c r="D540" s="32"/>
      <c r="F540" s="32"/>
    </row>
    <row r="541">
      <c r="D541" s="32"/>
      <c r="F541" s="32"/>
    </row>
    <row r="542">
      <c r="D542" s="32"/>
      <c r="F542" s="32"/>
    </row>
    <row r="543">
      <c r="D543" s="32"/>
      <c r="F543" s="32"/>
    </row>
    <row r="544">
      <c r="D544" s="32"/>
      <c r="F544" s="32"/>
    </row>
    <row r="545">
      <c r="D545" s="32"/>
      <c r="F545" s="32"/>
    </row>
    <row r="546">
      <c r="D546" s="32"/>
      <c r="F546" s="32"/>
    </row>
    <row r="547">
      <c r="D547" s="32"/>
      <c r="F547" s="32"/>
    </row>
    <row r="548">
      <c r="D548" s="32"/>
      <c r="F548" s="32"/>
    </row>
    <row r="549">
      <c r="D549" s="32"/>
      <c r="F549" s="32"/>
    </row>
    <row r="550">
      <c r="D550" s="32"/>
      <c r="F550" s="32"/>
    </row>
    <row r="551">
      <c r="D551" s="32"/>
      <c r="F551" s="32"/>
    </row>
    <row r="552">
      <c r="D552" s="32"/>
      <c r="F552" s="32"/>
    </row>
    <row r="553">
      <c r="D553" s="32"/>
      <c r="F553" s="32"/>
    </row>
    <row r="554">
      <c r="D554" s="32"/>
      <c r="F554" s="32"/>
    </row>
    <row r="555">
      <c r="D555" s="32"/>
      <c r="F555" s="32"/>
    </row>
    <row r="556">
      <c r="D556" s="32"/>
      <c r="F556" s="32"/>
    </row>
    <row r="557">
      <c r="D557" s="32"/>
      <c r="F557" s="32"/>
    </row>
    <row r="558">
      <c r="D558" s="32"/>
      <c r="F558" s="32"/>
    </row>
    <row r="559">
      <c r="D559" s="32"/>
      <c r="F559" s="32"/>
    </row>
    <row r="560">
      <c r="D560" s="32"/>
      <c r="F560" s="32"/>
    </row>
    <row r="561">
      <c r="D561" s="32"/>
      <c r="F561" s="32"/>
    </row>
    <row r="562">
      <c r="D562" s="32"/>
      <c r="F562" s="32"/>
    </row>
    <row r="563">
      <c r="D563" s="32"/>
      <c r="F563" s="32"/>
    </row>
    <row r="564">
      <c r="D564" s="32"/>
      <c r="F564" s="32"/>
    </row>
    <row r="565">
      <c r="D565" s="32"/>
      <c r="F565" s="32"/>
    </row>
    <row r="566">
      <c r="D566" s="32"/>
      <c r="F566" s="32"/>
    </row>
    <row r="567">
      <c r="D567" s="32"/>
      <c r="F567" s="32"/>
    </row>
    <row r="568">
      <c r="D568" s="32"/>
      <c r="F568" s="32"/>
    </row>
    <row r="569">
      <c r="D569" s="32"/>
      <c r="F569" s="32"/>
    </row>
    <row r="570">
      <c r="D570" s="32"/>
      <c r="F570" s="32"/>
    </row>
    <row r="571">
      <c r="D571" s="32"/>
      <c r="F571" s="32"/>
    </row>
    <row r="572">
      <c r="D572" s="32"/>
      <c r="F572" s="32"/>
    </row>
    <row r="573">
      <c r="D573" s="32"/>
      <c r="F573" s="32"/>
    </row>
    <row r="574">
      <c r="D574" s="32"/>
      <c r="F574" s="32"/>
    </row>
    <row r="575">
      <c r="D575" s="32"/>
      <c r="F575" s="32"/>
    </row>
    <row r="576">
      <c r="D576" s="32"/>
      <c r="F576" s="32"/>
    </row>
    <row r="577">
      <c r="D577" s="32"/>
      <c r="F577" s="32"/>
    </row>
    <row r="578">
      <c r="D578" s="32"/>
      <c r="F578" s="32"/>
    </row>
    <row r="579">
      <c r="D579" s="32"/>
      <c r="F579" s="32"/>
    </row>
    <row r="580">
      <c r="D580" s="32"/>
      <c r="F580" s="32"/>
    </row>
    <row r="581">
      <c r="D581" s="32"/>
      <c r="F581" s="32"/>
    </row>
    <row r="582">
      <c r="D582" s="32"/>
      <c r="F582" s="32"/>
    </row>
    <row r="583">
      <c r="D583" s="32"/>
      <c r="F583" s="32"/>
    </row>
    <row r="584">
      <c r="D584" s="32"/>
      <c r="F584" s="32"/>
    </row>
    <row r="585">
      <c r="D585" s="32"/>
      <c r="F585" s="32"/>
    </row>
    <row r="586">
      <c r="D586" s="32"/>
      <c r="F586" s="32"/>
    </row>
    <row r="587">
      <c r="D587" s="32"/>
      <c r="F587" s="32"/>
    </row>
    <row r="588">
      <c r="D588" s="32"/>
      <c r="F588" s="32"/>
    </row>
    <row r="589">
      <c r="D589" s="32"/>
      <c r="F589" s="32"/>
    </row>
    <row r="590">
      <c r="D590" s="32"/>
      <c r="F590" s="32"/>
    </row>
    <row r="591">
      <c r="D591" s="32"/>
      <c r="F591" s="32"/>
    </row>
    <row r="592">
      <c r="D592" s="32"/>
      <c r="F592" s="32"/>
    </row>
    <row r="593">
      <c r="D593" s="32"/>
      <c r="F593" s="32"/>
    </row>
    <row r="594">
      <c r="D594" s="32"/>
      <c r="F594" s="32"/>
    </row>
    <row r="595">
      <c r="D595" s="32"/>
      <c r="F595" s="32"/>
    </row>
    <row r="596">
      <c r="D596" s="32"/>
      <c r="F596" s="32"/>
    </row>
    <row r="597">
      <c r="D597" s="32"/>
      <c r="F597" s="32"/>
    </row>
    <row r="598">
      <c r="D598" s="32"/>
      <c r="F598" s="32"/>
    </row>
    <row r="599">
      <c r="D599" s="32"/>
      <c r="F599" s="32"/>
    </row>
    <row r="600">
      <c r="D600" s="32"/>
      <c r="F600" s="32"/>
    </row>
    <row r="601">
      <c r="D601" s="32"/>
      <c r="F601" s="32"/>
    </row>
    <row r="602">
      <c r="D602" s="32"/>
      <c r="F602" s="32"/>
    </row>
    <row r="603">
      <c r="D603" s="32"/>
      <c r="F603" s="32"/>
    </row>
    <row r="604">
      <c r="D604" s="32"/>
      <c r="F604" s="32"/>
    </row>
    <row r="605">
      <c r="D605" s="32"/>
      <c r="F605" s="32"/>
    </row>
    <row r="606">
      <c r="D606" s="32"/>
      <c r="F606" s="32"/>
    </row>
    <row r="607">
      <c r="D607" s="32"/>
      <c r="F607" s="32"/>
    </row>
    <row r="608">
      <c r="D608" s="32"/>
      <c r="F608" s="32"/>
    </row>
    <row r="609">
      <c r="D609" s="32"/>
      <c r="F609" s="32"/>
    </row>
    <row r="610">
      <c r="D610" s="32"/>
      <c r="F610" s="32"/>
    </row>
    <row r="611">
      <c r="D611" s="32"/>
      <c r="F611" s="32"/>
    </row>
    <row r="612">
      <c r="D612" s="32"/>
      <c r="F612" s="32"/>
    </row>
    <row r="613">
      <c r="D613" s="32"/>
      <c r="F613" s="32"/>
    </row>
    <row r="614">
      <c r="D614" s="32"/>
      <c r="F614" s="32"/>
    </row>
    <row r="615">
      <c r="D615" s="32"/>
      <c r="F615" s="32"/>
    </row>
    <row r="616">
      <c r="D616" s="32"/>
      <c r="F616" s="32"/>
    </row>
    <row r="617">
      <c r="D617" s="32"/>
      <c r="F617" s="32"/>
    </row>
    <row r="618">
      <c r="D618" s="32"/>
      <c r="F618" s="32"/>
    </row>
    <row r="619">
      <c r="D619" s="32"/>
      <c r="F619" s="32"/>
    </row>
    <row r="620">
      <c r="D620" s="32"/>
      <c r="F620" s="32"/>
    </row>
    <row r="621">
      <c r="D621" s="32"/>
      <c r="F621" s="32"/>
    </row>
    <row r="622">
      <c r="D622" s="32"/>
      <c r="F622" s="32"/>
    </row>
    <row r="623">
      <c r="D623" s="32"/>
      <c r="F623" s="32"/>
    </row>
    <row r="624">
      <c r="D624" s="32"/>
      <c r="F624" s="32"/>
    </row>
    <row r="625">
      <c r="D625" s="32"/>
      <c r="F625" s="32"/>
    </row>
    <row r="626">
      <c r="D626" s="32"/>
      <c r="F626" s="32"/>
    </row>
    <row r="627">
      <c r="D627" s="32"/>
      <c r="F627" s="32"/>
    </row>
    <row r="628">
      <c r="D628" s="32"/>
      <c r="F628" s="32"/>
    </row>
    <row r="629">
      <c r="D629" s="32"/>
      <c r="F629" s="32"/>
    </row>
    <row r="630">
      <c r="D630" s="32"/>
      <c r="F630" s="32"/>
    </row>
    <row r="631">
      <c r="D631" s="32"/>
      <c r="F631" s="32"/>
    </row>
    <row r="632">
      <c r="D632" s="32"/>
      <c r="F632" s="32"/>
    </row>
    <row r="633">
      <c r="D633" s="32"/>
      <c r="F633" s="32"/>
    </row>
    <row r="634">
      <c r="D634" s="32"/>
      <c r="F634" s="32"/>
    </row>
    <row r="635">
      <c r="D635" s="32"/>
      <c r="F635" s="32"/>
    </row>
    <row r="636">
      <c r="D636" s="32"/>
      <c r="F636" s="32"/>
    </row>
    <row r="637">
      <c r="D637" s="32"/>
      <c r="F637" s="32"/>
    </row>
    <row r="638">
      <c r="D638" s="32"/>
      <c r="F638" s="32"/>
    </row>
    <row r="639">
      <c r="D639" s="32"/>
      <c r="F639" s="32"/>
    </row>
    <row r="640">
      <c r="D640" s="32"/>
      <c r="F640" s="32"/>
    </row>
    <row r="641">
      <c r="D641" s="32"/>
      <c r="F641" s="32"/>
    </row>
    <row r="642">
      <c r="D642" s="32"/>
      <c r="F642" s="32"/>
    </row>
    <row r="643">
      <c r="D643" s="32"/>
      <c r="F643" s="32"/>
    </row>
    <row r="644">
      <c r="D644" s="32"/>
      <c r="F644" s="32"/>
    </row>
    <row r="645">
      <c r="D645" s="32"/>
      <c r="F645" s="32"/>
    </row>
    <row r="646">
      <c r="D646" s="32"/>
      <c r="F646" s="32"/>
    </row>
    <row r="647">
      <c r="D647" s="32"/>
      <c r="F647" s="32"/>
    </row>
    <row r="648">
      <c r="D648" s="32"/>
      <c r="F648" s="32"/>
    </row>
    <row r="649">
      <c r="D649" s="32"/>
      <c r="F649" s="32"/>
    </row>
    <row r="650">
      <c r="D650" s="32"/>
      <c r="F650" s="32"/>
    </row>
    <row r="651">
      <c r="D651" s="32"/>
      <c r="F651" s="32"/>
    </row>
    <row r="652">
      <c r="D652" s="32"/>
      <c r="F652" s="32"/>
    </row>
    <row r="653">
      <c r="D653" s="32"/>
      <c r="F653" s="32"/>
    </row>
    <row r="654">
      <c r="D654" s="32"/>
      <c r="F654" s="32"/>
    </row>
    <row r="655">
      <c r="D655" s="32"/>
      <c r="F655" s="32"/>
    </row>
    <row r="656">
      <c r="D656" s="32"/>
      <c r="F656" s="32"/>
    </row>
    <row r="657">
      <c r="D657" s="32"/>
      <c r="F657" s="32"/>
    </row>
    <row r="658">
      <c r="D658" s="32"/>
      <c r="F658" s="32"/>
    </row>
    <row r="659">
      <c r="D659" s="32"/>
      <c r="F659" s="32"/>
    </row>
    <row r="660">
      <c r="D660" s="32"/>
      <c r="F660" s="32"/>
    </row>
    <row r="661">
      <c r="D661" s="32"/>
      <c r="F661" s="32"/>
    </row>
    <row r="662">
      <c r="D662" s="32"/>
      <c r="F662" s="32"/>
    </row>
    <row r="663">
      <c r="D663" s="32"/>
      <c r="F663" s="32"/>
    </row>
    <row r="664">
      <c r="D664" s="32"/>
      <c r="F664" s="32"/>
    </row>
    <row r="665">
      <c r="D665" s="32"/>
      <c r="F665" s="32"/>
    </row>
    <row r="666">
      <c r="D666" s="32"/>
      <c r="F666" s="32"/>
    </row>
    <row r="667">
      <c r="D667" s="32"/>
      <c r="F667" s="32"/>
    </row>
    <row r="668">
      <c r="D668" s="32"/>
      <c r="F668" s="32"/>
    </row>
    <row r="669">
      <c r="D669" s="32"/>
      <c r="F669" s="32"/>
    </row>
    <row r="670">
      <c r="D670" s="32"/>
      <c r="F670" s="32"/>
    </row>
    <row r="671">
      <c r="D671" s="32"/>
      <c r="F671" s="32"/>
    </row>
    <row r="672">
      <c r="D672" s="32"/>
      <c r="F672" s="32"/>
    </row>
    <row r="673">
      <c r="D673" s="32"/>
      <c r="F673" s="32"/>
    </row>
    <row r="674">
      <c r="D674" s="32"/>
      <c r="F674" s="32"/>
    </row>
    <row r="675">
      <c r="D675" s="32"/>
      <c r="F675" s="32"/>
    </row>
    <row r="676">
      <c r="D676" s="32"/>
      <c r="F676" s="32"/>
    </row>
    <row r="677">
      <c r="D677" s="32"/>
      <c r="F677" s="32"/>
    </row>
    <row r="678">
      <c r="D678" s="32"/>
      <c r="F678" s="32"/>
    </row>
    <row r="679">
      <c r="D679" s="32"/>
      <c r="F679" s="32"/>
    </row>
    <row r="680">
      <c r="D680" s="32"/>
      <c r="F680" s="32"/>
    </row>
    <row r="681">
      <c r="D681" s="32"/>
      <c r="F681" s="32"/>
    </row>
    <row r="682">
      <c r="D682" s="32"/>
      <c r="F682" s="32"/>
    </row>
    <row r="683">
      <c r="D683" s="32"/>
      <c r="F683" s="32"/>
    </row>
    <row r="684">
      <c r="D684" s="32"/>
      <c r="F684" s="32"/>
    </row>
    <row r="685">
      <c r="D685" s="32"/>
      <c r="F685" s="32"/>
    </row>
    <row r="686">
      <c r="D686" s="32"/>
      <c r="F686" s="32"/>
    </row>
    <row r="687">
      <c r="D687" s="32"/>
      <c r="F687" s="32"/>
    </row>
    <row r="688">
      <c r="D688" s="32"/>
      <c r="F688" s="32"/>
    </row>
    <row r="689">
      <c r="D689" s="32"/>
      <c r="F689" s="32"/>
    </row>
    <row r="690">
      <c r="D690" s="32"/>
      <c r="F690" s="32"/>
    </row>
    <row r="691">
      <c r="D691" s="32"/>
      <c r="F691" s="32"/>
    </row>
    <row r="692">
      <c r="D692" s="32"/>
      <c r="F692" s="32"/>
    </row>
    <row r="693">
      <c r="D693" s="32"/>
      <c r="F693" s="32"/>
    </row>
    <row r="694">
      <c r="D694" s="32"/>
      <c r="F694" s="32"/>
    </row>
    <row r="695">
      <c r="D695" s="32"/>
      <c r="F695" s="32"/>
    </row>
    <row r="696">
      <c r="D696" s="32"/>
      <c r="F696" s="32"/>
    </row>
    <row r="697">
      <c r="D697" s="32"/>
      <c r="F697" s="32"/>
    </row>
    <row r="698">
      <c r="D698" s="32"/>
      <c r="F698" s="32"/>
    </row>
    <row r="699">
      <c r="D699" s="32"/>
      <c r="F699" s="32"/>
    </row>
    <row r="700">
      <c r="D700" s="32"/>
      <c r="F700" s="32"/>
    </row>
    <row r="701">
      <c r="D701" s="32"/>
      <c r="F701" s="32"/>
    </row>
    <row r="702">
      <c r="D702" s="32"/>
      <c r="F702" s="32"/>
    </row>
    <row r="703">
      <c r="D703" s="32"/>
      <c r="F703" s="32"/>
    </row>
    <row r="704">
      <c r="D704" s="32"/>
      <c r="F704" s="32"/>
    </row>
    <row r="705">
      <c r="D705" s="32"/>
      <c r="F705" s="32"/>
    </row>
    <row r="706">
      <c r="D706" s="32"/>
      <c r="F706" s="32"/>
    </row>
    <row r="707">
      <c r="D707" s="32"/>
      <c r="F707" s="32"/>
    </row>
    <row r="708">
      <c r="D708" s="32"/>
      <c r="F708" s="32"/>
    </row>
    <row r="709">
      <c r="D709" s="32"/>
      <c r="F709" s="32"/>
    </row>
    <row r="710">
      <c r="D710" s="32"/>
      <c r="F710" s="32"/>
    </row>
    <row r="711">
      <c r="D711" s="32"/>
      <c r="F711" s="32"/>
    </row>
    <row r="712">
      <c r="D712" s="32"/>
      <c r="F712" s="32"/>
    </row>
    <row r="713">
      <c r="D713" s="32"/>
      <c r="F713" s="32"/>
    </row>
    <row r="714">
      <c r="D714" s="32"/>
      <c r="F714" s="32"/>
    </row>
    <row r="715">
      <c r="D715" s="32"/>
      <c r="F715" s="32"/>
    </row>
    <row r="716">
      <c r="D716" s="32"/>
      <c r="F716" s="32"/>
    </row>
    <row r="717">
      <c r="D717" s="32"/>
      <c r="F717" s="32"/>
    </row>
    <row r="718">
      <c r="D718" s="32"/>
      <c r="F718" s="32"/>
    </row>
    <row r="719">
      <c r="D719" s="32"/>
      <c r="F719" s="32"/>
    </row>
    <row r="720">
      <c r="D720" s="32"/>
      <c r="F720" s="32"/>
    </row>
    <row r="721">
      <c r="D721" s="32"/>
      <c r="F721" s="32"/>
    </row>
    <row r="722">
      <c r="D722" s="32"/>
      <c r="F722" s="32"/>
    </row>
    <row r="723">
      <c r="D723" s="32"/>
      <c r="F723" s="32"/>
    </row>
    <row r="724">
      <c r="D724" s="32"/>
      <c r="F724" s="32"/>
    </row>
    <row r="725">
      <c r="D725" s="32"/>
      <c r="F725" s="32"/>
    </row>
    <row r="726">
      <c r="D726" s="32"/>
      <c r="F726" s="32"/>
    </row>
    <row r="727">
      <c r="D727" s="32"/>
      <c r="F727" s="32"/>
    </row>
    <row r="728">
      <c r="D728" s="32"/>
      <c r="F728" s="32"/>
    </row>
    <row r="729">
      <c r="D729" s="32"/>
      <c r="F729" s="32"/>
    </row>
    <row r="730">
      <c r="D730" s="32"/>
      <c r="F730" s="32"/>
    </row>
    <row r="731">
      <c r="D731" s="32"/>
      <c r="F731" s="32"/>
    </row>
    <row r="732">
      <c r="D732" s="32"/>
      <c r="F732" s="32"/>
    </row>
    <row r="733">
      <c r="D733" s="32"/>
      <c r="F733" s="32"/>
    </row>
    <row r="734">
      <c r="D734" s="32"/>
      <c r="F734" s="32"/>
    </row>
    <row r="735">
      <c r="D735" s="32"/>
      <c r="F735" s="32"/>
    </row>
    <row r="736">
      <c r="D736" s="32"/>
      <c r="F736" s="32"/>
    </row>
    <row r="737">
      <c r="D737" s="32"/>
      <c r="F737" s="32"/>
    </row>
    <row r="738">
      <c r="D738" s="32"/>
      <c r="F738" s="32"/>
    </row>
    <row r="739">
      <c r="D739" s="32"/>
      <c r="F739" s="32"/>
    </row>
    <row r="740">
      <c r="D740" s="32"/>
      <c r="F740" s="32"/>
    </row>
    <row r="741">
      <c r="D741" s="32"/>
      <c r="F741" s="32"/>
    </row>
    <row r="742">
      <c r="D742" s="32"/>
      <c r="F742" s="32"/>
    </row>
    <row r="743">
      <c r="D743" s="32"/>
      <c r="F743" s="32"/>
    </row>
    <row r="744">
      <c r="D744" s="32"/>
      <c r="F744" s="32"/>
    </row>
    <row r="745">
      <c r="D745" s="32"/>
      <c r="F745" s="32"/>
    </row>
    <row r="746">
      <c r="D746" s="32"/>
      <c r="F746" s="32"/>
    </row>
    <row r="747">
      <c r="D747" s="32"/>
      <c r="F747" s="32"/>
    </row>
    <row r="748">
      <c r="D748" s="32"/>
      <c r="F748" s="32"/>
    </row>
    <row r="749">
      <c r="D749" s="32"/>
      <c r="F749" s="32"/>
    </row>
    <row r="750">
      <c r="D750" s="32"/>
      <c r="F750" s="32"/>
    </row>
    <row r="751">
      <c r="D751" s="32"/>
      <c r="F751" s="32"/>
    </row>
    <row r="752">
      <c r="D752" s="32"/>
      <c r="F752" s="32"/>
    </row>
    <row r="753">
      <c r="D753" s="32"/>
      <c r="F753" s="32"/>
    </row>
    <row r="754">
      <c r="D754" s="32"/>
      <c r="F754" s="32"/>
    </row>
    <row r="755">
      <c r="D755" s="32"/>
      <c r="F755" s="32"/>
    </row>
    <row r="756">
      <c r="D756" s="32"/>
      <c r="F756" s="32"/>
    </row>
    <row r="757">
      <c r="D757" s="32"/>
      <c r="F757" s="32"/>
    </row>
    <row r="758">
      <c r="D758" s="32"/>
      <c r="F758" s="32"/>
    </row>
    <row r="759">
      <c r="D759" s="32"/>
      <c r="F759" s="32"/>
    </row>
    <row r="760">
      <c r="D760" s="32"/>
      <c r="F760" s="32"/>
    </row>
    <row r="761">
      <c r="D761" s="32"/>
      <c r="F761" s="32"/>
    </row>
    <row r="762">
      <c r="D762" s="32"/>
      <c r="F762" s="32"/>
    </row>
    <row r="763">
      <c r="D763" s="32"/>
      <c r="F763" s="32"/>
    </row>
    <row r="764">
      <c r="D764" s="32"/>
      <c r="F764" s="32"/>
    </row>
    <row r="765">
      <c r="D765" s="32"/>
      <c r="F765" s="32"/>
    </row>
    <row r="766">
      <c r="D766" s="32"/>
      <c r="F766" s="32"/>
    </row>
    <row r="767">
      <c r="D767" s="32"/>
      <c r="F767" s="32"/>
    </row>
    <row r="768">
      <c r="D768" s="32"/>
      <c r="F768" s="32"/>
    </row>
    <row r="769">
      <c r="D769" s="32"/>
      <c r="F769" s="32"/>
    </row>
    <row r="770">
      <c r="D770" s="32"/>
      <c r="F770" s="32"/>
    </row>
    <row r="771">
      <c r="D771" s="32"/>
      <c r="F771" s="32"/>
    </row>
    <row r="772">
      <c r="D772" s="32"/>
      <c r="F772" s="32"/>
    </row>
    <row r="773">
      <c r="D773" s="32"/>
      <c r="F773" s="32"/>
    </row>
    <row r="774">
      <c r="D774" s="32"/>
      <c r="F774" s="32"/>
    </row>
    <row r="775">
      <c r="D775" s="32"/>
      <c r="F775" s="32"/>
    </row>
    <row r="776">
      <c r="D776" s="32"/>
      <c r="F776" s="32"/>
    </row>
    <row r="777">
      <c r="D777" s="32"/>
      <c r="F777" s="32"/>
    </row>
    <row r="778">
      <c r="D778" s="32"/>
      <c r="F778" s="32"/>
    </row>
    <row r="779">
      <c r="D779" s="32"/>
      <c r="F779" s="32"/>
    </row>
    <row r="780">
      <c r="D780" s="32"/>
      <c r="F780" s="32"/>
    </row>
    <row r="781">
      <c r="D781" s="32"/>
      <c r="F781" s="32"/>
    </row>
    <row r="782">
      <c r="D782" s="32"/>
      <c r="F782" s="32"/>
    </row>
    <row r="783">
      <c r="D783" s="32"/>
      <c r="F783" s="32"/>
    </row>
    <row r="784">
      <c r="D784" s="32"/>
      <c r="F784" s="32"/>
    </row>
    <row r="785">
      <c r="D785" s="32"/>
      <c r="F785" s="32"/>
    </row>
    <row r="786">
      <c r="D786" s="32"/>
      <c r="F786" s="32"/>
    </row>
    <row r="787">
      <c r="D787" s="32"/>
      <c r="F787" s="32"/>
    </row>
    <row r="788">
      <c r="D788" s="32"/>
      <c r="F788" s="32"/>
    </row>
    <row r="789">
      <c r="D789" s="32"/>
      <c r="F789" s="32"/>
    </row>
    <row r="790">
      <c r="D790" s="32"/>
      <c r="F790" s="32"/>
    </row>
    <row r="791">
      <c r="D791" s="32"/>
      <c r="F791" s="32"/>
    </row>
    <row r="792">
      <c r="D792" s="32"/>
      <c r="F792" s="32"/>
    </row>
    <row r="793">
      <c r="D793" s="32"/>
      <c r="F793" s="32"/>
    </row>
    <row r="794">
      <c r="D794" s="32"/>
      <c r="F794" s="32"/>
    </row>
    <row r="795">
      <c r="D795" s="32"/>
      <c r="F795" s="32"/>
    </row>
    <row r="796">
      <c r="D796" s="32"/>
      <c r="F796" s="32"/>
    </row>
    <row r="797">
      <c r="D797" s="32"/>
      <c r="F797" s="32"/>
    </row>
    <row r="798">
      <c r="D798" s="32"/>
      <c r="F798" s="32"/>
    </row>
    <row r="799">
      <c r="D799" s="32"/>
      <c r="F799" s="32"/>
    </row>
    <row r="800">
      <c r="D800" s="32"/>
      <c r="F800" s="32"/>
    </row>
    <row r="801">
      <c r="D801" s="32"/>
      <c r="F801" s="32"/>
    </row>
    <row r="802">
      <c r="D802" s="32"/>
      <c r="F802" s="32"/>
    </row>
    <row r="803">
      <c r="D803" s="32"/>
      <c r="F803" s="32"/>
    </row>
    <row r="804">
      <c r="D804" s="32"/>
      <c r="F804" s="32"/>
    </row>
    <row r="805">
      <c r="D805" s="32"/>
      <c r="F805" s="32"/>
    </row>
    <row r="806">
      <c r="D806" s="32"/>
      <c r="F806" s="32"/>
    </row>
    <row r="807">
      <c r="D807" s="32"/>
      <c r="F807" s="32"/>
    </row>
    <row r="808">
      <c r="D808" s="32"/>
      <c r="F808" s="32"/>
    </row>
    <row r="809">
      <c r="D809" s="32"/>
      <c r="F809" s="32"/>
    </row>
    <row r="810">
      <c r="D810" s="32"/>
      <c r="F810" s="32"/>
    </row>
    <row r="811">
      <c r="D811" s="32"/>
      <c r="F811" s="32"/>
    </row>
    <row r="812">
      <c r="D812" s="32"/>
      <c r="F812" s="32"/>
    </row>
    <row r="813">
      <c r="D813" s="32"/>
      <c r="F813" s="32"/>
    </row>
    <row r="814">
      <c r="D814" s="32"/>
      <c r="F814" s="32"/>
    </row>
    <row r="815">
      <c r="D815" s="32"/>
      <c r="F815" s="32"/>
    </row>
    <row r="816">
      <c r="D816" s="32"/>
      <c r="F816" s="32"/>
    </row>
    <row r="817">
      <c r="D817" s="32"/>
      <c r="F817" s="32"/>
    </row>
    <row r="818">
      <c r="D818" s="32"/>
      <c r="F818" s="32"/>
    </row>
    <row r="819">
      <c r="D819" s="32"/>
      <c r="F819" s="32"/>
    </row>
    <row r="820">
      <c r="D820" s="32"/>
      <c r="F820" s="32"/>
    </row>
    <row r="821">
      <c r="D821" s="32"/>
      <c r="F821" s="32"/>
    </row>
    <row r="822">
      <c r="D822" s="32"/>
      <c r="F822" s="32"/>
    </row>
    <row r="823">
      <c r="D823" s="32"/>
      <c r="F823" s="32"/>
    </row>
    <row r="824">
      <c r="D824" s="32"/>
      <c r="F824" s="32"/>
    </row>
    <row r="825">
      <c r="D825" s="32"/>
      <c r="F825" s="32"/>
    </row>
    <row r="826">
      <c r="D826" s="32"/>
      <c r="F826" s="32"/>
    </row>
    <row r="827">
      <c r="D827" s="32"/>
      <c r="F827" s="32"/>
    </row>
    <row r="828">
      <c r="D828" s="32"/>
      <c r="F828" s="32"/>
    </row>
    <row r="829">
      <c r="D829" s="32"/>
      <c r="F829" s="32"/>
    </row>
    <row r="830">
      <c r="D830" s="32"/>
      <c r="F830" s="32"/>
    </row>
    <row r="831">
      <c r="D831" s="32"/>
      <c r="F831" s="32"/>
    </row>
    <row r="832">
      <c r="D832" s="32"/>
      <c r="F832" s="32"/>
    </row>
    <row r="833">
      <c r="D833" s="32"/>
      <c r="F833" s="32"/>
    </row>
    <row r="834">
      <c r="D834" s="32"/>
      <c r="F834" s="32"/>
    </row>
    <row r="835">
      <c r="D835" s="32"/>
      <c r="F835" s="32"/>
    </row>
    <row r="836">
      <c r="D836" s="32"/>
      <c r="F836" s="32"/>
    </row>
    <row r="837">
      <c r="D837" s="32"/>
      <c r="F837" s="32"/>
    </row>
    <row r="838">
      <c r="D838" s="32"/>
      <c r="F838" s="32"/>
    </row>
    <row r="839">
      <c r="D839" s="32"/>
      <c r="F839" s="32"/>
    </row>
    <row r="840">
      <c r="D840" s="32"/>
      <c r="F840" s="32"/>
    </row>
    <row r="841">
      <c r="D841" s="32"/>
      <c r="F841" s="32"/>
    </row>
    <row r="842">
      <c r="D842" s="32"/>
      <c r="F842" s="32"/>
    </row>
    <row r="843">
      <c r="D843" s="32"/>
      <c r="F843" s="32"/>
    </row>
    <row r="844">
      <c r="D844" s="32"/>
      <c r="F844" s="32"/>
    </row>
    <row r="845">
      <c r="D845" s="32"/>
      <c r="F845" s="32"/>
    </row>
    <row r="846">
      <c r="D846" s="32"/>
      <c r="F846" s="32"/>
    </row>
    <row r="847">
      <c r="D847" s="32"/>
      <c r="F847" s="32"/>
    </row>
    <row r="848">
      <c r="D848" s="32"/>
      <c r="F848" s="32"/>
    </row>
    <row r="849">
      <c r="D849" s="32"/>
      <c r="F849" s="32"/>
    </row>
    <row r="850">
      <c r="D850" s="32"/>
      <c r="F850" s="32"/>
    </row>
    <row r="851">
      <c r="D851" s="32"/>
      <c r="F851" s="32"/>
    </row>
    <row r="852">
      <c r="D852" s="32"/>
      <c r="F852" s="32"/>
    </row>
    <row r="853">
      <c r="D853" s="32"/>
      <c r="F853" s="32"/>
    </row>
    <row r="854">
      <c r="D854" s="32"/>
      <c r="F854" s="32"/>
    </row>
    <row r="855">
      <c r="D855" s="32"/>
      <c r="F855" s="32"/>
    </row>
    <row r="856">
      <c r="D856" s="32"/>
      <c r="F856" s="32"/>
    </row>
    <row r="857">
      <c r="D857" s="32"/>
      <c r="F857" s="32"/>
    </row>
    <row r="858">
      <c r="D858" s="32"/>
      <c r="F858" s="32"/>
    </row>
    <row r="859">
      <c r="D859" s="32"/>
      <c r="F859" s="32"/>
    </row>
    <row r="860">
      <c r="D860" s="32"/>
      <c r="F860" s="32"/>
    </row>
    <row r="861">
      <c r="D861" s="32"/>
      <c r="F861" s="32"/>
    </row>
    <row r="862">
      <c r="D862" s="32"/>
      <c r="F862" s="32"/>
    </row>
    <row r="863">
      <c r="D863" s="32"/>
      <c r="F863" s="32"/>
    </row>
    <row r="864">
      <c r="D864" s="32"/>
      <c r="F864" s="32"/>
    </row>
    <row r="865">
      <c r="D865" s="32"/>
      <c r="F865" s="32"/>
    </row>
    <row r="866">
      <c r="D866" s="32"/>
      <c r="F866" s="32"/>
    </row>
    <row r="867">
      <c r="D867" s="32"/>
      <c r="F867" s="32"/>
    </row>
    <row r="868">
      <c r="D868" s="32"/>
      <c r="F868" s="32"/>
    </row>
    <row r="869">
      <c r="D869" s="32"/>
      <c r="F869" s="32"/>
    </row>
    <row r="870">
      <c r="D870" s="32"/>
      <c r="F870" s="32"/>
    </row>
    <row r="871">
      <c r="D871" s="32"/>
      <c r="F871" s="32"/>
    </row>
    <row r="872">
      <c r="D872" s="32"/>
      <c r="F872" s="32"/>
    </row>
    <row r="873">
      <c r="D873" s="32"/>
      <c r="F873" s="32"/>
    </row>
    <row r="874">
      <c r="D874" s="32"/>
      <c r="F874" s="32"/>
    </row>
    <row r="875">
      <c r="D875" s="32"/>
      <c r="F875" s="32"/>
    </row>
    <row r="876">
      <c r="D876" s="32"/>
      <c r="F876" s="32"/>
    </row>
    <row r="877">
      <c r="D877" s="32"/>
      <c r="F877" s="32"/>
    </row>
    <row r="878">
      <c r="D878" s="32"/>
      <c r="F878" s="32"/>
    </row>
    <row r="879">
      <c r="D879" s="32"/>
      <c r="F879" s="32"/>
    </row>
    <row r="880">
      <c r="D880" s="32"/>
      <c r="F880" s="32"/>
    </row>
    <row r="881">
      <c r="D881" s="32"/>
      <c r="F881" s="32"/>
    </row>
    <row r="882">
      <c r="D882" s="32"/>
      <c r="F882" s="32"/>
    </row>
    <row r="883">
      <c r="D883" s="32"/>
      <c r="F883" s="32"/>
    </row>
    <row r="884">
      <c r="D884" s="32"/>
      <c r="F884" s="32"/>
    </row>
    <row r="885">
      <c r="D885" s="32"/>
      <c r="F885" s="32"/>
    </row>
    <row r="886">
      <c r="D886" s="32"/>
      <c r="F886" s="32"/>
    </row>
    <row r="887">
      <c r="D887" s="32"/>
      <c r="F887" s="32"/>
    </row>
    <row r="888">
      <c r="D888" s="32"/>
      <c r="F888" s="32"/>
    </row>
    <row r="889">
      <c r="D889" s="32"/>
      <c r="F889" s="32"/>
    </row>
    <row r="890">
      <c r="D890" s="32"/>
      <c r="F890" s="32"/>
    </row>
    <row r="891">
      <c r="D891" s="32"/>
      <c r="F891" s="32"/>
    </row>
    <row r="892">
      <c r="D892" s="32"/>
      <c r="F892" s="32"/>
    </row>
    <row r="893">
      <c r="D893" s="32"/>
      <c r="F893" s="32"/>
    </row>
    <row r="894">
      <c r="D894" s="32"/>
      <c r="F894" s="32"/>
    </row>
    <row r="895">
      <c r="D895" s="32"/>
      <c r="F895" s="32"/>
    </row>
    <row r="896">
      <c r="D896" s="32"/>
      <c r="F896" s="32"/>
    </row>
    <row r="897">
      <c r="D897" s="32"/>
      <c r="F897" s="32"/>
    </row>
    <row r="898">
      <c r="D898" s="32"/>
      <c r="F898" s="32"/>
    </row>
    <row r="899">
      <c r="D899" s="32"/>
      <c r="F899" s="32"/>
    </row>
    <row r="900">
      <c r="D900" s="32"/>
      <c r="F900" s="32"/>
    </row>
    <row r="901">
      <c r="D901" s="32"/>
      <c r="F901" s="32"/>
    </row>
    <row r="902">
      <c r="D902" s="32"/>
      <c r="F902" s="32"/>
    </row>
    <row r="903">
      <c r="D903" s="32"/>
      <c r="F903" s="32"/>
    </row>
    <row r="904">
      <c r="D904" s="32"/>
      <c r="F904" s="32"/>
    </row>
    <row r="905">
      <c r="D905" s="32"/>
      <c r="F905" s="32"/>
    </row>
    <row r="906">
      <c r="D906" s="32"/>
      <c r="F906" s="32"/>
    </row>
    <row r="907">
      <c r="D907" s="32"/>
      <c r="F907" s="32"/>
    </row>
    <row r="908">
      <c r="D908" s="32"/>
      <c r="F908" s="32"/>
    </row>
    <row r="909">
      <c r="D909" s="32"/>
      <c r="F909" s="32"/>
    </row>
    <row r="910">
      <c r="D910" s="32"/>
      <c r="F910" s="32"/>
    </row>
    <row r="911">
      <c r="D911" s="32"/>
      <c r="F911" s="32"/>
    </row>
    <row r="912">
      <c r="D912" s="32"/>
      <c r="F912" s="32"/>
    </row>
    <row r="913">
      <c r="D913" s="32"/>
      <c r="F913" s="32"/>
    </row>
    <row r="914">
      <c r="D914" s="32"/>
      <c r="F914" s="32"/>
    </row>
    <row r="915">
      <c r="D915" s="32"/>
      <c r="F915" s="32"/>
    </row>
    <row r="916">
      <c r="D916" s="32"/>
      <c r="F916" s="32"/>
    </row>
    <row r="917">
      <c r="D917" s="32"/>
      <c r="F917" s="32"/>
    </row>
    <row r="918">
      <c r="D918" s="32"/>
      <c r="F918" s="32"/>
    </row>
    <row r="919">
      <c r="D919" s="32"/>
      <c r="F919" s="32"/>
    </row>
    <row r="920">
      <c r="D920" s="32"/>
      <c r="F920" s="32"/>
    </row>
    <row r="921">
      <c r="D921" s="32"/>
      <c r="F921" s="32"/>
    </row>
    <row r="922">
      <c r="D922" s="32"/>
      <c r="F922" s="32"/>
    </row>
    <row r="923">
      <c r="D923" s="32"/>
      <c r="F923" s="32"/>
    </row>
    <row r="924">
      <c r="D924" s="32"/>
      <c r="F924" s="32"/>
    </row>
    <row r="925">
      <c r="D925" s="32"/>
      <c r="F925" s="32"/>
    </row>
    <row r="926">
      <c r="D926" s="32"/>
      <c r="F926" s="32"/>
    </row>
    <row r="927">
      <c r="D927" s="32"/>
      <c r="F927" s="32"/>
    </row>
    <row r="928">
      <c r="D928" s="32"/>
      <c r="F928" s="32"/>
    </row>
    <row r="929">
      <c r="D929" s="32"/>
      <c r="F929" s="32"/>
    </row>
    <row r="930">
      <c r="D930" s="32"/>
      <c r="F930" s="32"/>
    </row>
    <row r="931">
      <c r="D931" s="32"/>
      <c r="F931" s="32"/>
    </row>
    <row r="932">
      <c r="D932" s="32"/>
      <c r="F932" s="32"/>
    </row>
    <row r="933">
      <c r="D933" s="32"/>
      <c r="F933" s="32"/>
    </row>
    <row r="934">
      <c r="D934" s="32"/>
      <c r="F934" s="32"/>
    </row>
    <row r="935">
      <c r="D935" s="32"/>
      <c r="F935" s="32"/>
    </row>
    <row r="936">
      <c r="D936" s="32"/>
      <c r="F936" s="32"/>
    </row>
    <row r="937">
      <c r="D937" s="32"/>
      <c r="F937" s="32"/>
    </row>
    <row r="938">
      <c r="D938" s="32"/>
      <c r="F938" s="32"/>
    </row>
    <row r="939">
      <c r="D939" s="32"/>
      <c r="F939" s="32"/>
    </row>
    <row r="940">
      <c r="D940" s="32"/>
      <c r="F940" s="32"/>
    </row>
    <row r="941">
      <c r="D941" s="32"/>
      <c r="F941" s="32"/>
    </row>
    <row r="942">
      <c r="D942" s="32"/>
      <c r="F942" s="32"/>
    </row>
    <row r="943">
      <c r="D943" s="32"/>
      <c r="F943" s="32"/>
    </row>
    <row r="944">
      <c r="D944" s="32"/>
      <c r="F944" s="32"/>
    </row>
    <row r="945">
      <c r="D945" s="32"/>
      <c r="F945" s="32"/>
    </row>
    <row r="946">
      <c r="D946" s="32"/>
      <c r="F946" s="32"/>
    </row>
    <row r="947">
      <c r="D947" s="32"/>
      <c r="F947" s="32"/>
    </row>
    <row r="948">
      <c r="D948" s="32"/>
      <c r="F948" s="32"/>
    </row>
    <row r="949">
      <c r="D949" s="32"/>
      <c r="F949" s="32"/>
    </row>
    <row r="950">
      <c r="D950" s="32"/>
      <c r="F950" s="32"/>
    </row>
    <row r="951">
      <c r="D951" s="32"/>
      <c r="F951" s="32"/>
    </row>
    <row r="952">
      <c r="D952" s="32"/>
      <c r="F952" s="32"/>
    </row>
    <row r="953">
      <c r="D953" s="32"/>
      <c r="F953" s="32"/>
    </row>
    <row r="954">
      <c r="D954" s="32"/>
      <c r="F954" s="32"/>
    </row>
    <row r="955">
      <c r="D955" s="32"/>
      <c r="F955" s="32"/>
    </row>
    <row r="956">
      <c r="D956" s="32"/>
      <c r="F956" s="32"/>
    </row>
    <row r="957">
      <c r="D957" s="32"/>
      <c r="F957" s="32"/>
    </row>
    <row r="958">
      <c r="D958" s="32"/>
      <c r="F958" s="32"/>
    </row>
    <row r="959">
      <c r="D959" s="32"/>
      <c r="F959" s="32"/>
    </row>
    <row r="960">
      <c r="D960" s="32"/>
      <c r="F960" s="32"/>
    </row>
    <row r="961">
      <c r="D961" s="32"/>
      <c r="F961" s="32"/>
    </row>
    <row r="962">
      <c r="D962" s="32"/>
      <c r="F962" s="32"/>
    </row>
    <row r="963">
      <c r="D963" s="32"/>
      <c r="F963" s="32"/>
    </row>
    <row r="964">
      <c r="D964" s="32"/>
      <c r="F964" s="32"/>
    </row>
    <row r="965">
      <c r="D965" s="32"/>
      <c r="F965" s="32"/>
    </row>
    <row r="966">
      <c r="D966" s="32"/>
      <c r="F966" s="32"/>
    </row>
    <row r="967">
      <c r="D967" s="32"/>
      <c r="F967" s="32"/>
    </row>
    <row r="968">
      <c r="D968" s="32"/>
      <c r="F968" s="32"/>
    </row>
    <row r="969">
      <c r="D969" s="32"/>
      <c r="F969" s="32"/>
    </row>
    <row r="970">
      <c r="D970" s="32"/>
      <c r="F970" s="32"/>
    </row>
    <row r="971">
      <c r="D971" s="32"/>
      <c r="F971" s="32"/>
    </row>
    <row r="972">
      <c r="D972" s="32"/>
      <c r="F972" s="32"/>
    </row>
    <row r="973">
      <c r="D973" s="32"/>
      <c r="F973" s="32"/>
    </row>
    <row r="974">
      <c r="D974" s="32"/>
      <c r="F974" s="32"/>
    </row>
    <row r="975">
      <c r="D975" s="32"/>
      <c r="F975" s="32"/>
    </row>
    <row r="976">
      <c r="D976" s="32"/>
      <c r="F976" s="32"/>
    </row>
    <row r="977">
      <c r="D977" s="32"/>
      <c r="F977" s="32"/>
    </row>
    <row r="978">
      <c r="D978" s="32"/>
      <c r="F978" s="32"/>
    </row>
    <row r="979">
      <c r="D979" s="32"/>
      <c r="F979" s="32"/>
    </row>
    <row r="980">
      <c r="D980" s="32"/>
      <c r="F980" s="32"/>
    </row>
    <row r="981">
      <c r="D981" s="32"/>
      <c r="F981" s="32"/>
    </row>
    <row r="982">
      <c r="D982" s="32"/>
      <c r="F982" s="32"/>
    </row>
    <row r="983">
      <c r="D983" s="32"/>
      <c r="F983" s="32"/>
    </row>
    <row r="984">
      <c r="D984" s="32"/>
      <c r="F984" s="32"/>
    </row>
    <row r="985">
      <c r="D985" s="32"/>
      <c r="F985" s="32"/>
    </row>
    <row r="986">
      <c r="D986" s="32"/>
      <c r="F986" s="32"/>
    </row>
    <row r="987">
      <c r="D987" s="32"/>
      <c r="F987" s="32"/>
    </row>
    <row r="988">
      <c r="D988" s="32"/>
      <c r="F988" s="32"/>
    </row>
    <row r="989">
      <c r="D989" s="32"/>
      <c r="F989" s="32"/>
    </row>
    <row r="990">
      <c r="D990" s="32"/>
      <c r="F990" s="32"/>
    </row>
    <row r="991">
      <c r="D991" s="32"/>
      <c r="F991" s="32"/>
    </row>
    <row r="992">
      <c r="D992" s="32"/>
      <c r="F992" s="32"/>
    </row>
    <row r="993">
      <c r="D993" s="32"/>
      <c r="F993" s="32"/>
    </row>
    <row r="994">
      <c r="D994" s="32"/>
      <c r="F994" s="32"/>
    </row>
    <row r="995">
      <c r="D995" s="32"/>
      <c r="F995" s="32"/>
    </row>
    <row r="996">
      <c r="D996" s="32"/>
      <c r="F996" s="32"/>
    </row>
    <row r="997">
      <c r="D997" s="32"/>
      <c r="F997" s="32"/>
    </row>
    <row r="998">
      <c r="D998" s="32"/>
      <c r="F998" s="32"/>
    </row>
    <row r="999">
      <c r="D999" s="32"/>
      <c r="F999" s="32"/>
    </row>
    <row r="1000">
      <c r="D1000" s="32"/>
      <c r="F1000" s="32"/>
    </row>
  </sheetData>
  <autoFilter ref="$A$1:$V$20"/>
  <conditionalFormatting sqref="F1">
    <cfRule type="expression" dxfId="0" priority="1" stopIfTrue="1">
      <formula>AND(MONTH(F1)=MONTH(EDATE(TODAY(),0-1)),YEAR(F1)=YEAR(EDATE(TODAY(),0-1)))</formula>
    </cfRule>
  </conditionalFormatting>
  <conditionalFormatting sqref="F1">
    <cfRule type="expression" dxfId="1" priority="2" stopIfTrue="1">
      <formula>AND(TODAY()-ROUNDDOWN(F1,0)&gt;=(WEEKDAY(TODAY())),TODAY()-ROUNDDOWN(F1,0)&lt;(WEEKDAY(TODAY())+7))</formula>
    </cfRule>
  </conditionalFormatting>
  <conditionalFormatting sqref="G2:R19">
    <cfRule type="cellIs" dxfId="2" priority="3" stopIfTrue="1" operator="equal">
      <formula>1</formula>
    </cfRule>
  </conditionalFormatting>
  <conditionalFormatting sqref="G2:R19">
    <cfRule type="cellIs" dxfId="3" priority="4" stopIfTrue="1" operator="equal">
      <formula>1</formula>
    </cfRule>
  </conditionalFormatting>
  <conditionalFormatting sqref="F2:F19">
    <cfRule type="cellIs" dxfId="4" priority="5" operator="lessThan">
      <formula>"15.05.18"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71"/>
    <col customWidth="1" min="2" max="2" width="9.14"/>
    <col customWidth="1" min="3" max="3" width="15.0"/>
    <col customWidth="1" min="4" max="4" width="48.86"/>
    <col customWidth="1" min="5" max="5" width="8.71"/>
    <col customWidth="1" min="6" max="6" width="10.71"/>
    <col customWidth="1" min="7" max="16" width="8.71"/>
    <col customWidth="1" min="17" max="17" width="40.57"/>
    <col customWidth="1" min="18" max="18" width="38.29"/>
  </cols>
  <sheetData>
    <row r="1" ht="76.5" customHeight="1">
      <c r="A1" s="42">
        <v>1.0</v>
      </c>
      <c r="B1" s="43">
        <v>1.0</v>
      </c>
      <c r="C1" s="44" t="s">
        <v>1</v>
      </c>
      <c r="D1" s="45" t="s">
        <v>2</v>
      </c>
      <c r="E1" s="46" t="s">
        <v>3</v>
      </c>
      <c r="F1" s="47" t="s">
        <v>5</v>
      </c>
      <c r="G1" s="10" t="s">
        <v>74</v>
      </c>
      <c r="H1" s="10" t="s">
        <v>16</v>
      </c>
      <c r="I1" s="48" t="s">
        <v>75</v>
      </c>
      <c r="J1" s="10" t="s">
        <v>76</v>
      </c>
      <c r="K1" s="48" t="s">
        <v>12</v>
      </c>
      <c r="L1" s="10" t="s">
        <v>77</v>
      </c>
      <c r="M1" s="10" t="s">
        <v>17</v>
      </c>
      <c r="N1" s="48" t="s">
        <v>78</v>
      </c>
      <c r="O1" s="46" t="s">
        <v>18</v>
      </c>
      <c r="P1" s="46" t="s">
        <v>19</v>
      </c>
      <c r="Q1" s="49" t="s">
        <v>20</v>
      </c>
      <c r="R1" s="49"/>
    </row>
    <row r="2" ht="15.75" customHeight="1">
      <c r="A2" s="50">
        <f>NETWORKDAYS('Итог'!B$1,'Отчёт'!C$2)*3/5</f>
        <v>8.4</v>
      </c>
      <c r="B2" s="41" t="s">
        <v>24</v>
      </c>
      <c r="C2" s="51" t="s">
        <v>23</v>
      </c>
      <c r="D2" s="52" t="s">
        <v>79</v>
      </c>
      <c r="E2" s="53">
        <f t="shared" ref="E2:E21" si="1">8-COUNTIF(G2:N2,"х")</f>
        <v>5</v>
      </c>
      <c r="F2" s="54">
        <v>43238.0</v>
      </c>
      <c r="G2" s="55">
        <v>1.0</v>
      </c>
      <c r="H2" s="56">
        <v>1.0</v>
      </c>
      <c r="I2" s="56">
        <v>1.0</v>
      </c>
      <c r="J2" s="56" t="s">
        <v>32</v>
      </c>
      <c r="K2" s="56" t="s">
        <v>32</v>
      </c>
      <c r="L2" s="56" t="s">
        <v>32</v>
      </c>
      <c r="M2" s="56">
        <v>1.0</v>
      </c>
      <c r="N2" s="56">
        <v>1.0</v>
      </c>
      <c r="O2" s="51">
        <f t="shared" ref="O2:O21" si="2">COUNTIF(G2:N2,"1")</f>
        <v>5</v>
      </c>
      <c r="P2" s="57">
        <f t="shared" ref="P2:P21" si="3">O2/E2</f>
        <v>1</v>
      </c>
      <c r="Q2" s="58" t="s">
        <v>80</v>
      </c>
      <c r="R2" s="59"/>
    </row>
    <row r="3" ht="15.75" customHeight="1">
      <c r="A3" s="50">
        <f>NETWORKDAYS('Итог'!B$1,'Отчёт'!C$2)*3/5</f>
        <v>8.4</v>
      </c>
      <c r="B3" s="41" t="s">
        <v>45</v>
      </c>
      <c r="C3" s="51" t="s">
        <v>23</v>
      </c>
      <c r="D3" s="51" t="s">
        <v>81</v>
      </c>
      <c r="E3" s="53">
        <f t="shared" si="1"/>
        <v>5</v>
      </c>
      <c r="F3" s="54">
        <v>43235.0</v>
      </c>
      <c r="G3" s="56">
        <v>1.0</v>
      </c>
      <c r="H3" s="56">
        <v>1.0</v>
      </c>
      <c r="I3" s="56">
        <v>1.0</v>
      </c>
      <c r="J3" s="56" t="s">
        <v>32</v>
      </c>
      <c r="K3" s="56" t="s">
        <v>32</v>
      </c>
      <c r="L3" s="56" t="s">
        <v>32</v>
      </c>
      <c r="M3" s="56">
        <v>1.0</v>
      </c>
      <c r="N3" s="56">
        <v>1.0</v>
      </c>
      <c r="O3" s="51">
        <f t="shared" si="2"/>
        <v>5</v>
      </c>
      <c r="P3" s="57">
        <f t="shared" si="3"/>
        <v>1</v>
      </c>
      <c r="Q3" s="60" t="s">
        <v>82</v>
      </c>
      <c r="R3" s="59"/>
    </row>
    <row r="4" ht="15.75" customHeight="1">
      <c r="A4" s="50">
        <f>NETWORKDAYS('Итог'!B$1,'Отчёт'!C$2)*3/5</f>
        <v>8.4</v>
      </c>
      <c r="B4" s="41" t="s">
        <v>34</v>
      </c>
      <c r="C4" s="51" t="s">
        <v>23</v>
      </c>
      <c r="D4" s="52" t="s">
        <v>83</v>
      </c>
      <c r="E4" s="53">
        <f t="shared" si="1"/>
        <v>6</v>
      </c>
      <c r="F4" s="54">
        <v>43237.0</v>
      </c>
      <c r="G4" s="56">
        <v>1.0</v>
      </c>
      <c r="H4" s="56">
        <v>1.0</v>
      </c>
      <c r="I4" s="56">
        <v>1.0</v>
      </c>
      <c r="J4" s="56">
        <v>1.0</v>
      </c>
      <c r="K4" s="56" t="s">
        <v>32</v>
      </c>
      <c r="L4" s="56" t="s">
        <v>32</v>
      </c>
      <c r="M4" s="56">
        <v>1.0</v>
      </c>
      <c r="N4" s="56">
        <v>1.0</v>
      </c>
      <c r="O4" s="51">
        <f t="shared" si="2"/>
        <v>6</v>
      </c>
      <c r="P4" s="57">
        <f t="shared" si="3"/>
        <v>1</v>
      </c>
      <c r="Q4" s="60" t="s">
        <v>84</v>
      </c>
      <c r="R4" s="59"/>
    </row>
    <row r="5" ht="51.0" customHeight="1">
      <c r="A5" s="50">
        <f>NETWORKDAYS('Итог'!B$1,'Отчёт'!C$2)*3/5</f>
        <v>8.4</v>
      </c>
      <c r="B5" s="41" t="s">
        <v>42</v>
      </c>
      <c r="C5" s="51" t="s">
        <v>23</v>
      </c>
      <c r="D5" s="52" t="s">
        <v>85</v>
      </c>
      <c r="E5" s="53">
        <f t="shared" si="1"/>
        <v>6</v>
      </c>
      <c r="F5" s="54">
        <v>43238.0</v>
      </c>
      <c r="G5" s="56">
        <v>1.0</v>
      </c>
      <c r="H5" s="56">
        <v>1.0</v>
      </c>
      <c r="I5" s="56">
        <v>1.0</v>
      </c>
      <c r="J5" s="56" t="s">
        <v>32</v>
      </c>
      <c r="K5" s="56" t="s">
        <v>32</v>
      </c>
      <c r="L5" s="56">
        <v>1.0</v>
      </c>
      <c r="M5" s="56">
        <v>1.0</v>
      </c>
      <c r="N5" s="56">
        <v>1.0</v>
      </c>
      <c r="O5" s="51">
        <f t="shared" si="2"/>
        <v>6</v>
      </c>
      <c r="P5" s="57">
        <f t="shared" si="3"/>
        <v>1</v>
      </c>
      <c r="Q5" s="61" t="s">
        <v>86</v>
      </c>
      <c r="R5" s="59"/>
    </row>
    <row r="6" ht="15.75" customHeight="1">
      <c r="A6" s="50">
        <f>NETWORKDAYS('Итог'!B$1,'Отчёт'!C$2)*3/5</f>
        <v>8.4</v>
      </c>
      <c r="B6" s="41" t="s">
        <v>42</v>
      </c>
      <c r="C6" s="51" t="s">
        <v>23</v>
      </c>
      <c r="D6" s="52" t="s">
        <v>87</v>
      </c>
      <c r="E6" s="53">
        <f t="shared" si="1"/>
        <v>5</v>
      </c>
      <c r="F6" s="54">
        <v>43238.0</v>
      </c>
      <c r="G6" s="56">
        <v>1.0</v>
      </c>
      <c r="H6" s="56">
        <v>1.0</v>
      </c>
      <c r="I6" s="56">
        <v>1.0</v>
      </c>
      <c r="J6" s="56" t="s">
        <v>32</v>
      </c>
      <c r="K6" s="56" t="s">
        <v>32</v>
      </c>
      <c r="L6" s="56" t="s">
        <v>32</v>
      </c>
      <c r="M6" s="56">
        <v>1.0</v>
      </c>
      <c r="N6" s="56">
        <v>1.0</v>
      </c>
      <c r="O6" s="51">
        <f t="shared" si="2"/>
        <v>5</v>
      </c>
      <c r="P6" s="57">
        <f t="shared" si="3"/>
        <v>1</v>
      </c>
      <c r="Q6" s="60" t="s">
        <v>88</v>
      </c>
      <c r="R6" s="59"/>
    </row>
    <row r="7" ht="15.75" customHeight="1">
      <c r="A7" s="50">
        <f>NETWORKDAYS('Итог'!B$1,'Отчёт'!C$2)*3/5</f>
        <v>8.4</v>
      </c>
      <c r="B7" s="41" t="s">
        <v>24</v>
      </c>
      <c r="C7" s="51" t="s">
        <v>23</v>
      </c>
      <c r="D7" s="52" t="s">
        <v>89</v>
      </c>
      <c r="E7" s="53">
        <f t="shared" si="1"/>
        <v>5</v>
      </c>
      <c r="F7" s="54">
        <v>43238.0</v>
      </c>
      <c r="G7" s="56">
        <v>1.0</v>
      </c>
      <c r="H7" s="56">
        <v>1.0</v>
      </c>
      <c r="I7" s="56">
        <v>1.0</v>
      </c>
      <c r="J7" s="56" t="s">
        <v>32</v>
      </c>
      <c r="K7" s="56" t="s">
        <v>32</v>
      </c>
      <c r="L7" s="56" t="s">
        <v>32</v>
      </c>
      <c r="M7" s="56">
        <v>1.0</v>
      </c>
      <c r="N7" s="56">
        <v>1.0</v>
      </c>
      <c r="O7" s="51">
        <f t="shared" si="2"/>
        <v>5</v>
      </c>
      <c r="P7" s="57">
        <f t="shared" si="3"/>
        <v>1</v>
      </c>
      <c r="Q7" s="60" t="s">
        <v>90</v>
      </c>
      <c r="R7" s="59"/>
    </row>
    <row r="8" ht="15.75" customHeight="1">
      <c r="A8" s="50">
        <f>NETWORKDAYS('Итог'!B$1,'Отчёт'!C$2)*3/5</f>
        <v>8.4</v>
      </c>
      <c r="B8" s="41" t="s">
        <v>34</v>
      </c>
      <c r="C8" s="51" t="s">
        <v>23</v>
      </c>
      <c r="D8" s="52" t="s">
        <v>91</v>
      </c>
      <c r="E8" s="53">
        <f t="shared" si="1"/>
        <v>5</v>
      </c>
      <c r="F8" s="54">
        <v>43237.0</v>
      </c>
      <c r="G8" s="55">
        <v>1.0</v>
      </c>
      <c r="H8" s="56">
        <v>1.0</v>
      </c>
      <c r="I8" s="56">
        <v>1.0</v>
      </c>
      <c r="J8" s="56" t="s">
        <v>32</v>
      </c>
      <c r="K8" s="56" t="s">
        <v>32</v>
      </c>
      <c r="L8" s="56" t="s">
        <v>32</v>
      </c>
      <c r="M8" s="56">
        <v>1.0</v>
      </c>
      <c r="N8" s="55">
        <v>1.0</v>
      </c>
      <c r="O8" s="51">
        <f t="shared" si="2"/>
        <v>5</v>
      </c>
      <c r="P8" s="57">
        <f t="shared" si="3"/>
        <v>1</v>
      </c>
      <c r="Q8" s="60" t="s">
        <v>92</v>
      </c>
      <c r="R8" s="59"/>
    </row>
    <row r="9" ht="15.75" customHeight="1">
      <c r="A9" s="50">
        <f>NETWORKDAYS('Итог'!B$1,'Отчёт'!C$2)*3/5</f>
        <v>8.4</v>
      </c>
      <c r="B9" s="41" t="s">
        <v>34</v>
      </c>
      <c r="C9" s="51" t="s">
        <v>23</v>
      </c>
      <c r="D9" s="52" t="s">
        <v>93</v>
      </c>
      <c r="E9" s="53">
        <f t="shared" si="1"/>
        <v>5</v>
      </c>
      <c r="F9" s="54">
        <v>43237.0</v>
      </c>
      <c r="G9" s="56">
        <v>1.0</v>
      </c>
      <c r="H9" s="56">
        <v>1.0</v>
      </c>
      <c r="I9" s="56">
        <v>1.0</v>
      </c>
      <c r="J9" s="56" t="s">
        <v>32</v>
      </c>
      <c r="K9" s="56" t="s">
        <v>32</v>
      </c>
      <c r="L9" s="56" t="s">
        <v>32</v>
      </c>
      <c r="M9" s="56">
        <v>1.0</v>
      </c>
      <c r="N9" s="56">
        <v>1.0</v>
      </c>
      <c r="O9" s="51">
        <f t="shared" si="2"/>
        <v>5</v>
      </c>
      <c r="P9" s="57">
        <f t="shared" si="3"/>
        <v>1</v>
      </c>
      <c r="Q9" s="60" t="s">
        <v>92</v>
      </c>
      <c r="R9" s="59"/>
    </row>
    <row r="10" ht="15.75" customHeight="1">
      <c r="A10" s="50">
        <f>NETWORKDAYS('Итог'!B$1,'Отчёт'!C$2)*3/5</f>
        <v>8.4</v>
      </c>
      <c r="B10" s="41" t="s">
        <v>45</v>
      </c>
      <c r="C10" s="51" t="s">
        <v>23</v>
      </c>
      <c r="D10" s="52" t="s">
        <v>94</v>
      </c>
      <c r="E10" s="53">
        <f t="shared" si="1"/>
        <v>5</v>
      </c>
      <c r="F10" s="54">
        <v>43237.0</v>
      </c>
      <c r="G10" s="56">
        <v>1.0</v>
      </c>
      <c r="H10" s="56">
        <v>1.0</v>
      </c>
      <c r="I10" s="56">
        <v>1.0</v>
      </c>
      <c r="J10" s="56" t="s">
        <v>32</v>
      </c>
      <c r="K10" s="56" t="s">
        <v>32</v>
      </c>
      <c r="L10" s="56" t="s">
        <v>32</v>
      </c>
      <c r="M10" s="56">
        <v>1.0</v>
      </c>
      <c r="N10" s="56">
        <v>1.0</v>
      </c>
      <c r="O10" s="51">
        <f t="shared" si="2"/>
        <v>5</v>
      </c>
      <c r="P10" s="57">
        <f t="shared" si="3"/>
        <v>1</v>
      </c>
      <c r="Q10" s="60"/>
      <c r="R10" s="59"/>
    </row>
    <row r="11" ht="15.75" customHeight="1">
      <c r="A11" s="50">
        <f>NETWORKDAYS('Итог'!B$1,'Отчёт'!C$2)*3/5</f>
        <v>8.4</v>
      </c>
      <c r="B11" s="41" t="s">
        <v>45</v>
      </c>
      <c r="C11" s="51" t="s">
        <v>23</v>
      </c>
      <c r="D11" s="62" t="s">
        <v>95</v>
      </c>
      <c r="E11" s="53">
        <f t="shared" si="1"/>
        <v>8</v>
      </c>
      <c r="F11" s="54">
        <v>43137.0</v>
      </c>
      <c r="G11" s="56">
        <v>0.0</v>
      </c>
      <c r="H11" s="56">
        <v>0.0</v>
      </c>
      <c r="I11" s="56">
        <v>0.0</v>
      </c>
      <c r="J11" s="56">
        <v>0.0</v>
      </c>
      <c r="K11" s="56">
        <v>0.0</v>
      </c>
      <c r="L11" s="56">
        <v>0.0</v>
      </c>
      <c r="M11" s="56">
        <v>0.0</v>
      </c>
      <c r="N11" s="56">
        <v>0.0</v>
      </c>
      <c r="O11" s="51">
        <f t="shared" si="2"/>
        <v>0</v>
      </c>
      <c r="P11" s="57">
        <f t="shared" si="3"/>
        <v>0</v>
      </c>
      <c r="Q11" s="60" t="s">
        <v>96</v>
      </c>
      <c r="R11" s="59"/>
    </row>
    <row r="12" ht="15.75" customHeight="1">
      <c r="A12" s="50">
        <f>NETWORKDAYS('Итог'!B$1,'Отчёт'!C$2)*3/5</f>
        <v>8.4</v>
      </c>
      <c r="B12" s="41" t="s">
        <v>42</v>
      </c>
      <c r="C12" s="51" t="s">
        <v>23</v>
      </c>
      <c r="D12" s="52" t="s">
        <v>97</v>
      </c>
      <c r="E12" s="53">
        <f t="shared" si="1"/>
        <v>5</v>
      </c>
      <c r="F12" s="54">
        <v>43238.0</v>
      </c>
      <c r="G12" s="56">
        <v>1.0</v>
      </c>
      <c r="H12" s="56">
        <v>1.0</v>
      </c>
      <c r="I12" s="56">
        <v>1.0</v>
      </c>
      <c r="J12" s="56" t="s">
        <v>32</v>
      </c>
      <c r="K12" s="56" t="s">
        <v>32</v>
      </c>
      <c r="L12" s="56" t="s">
        <v>32</v>
      </c>
      <c r="M12" s="56">
        <v>1.0</v>
      </c>
      <c r="N12" s="56">
        <v>1.0</v>
      </c>
      <c r="O12" s="51">
        <f t="shared" si="2"/>
        <v>5</v>
      </c>
      <c r="P12" s="57">
        <f t="shared" si="3"/>
        <v>1</v>
      </c>
      <c r="Q12" s="60" t="s">
        <v>88</v>
      </c>
      <c r="R12" s="59"/>
    </row>
    <row r="13" ht="15.75" customHeight="1">
      <c r="A13" s="50">
        <f>NETWORKDAYS('Итог'!B$1,'Отчёт'!C$2)*3/5</f>
        <v>8.4</v>
      </c>
      <c r="B13" s="41" t="s">
        <v>34</v>
      </c>
      <c r="C13" s="51" t="s">
        <v>23</v>
      </c>
      <c r="D13" s="51" t="s">
        <v>98</v>
      </c>
      <c r="E13" s="53">
        <f t="shared" si="1"/>
        <v>5</v>
      </c>
      <c r="F13" s="54">
        <v>43237.0</v>
      </c>
      <c r="G13" s="56">
        <v>1.0</v>
      </c>
      <c r="H13" s="56">
        <v>1.0</v>
      </c>
      <c r="I13" s="56">
        <v>1.0</v>
      </c>
      <c r="J13" s="56" t="s">
        <v>32</v>
      </c>
      <c r="K13" s="56" t="s">
        <v>32</v>
      </c>
      <c r="L13" s="56" t="s">
        <v>32</v>
      </c>
      <c r="M13" s="56">
        <v>1.0</v>
      </c>
      <c r="N13" s="56">
        <v>1.0</v>
      </c>
      <c r="O13" s="51">
        <f t="shared" si="2"/>
        <v>5</v>
      </c>
      <c r="P13" s="57">
        <f t="shared" si="3"/>
        <v>1</v>
      </c>
      <c r="Q13" s="60" t="s">
        <v>92</v>
      </c>
      <c r="R13" s="59"/>
    </row>
    <row r="14" ht="15.75" customHeight="1">
      <c r="A14" s="50">
        <f>NETWORKDAYS('Итог'!B$1,'Отчёт'!C$2)*3/5</f>
        <v>8.4</v>
      </c>
      <c r="B14" s="41" t="s">
        <v>45</v>
      </c>
      <c r="C14" s="51" t="s">
        <v>23</v>
      </c>
      <c r="D14" s="52" t="s">
        <v>99</v>
      </c>
      <c r="E14" s="53">
        <f t="shared" si="1"/>
        <v>5</v>
      </c>
      <c r="F14" s="54">
        <v>43237.0</v>
      </c>
      <c r="G14" s="56">
        <v>1.0</v>
      </c>
      <c r="H14" s="56">
        <v>1.0</v>
      </c>
      <c r="I14" s="56">
        <v>1.0</v>
      </c>
      <c r="J14" s="56" t="s">
        <v>32</v>
      </c>
      <c r="K14" s="56" t="s">
        <v>32</v>
      </c>
      <c r="L14" s="56" t="s">
        <v>32</v>
      </c>
      <c r="M14" s="56">
        <v>1.0</v>
      </c>
      <c r="N14" s="56">
        <v>1.0</v>
      </c>
      <c r="O14" s="51">
        <f t="shared" si="2"/>
        <v>5</v>
      </c>
      <c r="P14" s="57">
        <f t="shared" si="3"/>
        <v>1</v>
      </c>
      <c r="Q14" s="60" t="s">
        <v>92</v>
      </c>
      <c r="R14" s="59"/>
    </row>
    <row r="15" ht="15.75" customHeight="1">
      <c r="A15" s="50">
        <f>NETWORKDAYS('Итог'!B$1,'Отчёт'!C$2)*3/5</f>
        <v>8.4</v>
      </c>
      <c r="B15" s="41" t="s">
        <v>45</v>
      </c>
      <c r="C15" s="44" t="s">
        <v>23</v>
      </c>
      <c r="D15" s="44" t="s">
        <v>102</v>
      </c>
      <c r="E15" s="53">
        <f t="shared" si="1"/>
        <v>5</v>
      </c>
      <c r="F15" s="54">
        <v>43236.0</v>
      </c>
      <c r="G15" s="56">
        <v>1.0</v>
      </c>
      <c r="H15" s="56">
        <v>1.0</v>
      </c>
      <c r="I15" s="56">
        <v>1.0</v>
      </c>
      <c r="J15" s="56" t="s">
        <v>32</v>
      </c>
      <c r="K15" s="56" t="s">
        <v>32</v>
      </c>
      <c r="L15" s="56" t="s">
        <v>32</v>
      </c>
      <c r="M15" s="56">
        <v>1.0</v>
      </c>
      <c r="N15" s="56">
        <v>1.0</v>
      </c>
      <c r="O15" s="51">
        <f t="shared" si="2"/>
        <v>5</v>
      </c>
      <c r="P15" s="57">
        <f t="shared" si="3"/>
        <v>1</v>
      </c>
      <c r="Q15" s="60" t="s">
        <v>103</v>
      </c>
      <c r="R15" s="59"/>
    </row>
    <row r="16" ht="15.75" customHeight="1">
      <c r="A16" s="50">
        <f>NETWORKDAYS('Итог'!B$1,'Отчёт'!C$2)*3/5</f>
        <v>8.4</v>
      </c>
      <c r="B16" s="41" t="s">
        <v>45</v>
      </c>
      <c r="C16" s="51" t="s">
        <v>23</v>
      </c>
      <c r="D16" s="52" t="s">
        <v>104</v>
      </c>
      <c r="E16" s="53">
        <f t="shared" si="1"/>
        <v>5</v>
      </c>
      <c r="F16" s="54">
        <v>43236.0</v>
      </c>
      <c r="G16" s="56">
        <v>1.0</v>
      </c>
      <c r="H16" s="56">
        <v>1.0</v>
      </c>
      <c r="I16" s="56">
        <v>1.0</v>
      </c>
      <c r="J16" s="56" t="s">
        <v>32</v>
      </c>
      <c r="K16" s="56" t="s">
        <v>32</v>
      </c>
      <c r="L16" s="56" t="s">
        <v>32</v>
      </c>
      <c r="M16" s="56">
        <v>1.0</v>
      </c>
      <c r="N16" s="56">
        <v>1.0</v>
      </c>
      <c r="O16" s="51">
        <f t="shared" si="2"/>
        <v>5</v>
      </c>
      <c r="P16" s="57">
        <f t="shared" si="3"/>
        <v>1</v>
      </c>
      <c r="Q16" s="60" t="s">
        <v>106</v>
      </c>
      <c r="R16" s="59"/>
    </row>
    <row r="17" ht="15.75" customHeight="1">
      <c r="A17" s="50">
        <f>NETWORKDAYS('Итог'!B$1,'Отчёт'!C$2)*3/5</f>
        <v>8.4</v>
      </c>
      <c r="B17" s="41" t="s">
        <v>45</v>
      </c>
      <c r="C17" s="51" t="s">
        <v>23</v>
      </c>
      <c r="D17" s="52" t="s">
        <v>108</v>
      </c>
      <c r="E17" s="53">
        <f t="shared" si="1"/>
        <v>6</v>
      </c>
      <c r="F17" s="54">
        <v>43237.0</v>
      </c>
      <c r="G17" s="56">
        <v>1.0</v>
      </c>
      <c r="H17" s="56">
        <v>1.0</v>
      </c>
      <c r="I17" s="55">
        <v>1.0</v>
      </c>
      <c r="J17" s="56" t="s">
        <v>32</v>
      </c>
      <c r="K17" s="56" t="s">
        <v>32</v>
      </c>
      <c r="L17" s="56">
        <v>0.0</v>
      </c>
      <c r="M17" s="56">
        <v>1.0</v>
      </c>
      <c r="N17" s="56">
        <v>1.0</v>
      </c>
      <c r="O17" s="51">
        <f t="shared" si="2"/>
        <v>5</v>
      </c>
      <c r="P17" s="57">
        <f t="shared" si="3"/>
        <v>0.8333333333</v>
      </c>
      <c r="Q17" s="60" t="s">
        <v>109</v>
      </c>
      <c r="R17" s="59"/>
    </row>
    <row r="18" ht="15.75" customHeight="1">
      <c r="A18" s="50">
        <f>NETWORKDAYS('Итог'!B$1,'Отчёт'!C$2)*3/5</f>
        <v>8.4</v>
      </c>
      <c r="B18" s="41" t="s">
        <v>24</v>
      </c>
      <c r="C18" s="51" t="s">
        <v>110</v>
      </c>
      <c r="D18" s="51" t="s">
        <v>111</v>
      </c>
      <c r="E18" s="53">
        <f t="shared" si="1"/>
        <v>5</v>
      </c>
      <c r="F18" s="54">
        <v>43236.0</v>
      </c>
      <c r="G18" s="56">
        <v>1.0</v>
      </c>
      <c r="H18" s="56">
        <v>1.0</v>
      </c>
      <c r="I18" s="56">
        <v>1.0</v>
      </c>
      <c r="J18" s="56" t="s">
        <v>32</v>
      </c>
      <c r="K18" s="56" t="s">
        <v>32</v>
      </c>
      <c r="L18" s="56" t="s">
        <v>32</v>
      </c>
      <c r="M18" s="56">
        <v>1.0</v>
      </c>
      <c r="N18" s="56">
        <v>1.0</v>
      </c>
      <c r="O18" s="51">
        <f t="shared" si="2"/>
        <v>5</v>
      </c>
      <c r="P18" s="57">
        <f t="shared" si="3"/>
        <v>1</v>
      </c>
      <c r="Q18" s="60" t="s">
        <v>112</v>
      </c>
      <c r="R18" s="59"/>
    </row>
    <row r="19" ht="15.75" customHeight="1">
      <c r="A19" s="50">
        <f>NETWORKDAYS('Итог'!B$1,'Отчёт'!C$2)*3/5</f>
        <v>8.4</v>
      </c>
      <c r="B19" s="41" t="s">
        <v>42</v>
      </c>
      <c r="C19" s="51" t="s">
        <v>113</v>
      </c>
      <c r="D19" s="52" t="s">
        <v>114</v>
      </c>
      <c r="E19" s="53">
        <f t="shared" si="1"/>
        <v>5</v>
      </c>
      <c r="F19" s="54">
        <v>43238.0</v>
      </c>
      <c r="G19" s="56">
        <v>1.0</v>
      </c>
      <c r="H19" s="56">
        <v>1.0</v>
      </c>
      <c r="I19" s="56">
        <v>1.0</v>
      </c>
      <c r="J19" s="56" t="s">
        <v>32</v>
      </c>
      <c r="K19" s="56" t="s">
        <v>32</v>
      </c>
      <c r="L19" s="56" t="s">
        <v>32</v>
      </c>
      <c r="M19" s="56">
        <v>1.0</v>
      </c>
      <c r="N19" s="56">
        <v>1.0</v>
      </c>
      <c r="O19" s="51">
        <f t="shared" si="2"/>
        <v>5</v>
      </c>
      <c r="P19" s="57">
        <f t="shared" si="3"/>
        <v>1</v>
      </c>
      <c r="Q19" s="60" t="s">
        <v>115</v>
      </c>
      <c r="R19" s="59"/>
    </row>
    <row r="20" ht="15.75" customHeight="1">
      <c r="A20" s="50">
        <f>NETWORKDAYS('Итог'!B$1,'Отчёт'!C$2)*3/5-2</f>
        <v>6.4</v>
      </c>
      <c r="B20" s="41" t="s">
        <v>45</v>
      </c>
      <c r="C20" s="51" t="s">
        <v>116</v>
      </c>
      <c r="D20" s="52" t="s">
        <v>117</v>
      </c>
      <c r="E20" s="53">
        <f t="shared" si="1"/>
        <v>5</v>
      </c>
      <c r="F20" s="54">
        <v>43236.0</v>
      </c>
      <c r="G20" s="56">
        <v>0.0</v>
      </c>
      <c r="H20" s="56">
        <v>1.0</v>
      </c>
      <c r="I20" s="56">
        <v>1.0</v>
      </c>
      <c r="J20" s="56" t="s">
        <v>32</v>
      </c>
      <c r="K20" s="56" t="s">
        <v>32</v>
      </c>
      <c r="L20" s="56" t="s">
        <v>32</v>
      </c>
      <c r="M20" s="56">
        <v>1.0</v>
      </c>
      <c r="N20" s="56">
        <v>0.0</v>
      </c>
      <c r="O20" s="51">
        <f t="shared" si="2"/>
        <v>3</v>
      </c>
      <c r="P20" s="57">
        <f t="shared" si="3"/>
        <v>0.6</v>
      </c>
      <c r="Q20" s="60" t="s">
        <v>118</v>
      </c>
      <c r="R20" s="59"/>
    </row>
    <row r="21" ht="15.75" customHeight="1">
      <c r="A21" s="50">
        <f>NETWORKDAYS('Итог'!B$1,'Отчёт'!C$2)*3/5</f>
        <v>8.4</v>
      </c>
      <c r="B21" s="41" t="s">
        <v>42</v>
      </c>
      <c r="C21" s="51" t="s">
        <v>119</v>
      </c>
      <c r="D21" s="51" t="s">
        <v>120</v>
      </c>
      <c r="E21" s="53">
        <f t="shared" si="1"/>
        <v>5</v>
      </c>
      <c r="F21" s="54">
        <v>43238.0</v>
      </c>
      <c r="G21" s="56">
        <v>1.0</v>
      </c>
      <c r="H21" s="56">
        <v>1.0</v>
      </c>
      <c r="I21" s="56">
        <v>1.0</v>
      </c>
      <c r="J21" s="56" t="s">
        <v>32</v>
      </c>
      <c r="K21" s="56" t="s">
        <v>32</v>
      </c>
      <c r="L21" s="56" t="s">
        <v>32</v>
      </c>
      <c r="M21" s="56">
        <v>1.0</v>
      </c>
      <c r="N21" s="56">
        <v>1.0</v>
      </c>
      <c r="O21" s="51">
        <f t="shared" si="2"/>
        <v>5</v>
      </c>
      <c r="P21" s="57">
        <f t="shared" si="3"/>
        <v>1</v>
      </c>
      <c r="Q21" s="60" t="s">
        <v>121</v>
      </c>
      <c r="R21" s="65"/>
    </row>
    <row r="22">
      <c r="B22" s="32"/>
      <c r="C22" s="32"/>
      <c r="D22" s="32"/>
      <c r="F22" s="32"/>
      <c r="R22" s="66"/>
    </row>
    <row r="23">
      <c r="B23" s="32"/>
      <c r="C23" s="32"/>
      <c r="D23" s="32"/>
      <c r="F23" s="32"/>
      <c r="R23" s="66"/>
    </row>
    <row r="24">
      <c r="B24" s="32"/>
      <c r="C24" s="32"/>
      <c r="D24" s="32"/>
      <c r="F24" s="32"/>
      <c r="R24" s="66"/>
    </row>
    <row r="25">
      <c r="B25" s="32"/>
      <c r="C25" s="32"/>
      <c r="D25" s="32"/>
      <c r="F25" s="32"/>
      <c r="R25" s="66"/>
    </row>
    <row r="26">
      <c r="B26" s="32"/>
      <c r="C26" s="32"/>
      <c r="D26" s="32"/>
      <c r="F26" s="32"/>
      <c r="R26" s="66"/>
    </row>
    <row r="27">
      <c r="B27" s="32"/>
      <c r="C27" s="32"/>
      <c r="D27" s="32" t="s">
        <v>122</v>
      </c>
      <c r="F27" s="32"/>
      <c r="R27" s="66"/>
    </row>
    <row r="28">
      <c r="B28" s="32"/>
      <c r="C28" s="32"/>
      <c r="D28" s="32"/>
      <c r="F28" s="32"/>
      <c r="R28" s="66"/>
    </row>
    <row r="29">
      <c r="B29" s="32"/>
      <c r="C29" s="32"/>
      <c r="D29" s="32"/>
      <c r="F29" s="32"/>
      <c r="R29" s="66"/>
    </row>
    <row r="30">
      <c r="B30" s="32"/>
      <c r="C30" s="32"/>
      <c r="D30" s="32"/>
      <c r="F30" s="32"/>
      <c r="R30" s="66"/>
    </row>
    <row r="31">
      <c r="B31" s="32"/>
      <c r="C31" s="32"/>
      <c r="D31" s="32"/>
      <c r="F31" s="32"/>
    </row>
    <row r="32">
      <c r="B32" s="32"/>
      <c r="C32" s="32"/>
      <c r="D32" s="32"/>
      <c r="F32" s="32"/>
    </row>
    <row r="33">
      <c r="B33" s="32"/>
      <c r="C33" s="32"/>
      <c r="D33" s="32"/>
      <c r="F33" s="32"/>
    </row>
    <row r="34">
      <c r="B34" s="32"/>
      <c r="C34" s="32"/>
      <c r="D34" s="32"/>
      <c r="F34" s="32"/>
    </row>
    <row r="35">
      <c r="B35" s="32"/>
      <c r="C35" s="32"/>
      <c r="D35" s="32"/>
      <c r="F35" s="32"/>
    </row>
    <row r="36">
      <c r="B36" s="32"/>
      <c r="C36" s="32"/>
      <c r="D36" s="32"/>
      <c r="F36" s="32"/>
    </row>
    <row r="37">
      <c r="B37" s="32"/>
      <c r="C37" s="32"/>
      <c r="D37" s="32"/>
      <c r="F37" s="32"/>
    </row>
    <row r="38">
      <c r="B38" s="32"/>
      <c r="C38" s="32"/>
      <c r="D38" s="32"/>
      <c r="F38" s="32"/>
    </row>
    <row r="39">
      <c r="B39" s="32"/>
      <c r="C39" s="32"/>
      <c r="D39" s="32"/>
      <c r="F39" s="32"/>
    </row>
    <row r="40">
      <c r="B40" s="32"/>
      <c r="C40" s="32"/>
      <c r="D40" s="32"/>
      <c r="F40" s="32"/>
    </row>
    <row r="41">
      <c r="B41" s="32"/>
      <c r="C41" s="32"/>
      <c r="D41" s="32"/>
      <c r="F41" s="32"/>
    </row>
    <row r="42">
      <c r="B42" s="32"/>
      <c r="C42" s="32"/>
      <c r="D42" s="32"/>
      <c r="F42" s="32"/>
    </row>
    <row r="43">
      <c r="B43" s="32"/>
      <c r="C43" s="32"/>
      <c r="D43" s="32"/>
      <c r="F43" s="32"/>
    </row>
    <row r="44">
      <c r="B44" s="32"/>
      <c r="C44" s="32"/>
      <c r="D44" s="32"/>
      <c r="F44" s="32"/>
    </row>
    <row r="45">
      <c r="B45" s="32"/>
      <c r="C45" s="32"/>
      <c r="D45" s="32"/>
      <c r="F45" s="32"/>
    </row>
    <row r="46">
      <c r="B46" s="32"/>
      <c r="C46" s="32"/>
      <c r="D46" s="32"/>
      <c r="F46" s="32"/>
    </row>
    <row r="47">
      <c r="B47" s="32"/>
      <c r="C47" s="32"/>
      <c r="D47" s="32"/>
      <c r="F47" s="32"/>
    </row>
    <row r="48">
      <c r="B48" s="32"/>
      <c r="C48" s="32"/>
      <c r="D48" s="32"/>
      <c r="F48" s="32"/>
    </row>
    <row r="49">
      <c r="B49" s="32"/>
      <c r="C49" s="32"/>
      <c r="D49" s="32"/>
      <c r="F49" s="32"/>
    </row>
    <row r="50">
      <c r="B50" s="32"/>
      <c r="C50" s="32"/>
      <c r="D50" s="32"/>
      <c r="F50" s="32"/>
    </row>
    <row r="51">
      <c r="B51" s="32"/>
      <c r="C51" s="32"/>
      <c r="D51" s="32"/>
      <c r="F51" s="32"/>
    </row>
    <row r="52">
      <c r="B52" s="32"/>
      <c r="C52" s="32"/>
      <c r="D52" s="32"/>
      <c r="F52" s="32"/>
    </row>
    <row r="53">
      <c r="B53" s="32"/>
      <c r="C53" s="32"/>
      <c r="D53" s="32"/>
      <c r="F53" s="32"/>
    </row>
    <row r="54">
      <c r="B54" s="32"/>
      <c r="C54" s="32"/>
      <c r="D54" s="32"/>
      <c r="F54" s="32"/>
    </row>
    <row r="55">
      <c r="B55" s="32"/>
      <c r="C55" s="32"/>
      <c r="D55" s="32"/>
      <c r="F55" s="32"/>
    </row>
    <row r="56">
      <c r="B56" s="32"/>
      <c r="C56" s="32"/>
      <c r="D56" s="32"/>
      <c r="F56" s="32"/>
    </row>
    <row r="57">
      <c r="B57" s="32"/>
      <c r="C57" s="32"/>
      <c r="D57" s="32"/>
      <c r="F57" s="32"/>
    </row>
    <row r="58">
      <c r="B58" s="32"/>
      <c r="C58" s="32"/>
      <c r="D58" s="32"/>
      <c r="F58" s="32"/>
    </row>
    <row r="59">
      <c r="B59" s="32"/>
      <c r="C59" s="32"/>
      <c r="D59" s="32"/>
      <c r="F59" s="32"/>
    </row>
    <row r="60">
      <c r="B60" s="32"/>
      <c r="C60" s="32"/>
      <c r="D60" s="32"/>
      <c r="F60" s="32"/>
    </row>
    <row r="61">
      <c r="B61" s="32"/>
      <c r="C61" s="32"/>
      <c r="D61" s="32"/>
      <c r="F61" s="32"/>
    </row>
    <row r="62">
      <c r="B62" s="32"/>
      <c r="C62" s="32"/>
      <c r="D62" s="32"/>
      <c r="F62" s="32"/>
    </row>
    <row r="63">
      <c r="B63" s="32"/>
      <c r="C63" s="32"/>
      <c r="D63" s="32"/>
      <c r="F63" s="32"/>
    </row>
    <row r="64">
      <c r="B64" s="32"/>
      <c r="C64" s="32"/>
      <c r="D64" s="32"/>
      <c r="F64" s="32"/>
    </row>
    <row r="65">
      <c r="B65" s="32"/>
      <c r="C65" s="32"/>
      <c r="D65" s="32"/>
      <c r="F65" s="32"/>
    </row>
    <row r="66">
      <c r="B66" s="32"/>
      <c r="C66" s="32"/>
      <c r="D66" s="32"/>
      <c r="F66" s="32"/>
    </row>
    <row r="67">
      <c r="B67" s="32"/>
      <c r="C67" s="32"/>
      <c r="D67" s="32"/>
      <c r="F67" s="32"/>
    </row>
    <row r="68">
      <c r="B68" s="32"/>
      <c r="C68" s="32"/>
      <c r="D68" s="32"/>
      <c r="F68" s="32"/>
    </row>
    <row r="69">
      <c r="B69" s="32"/>
      <c r="C69" s="32"/>
      <c r="D69" s="32"/>
      <c r="F69" s="32"/>
    </row>
    <row r="70">
      <c r="B70" s="32"/>
      <c r="C70" s="32"/>
      <c r="D70" s="32"/>
      <c r="F70" s="32"/>
    </row>
    <row r="71">
      <c r="B71" s="32"/>
      <c r="C71" s="32"/>
      <c r="D71" s="32"/>
      <c r="F71" s="32"/>
    </row>
    <row r="72">
      <c r="B72" s="32"/>
      <c r="C72" s="32"/>
      <c r="D72" s="32"/>
      <c r="F72" s="32"/>
    </row>
    <row r="73">
      <c r="B73" s="32"/>
      <c r="C73" s="32"/>
      <c r="D73" s="32"/>
      <c r="F73" s="32"/>
    </row>
    <row r="74">
      <c r="B74" s="32"/>
      <c r="C74" s="32"/>
      <c r="D74" s="32"/>
      <c r="F74" s="32"/>
    </row>
    <row r="75">
      <c r="B75" s="32"/>
      <c r="C75" s="32"/>
      <c r="D75" s="32"/>
      <c r="F75" s="32"/>
    </row>
    <row r="76">
      <c r="B76" s="32"/>
      <c r="C76" s="32"/>
      <c r="D76" s="32"/>
      <c r="F76" s="32"/>
    </row>
    <row r="77">
      <c r="B77" s="32"/>
      <c r="C77" s="32"/>
      <c r="D77" s="32"/>
      <c r="F77" s="32"/>
    </row>
    <row r="78">
      <c r="B78" s="32"/>
      <c r="C78" s="32"/>
      <c r="D78" s="32"/>
      <c r="F78" s="32"/>
    </row>
    <row r="79">
      <c r="B79" s="32"/>
      <c r="C79" s="32"/>
      <c r="D79" s="32"/>
      <c r="F79" s="32"/>
    </row>
    <row r="80">
      <c r="B80" s="32"/>
      <c r="C80" s="32"/>
      <c r="D80" s="32"/>
      <c r="F80" s="32"/>
    </row>
    <row r="81">
      <c r="B81" s="32"/>
      <c r="C81" s="32"/>
      <c r="D81" s="32"/>
      <c r="F81" s="32"/>
    </row>
    <row r="82">
      <c r="B82" s="32"/>
      <c r="C82" s="32"/>
      <c r="D82" s="32"/>
      <c r="F82" s="32"/>
    </row>
    <row r="83">
      <c r="B83" s="32"/>
      <c r="C83" s="32"/>
      <c r="D83" s="32"/>
      <c r="F83" s="32"/>
    </row>
    <row r="84">
      <c r="B84" s="32"/>
      <c r="C84" s="32"/>
      <c r="D84" s="32"/>
      <c r="F84" s="32"/>
    </row>
    <row r="85">
      <c r="B85" s="32"/>
      <c r="C85" s="32"/>
      <c r="D85" s="32"/>
      <c r="F85" s="32"/>
    </row>
    <row r="86">
      <c r="B86" s="32"/>
      <c r="C86" s="32"/>
      <c r="D86" s="32"/>
      <c r="F86" s="32"/>
    </row>
    <row r="87">
      <c r="B87" s="32"/>
      <c r="C87" s="32"/>
      <c r="D87" s="32"/>
      <c r="F87" s="32"/>
    </row>
    <row r="88">
      <c r="B88" s="32"/>
      <c r="C88" s="32"/>
      <c r="D88" s="32"/>
      <c r="F88" s="32"/>
    </row>
    <row r="89">
      <c r="B89" s="32"/>
      <c r="C89" s="32"/>
      <c r="D89" s="32"/>
      <c r="F89" s="32"/>
    </row>
    <row r="90">
      <c r="B90" s="32"/>
      <c r="C90" s="32"/>
      <c r="D90" s="32"/>
      <c r="F90" s="32"/>
    </row>
    <row r="91">
      <c r="B91" s="32"/>
      <c r="C91" s="32"/>
      <c r="D91" s="32"/>
      <c r="F91" s="32"/>
    </row>
    <row r="92">
      <c r="B92" s="32"/>
      <c r="C92" s="32"/>
      <c r="D92" s="32"/>
      <c r="F92" s="32"/>
    </row>
    <row r="93">
      <c r="B93" s="32"/>
      <c r="C93" s="32"/>
      <c r="D93" s="32"/>
      <c r="F93" s="32"/>
    </row>
    <row r="94">
      <c r="B94" s="32"/>
      <c r="C94" s="32"/>
      <c r="D94" s="32"/>
      <c r="F94" s="32"/>
    </row>
    <row r="95">
      <c r="B95" s="32"/>
      <c r="C95" s="32"/>
      <c r="D95" s="32"/>
      <c r="F95" s="32"/>
    </row>
    <row r="96">
      <c r="B96" s="32"/>
      <c r="C96" s="32"/>
      <c r="D96" s="32"/>
      <c r="F96" s="32"/>
    </row>
    <row r="97">
      <c r="B97" s="32"/>
      <c r="C97" s="32"/>
      <c r="D97" s="32"/>
      <c r="F97" s="32"/>
    </row>
    <row r="98">
      <c r="B98" s="32"/>
      <c r="C98" s="32"/>
      <c r="D98" s="32"/>
      <c r="F98" s="32"/>
    </row>
    <row r="99">
      <c r="B99" s="32"/>
      <c r="C99" s="32"/>
      <c r="D99" s="32"/>
      <c r="F99" s="32"/>
    </row>
    <row r="100">
      <c r="B100" s="32"/>
      <c r="C100" s="32"/>
      <c r="D100" s="32"/>
      <c r="F100" s="32"/>
    </row>
    <row r="101">
      <c r="B101" s="32"/>
      <c r="C101" s="32"/>
      <c r="D101" s="32"/>
      <c r="F101" s="32"/>
    </row>
    <row r="102">
      <c r="B102" s="32"/>
      <c r="C102" s="32"/>
      <c r="D102" s="32"/>
      <c r="F102" s="32"/>
    </row>
    <row r="103">
      <c r="B103" s="32"/>
      <c r="C103" s="32"/>
      <c r="D103" s="32"/>
      <c r="F103" s="32"/>
    </row>
    <row r="104">
      <c r="B104" s="32"/>
      <c r="C104" s="32"/>
      <c r="D104" s="32"/>
      <c r="F104" s="32"/>
    </row>
    <row r="105">
      <c r="B105" s="32"/>
      <c r="C105" s="32"/>
      <c r="D105" s="32"/>
      <c r="F105" s="32"/>
    </row>
    <row r="106">
      <c r="B106" s="32"/>
      <c r="C106" s="32"/>
      <c r="D106" s="32"/>
      <c r="F106" s="32"/>
    </row>
    <row r="107">
      <c r="B107" s="32"/>
      <c r="C107" s="32"/>
      <c r="D107" s="32"/>
      <c r="F107" s="32"/>
    </row>
    <row r="108">
      <c r="B108" s="32"/>
      <c r="C108" s="32"/>
      <c r="D108" s="32"/>
      <c r="F108" s="32"/>
    </row>
    <row r="109">
      <c r="B109" s="32"/>
      <c r="C109" s="32"/>
      <c r="D109" s="32"/>
      <c r="F109" s="32"/>
    </row>
    <row r="110">
      <c r="B110" s="32"/>
      <c r="C110" s="32"/>
      <c r="D110" s="32"/>
      <c r="F110" s="32"/>
    </row>
    <row r="111">
      <c r="B111" s="32"/>
      <c r="C111" s="32"/>
      <c r="D111" s="32"/>
      <c r="F111" s="32"/>
    </row>
    <row r="112">
      <c r="B112" s="32"/>
      <c r="C112" s="32"/>
      <c r="D112" s="32"/>
      <c r="F112" s="32"/>
    </row>
    <row r="113">
      <c r="B113" s="32"/>
      <c r="C113" s="32"/>
      <c r="D113" s="32"/>
      <c r="F113" s="32"/>
    </row>
    <row r="114">
      <c r="B114" s="32"/>
      <c r="C114" s="32"/>
      <c r="D114" s="32"/>
      <c r="F114" s="32"/>
    </row>
    <row r="115">
      <c r="B115" s="32"/>
      <c r="C115" s="32"/>
      <c r="D115" s="32"/>
      <c r="F115" s="32"/>
    </row>
    <row r="116">
      <c r="B116" s="32"/>
      <c r="C116" s="32"/>
      <c r="D116" s="32"/>
      <c r="F116" s="32"/>
    </row>
    <row r="117">
      <c r="B117" s="32"/>
      <c r="C117" s="32"/>
      <c r="D117" s="32"/>
      <c r="F117" s="32"/>
    </row>
    <row r="118">
      <c r="B118" s="32"/>
      <c r="C118" s="32"/>
      <c r="D118" s="32"/>
      <c r="F118" s="32"/>
    </row>
    <row r="119">
      <c r="B119" s="32"/>
      <c r="C119" s="32"/>
      <c r="D119" s="32"/>
      <c r="F119" s="32"/>
    </row>
    <row r="120">
      <c r="B120" s="32"/>
      <c r="C120" s="32"/>
      <c r="D120" s="32"/>
      <c r="F120" s="32"/>
    </row>
    <row r="121">
      <c r="B121" s="32"/>
      <c r="C121" s="32"/>
      <c r="D121" s="32"/>
      <c r="F121" s="32"/>
    </row>
    <row r="122">
      <c r="B122" s="32"/>
      <c r="C122" s="32"/>
      <c r="D122" s="32"/>
      <c r="F122" s="32"/>
    </row>
    <row r="123">
      <c r="B123" s="32"/>
      <c r="C123" s="32"/>
      <c r="D123" s="32"/>
      <c r="F123" s="32"/>
    </row>
    <row r="124">
      <c r="B124" s="32"/>
      <c r="C124" s="32"/>
      <c r="D124" s="32"/>
      <c r="F124" s="32"/>
    </row>
    <row r="125">
      <c r="B125" s="32"/>
      <c r="C125" s="32"/>
      <c r="D125" s="32"/>
      <c r="F125" s="32"/>
    </row>
    <row r="126">
      <c r="B126" s="32"/>
      <c r="C126" s="32"/>
      <c r="D126" s="32"/>
      <c r="F126" s="32"/>
    </row>
    <row r="127">
      <c r="B127" s="32"/>
      <c r="C127" s="32"/>
      <c r="D127" s="32"/>
      <c r="F127" s="32"/>
    </row>
    <row r="128">
      <c r="B128" s="32"/>
      <c r="C128" s="32"/>
      <c r="D128" s="32"/>
      <c r="F128" s="32"/>
    </row>
    <row r="129">
      <c r="B129" s="32"/>
      <c r="C129" s="32"/>
      <c r="D129" s="32"/>
      <c r="F129" s="32"/>
    </row>
    <row r="130">
      <c r="B130" s="32"/>
      <c r="C130" s="32"/>
      <c r="D130" s="32"/>
      <c r="F130" s="32"/>
    </row>
    <row r="131">
      <c r="B131" s="32"/>
      <c r="C131" s="32"/>
      <c r="D131" s="32"/>
      <c r="F131" s="32"/>
    </row>
    <row r="132">
      <c r="B132" s="32"/>
      <c r="C132" s="32"/>
      <c r="D132" s="32"/>
      <c r="F132" s="32"/>
    </row>
    <row r="133">
      <c r="B133" s="32"/>
      <c r="C133" s="32"/>
      <c r="D133" s="32"/>
      <c r="F133" s="32"/>
    </row>
    <row r="134">
      <c r="B134" s="32"/>
      <c r="C134" s="32"/>
      <c r="D134" s="32"/>
      <c r="F134" s="32"/>
    </row>
    <row r="135">
      <c r="B135" s="32"/>
      <c r="C135" s="32"/>
      <c r="D135" s="32"/>
      <c r="F135" s="32"/>
    </row>
    <row r="136">
      <c r="B136" s="32"/>
      <c r="C136" s="32"/>
      <c r="D136" s="32"/>
      <c r="F136" s="32"/>
    </row>
    <row r="137">
      <c r="B137" s="32"/>
      <c r="C137" s="32"/>
      <c r="D137" s="32"/>
      <c r="F137" s="32"/>
    </row>
    <row r="138">
      <c r="B138" s="32"/>
      <c r="C138" s="32"/>
      <c r="D138" s="32"/>
      <c r="F138" s="32"/>
    </row>
    <row r="139">
      <c r="B139" s="32"/>
      <c r="C139" s="32"/>
      <c r="D139" s="32"/>
      <c r="F139" s="32"/>
    </row>
    <row r="140">
      <c r="B140" s="32"/>
      <c r="C140" s="32"/>
      <c r="D140" s="32"/>
      <c r="F140" s="32"/>
    </row>
    <row r="141">
      <c r="B141" s="32"/>
      <c r="C141" s="32"/>
      <c r="D141" s="32"/>
      <c r="F141" s="32"/>
    </row>
    <row r="142">
      <c r="B142" s="32"/>
      <c r="C142" s="32"/>
      <c r="D142" s="32"/>
      <c r="F142" s="32"/>
    </row>
    <row r="143">
      <c r="B143" s="32"/>
      <c r="C143" s="32"/>
      <c r="D143" s="32"/>
      <c r="F143" s="32"/>
    </row>
    <row r="144">
      <c r="B144" s="32"/>
      <c r="C144" s="32"/>
      <c r="D144" s="32"/>
      <c r="F144" s="32"/>
    </row>
    <row r="145">
      <c r="B145" s="32"/>
      <c r="C145" s="32"/>
      <c r="D145" s="32"/>
      <c r="F145" s="32"/>
    </row>
    <row r="146">
      <c r="B146" s="32"/>
      <c r="C146" s="32"/>
      <c r="D146" s="32"/>
      <c r="F146" s="32"/>
    </row>
    <row r="147">
      <c r="B147" s="32"/>
      <c r="C147" s="32"/>
      <c r="D147" s="32"/>
      <c r="F147" s="32"/>
    </row>
    <row r="148">
      <c r="B148" s="32"/>
      <c r="C148" s="32"/>
      <c r="D148" s="32"/>
      <c r="F148" s="32"/>
    </row>
    <row r="149">
      <c r="B149" s="32"/>
      <c r="C149" s="32"/>
      <c r="D149" s="32"/>
      <c r="F149" s="32"/>
    </row>
    <row r="150">
      <c r="B150" s="32"/>
      <c r="C150" s="32"/>
      <c r="D150" s="32"/>
      <c r="F150" s="32"/>
    </row>
    <row r="151">
      <c r="B151" s="32"/>
      <c r="C151" s="32"/>
      <c r="D151" s="32"/>
      <c r="F151" s="32"/>
    </row>
    <row r="152">
      <c r="B152" s="32"/>
      <c r="C152" s="32"/>
      <c r="D152" s="32"/>
      <c r="F152" s="32"/>
    </row>
    <row r="153">
      <c r="B153" s="32"/>
      <c r="C153" s="32"/>
      <c r="D153" s="32"/>
      <c r="F153" s="32"/>
    </row>
    <row r="154">
      <c r="B154" s="32"/>
      <c r="C154" s="32"/>
      <c r="D154" s="32"/>
      <c r="F154" s="32"/>
    </row>
    <row r="155">
      <c r="B155" s="32"/>
      <c r="C155" s="32"/>
      <c r="D155" s="32"/>
      <c r="F155" s="32"/>
    </row>
    <row r="156">
      <c r="B156" s="32"/>
      <c r="C156" s="32"/>
      <c r="D156" s="32"/>
      <c r="F156" s="32"/>
    </row>
    <row r="157">
      <c r="B157" s="32"/>
      <c r="C157" s="32"/>
      <c r="D157" s="32"/>
      <c r="F157" s="32"/>
    </row>
    <row r="158">
      <c r="B158" s="32"/>
      <c r="C158" s="32"/>
      <c r="D158" s="32"/>
      <c r="F158" s="32"/>
    </row>
    <row r="159">
      <c r="B159" s="32"/>
      <c r="C159" s="32"/>
      <c r="D159" s="32"/>
      <c r="F159" s="32"/>
    </row>
    <row r="160">
      <c r="B160" s="32"/>
      <c r="C160" s="32"/>
      <c r="D160" s="32"/>
      <c r="F160" s="32"/>
    </row>
    <row r="161">
      <c r="B161" s="32"/>
      <c r="C161" s="32"/>
      <c r="D161" s="32"/>
      <c r="F161" s="32"/>
    </row>
    <row r="162">
      <c r="B162" s="32"/>
      <c r="C162" s="32"/>
      <c r="D162" s="32"/>
      <c r="F162" s="32"/>
    </row>
    <row r="163">
      <c r="B163" s="32"/>
      <c r="C163" s="32"/>
      <c r="D163" s="32"/>
      <c r="F163" s="32"/>
    </row>
    <row r="164">
      <c r="B164" s="32"/>
      <c r="C164" s="32"/>
      <c r="D164" s="32"/>
      <c r="F164" s="32"/>
    </row>
    <row r="165">
      <c r="B165" s="32"/>
      <c r="C165" s="32"/>
      <c r="D165" s="32"/>
      <c r="F165" s="32"/>
    </row>
    <row r="166">
      <c r="B166" s="32"/>
      <c r="C166" s="32"/>
      <c r="D166" s="32"/>
      <c r="F166" s="32"/>
    </row>
    <row r="167">
      <c r="B167" s="32"/>
      <c r="C167" s="32"/>
      <c r="D167" s="32"/>
      <c r="F167" s="32"/>
    </row>
    <row r="168">
      <c r="B168" s="32"/>
      <c r="C168" s="32"/>
      <c r="D168" s="32"/>
      <c r="F168" s="32"/>
    </row>
    <row r="169">
      <c r="B169" s="32"/>
      <c r="C169" s="32"/>
      <c r="D169" s="32"/>
      <c r="F169" s="32"/>
    </row>
    <row r="170">
      <c r="B170" s="32"/>
      <c r="C170" s="32"/>
      <c r="D170" s="32"/>
      <c r="F170" s="32"/>
    </row>
    <row r="171">
      <c r="B171" s="32"/>
      <c r="C171" s="32"/>
      <c r="D171" s="32"/>
      <c r="F171" s="32"/>
    </row>
    <row r="172">
      <c r="B172" s="32"/>
      <c r="C172" s="32"/>
      <c r="D172" s="32"/>
      <c r="F172" s="32"/>
    </row>
    <row r="173">
      <c r="B173" s="32"/>
      <c r="C173" s="32"/>
      <c r="D173" s="32"/>
      <c r="F173" s="32"/>
    </row>
    <row r="174">
      <c r="B174" s="32"/>
      <c r="C174" s="32"/>
      <c r="D174" s="32"/>
      <c r="F174" s="32"/>
    </row>
    <row r="175">
      <c r="B175" s="32"/>
      <c r="C175" s="32"/>
      <c r="D175" s="32"/>
      <c r="F175" s="32"/>
    </row>
    <row r="176">
      <c r="B176" s="32"/>
      <c r="C176" s="32"/>
      <c r="D176" s="32"/>
      <c r="F176" s="32"/>
    </row>
    <row r="177">
      <c r="B177" s="32"/>
      <c r="C177" s="32"/>
      <c r="D177" s="32"/>
      <c r="F177" s="32"/>
    </row>
    <row r="178">
      <c r="B178" s="32"/>
      <c r="C178" s="32"/>
      <c r="D178" s="32"/>
      <c r="F178" s="32"/>
    </row>
    <row r="179">
      <c r="B179" s="32"/>
      <c r="C179" s="32"/>
      <c r="D179" s="32"/>
      <c r="F179" s="32"/>
    </row>
    <row r="180">
      <c r="B180" s="32"/>
      <c r="C180" s="32"/>
      <c r="D180" s="32"/>
      <c r="F180" s="32"/>
    </row>
    <row r="181">
      <c r="B181" s="32"/>
      <c r="C181" s="32"/>
      <c r="D181" s="32"/>
      <c r="F181" s="32"/>
    </row>
    <row r="182">
      <c r="B182" s="32"/>
      <c r="C182" s="32"/>
      <c r="D182" s="32"/>
      <c r="F182" s="32"/>
    </row>
    <row r="183">
      <c r="B183" s="32"/>
      <c r="C183" s="32"/>
      <c r="D183" s="32"/>
      <c r="F183" s="32"/>
    </row>
    <row r="184">
      <c r="B184" s="32"/>
      <c r="C184" s="32"/>
      <c r="D184" s="32"/>
      <c r="F184" s="32"/>
    </row>
    <row r="185">
      <c r="B185" s="32"/>
      <c r="C185" s="32"/>
      <c r="D185" s="32"/>
      <c r="F185" s="32"/>
    </row>
    <row r="186">
      <c r="B186" s="32"/>
      <c r="C186" s="32"/>
      <c r="D186" s="32"/>
      <c r="F186" s="32"/>
    </row>
    <row r="187">
      <c r="B187" s="32"/>
      <c r="C187" s="32"/>
      <c r="D187" s="32"/>
      <c r="F187" s="32"/>
    </row>
    <row r="188">
      <c r="B188" s="32"/>
      <c r="C188" s="32"/>
      <c r="D188" s="32"/>
      <c r="F188" s="32"/>
    </row>
    <row r="189">
      <c r="B189" s="32"/>
      <c r="C189" s="32"/>
      <c r="D189" s="32"/>
      <c r="F189" s="32"/>
    </row>
    <row r="190">
      <c r="B190" s="32"/>
      <c r="C190" s="32"/>
      <c r="D190" s="32"/>
      <c r="F190" s="32"/>
    </row>
    <row r="191">
      <c r="B191" s="32"/>
      <c r="C191" s="32"/>
      <c r="D191" s="32"/>
      <c r="F191" s="32"/>
    </row>
    <row r="192">
      <c r="B192" s="32"/>
      <c r="C192" s="32"/>
      <c r="D192" s="32"/>
      <c r="F192" s="32"/>
    </row>
    <row r="193">
      <c r="B193" s="32"/>
      <c r="C193" s="32"/>
      <c r="D193" s="32"/>
      <c r="F193" s="32"/>
    </row>
    <row r="194">
      <c r="B194" s="32"/>
      <c r="C194" s="32"/>
      <c r="D194" s="32"/>
      <c r="F194" s="32"/>
    </row>
    <row r="195">
      <c r="B195" s="32"/>
      <c r="C195" s="32"/>
      <c r="D195" s="32"/>
      <c r="F195" s="32"/>
    </row>
    <row r="196">
      <c r="B196" s="32"/>
      <c r="C196" s="32"/>
      <c r="D196" s="32"/>
      <c r="F196" s="32"/>
    </row>
    <row r="197">
      <c r="B197" s="32"/>
      <c r="C197" s="32"/>
      <c r="D197" s="32"/>
      <c r="F197" s="32"/>
    </row>
    <row r="198">
      <c r="B198" s="32"/>
      <c r="C198" s="32"/>
      <c r="D198" s="32"/>
      <c r="F198" s="32"/>
    </row>
    <row r="199">
      <c r="B199" s="32"/>
      <c r="C199" s="32"/>
      <c r="D199" s="32"/>
      <c r="F199" s="32"/>
    </row>
    <row r="200">
      <c r="B200" s="32"/>
      <c r="C200" s="32"/>
      <c r="D200" s="32"/>
      <c r="F200" s="32"/>
    </row>
    <row r="201">
      <c r="B201" s="32"/>
      <c r="C201" s="32"/>
      <c r="D201" s="32"/>
      <c r="F201" s="32"/>
    </row>
    <row r="202">
      <c r="B202" s="32"/>
      <c r="C202" s="32"/>
      <c r="D202" s="32"/>
      <c r="F202" s="32"/>
    </row>
    <row r="203">
      <c r="B203" s="32"/>
      <c r="C203" s="32"/>
      <c r="D203" s="32"/>
      <c r="F203" s="32"/>
    </row>
    <row r="204">
      <c r="B204" s="32"/>
      <c r="C204" s="32"/>
      <c r="D204" s="32"/>
      <c r="F204" s="32"/>
    </row>
    <row r="205">
      <c r="B205" s="32"/>
      <c r="C205" s="32"/>
      <c r="D205" s="32"/>
      <c r="F205" s="32"/>
    </row>
    <row r="206">
      <c r="B206" s="32"/>
      <c r="C206" s="32"/>
      <c r="D206" s="32"/>
      <c r="F206" s="32"/>
    </row>
    <row r="207">
      <c r="B207" s="32"/>
      <c r="C207" s="32"/>
      <c r="D207" s="32"/>
      <c r="F207" s="32"/>
    </row>
    <row r="208">
      <c r="B208" s="32"/>
      <c r="C208" s="32"/>
      <c r="D208" s="32"/>
      <c r="F208" s="32"/>
    </row>
    <row r="209">
      <c r="B209" s="32"/>
      <c r="C209" s="32"/>
      <c r="D209" s="32"/>
      <c r="F209" s="32"/>
    </row>
    <row r="210">
      <c r="B210" s="32"/>
      <c r="C210" s="32"/>
      <c r="D210" s="32"/>
      <c r="F210" s="32"/>
    </row>
    <row r="211">
      <c r="B211" s="32"/>
      <c r="C211" s="32"/>
      <c r="D211" s="32"/>
      <c r="F211" s="32"/>
    </row>
    <row r="212">
      <c r="B212" s="32"/>
      <c r="C212" s="32"/>
      <c r="D212" s="32"/>
      <c r="F212" s="32"/>
    </row>
    <row r="213">
      <c r="B213" s="32"/>
      <c r="C213" s="32"/>
      <c r="D213" s="32"/>
      <c r="F213" s="32"/>
    </row>
    <row r="214">
      <c r="B214" s="32"/>
      <c r="C214" s="32"/>
      <c r="D214" s="32"/>
      <c r="F214" s="32"/>
    </row>
    <row r="215">
      <c r="B215" s="32"/>
      <c r="C215" s="32"/>
      <c r="D215" s="32"/>
      <c r="F215" s="32"/>
    </row>
    <row r="216">
      <c r="B216" s="32"/>
      <c r="C216" s="32"/>
      <c r="D216" s="32"/>
      <c r="F216" s="32"/>
    </row>
    <row r="217">
      <c r="B217" s="32"/>
      <c r="C217" s="32"/>
      <c r="D217" s="32"/>
      <c r="F217" s="32"/>
    </row>
    <row r="218">
      <c r="B218" s="32"/>
      <c r="C218" s="32"/>
      <c r="D218" s="32"/>
      <c r="F218" s="32"/>
    </row>
    <row r="219">
      <c r="B219" s="32"/>
      <c r="C219" s="32"/>
      <c r="D219" s="32"/>
      <c r="F219" s="32"/>
    </row>
    <row r="220">
      <c r="B220" s="32"/>
      <c r="C220" s="32"/>
      <c r="D220" s="32"/>
      <c r="F220" s="32"/>
    </row>
    <row r="221">
      <c r="B221" s="32"/>
      <c r="C221" s="32"/>
      <c r="D221" s="32"/>
      <c r="F221" s="32"/>
    </row>
    <row r="222">
      <c r="B222" s="32"/>
      <c r="C222" s="32"/>
      <c r="D222" s="32"/>
      <c r="F222" s="32"/>
    </row>
    <row r="223">
      <c r="B223" s="32"/>
      <c r="C223" s="32"/>
      <c r="D223" s="32"/>
      <c r="F223" s="32"/>
    </row>
    <row r="224">
      <c r="B224" s="32"/>
      <c r="C224" s="32"/>
      <c r="D224" s="32"/>
      <c r="F224" s="32"/>
    </row>
    <row r="225">
      <c r="B225" s="32"/>
      <c r="C225" s="32"/>
      <c r="D225" s="32"/>
      <c r="F225" s="32"/>
    </row>
    <row r="226">
      <c r="B226" s="32"/>
      <c r="C226" s="32"/>
      <c r="D226" s="32"/>
      <c r="F226" s="32"/>
    </row>
    <row r="227">
      <c r="B227" s="32"/>
      <c r="C227" s="32"/>
      <c r="D227" s="32"/>
      <c r="F227" s="32"/>
    </row>
    <row r="228">
      <c r="B228" s="32"/>
      <c r="C228" s="32"/>
      <c r="D228" s="32"/>
      <c r="F228" s="32"/>
    </row>
    <row r="229">
      <c r="B229" s="32"/>
      <c r="C229" s="32"/>
      <c r="D229" s="32"/>
      <c r="F229" s="32"/>
    </row>
    <row r="230">
      <c r="B230" s="32"/>
      <c r="C230" s="32"/>
      <c r="D230" s="32"/>
      <c r="F230" s="32"/>
    </row>
    <row r="231">
      <c r="B231" s="32"/>
      <c r="C231" s="32"/>
      <c r="D231" s="32"/>
      <c r="F231" s="32"/>
    </row>
    <row r="232">
      <c r="B232" s="32"/>
      <c r="C232" s="32"/>
      <c r="D232" s="32"/>
      <c r="F232" s="32"/>
    </row>
    <row r="233">
      <c r="B233" s="32"/>
      <c r="C233" s="32"/>
      <c r="D233" s="32"/>
      <c r="F233" s="32"/>
    </row>
    <row r="234">
      <c r="B234" s="32"/>
      <c r="C234" s="32"/>
      <c r="D234" s="32"/>
      <c r="F234" s="32"/>
    </row>
    <row r="235">
      <c r="B235" s="32"/>
      <c r="C235" s="32"/>
      <c r="D235" s="32"/>
      <c r="F235" s="32"/>
    </row>
    <row r="236">
      <c r="B236" s="32"/>
      <c r="C236" s="32"/>
      <c r="D236" s="32"/>
      <c r="F236" s="32"/>
    </row>
    <row r="237">
      <c r="B237" s="32"/>
      <c r="C237" s="32"/>
      <c r="D237" s="32"/>
      <c r="F237" s="32"/>
    </row>
    <row r="238">
      <c r="B238" s="32"/>
      <c r="C238" s="32"/>
      <c r="D238" s="32"/>
      <c r="F238" s="32"/>
    </row>
    <row r="239">
      <c r="B239" s="32"/>
      <c r="C239" s="32"/>
      <c r="D239" s="32"/>
      <c r="F239" s="32"/>
    </row>
    <row r="240">
      <c r="B240" s="32"/>
      <c r="C240" s="32"/>
      <c r="D240" s="32"/>
      <c r="F240" s="32"/>
    </row>
    <row r="241">
      <c r="B241" s="32"/>
      <c r="C241" s="32"/>
      <c r="D241" s="32"/>
      <c r="F241" s="32"/>
    </row>
    <row r="242">
      <c r="B242" s="32"/>
      <c r="C242" s="32"/>
      <c r="D242" s="32"/>
      <c r="F242" s="32"/>
    </row>
    <row r="243">
      <c r="B243" s="32"/>
      <c r="C243" s="32"/>
      <c r="D243" s="32"/>
      <c r="F243" s="32"/>
    </row>
    <row r="244">
      <c r="B244" s="32"/>
      <c r="C244" s="32"/>
      <c r="D244" s="32"/>
      <c r="F244" s="32"/>
    </row>
    <row r="245">
      <c r="B245" s="32"/>
      <c r="C245" s="32"/>
      <c r="D245" s="32"/>
      <c r="F245" s="32"/>
    </row>
    <row r="246">
      <c r="B246" s="32"/>
      <c r="C246" s="32"/>
      <c r="D246" s="32"/>
      <c r="F246" s="32"/>
    </row>
    <row r="247">
      <c r="B247" s="32"/>
      <c r="C247" s="32"/>
      <c r="D247" s="32"/>
      <c r="F247" s="32"/>
    </row>
    <row r="248">
      <c r="B248" s="32"/>
      <c r="C248" s="32"/>
      <c r="D248" s="32"/>
      <c r="F248" s="32"/>
    </row>
    <row r="249">
      <c r="B249" s="32"/>
      <c r="C249" s="32"/>
      <c r="D249" s="32"/>
      <c r="F249" s="32"/>
    </row>
    <row r="250">
      <c r="B250" s="32"/>
      <c r="C250" s="32"/>
      <c r="D250" s="32"/>
      <c r="F250" s="32"/>
    </row>
    <row r="251">
      <c r="B251" s="32"/>
      <c r="C251" s="32"/>
      <c r="D251" s="32"/>
      <c r="F251" s="32"/>
    </row>
    <row r="252">
      <c r="B252" s="32"/>
      <c r="C252" s="32"/>
      <c r="D252" s="32"/>
      <c r="F252" s="32"/>
    </row>
    <row r="253">
      <c r="B253" s="32"/>
      <c r="C253" s="32"/>
      <c r="D253" s="32"/>
      <c r="F253" s="32"/>
    </row>
    <row r="254">
      <c r="B254" s="32"/>
      <c r="C254" s="32"/>
      <c r="D254" s="32"/>
      <c r="F254" s="32"/>
    </row>
    <row r="255">
      <c r="B255" s="32"/>
      <c r="C255" s="32"/>
      <c r="D255" s="32"/>
      <c r="F255" s="32"/>
    </row>
    <row r="256">
      <c r="B256" s="32"/>
      <c r="C256" s="32"/>
      <c r="D256" s="32"/>
      <c r="F256" s="32"/>
    </row>
    <row r="257">
      <c r="B257" s="32"/>
      <c r="C257" s="32"/>
      <c r="D257" s="32"/>
      <c r="F257" s="32"/>
    </row>
    <row r="258">
      <c r="B258" s="32"/>
      <c r="C258" s="32"/>
      <c r="D258" s="32"/>
      <c r="F258" s="32"/>
    </row>
    <row r="259">
      <c r="B259" s="32"/>
      <c r="C259" s="32"/>
      <c r="D259" s="32"/>
      <c r="F259" s="32"/>
    </row>
    <row r="260">
      <c r="B260" s="32"/>
      <c r="C260" s="32"/>
      <c r="D260" s="32"/>
      <c r="F260" s="32"/>
    </row>
    <row r="261">
      <c r="B261" s="32"/>
      <c r="C261" s="32"/>
      <c r="D261" s="32"/>
      <c r="F261" s="32"/>
    </row>
    <row r="262">
      <c r="B262" s="32"/>
      <c r="C262" s="32"/>
      <c r="D262" s="32"/>
      <c r="F262" s="32"/>
    </row>
    <row r="263">
      <c r="B263" s="32"/>
      <c r="C263" s="32"/>
      <c r="D263" s="32"/>
      <c r="F263" s="32"/>
    </row>
    <row r="264">
      <c r="B264" s="32"/>
      <c r="C264" s="32"/>
      <c r="D264" s="32"/>
      <c r="F264" s="32"/>
    </row>
    <row r="265">
      <c r="B265" s="32"/>
      <c r="C265" s="32"/>
      <c r="D265" s="32"/>
      <c r="F265" s="32"/>
    </row>
    <row r="266">
      <c r="B266" s="32"/>
      <c r="C266" s="32"/>
      <c r="D266" s="32"/>
      <c r="F266" s="32"/>
    </row>
    <row r="267">
      <c r="B267" s="32"/>
      <c r="C267" s="32"/>
      <c r="D267" s="32"/>
      <c r="F267" s="32"/>
    </row>
    <row r="268">
      <c r="B268" s="32"/>
      <c r="C268" s="32"/>
      <c r="D268" s="32"/>
      <c r="F268" s="32"/>
    </row>
    <row r="269">
      <c r="B269" s="32"/>
      <c r="C269" s="32"/>
      <c r="D269" s="32"/>
      <c r="F269" s="32"/>
    </row>
    <row r="270">
      <c r="B270" s="32"/>
      <c r="C270" s="32"/>
      <c r="D270" s="32"/>
      <c r="F270" s="32"/>
    </row>
    <row r="271">
      <c r="B271" s="32"/>
      <c r="C271" s="32"/>
      <c r="D271" s="32"/>
      <c r="F271" s="32"/>
    </row>
    <row r="272">
      <c r="B272" s="32"/>
      <c r="C272" s="32"/>
      <c r="D272" s="32"/>
      <c r="F272" s="32"/>
    </row>
    <row r="273">
      <c r="B273" s="32"/>
      <c r="C273" s="32"/>
      <c r="D273" s="32"/>
      <c r="F273" s="32"/>
    </row>
    <row r="274">
      <c r="B274" s="32"/>
      <c r="C274" s="32"/>
      <c r="D274" s="32"/>
      <c r="F274" s="32"/>
    </row>
    <row r="275">
      <c r="B275" s="32"/>
      <c r="C275" s="32"/>
      <c r="D275" s="32"/>
      <c r="F275" s="32"/>
    </row>
    <row r="276">
      <c r="B276" s="32"/>
      <c r="C276" s="32"/>
      <c r="D276" s="32"/>
      <c r="F276" s="32"/>
    </row>
    <row r="277">
      <c r="B277" s="32"/>
      <c r="C277" s="32"/>
      <c r="D277" s="32"/>
      <c r="F277" s="32"/>
    </row>
    <row r="278">
      <c r="B278" s="32"/>
      <c r="C278" s="32"/>
      <c r="D278" s="32"/>
      <c r="F278" s="32"/>
    </row>
    <row r="279">
      <c r="B279" s="32"/>
      <c r="C279" s="32"/>
      <c r="D279" s="32"/>
      <c r="F279" s="32"/>
    </row>
    <row r="280">
      <c r="B280" s="32"/>
      <c r="C280" s="32"/>
      <c r="D280" s="32"/>
      <c r="F280" s="32"/>
    </row>
    <row r="281">
      <c r="B281" s="32"/>
      <c r="C281" s="32"/>
      <c r="D281" s="32"/>
      <c r="F281" s="32"/>
    </row>
    <row r="282">
      <c r="B282" s="32"/>
      <c r="C282" s="32"/>
      <c r="D282" s="32"/>
      <c r="F282" s="32"/>
    </row>
    <row r="283">
      <c r="B283" s="32"/>
      <c r="C283" s="32"/>
      <c r="D283" s="32"/>
      <c r="F283" s="32"/>
    </row>
    <row r="284">
      <c r="B284" s="32"/>
      <c r="C284" s="32"/>
      <c r="D284" s="32"/>
      <c r="F284" s="32"/>
    </row>
    <row r="285">
      <c r="B285" s="32"/>
      <c r="C285" s="32"/>
      <c r="D285" s="32"/>
      <c r="F285" s="32"/>
    </row>
    <row r="286">
      <c r="B286" s="32"/>
      <c r="C286" s="32"/>
      <c r="D286" s="32"/>
      <c r="F286" s="32"/>
    </row>
    <row r="287">
      <c r="B287" s="32"/>
      <c r="C287" s="32"/>
      <c r="D287" s="32"/>
      <c r="F287" s="32"/>
    </row>
    <row r="288">
      <c r="B288" s="32"/>
      <c r="C288" s="32"/>
      <c r="D288" s="32"/>
      <c r="F288" s="32"/>
    </row>
    <row r="289">
      <c r="B289" s="32"/>
      <c r="C289" s="32"/>
      <c r="D289" s="32"/>
      <c r="F289" s="32"/>
    </row>
    <row r="290">
      <c r="B290" s="32"/>
      <c r="C290" s="32"/>
      <c r="D290" s="32"/>
      <c r="F290" s="32"/>
    </row>
    <row r="291">
      <c r="B291" s="32"/>
      <c r="C291" s="32"/>
      <c r="D291" s="32"/>
      <c r="F291" s="32"/>
    </row>
    <row r="292">
      <c r="B292" s="32"/>
      <c r="C292" s="32"/>
      <c r="D292" s="32"/>
      <c r="F292" s="32"/>
    </row>
    <row r="293">
      <c r="B293" s="32"/>
      <c r="C293" s="32"/>
      <c r="D293" s="32"/>
      <c r="F293" s="32"/>
    </row>
    <row r="294">
      <c r="B294" s="32"/>
      <c r="C294" s="32"/>
      <c r="D294" s="32"/>
      <c r="F294" s="32"/>
    </row>
    <row r="295">
      <c r="B295" s="32"/>
      <c r="C295" s="32"/>
      <c r="D295" s="32"/>
      <c r="F295" s="32"/>
    </row>
    <row r="296">
      <c r="B296" s="32"/>
      <c r="C296" s="32"/>
      <c r="D296" s="32"/>
      <c r="F296" s="32"/>
    </row>
    <row r="297">
      <c r="B297" s="32"/>
      <c r="C297" s="32"/>
      <c r="D297" s="32"/>
      <c r="F297" s="32"/>
    </row>
    <row r="298">
      <c r="B298" s="32"/>
      <c r="C298" s="32"/>
      <c r="D298" s="32"/>
      <c r="F298" s="32"/>
    </row>
    <row r="299">
      <c r="B299" s="32"/>
      <c r="C299" s="32"/>
      <c r="D299" s="32"/>
      <c r="F299" s="32"/>
    </row>
    <row r="300">
      <c r="B300" s="32"/>
      <c r="C300" s="32"/>
      <c r="D300" s="32"/>
      <c r="F300" s="32"/>
    </row>
    <row r="301">
      <c r="B301" s="32"/>
      <c r="C301" s="32"/>
      <c r="D301" s="32"/>
      <c r="F301" s="32"/>
    </row>
    <row r="302">
      <c r="B302" s="32"/>
      <c r="C302" s="32"/>
      <c r="D302" s="32"/>
      <c r="F302" s="32"/>
    </row>
    <row r="303">
      <c r="B303" s="32"/>
      <c r="C303" s="32"/>
      <c r="D303" s="32"/>
      <c r="F303" s="32"/>
    </row>
    <row r="304">
      <c r="B304" s="32"/>
      <c r="C304" s="32"/>
      <c r="D304" s="32"/>
      <c r="F304" s="32"/>
    </row>
    <row r="305">
      <c r="B305" s="32"/>
      <c r="C305" s="32"/>
      <c r="D305" s="32"/>
      <c r="F305" s="32"/>
    </row>
    <row r="306">
      <c r="B306" s="32"/>
      <c r="C306" s="32"/>
      <c r="D306" s="32"/>
      <c r="F306" s="32"/>
    </row>
    <row r="307">
      <c r="B307" s="32"/>
      <c r="C307" s="32"/>
      <c r="D307" s="32"/>
      <c r="F307" s="32"/>
    </row>
    <row r="308">
      <c r="B308" s="32"/>
      <c r="C308" s="32"/>
      <c r="D308" s="32"/>
      <c r="F308" s="32"/>
    </row>
    <row r="309">
      <c r="B309" s="32"/>
      <c r="C309" s="32"/>
      <c r="D309" s="32"/>
      <c r="F309" s="32"/>
    </row>
    <row r="310">
      <c r="B310" s="32"/>
      <c r="C310" s="32"/>
      <c r="D310" s="32"/>
      <c r="F310" s="32"/>
    </row>
    <row r="311">
      <c r="B311" s="32"/>
      <c r="C311" s="32"/>
      <c r="D311" s="32"/>
      <c r="F311" s="32"/>
    </row>
    <row r="312">
      <c r="B312" s="32"/>
      <c r="C312" s="32"/>
      <c r="D312" s="32"/>
      <c r="F312" s="32"/>
    </row>
    <row r="313">
      <c r="B313" s="32"/>
      <c r="C313" s="32"/>
      <c r="D313" s="32"/>
      <c r="F313" s="32"/>
    </row>
    <row r="314">
      <c r="B314" s="32"/>
      <c r="C314" s="32"/>
      <c r="D314" s="32"/>
      <c r="F314" s="32"/>
    </row>
    <row r="315">
      <c r="B315" s="32"/>
      <c r="C315" s="32"/>
      <c r="D315" s="32"/>
      <c r="F315" s="32"/>
    </row>
    <row r="316">
      <c r="B316" s="32"/>
      <c r="C316" s="32"/>
      <c r="D316" s="32"/>
      <c r="F316" s="32"/>
    </row>
    <row r="317">
      <c r="B317" s="32"/>
      <c r="C317" s="32"/>
      <c r="D317" s="32"/>
      <c r="F317" s="32"/>
    </row>
    <row r="318">
      <c r="B318" s="32"/>
      <c r="C318" s="32"/>
      <c r="D318" s="32"/>
      <c r="F318" s="32"/>
    </row>
    <row r="319">
      <c r="B319" s="32"/>
      <c r="C319" s="32"/>
      <c r="D319" s="32"/>
      <c r="F319" s="32"/>
    </row>
    <row r="320">
      <c r="B320" s="32"/>
      <c r="C320" s="32"/>
      <c r="D320" s="32"/>
      <c r="F320" s="32"/>
    </row>
    <row r="321">
      <c r="B321" s="32"/>
      <c r="C321" s="32"/>
      <c r="D321" s="32"/>
      <c r="F321" s="32"/>
    </row>
    <row r="322">
      <c r="B322" s="32"/>
      <c r="C322" s="32"/>
      <c r="D322" s="32"/>
      <c r="F322" s="32"/>
    </row>
    <row r="323">
      <c r="B323" s="32"/>
      <c r="C323" s="32"/>
      <c r="D323" s="32"/>
      <c r="F323" s="32"/>
    </row>
    <row r="324">
      <c r="B324" s="32"/>
      <c r="C324" s="32"/>
      <c r="D324" s="32"/>
      <c r="F324" s="32"/>
    </row>
    <row r="325">
      <c r="B325" s="32"/>
      <c r="C325" s="32"/>
      <c r="D325" s="32"/>
      <c r="F325" s="32"/>
    </row>
    <row r="326">
      <c r="B326" s="32"/>
      <c r="C326" s="32"/>
      <c r="D326" s="32"/>
      <c r="F326" s="32"/>
    </row>
    <row r="327">
      <c r="B327" s="32"/>
      <c r="C327" s="32"/>
      <c r="D327" s="32"/>
      <c r="F327" s="32"/>
    </row>
    <row r="328">
      <c r="B328" s="32"/>
      <c r="C328" s="32"/>
      <c r="D328" s="32"/>
      <c r="F328" s="32"/>
    </row>
    <row r="329">
      <c r="B329" s="32"/>
      <c r="C329" s="32"/>
      <c r="D329" s="32"/>
      <c r="F329" s="32"/>
    </row>
    <row r="330">
      <c r="B330" s="32"/>
      <c r="C330" s="32"/>
      <c r="D330" s="32"/>
      <c r="F330" s="32"/>
    </row>
    <row r="331">
      <c r="B331" s="32"/>
      <c r="C331" s="32"/>
      <c r="D331" s="32"/>
      <c r="F331" s="32"/>
    </row>
    <row r="332">
      <c r="B332" s="32"/>
      <c r="C332" s="32"/>
      <c r="D332" s="32"/>
      <c r="F332" s="32"/>
    </row>
    <row r="333">
      <c r="B333" s="32"/>
      <c r="C333" s="32"/>
      <c r="D333" s="32"/>
      <c r="F333" s="32"/>
    </row>
    <row r="334">
      <c r="B334" s="32"/>
      <c r="C334" s="32"/>
      <c r="D334" s="32"/>
      <c r="F334" s="32"/>
    </row>
    <row r="335">
      <c r="B335" s="32"/>
      <c r="C335" s="32"/>
      <c r="D335" s="32"/>
      <c r="F335" s="32"/>
    </row>
    <row r="336">
      <c r="B336" s="32"/>
      <c r="C336" s="32"/>
      <c r="D336" s="32"/>
      <c r="F336" s="32"/>
    </row>
    <row r="337">
      <c r="B337" s="32"/>
      <c r="C337" s="32"/>
      <c r="D337" s="32"/>
      <c r="F337" s="32"/>
    </row>
    <row r="338">
      <c r="B338" s="32"/>
      <c r="C338" s="32"/>
      <c r="D338" s="32"/>
      <c r="F338" s="32"/>
    </row>
    <row r="339">
      <c r="B339" s="32"/>
      <c r="C339" s="32"/>
      <c r="D339" s="32"/>
      <c r="F339" s="32"/>
    </row>
    <row r="340">
      <c r="B340" s="32"/>
      <c r="C340" s="32"/>
      <c r="D340" s="32"/>
      <c r="F340" s="32"/>
    </row>
    <row r="341">
      <c r="B341" s="32"/>
      <c r="C341" s="32"/>
      <c r="D341" s="32"/>
      <c r="F341" s="32"/>
    </row>
    <row r="342">
      <c r="B342" s="32"/>
      <c r="C342" s="32"/>
      <c r="D342" s="32"/>
      <c r="F342" s="32"/>
    </row>
    <row r="343">
      <c r="B343" s="32"/>
      <c r="C343" s="32"/>
      <c r="D343" s="32"/>
      <c r="F343" s="32"/>
    </row>
    <row r="344">
      <c r="B344" s="32"/>
      <c r="C344" s="32"/>
      <c r="D344" s="32"/>
      <c r="F344" s="32"/>
    </row>
    <row r="345">
      <c r="B345" s="32"/>
      <c r="C345" s="32"/>
      <c r="D345" s="32"/>
      <c r="F345" s="32"/>
    </row>
    <row r="346">
      <c r="B346" s="32"/>
      <c r="C346" s="32"/>
      <c r="D346" s="32"/>
      <c r="F346" s="32"/>
    </row>
    <row r="347">
      <c r="B347" s="32"/>
      <c r="C347" s="32"/>
      <c r="D347" s="32"/>
      <c r="F347" s="32"/>
    </row>
    <row r="348">
      <c r="B348" s="32"/>
      <c r="C348" s="32"/>
      <c r="D348" s="32"/>
      <c r="F348" s="32"/>
    </row>
    <row r="349">
      <c r="B349" s="32"/>
      <c r="C349" s="32"/>
      <c r="D349" s="32"/>
      <c r="F349" s="32"/>
    </row>
    <row r="350">
      <c r="B350" s="32"/>
      <c r="C350" s="32"/>
      <c r="D350" s="32"/>
      <c r="F350" s="32"/>
    </row>
    <row r="351">
      <c r="B351" s="32"/>
      <c r="C351" s="32"/>
      <c r="D351" s="32"/>
      <c r="F351" s="32"/>
    </row>
    <row r="352">
      <c r="B352" s="32"/>
      <c r="C352" s="32"/>
      <c r="D352" s="32"/>
      <c r="F352" s="32"/>
    </row>
    <row r="353">
      <c r="B353" s="32"/>
      <c r="C353" s="32"/>
      <c r="D353" s="32"/>
      <c r="F353" s="32"/>
    </row>
    <row r="354">
      <c r="B354" s="32"/>
      <c r="C354" s="32"/>
      <c r="D354" s="32"/>
      <c r="F354" s="32"/>
    </row>
    <row r="355">
      <c r="B355" s="32"/>
      <c r="C355" s="32"/>
      <c r="D355" s="32"/>
      <c r="F355" s="32"/>
    </row>
    <row r="356">
      <c r="B356" s="32"/>
      <c r="C356" s="32"/>
      <c r="D356" s="32"/>
      <c r="F356" s="32"/>
    </row>
    <row r="357">
      <c r="B357" s="32"/>
      <c r="C357" s="32"/>
      <c r="D357" s="32"/>
      <c r="F357" s="32"/>
    </row>
    <row r="358">
      <c r="B358" s="32"/>
      <c r="C358" s="32"/>
      <c r="D358" s="32"/>
      <c r="F358" s="32"/>
    </row>
    <row r="359">
      <c r="B359" s="32"/>
      <c r="C359" s="32"/>
      <c r="D359" s="32"/>
      <c r="F359" s="32"/>
    </row>
    <row r="360">
      <c r="B360" s="32"/>
      <c r="C360" s="32"/>
      <c r="D360" s="32"/>
      <c r="F360" s="32"/>
    </row>
    <row r="361">
      <c r="B361" s="32"/>
      <c r="C361" s="32"/>
      <c r="D361" s="32"/>
      <c r="F361" s="32"/>
    </row>
    <row r="362">
      <c r="B362" s="32"/>
      <c r="C362" s="32"/>
      <c r="D362" s="32"/>
      <c r="F362" s="32"/>
    </row>
    <row r="363">
      <c r="B363" s="32"/>
      <c r="C363" s="32"/>
      <c r="D363" s="32"/>
      <c r="F363" s="32"/>
    </row>
    <row r="364">
      <c r="B364" s="32"/>
      <c r="C364" s="32"/>
      <c r="D364" s="32"/>
      <c r="F364" s="32"/>
    </row>
    <row r="365">
      <c r="B365" s="32"/>
      <c r="C365" s="32"/>
      <c r="D365" s="32"/>
      <c r="F365" s="32"/>
    </row>
    <row r="366">
      <c r="B366" s="32"/>
      <c r="C366" s="32"/>
      <c r="D366" s="32"/>
      <c r="F366" s="32"/>
    </row>
    <row r="367">
      <c r="B367" s="32"/>
      <c r="C367" s="32"/>
      <c r="D367" s="32"/>
      <c r="F367" s="32"/>
    </row>
    <row r="368">
      <c r="B368" s="32"/>
      <c r="C368" s="32"/>
      <c r="D368" s="32"/>
      <c r="F368" s="32"/>
    </row>
    <row r="369">
      <c r="B369" s="32"/>
      <c r="C369" s="32"/>
      <c r="D369" s="32"/>
      <c r="F369" s="32"/>
    </row>
    <row r="370">
      <c r="B370" s="32"/>
      <c r="C370" s="32"/>
      <c r="D370" s="32"/>
      <c r="F370" s="32"/>
    </row>
    <row r="371">
      <c r="B371" s="32"/>
      <c r="C371" s="32"/>
      <c r="D371" s="32"/>
      <c r="F371" s="32"/>
    </row>
    <row r="372">
      <c r="B372" s="32"/>
      <c r="C372" s="32"/>
      <c r="D372" s="32"/>
      <c r="F372" s="32"/>
    </row>
    <row r="373">
      <c r="B373" s="32"/>
      <c r="C373" s="32"/>
      <c r="D373" s="32"/>
      <c r="F373" s="32"/>
    </row>
    <row r="374">
      <c r="B374" s="32"/>
      <c r="C374" s="32"/>
      <c r="D374" s="32"/>
      <c r="F374" s="32"/>
    </row>
    <row r="375">
      <c r="B375" s="32"/>
      <c r="C375" s="32"/>
      <c r="D375" s="32"/>
      <c r="F375" s="32"/>
    </row>
    <row r="376">
      <c r="B376" s="32"/>
      <c r="C376" s="32"/>
      <c r="D376" s="32"/>
      <c r="F376" s="32"/>
    </row>
    <row r="377">
      <c r="B377" s="32"/>
      <c r="C377" s="32"/>
      <c r="D377" s="32"/>
      <c r="F377" s="32"/>
    </row>
    <row r="378">
      <c r="B378" s="32"/>
      <c r="C378" s="32"/>
      <c r="D378" s="32"/>
      <c r="F378" s="32"/>
    </row>
    <row r="379">
      <c r="B379" s="32"/>
      <c r="C379" s="32"/>
      <c r="D379" s="32"/>
      <c r="F379" s="32"/>
    </row>
    <row r="380">
      <c r="B380" s="32"/>
      <c r="C380" s="32"/>
      <c r="D380" s="32"/>
      <c r="F380" s="32"/>
    </row>
    <row r="381">
      <c r="B381" s="32"/>
      <c r="C381" s="32"/>
      <c r="D381" s="32"/>
      <c r="F381" s="32"/>
    </row>
    <row r="382">
      <c r="B382" s="32"/>
      <c r="C382" s="32"/>
      <c r="D382" s="32"/>
      <c r="F382" s="32"/>
    </row>
    <row r="383">
      <c r="B383" s="32"/>
      <c r="C383" s="32"/>
      <c r="D383" s="32"/>
      <c r="F383" s="32"/>
    </row>
    <row r="384">
      <c r="B384" s="32"/>
      <c r="C384" s="32"/>
      <c r="D384" s="32"/>
      <c r="F384" s="32"/>
    </row>
    <row r="385">
      <c r="B385" s="32"/>
      <c r="C385" s="32"/>
      <c r="D385" s="32"/>
      <c r="F385" s="32"/>
    </row>
    <row r="386">
      <c r="B386" s="32"/>
      <c r="C386" s="32"/>
      <c r="D386" s="32"/>
      <c r="F386" s="32"/>
    </row>
    <row r="387">
      <c r="B387" s="32"/>
      <c r="C387" s="32"/>
      <c r="D387" s="32"/>
      <c r="F387" s="32"/>
    </row>
    <row r="388">
      <c r="B388" s="32"/>
      <c r="C388" s="32"/>
      <c r="D388" s="32"/>
      <c r="F388" s="32"/>
    </row>
    <row r="389">
      <c r="B389" s="32"/>
      <c r="C389" s="32"/>
      <c r="D389" s="32"/>
      <c r="F389" s="32"/>
    </row>
    <row r="390">
      <c r="B390" s="32"/>
      <c r="C390" s="32"/>
      <c r="D390" s="32"/>
      <c r="F390" s="32"/>
    </row>
    <row r="391">
      <c r="B391" s="32"/>
      <c r="C391" s="32"/>
      <c r="D391" s="32"/>
      <c r="F391" s="32"/>
    </row>
    <row r="392">
      <c r="B392" s="32"/>
      <c r="C392" s="32"/>
      <c r="D392" s="32"/>
      <c r="F392" s="32"/>
    </row>
    <row r="393">
      <c r="B393" s="32"/>
      <c r="C393" s="32"/>
      <c r="D393" s="32"/>
      <c r="F393" s="32"/>
    </row>
    <row r="394">
      <c r="B394" s="32"/>
      <c r="C394" s="32"/>
      <c r="D394" s="32"/>
      <c r="F394" s="32"/>
    </row>
    <row r="395">
      <c r="B395" s="32"/>
      <c r="C395" s="32"/>
      <c r="D395" s="32"/>
      <c r="F395" s="32"/>
    </row>
    <row r="396">
      <c r="B396" s="32"/>
      <c r="C396" s="32"/>
      <c r="D396" s="32"/>
      <c r="F396" s="32"/>
    </row>
    <row r="397">
      <c r="B397" s="32"/>
      <c r="C397" s="32"/>
      <c r="D397" s="32"/>
      <c r="F397" s="32"/>
    </row>
    <row r="398">
      <c r="B398" s="32"/>
      <c r="C398" s="32"/>
      <c r="D398" s="32"/>
      <c r="F398" s="32"/>
    </row>
    <row r="399">
      <c r="B399" s="32"/>
      <c r="C399" s="32"/>
      <c r="D399" s="32"/>
      <c r="F399" s="32"/>
    </row>
    <row r="400">
      <c r="B400" s="32"/>
      <c r="C400" s="32"/>
      <c r="D400" s="32"/>
      <c r="F400" s="32"/>
    </row>
    <row r="401">
      <c r="B401" s="32"/>
      <c r="C401" s="32"/>
      <c r="D401" s="32"/>
      <c r="F401" s="32"/>
    </row>
    <row r="402">
      <c r="B402" s="32"/>
      <c r="C402" s="32"/>
      <c r="D402" s="32"/>
      <c r="F402" s="32"/>
    </row>
    <row r="403">
      <c r="B403" s="32"/>
      <c r="C403" s="32"/>
      <c r="D403" s="32"/>
      <c r="F403" s="32"/>
    </row>
    <row r="404">
      <c r="B404" s="32"/>
      <c r="C404" s="32"/>
      <c r="D404" s="32"/>
      <c r="F404" s="32"/>
    </row>
    <row r="405">
      <c r="B405" s="32"/>
      <c r="C405" s="32"/>
      <c r="D405" s="32"/>
      <c r="F405" s="32"/>
    </row>
    <row r="406">
      <c r="B406" s="32"/>
      <c r="C406" s="32"/>
      <c r="D406" s="32"/>
      <c r="F406" s="32"/>
    </row>
    <row r="407">
      <c r="B407" s="32"/>
      <c r="C407" s="32"/>
      <c r="D407" s="32"/>
      <c r="F407" s="32"/>
    </row>
    <row r="408">
      <c r="B408" s="32"/>
      <c r="C408" s="32"/>
      <c r="D408" s="32"/>
      <c r="F408" s="32"/>
    </row>
    <row r="409">
      <c r="B409" s="32"/>
      <c r="C409" s="32"/>
      <c r="D409" s="32"/>
      <c r="F409" s="32"/>
    </row>
    <row r="410">
      <c r="B410" s="32"/>
      <c r="C410" s="32"/>
      <c r="D410" s="32"/>
      <c r="F410" s="32"/>
    </row>
    <row r="411">
      <c r="B411" s="32"/>
      <c r="C411" s="32"/>
      <c r="D411" s="32"/>
      <c r="F411" s="32"/>
    </row>
    <row r="412">
      <c r="B412" s="32"/>
      <c r="C412" s="32"/>
      <c r="D412" s="32"/>
      <c r="F412" s="32"/>
    </row>
    <row r="413">
      <c r="B413" s="32"/>
      <c r="C413" s="32"/>
      <c r="D413" s="32"/>
      <c r="F413" s="32"/>
    </row>
    <row r="414">
      <c r="B414" s="32"/>
      <c r="C414" s="32"/>
      <c r="D414" s="32"/>
      <c r="F414" s="32"/>
    </row>
    <row r="415">
      <c r="B415" s="32"/>
      <c r="C415" s="32"/>
      <c r="D415" s="32"/>
      <c r="F415" s="32"/>
    </row>
    <row r="416">
      <c r="B416" s="32"/>
      <c r="C416" s="32"/>
      <c r="D416" s="32"/>
      <c r="F416" s="32"/>
    </row>
    <row r="417">
      <c r="B417" s="32"/>
      <c r="C417" s="32"/>
      <c r="D417" s="32"/>
      <c r="F417" s="32"/>
    </row>
    <row r="418">
      <c r="B418" s="32"/>
      <c r="C418" s="32"/>
      <c r="D418" s="32"/>
      <c r="F418" s="32"/>
    </row>
    <row r="419">
      <c r="B419" s="32"/>
      <c r="C419" s="32"/>
      <c r="D419" s="32"/>
      <c r="F419" s="32"/>
    </row>
    <row r="420">
      <c r="B420" s="32"/>
      <c r="C420" s="32"/>
      <c r="D420" s="32"/>
      <c r="F420" s="32"/>
    </row>
    <row r="421">
      <c r="B421" s="32"/>
      <c r="C421" s="32"/>
      <c r="D421" s="32"/>
      <c r="F421" s="32"/>
    </row>
    <row r="422">
      <c r="B422" s="32"/>
      <c r="C422" s="32"/>
      <c r="D422" s="32"/>
      <c r="F422" s="32"/>
    </row>
    <row r="423">
      <c r="B423" s="32"/>
      <c r="C423" s="32"/>
      <c r="D423" s="32"/>
      <c r="F423" s="32"/>
    </row>
    <row r="424">
      <c r="B424" s="32"/>
      <c r="C424" s="32"/>
      <c r="D424" s="32"/>
      <c r="F424" s="32"/>
    </row>
    <row r="425">
      <c r="B425" s="32"/>
      <c r="C425" s="32"/>
      <c r="D425" s="32"/>
      <c r="F425" s="32"/>
    </row>
    <row r="426">
      <c r="B426" s="32"/>
      <c r="C426" s="32"/>
      <c r="D426" s="32"/>
      <c r="F426" s="32"/>
    </row>
    <row r="427">
      <c r="B427" s="32"/>
      <c r="C427" s="32"/>
      <c r="D427" s="32"/>
      <c r="F427" s="32"/>
    </row>
    <row r="428">
      <c r="B428" s="32"/>
      <c r="C428" s="32"/>
      <c r="D428" s="32"/>
      <c r="F428" s="32"/>
    </row>
    <row r="429">
      <c r="B429" s="32"/>
      <c r="C429" s="32"/>
      <c r="D429" s="32"/>
      <c r="F429" s="32"/>
    </row>
    <row r="430">
      <c r="B430" s="32"/>
      <c r="C430" s="32"/>
      <c r="D430" s="32"/>
      <c r="F430" s="32"/>
    </row>
    <row r="431">
      <c r="B431" s="32"/>
      <c r="C431" s="32"/>
      <c r="D431" s="32"/>
      <c r="F431" s="32"/>
    </row>
    <row r="432">
      <c r="B432" s="32"/>
      <c r="C432" s="32"/>
      <c r="D432" s="32"/>
      <c r="F432" s="32"/>
    </row>
    <row r="433">
      <c r="B433" s="32"/>
      <c r="C433" s="32"/>
      <c r="D433" s="32"/>
      <c r="F433" s="32"/>
    </row>
    <row r="434">
      <c r="B434" s="32"/>
      <c r="C434" s="32"/>
      <c r="D434" s="32"/>
      <c r="F434" s="32"/>
    </row>
    <row r="435">
      <c r="B435" s="32"/>
      <c r="C435" s="32"/>
      <c r="D435" s="32"/>
      <c r="F435" s="32"/>
    </row>
    <row r="436">
      <c r="B436" s="32"/>
      <c r="C436" s="32"/>
      <c r="D436" s="32"/>
      <c r="F436" s="32"/>
    </row>
    <row r="437">
      <c r="B437" s="32"/>
      <c r="C437" s="32"/>
      <c r="D437" s="32"/>
      <c r="F437" s="32"/>
    </row>
    <row r="438">
      <c r="B438" s="32"/>
      <c r="C438" s="32"/>
      <c r="D438" s="32"/>
      <c r="F438" s="32"/>
    </row>
    <row r="439">
      <c r="B439" s="32"/>
      <c r="C439" s="32"/>
      <c r="D439" s="32"/>
      <c r="F439" s="32"/>
    </row>
    <row r="440">
      <c r="B440" s="32"/>
      <c r="C440" s="32"/>
      <c r="D440" s="32"/>
      <c r="F440" s="32"/>
    </row>
    <row r="441">
      <c r="B441" s="32"/>
      <c r="C441" s="32"/>
      <c r="D441" s="32"/>
      <c r="F441" s="32"/>
    </row>
    <row r="442">
      <c r="B442" s="32"/>
      <c r="C442" s="32"/>
      <c r="D442" s="32"/>
      <c r="F442" s="32"/>
    </row>
    <row r="443">
      <c r="B443" s="32"/>
      <c r="C443" s="32"/>
      <c r="D443" s="32"/>
      <c r="F443" s="32"/>
    </row>
    <row r="444">
      <c r="B444" s="32"/>
      <c r="C444" s="32"/>
      <c r="D444" s="32"/>
      <c r="F444" s="32"/>
    </row>
    <row r="445">
      <c r="B445" s="32"/>
      <c r="C445" s="32"/>
      <c r="D445" s="32"/>
      <c r="F445" s="32"/>
    </row>
    <row r="446">
      <c r="B446" s="32"/>
      <c r="C446" s="32"/>
      <c r="D446" s="32"/>
      <c r="F446" s="32"/>
    </row>
    <row r="447">
      <c r="B447" s="32"/>
      <c r="C447" s="32"/>
      <c r="D447" s="32"/>
      <c r="F447" s="32"/>
    </row>
    <row r="448">
      <c r="B448" s="32"/>
      <c r="C448" s="32"/>
      <c r="D448" s="32"/>
      <c r="F448" s="32"/>
    </row>
    <row r="449">
      <c r="B449" s="32"/>
      <c r="C449" s="32"/>
      <c r="D449" s="32"/>
      <c r="F449" s="32"/>
    </row>
    <row r="450">
      <c r="B450" s="32"/>
      <c r="C450" s="32"/>
      <c r="D450" s="32"/>
      <c r="F450" s="32"/>
    </row>
    <row r="451">
      <c r="B451" s="32"/>
      <c r="C451" s="32"/>
      <c r="D451" s="32"/>
      <c r="F451" s="32"/>
    </row>
    <row r="452">
      <c r="B452" s="32"/>
      <c r="C452" s="32"/>
      <c r="D452" s="32"/>
      <c r="F452" s="32"/>
    </row>
    <row r="453">
      <c r="B453" s="32"/>
      <c r="C453" s="32"/>
      <c r="D453" s="32"/>
      <c r="F453" s="32"/>
    </row>
    <row r="454">
      <c r="B454" s="32"/>
      <c r="C454" s="32"/>
      <c r="D454" s="32"/>
      <c r="F454" s="32"/>
    </row>
    <row r="455">
      <c r="B455" s="32"/>
      <c r="C455" s="32"/>
      <c r="D455" s="32"/>
      <c r="F455" s="32"/>
    </row>
    <row r="456">
      <c r="B456" s="32"/>
      <c r="C456" s="32"/>
      <c r="D456" s="32"/>
      <c r="F456" s="32"/>
    </row>
    <row r="457">
      <c r="B457" s="32"/>
      <c r="C457" s="32"/>
      <c r="D457" s="32"/>
      <c r="F457" s="32"/>
    </row>
    <row r="458">
      <c r="B458" s="32"/>
      <c r="C458" s="32"/>
      <c r="D458" s="32"/>
      <c r="F458" s="32"/>
    </row>
    <row r="459">
      <c r="B459" s="32"/>
      <c r="C459" s="32"/>
      <c r="D459" s="32"/>
      <c r="F459" s="32"/>
    </row>
    <row r="460">
      <c r="B460" s="32"/>
      <c r="C460" s="32"/>
      <c r="D460" s="32"/>
      <c r="F460" s="32"/>
    </row>
    <row r="461">
      <c r="B461" s="32"/>
      <c r="C461" s="32"/>
      <c r="D461" s="32"/>
      <c r="F461" s="32"/>
    </row>
    <row r="462">
      <c r="B462" s="32"/>
      <c r="C462" s="32"/>
      <c r="D462" s="32"/>
      <c r="F462" s="32"/>
    </row>
    <row r="463">
      <c r="B463" s="32"/>
      <c r="C463" s="32"/>
      <c r="D463" s="32"/>
      <c r="F463" s="32"/>
    </row>
    <row r="464">
      <c r="B464" s="32"/>
      <c r="C464" s="32"/>
      <c r="D464" s="32"/>
      <c r="F464" s="32"/>
    </row>
    <row r="465">
      <c r="B465" s="32"/>
      <c r="C465" s="32"/>
      <c r="D465" s="32"/>
      <c r="F465" s="32"/>
    </row>
    <row r="466">
      <c r="B466" s="32"/>
      <c r="C466" s="32"/>
      <c r="D466" s="32"/>
      <c r="F466" s="32"/>
    </row>
    <row r="467">
      <c r="B467" s="32"/>
      <c r="C467" s="32"/>
      <c r="D467" s="32"/>
      <c r="F467" s="32"/>
    </row>
    <row r="468">
      <c r="B468" s="32"/>
      <c r="C468" s="32"/>
      <c r="D468" s="32"/>
      <c r="F468" s="32"/>
    </row>
    <row r="469">
      <c r="B469" s="32"/>
      <c r="C469" s="32"/>
      <c r="D469" s="32"/>
      <c r="F469" s="32"/>
    </row>
    <row r="470">
      <c r="B470" s="32"/>
      <c r="C470" s="32"/>
      <c r="D470" s="32"/>
      <c r="F470" s="32"/>
    </row>
    <row r="471">
      <c r="B471" s="32"/>
      <c r="C471" s="32"/>
      <c r="D471" s="32"/>
      <c r="F471" s="32"/>
    </row>
    <row r="472">
      <c r="B472" s="32"/>
      <c r="C472" s="32"/>
      <c r="D472" s="32"/>
      <c r="F472" s="32"/>
    </row>
    <row r="473">
      <c r="B473" s="32"/>
      <c r="C473" s="32"/>
      <c r="D473" s="32"/>
      <c r="F473" s="32"/>
    </row>
    <row r="474">
      <c r="B474" s="32"/>
      <c r="C474" s="32"/>
      <c r="D474" s="32"/>
      <c r="F474" s="32"/>
    </row>
    <row r="475">
      <c r="B475" s="32"/>
      <c r="C475" s="32"/>
      <c r="D475" s="32"/>
      <c r="F475" s="32"/>
    </row>
    <row r="476">
      <c r="B476" s="32"/>
      <c r="C476" s="32"/>
      <c r="D476" s="32"/>
      <c r="F476" s="32"/>
    </row>
    <row r="477">
      <c r="B477" s="32"/>
      <c r="C477" s="32"/>
      <c r="D477" s="32"/>
      <c r="F477" s="32"/>
    </row>
    <row r="478">
      <c r="B478" s="32"/>
      <c r="C478" s="32"/>
      <c r="D478" s="32"/>
      <c r="F478" s="32"/>
    </row>
    <row r="479">
      <c r="B479" s="32"/>
      <c r="C479" s="32"/>
      <c r="D479" s="32"/>
      <c r="F479" s="32"/>
    </row>
    <row r="480">
      <c r="B480" s="32"/>
      <c r="C480" s="32"/>
      <c r="D480" s="32"/>
      <c r="F480" s="32"/>
    </row>
    <row r="481">
      <c r="B481" s="32"/>
      <c r="C481" s="32"/>
      <c r="D481" s="32"/>
      <c r="F481" s="32"/>
    </row>
    <row r="482">
      <c r="B482" s="32"/>
      <c r="C482" s="32"/>
      <c r="D482" s="32"/>
      <c r="F482" s="32"/>
    </row>
    <row r="483">
      <c r="B483" s="32"/>
      <c r="C483" s="32"/>
      <c r="D483" s="32"/>
      <c r="F483" s="32"/>
    </row>
    <row r="484">
      <c r="B484" s="32"/>
      <c r="C484" s="32"/>
      <c r="D484" s="32"/>
      <c r="F484" s="32"/>
    </row>
    <row r="485">
      <c r="B485" s="32"/>
      <c r="C485" s="32"/>
      <c r="D485" s="32"/>
      <c r="F485" s="32"/>
    </row>
    <row r="486">
      <c r="B486" s="32"/>
      <c r="C486" s="32"/>
      <c r="D486" s="32"/>
      <c r="F486" s="32"/>
    </row>
    <row r="487">
      <c r="B487" s="32"/>
      <c r="C487" s="32"/>
      <c r="D487" s="32"/>
      <c r="F487" s="32"/>
    </row>
    <row r="488">
      <c r="B488" s="32"/>
      <c r="C488" s="32"/>
      <c r="D488" s="32"/>
      <c r="F488" s="32"/>
    </row>
    <row r="489">
      <c r="B489" s="32"/>
      <c r="C489" s="32"/>
      <c r="D489" s="32"/>
      <c r="F489" s="32"/>
    </row>
    <row r="490">
      <c r="B490" s="32"/>
      <c r="C490" s="32"/>
      <c r="D490" s="32"/>
      <c r="F490" s="32"/>
    </row>
    <row r="491">
      <c r="B491" s="32"/>
      <c r="C491" s="32"/>
      <c r="D491" s="32"/>
      <c r="F491" s="32"/>
    </row>
    <row r="492">
      <c r="B492" s="32"/>
      <c r="C492" s="32"/>
      <c r="D492" s="32"/>
      <c r="F492" s="32"/>
    </row>
    <row r="493">
      <c r="B493" s="32"/>
      <c r="C493" s="32"/>
      <c r="D493" s="32"/>
      <c r="F493" s="32"/>
    </row>
    <row r="494">
      <c r="B494" s="32"/>
      <c r="C494" s="32"/>
      <c r="D494" s="32"/>
      <c r="F494" s="32"/>
    </row>
    <row r="495">
      <c r="B495" s="32"/>
      <c r="C495" s="32"/>
      <c r="D495" s="32"/>
      <c r="F495" s="32"/>
    </row>
    <row r="496">
      <c r="B496" s="32"/>
      <c r="C496" s="32"/>
      <c r="D496" s="32"/>
      <c r="F496" s="32"/>
    </row>
    <row r="497">
      <c r="B497" s="32"/>
      <c r="C497" s="32"/>
      <c r="D497" s="32"/>
      <c r="F497" s="32"/>
    </row>
    <row r="498">
      <c r="B498" s="32"/>
      <c r="C498" s="32"/>
      <c r="D498" s="32"/>
      <c r="F498" s="32"/>
    </row>
    <row r="499">
      <c r="B499" s="32"/>
      <c r="C499" s="32"/>
      <c r="D499" s="32"/>
      <c r="F499" s="32"/>
    </row>
    <row r="500">
      <c r="B500" s="32"/>
      <c r="C500" s="32"/>
      <c r="D500" s="32"/>
      <c r="F500" s="32"/>
    </row>
    <row r="501">
      <c r="B501" s="32"/>
      <c r="C501" s="32"/>
      <c r="D501" s="32"/>
      <c r="F501" s="32"/>
    </row>
    <row r="502">
      <c r="B502" s="32"/>
      <c r="C502" s="32"/>
      <c r="D502" s="32"/>
      <c r="F502" s="32"/>
    </row>
    <row r="503">
      <c r="B503" s="32"/>
      <c r="C503" s="32"/>
      <c r="D503" s="32"/>
      <c r="F503" s="32"/>
    </row>
    <row r="504">
      <c r="B504" s="32"/>
      <c r="C504" s="32"/>
      <c r="D504" s="32"/>
      <c r="F504" s="32"/>
    </row>
    <row r="505">
      <c r="B505" s="32"/>
      <c r="C505" s="32"/>
      <c r="D505" s="32"/>
      <c r="F505" s="32"/>
    </row>
    <row r="506">
      <c r="B506" s="32"/>
      <c r="C506" s="32"/>
      <c r="D506" s="32"/>
      <c r="F506" s="32"/>
    </row>
    <row r="507">
      <c r="B507" s="32"/>
      <c r="C507" s="32"/>
      <c r="D507" s="32"/>
      <c r="F507" s="32"/>
    </row>
    <row r="508">
      <c r="B508" s="32"/>
      <c r="C508" s="32"/>
      <c r="D508" s="32"/>
      <c r="F508" s="32"/>
    </row>
    <row r="509">
      <c r="B509" s="32"/>
      <c r="C509" s="32"/>
      <c r="D509" s="32"/>
      <c r="F509" s="32"/>
    </row>
    <row r="510">
      <c r="B510" s="32"/>
      <c r="C510" s="32"/>
      <c r="D510" s="32"/>
      <c r="F510" s="32"/>
    </row>
    <row r="511">
      <c r="B511" s="32"/>
      <c r="C511" s="32"/>
      <c r="D511" s="32"/>
      <c r="F511" s="32"/>
    </row>
    <row r="512">
      <c r="B512" s="32"/>
      <c r="C512" s="32"/>
      <c r="D512" s="32"/>
      <c r="F512" s="32"/>
    </row>
    <row r="513">
      <c r="B513" s="32"/>
      <c r="C513" s="32"/>
      <c r="D513" s="32"/>
      <c r="F513" s="32"/>
    </row>
    <row r="514">
      <c r="B514" s="32"/>
      <c r="C514" s="32"/>
      <c r="D514" s="32"/>
      <c r="F514" s="32"/>
    </row>
    <row r="515">
      <c r="B515" s="32"/>
      <c r="C515" s="32"/>
      <c r="D515" s="32"/>
      <c r="F515" s="32"/>
    </row>
    <row r="516">
      <c r="B516" s="32"/>
      <c r="C516" s="32"/>
      <c r="D516" s="32"/>
      <c r="F516" s="32"/>
    </row>
    <row r="517">
      <c r="B517" s="32"/>
      <c r="C517" s="32"/>
      <c r="D517" s="32"/>
      <c r="F517" s="32"/>
    </row>
    <row r="518">
      <c r="B518" s="32"/>
      <c r="C518" s="32"/>
      <c r="D518" s="32"/>
      <c r="F518" s="32"/>
    </row>
    <row r="519">
      <c r="B519" s="32"/>
      <c r="C519" s="32"/>
      <c r="D519" s="32"/>
      <c r="F519" s="32"/>
    </row>
    <row r="520">
      <c r="B520" s="32"/>
      <c r="C520" s="32"/>
      <c r="D520" s="32"/>
      <c r="F520" s="32"/>
    </row>
    <row r="521">
      <c r="B521" s="32"/>
      <c r="C521" s="32"/>
      <c r="D521" s="32"/>
      <c r="F521" s="32"/>
    </row>
    <row r="522">
      <c r="B522" s="32"/>
      <c r="C522" s="32"/>
      <c r="D522" s="32"/>
      <c r="F522" s="32"/>
    </row>
    <row r="523">
      <c r="B523" s="32"/>
      <c r="C523" s="32"/>
      <c r="D523" s="32"/>
      <c r="F523" s="32"/>
    </row>
    <row r="524">
      <c r="B524" s="32"/>
      <c r="C524" s="32"/>
      <c r="D524" s="32"/>
      <c r="F524" s="32"/>
    </row>
    <row r="525">
      <c r="B525" s="32"/>
      <c r="C525" s="32"/>
      <c r="D525" s="32"/>
      <c r="F525" s="32"/>
    </row>
    <row r="526">
      <c r="B526" s="32"/>
      <c r="C526" s="32"/>
      <c r="D526" s="32"/>
      <c r="F526" s="32"/>
    </row>
    <row r="527">
      <c r="B527" s="32"/>
      <c r="C527" s="32"/>
      <c r="D527" s="32"/>
      <c r="F527" s="32"/>
    </row>
    <row r="528">
      <c r="B528" s="32"/>
      <c r="C528" s="32"/>
      <c r="D528" s="32"/>
      <c r="F528" s="32"/>
    </row>
    <row r="529">
      <c r="B529" s="32"/>
      <c r="C529" s="32"/>
      <c r="D529" s="32"/>
      <c r="F529" s="32"/>
    </row>
    <row r="530">
      <c r="B530" s="32"/>
      <c r="C530" s="32"/>
      <c r="D530" s="32"/>
      <c r="F530" s="32"/>
    </row>
    <row r="531">
      <c r="B531" s="32"/>
      <c r="C531" s="32"/>
      <c r="D531" s="32"/>
      <c r="F531" s="32"/>
    </row>
    <row r="532">
      <c r="B532" s="32"/>
      <c r="C532" s="32"/>
      <c r="D532" s="32"/>
      <c r="F532" s="32"/>
    </row>
    <row r="533">
      <c r="B533" s="32"/>
      <c r="C533" s="32"/>
      <c r="D533" s="32"/>
      <c r="F533" s="32"/>
    </row>
    <row r="534">
      <c r="B534" s="32"/>
      <c r="C534" s="32"/>
      <c r="D534" s="32"/>
      <c r="F534" s="32"/>
    </row>
    <row r="535">
      <c r="B535" s="32"/>
      <c r="C535" s="32"/>
      <c r="D535" s="32"/>
      <c r="F535" s="32"/>
    </row>
    <row r="536">
      <c r="B536" s="32"/>
      <c r="C536" s="32"/>
      <c r="D536" s="32"/>
      <c r="F536" s="32"/>
    </row>
    <row r="537">
      <c r="B537" s="32"/>
      <c r="C537" s="32"/>
      <c r="D537" s="32"/>
      <c r="F537" s="32"/>
    </row>
    <row r="538">
      <c r="B538" s="32"/>
      <c r="C538" s="32"/>
      <c r="D538" s="32"/>
      <c r="F538" s="32"/>
    </row>
    <row r="539">
      <c r="B539" s="32"/>
      <c r="C539" s="32"/>
      <c r="D539" s="32"/>
      <c r="F539" s="32"/>
    </row>
    <row r="540">
      <c r="B540" s="32"/>
      <c r="C540" s="32"/>
      <c r="D540" s="32"/>
      <c r="F540" s="32"/>
    </row>
    <row r="541">
      <c r="B541" s="32"/>
      <c r="C541" s="32"/>
      <c r="D541" s="32"/>
      <c r="F541" s="32"/>
    </row>
    <row r="542">
      <c r="B542" s="32"/>
      <c r="C542" s="32"/>
      <c r="D542" s="32"/>
      <c r="F542" s="32"/>
    </row>
    <row r="543">
      <c r="B543" s="32"/>
      <c r="C543" s="32"/>
      <c r="D543" s="32"/>
      <c r="F543" s="32"/>
    </row>
    <row r="544">
      <c r="B544" s="32"/>
      <c r="C544" s="32"/>
      <c r="D544" s="32"/>
      <c r="F544" s="32"/>
    </row>
    <row r="545">
      <c r="B545" s="32"/>
      <c r="C545" s="32"/>
      <c r="D545" s="32"/>
      <c r="F545" s="32"/>
    </row>
    <row r="546">
      <c r="B546" s="32"/>
      <c r="C546" s="32"/>
      <c r="D546" s="32"/>
      <c r="F546" s="32"/>
    </row>
    <row r="547">
      <c r="B547" s="32"/>
      <c r="C547" s="32"/>
      <c r="D547" s="32"/>
      <c r="F547" s="32"/>
    </row>
    <row r="548">
      <c r="B548" s="32"/>
      <c r="C548" s="32"/>
      <c r="D548" s="32"/>
      <c r="F548" s="32"/>
    </row>
    <row r="549">
      <c r="B549" s="32"/>
      <c r="C549" s="32"/>
      <c r="D549" s="32"/>
      <c r="F549" s="32"/>
    </row>
    <row r="550">
      <c r="B550" s="32"/>
      <c r="C550" s="32"/>
      <c r="D550" s="32"/>
      <c r="F550" s="32"/>
    </row>
    <row r="551">
      <c r="B551" s="32"/>
      <c r="C551" s="32"/>
      <c r="D551" s="32"/>
      <c r="F551" s="32"/>
    </row>
    <row r="552">
      <c r="B552" s="32"/>
      <c r="C552" s="32"/>
      <c r="D552" s="32"/>
      <c r="F552" s="32"/>
    </row>
    <row r="553">
      <c r="B553" s="32"/>
      <c r="C553" s="32"/>
      <c r="D553" s="32"/>
      <c r="F553" s="32"/>
    </row>
    <row r="554">
      <c r="B554" s="32"/>
      <c r="C554" s="32"/>
      <c r="D554" s="32"/>
      <c r="F554" s="32"/>
    </row>
    <row r="555">
      <c r="B555" s="32"/>
      <c r="C555" s="32"/>
      <c r="D555" s="32"/>
      <c r="F555" s="32"/>
    </row>
    <row r="556">
      <c r="B556" s="32"/>
      <c r="C556" s="32"/>
      <c r="D556" s="32"/>
      <c r="F556" s="32"/>
    </row>
    <row r="557">
      <c r="B557" s="32"/>
      <c r="C557" s="32"/>
      <c r="D557" s="32"/>
      <c r="F557" s="32"/>
    </row>
    <row r="558">
      <c r="B558" s="32"/>
      <c r="C558" s="32"/>
      <c r="D558" s="32"/>
      <c r="F558" s="32"/>
    </row>
    <row r="559">
      <c r="B559" s="32"/>
      <c r="C559" s="32"/>
      <c r="D559" s="32"/>
      <c r="F559" s="32"/>
    </row>
    <row r="560">
      <c r="B560" s="32"/>
      <c r="C560" s="32"/>
      <c r="D560" s="32"/>
      <c r="F560" s="32"/>
    </row>
    <row r="561">
      <c r="B561" s="32"/>
      <c r="C561" s="32"/>
      <c r="D561" s="32"/>
      <c r="F561" s="32"/>
    </row>
    <row r="562">
      <c r="B562" s="32"/>
      <c r="C562" s="32"/>
      <c r="D562" s="32"/>
      <c r="F562" s="32"/>
    </row>
    <row r="563">
      <c r="B563" s="32"/>
      <c r="C563" s="32"/>
      <c r="D563" s="32"/>
      <c r="F563" s="32"/>
    </row>
    <row r="564">
      <c r="B564" s="32"/>
      <c r="C564" s="32"/>
      <c r="D564" s="32"/>
      <c r="F564" s="32"/>
    </row>
    <row r="565">
      <c r="B565" s="32"/>
      <c r="C565" s="32"/>
      <c r="D565" s="32"/>
      <c r="F565" s="32"/>
    </row>
    <row r="566">
      <c r="B566" s="32"/>
      <c r="C566" s="32"/>
      <c r="D566" s="32"/>
      <c r="F566" s="32"/>
    </row>
    <row r="567">
      <c r="B567" s="32"/>
      <c r="C567" s="32"/>
      <c r="D567" s="32"/>
      <c r="F567" s="32"/>
    </row>
    <row r="568">
      <c r="B568" s="32"/>
      <c r="C568" s="32"/>
      <c r="D568" s="32"/>
      <c r="F568" s="32"/>
    </row>
    <row r="569">
      <c r="B569" s="32"/>
      <c r="C569" s="32"/>
      <c r="D569" s="32"/>
      <c r="F569" s="32"/>
    </row>
    <row r="570">
      <c r="B570" s="32"/>
      <c r="C570" s="32"/>
      <c r="D570" s="32"/>
      <c r="F570" s="32"/>
    </row>
    <row r="571">
      <c r="B571" s="32"/>
      <c r="C571" s="32"/>
      <c r="D571" s="32"/>
      <c r="F571" s="32"/>
    </row>
    <row r="572">
      <c r="B572" s="32"/>
      <c r="C572" s="32"/>
      <c r="D572" s="32"/>
      <c r="F572" s="32"/>
    </row>
    <row r="573">
      <c r="B573" s="32"/>
      <c r="C573" s="32"/>
      <c r="D573" s="32"/>
      <c r="F573" s="32"/>
    </row>
    <row r="574">
      <c r="B574" s="32"/>
      <c r="C574" s="32"/>
      <c r="D574" s="32"/>
      <c r="F574" s="32"/>
    </row>
    <row r="575">
      <c r="B575" s="32"/>
      <c r="C575" s="32"/>
      <c r="D575" s="32"/>
      <c r="F575" s="32"/>
    </row>
    <row r="576">
      <c r="B576" s="32"/>
      <c r="C576" s="32"/>
      <c r="D576" s="32"/>
      <c r="F576" s="32"/>
    </row>
    <row r="577">
      <c r="B577" s="32"/>
      <c r="C577" s="32"/>
      <c r="D577" s="32"/>
      <c r="F577" s="32"/>
    </row>
    <row r="578">
      <c r="B578" s="32"/>
      <c r="C578" s="32"/>
      <c r="D578" s="32"/>
      <c r="F578" s="32"/>
    </row>
    <row r="579">
      <c r="B579" s="32"/>
      <c r="C579" s="32"/>
      <c r="D579" s="32"/>
      <c r="F579" s="32"/>
    </row>
    <row r="580">
      <c r="B580" s="32"/>
      <c r="C580" s="32"/>
      <c r="D580" s="32"/>
      <c r="F580" s="32"/>
    </row>
    <row r="581">
      <c r="B581" s="32"/>
      <c r="C581" s="32"/>
      <c r="D581" s="32"/>
      <c r="F581" s="32"/>
    </row>
    <row r="582">
      <c r="B582" s="32"/>
      <c r="C582" s="32"/>
      <c r="D582" s="32"/>
      <c r="F582" s="32"/>
    </row>
    <row r="583">
      <c r="B583" s="32"/>
      <c r="C583" s="32"/>
      <c r="D583" s="32"/>
      <c r="F583" s="32"/>
    </row>
    <row r="584">
      <c r="B584" s="32"/>
      <c r="C584" s="32"/>
      <c r="D584" s="32"/>
      <c r="F584" s="32"/>
    </row>
    <row r="585">
      <c r="B585" s="32"/>
      <c r="C585" s="32"/>
      <c r="D585" s="32"/>
      <c r="F585" s="32"/>
    </row>
    <row r="586">
      <c r="B586" s="32"/>
      <c r="C586" s="32"/>
      <c r="D586" s="32"/>
      <c r="F586" s="32"/>
    </row>
    <row r="587">
      <c r="B587" s="32"/>
      <c r="C587" s="32"/>
      <c r="D587" s="32"/>
      <c r="F587" s="32"/>
    </row>
    <row r="588">
      <c r="B588" s="32"/>
      <c r="C588" s="32"/>
      <c r="D588" s="32"/>
      <c r="F588" s="32"/>
    </row>
    <row r="589">
      <c r="B589" s="32"/>
      <c r="C589" s="32"/>
      <c r="D589" s="32"/>
      <c r="F589" s="32"/>
    </row>
    <row r="590">
      <c r="B590" s="32"/>
      <c r="C590" s="32"/>
      <c r="D590" s="32"/>
      <c r="F590" s="32"/>
    </row>
    <row r="591">
      <c r="B591" s="32"/>
      <c r="C591" s="32"/>
      <c r="D591" s="32"/>
      <c r="F591" s="32"/>
    </row>
    <row r="592">
      <c r="B592" s="32"/>
      <c r="C592" s="32"/>
      <c r="D592" s="32"/>
      <c r="F592" s="32"/>
    </row>
    <row r="593">
      <c r="B593" s="32"/>
      <c r="C593" s="32"/>
      <c r="D593" s="32"/>
      <c r="F593" s="32"/>
    </row>
    <row r="594">
      <c r="B594" s="32"/>
      <c r="C594" s="32"/>
      <c r="D594" s="32"/>
      <c r="F594" s="32"/>
    </row>
    <row r="595">
      <c r="B595" s="32"/>
      <c r="C595" s="32"/>
      <c r="D595" s="32"/>
      <c r="F595" s="32"/>
    </row>
    <row r="596">
      <c r="B596" s="32"/>
      <c r="C596" s="32"/>
      <c r="D596" s="32"/>
      <c r="F596" s="32"/>
    </row>
    <row r="597">
      <c r="B597" s="32"/>
      <c r="C597" s="32"/>
      <c r="D597" s="32"/>
      <c r="F597" s="32"/>
    </row>
    <row r="598">
      <c r="B598" s="32"/>
      <c r="C598" s="32"/>
      <c r="D598" s="32"/>
      <c r="F598" s="32"/>
    </row>
    <row r="599">
      <c r="B599" s="32"/>
      <c r="C599" s="32"/>
      <c r="D599" s="32"/>
      <c r="F599" s="32"/>
    </row>
    <row r="600">
      <c r="B600" s="32"/>
      <c r="C600" s="32"/>
      <c r="D600" s="32"/>
      <c r="F600" s="32"/>
    </row>
    <row r="601">
      <c r="B601" s="32"/>
      <c r="C601" s="32"/>
      <c r="D601" s="32"/>
      <c r="F601" s="32"/>
    </row>
    <row r="602">
      <c r="B602" s="32"/>
      <c r="C602" s="32"/>
      <c r="D602" s="32"/>
      <c r="F602" s="32"/>
    </row>
    <row r="603">
      <c r="B603" s="32"/>
      <c r="C603" s="32"/>
      <c r="D603" s="32"/>
      <c r="F603" s="32"/>
    </row>
    <row r="604">
      <c r="B604" s="32"/>
      <c r="C604" s="32"/>
      <c r="D604" s="32"/>
      <c r="F604" s="32"/>
    </row>
    <row r="605">
      <c r="B605" s="32"/>
      <c r="C605" s="32"/>
      <c r="D605" s="32"/>
      <c r="F605" s="32"/>
    </row>
    <row r="606">
      <c r="B606" s="32"/>
      <c r="C606" s="32"/>
      <c r="D606" s="32"/>
      <c r="F606" s="32"/>
    </row>
    <row r="607">
      <c r="B607" s="32"/>
      <c r="C607" s="32"/>
      <c r="D607" s="32"/>
      <c r="F607" s="32"/>
    </row>
    <row r="608">
      <c r="B608" s="32"/>
      <c r="C608" s="32"/>
      <c r="D608" s="32"/>
      <c r="F608" s="32"/>
    </row>
    <row r="609">
      <c r="B609" s="32"/>
      <c r="C609" s="32"/>
      <c r="D609" s="32"/>
      <c r="F609" s="32"/>
    </row>
    <row r="610">
      <c r="B610" s="32"/>
      <c r="C610" s="32"/>
      <c r="D610" s="32"/>
      <c r="F610" s="32"/>
    </row>
    <row r="611">
      <c r="B611" s="32"/>
      <c r="C611" s="32"/>
      <c r="D611" s="32"/>
      <c r="F611" s="32"/>
    </row>
    <row r="612">
      <c r="B612" s="32"/>
      <c r="C612" s="32"/>
      <c r="D612" s="32"/>
      <c r="F612" s="32"/>
    </row>
    <row r="613">
      <c r="B613" s="32"/>
      <c r="C613" s="32"/>
      <c r="D613" s="32"/>
      <c r="F613" s="32"/>
    </row>
    <row r="614">
      <c r="B614" s="32"/>
      <c r="C614" s="32"/>
      <c r="D614" s="32"/>
      <c r="F614" s="32"/>
    </row>
    <row r="615">
      <c r="B615" s="32"/>
      <c r="C615" s="32"/>
      <c r="D615" s="32"/>
      <c r="F615" s="32"/>
    </row>
    <row r="616">
      <c r="B616" s="32"/>
      <c r="C616" s="32"/>
      <c r="D616" s="32"/>
      <c r="F616" s="32"/>
    </row>
    <row r="617">
      <c r="B617" s="32"/>
      <c r="C617" s="32"/>
      <c r="D617" s="32"/>
      <c r="F617" s="32"/>
    </row>
    <row r="618">
      <c r="B618" s="32"/>
      <c r="C618" s="32"/>
      <c r="D618" s="32"/>
      <c r="F618" s="32"/>
    </row>
    <row r="619">
      <c r="B619" s="32"/>
      <c r="C619" s="32"/>
      <c r="D619" s="32"/>
      <c r="F619" s="32"/>
    </row>
    <row r="620">
      <c r="B620" s="32"/>
      <c r="C620" s="32"/>
      <c r="D620" s="32"/>
      <c r="F620" s="32"/>
    </row>
    <row r="621">
      <c r="B621" s="32"/>
      <c r="C621" s="32"/>
      <c r="D621" s="32"/>
      <c r="F621" s="32"/>
    </row>
    <row r="622">
      <c r="B622" s="32"/>
      <c r="C622" s="32"/>
      <c r="D622" s="32"/>
      <c r="F622" s="32"/>
    </row>
    <row r="623">
      <c r="B623" s="32"/>
      <c r="C623" s="32"/>
      <c r="D623" s="32"/>
      <c r="F623" s="32"/>
    </row>
    <row r="624">
      <c r="B624" s="32"/>
      <c r="C624" s="32"/>
      <c r="D624" s="32"/>
      <c r="F624" s="32"/>
    </row>
    <row r="625">
      <c r="B625" s="32"/>
      <c r="C625" s="32"/>
      <c r="D625" s="32"/>
      <c r="F625" s="32"/>
    </row>
    <row r="626">
      <c r="B626" s="32"/>
      <c r="C626" s="32"/>
      <c r="D626" s="32"/>
      <c r="F626" s="32"/>
    </row>
    <row r="627">
      <c r="B627" s="32"/>
      <c r="C627" s="32"/>
      <c r="D627" s="32"/>
      <c r="F627" s="32"/>
    </row>
    <row r="628">
      <c r="B628" s="32"/>
      <c r="C628" s="32"/>
      <c r="D628" s="32"/>
      <c r="F628" s="32"/>
    </row>
    <row r="629">
      <c r="B629" s="32"/>
      <c r="C629" s="32"/>
      <c r="D629" s="32"/>
      <c r="F629" s="32"/>
    </row>
    <row r="630">
      <c r="B630" s="32"/>
      <c r="C630" s="32"/>
      <c r="D630" s="32"/>
      <c r="F630" s="32"/>
    </row>
    <row r="631">
      <c r="B631" s="32"/>
      <c r="C631" s="32"/>
      <c r="D631" s="32"/>
      <c r="F631" s="32"/>
    </row>
    <row r="632">
      <c r="B632" s="32"/>
      <c r="C632" s="32"/>
      <c r="D632" s="32"/>
      <c r="F632" s="32"/>
    </row>
    <row r="633">
      <c r="B633" s="32"/>
      <c r="C633" s="32"/>
      <c r="D633" s="32"/>
      <c r="F633" s="32"/>
    </row>
    <row r="634">
      <c r="B634" s="32"/>
      <c r="C634" s="32"/>
      <c r="D634" s="32"/>
      <c r="F634" s="32"/>
    </row>
    <row r="635">
      <c r="B635" s="32"/>
      <c r="C635" s="32"/>
      <c r="D635" s="32"/>
      <c r="F635" s="32"/>
    </row>
    <row r="636">
      <c r="B636" s="32"/>
      <c r="C636" s="32"/>
      <c r="D636" s="32"/>
      <c r="F636" s="32"/>
    </row>
    <row r="637">
      <c r="B637" s="32"/>
      <c r="C637" s="32"/>
      <c r="D637" s="32"/>
      <c r="F637" s="32"/>
    </row>
    <row r="638">
      <c r="B638" s="32"/>
      <c r="C638" s="32"/>
      <c r="D638" s="32"/>
      <c r="F638" s="32"/>
    </row>
    <row r="639">
      <c r="B639" s="32"/>
      <c r="C639" s="32"/>
      <c r="D639" s="32"/>
      <c r="F639" s="32"/>
    </row>
    <row r="640">
      <c r="B640" s="32"/>
      <c r="C640" s="32"/>
      <c r="D640" s="32"/>
      <c r="F640" s="32"/>
    </row>
    <row r="641">
      <c r="B641" s="32"/>
      <c r="C641" s="32"/>
      <c r="D641" s="32"/>
      <c r="F641" s="32"/>
    </row>
    <row r="642">
      <c r="B642" s="32"/>
      <c r="C642" s="32"/>
      <c r="D642" s="32"/>
      <c r="F642" s="32"/>
    </row>
    <row r="643">
      <c r="B643" s="32"/>
      <c r="C643" s="32"/>
      <c r="D643" s="32"/>
      <c r="F643" s="32"/>
    </row>
    <row r="644">
      <c r="B644" s="32"/>
      <c r="C644" s="32"/>
      <c r="D644" s="32"/>
      <c r="F644" s="32"/>
    </row>
    <row r="645">
      <c r="B645" s="32"/>
      <c r="C645" s="32"/>
      <c r="D645" s="32"/>
      <c r="F645" s="32"/>
    </row>
    <row r="646">
      <c r="B646" s="32"/>
      <c r="C646" s="32"/>
      <c r="D646" s="32"/>
      <c r="F646" s="32"/>
    </row>
    <row r="647">
      <c r="B647" s="32"/>
      <c r="C647" s="32"/>
      <c r="D647" s="32"/>
      <c r="F647" s="32"/>
    </row>
    <row r="648">
      <c r="B648" s="32"/>
      <c r="C648" s="32"/>
      <c r="D648" s="32"/>
      <c r="F648" s="32"/>
    </row>
    <row r="649">
      <c r="B649" s="32"/>
      <c r="C649" s="32"/>
      <c r="D649" s="32"/>
      <c r="F649" s="32"/>
    </row>
    <row r="650">
      <c r="B650" s="32"/>
      <c r="C650" s="32"/>
      <c r="D650" s="32"/>
      <c r="F650" s="32"/>
    </row>
    <row r="651">
      <c r="B651" s="32"/>
      <c r="C651" s="32"/>
      <c r="D651" s="32"/>
      <c r="F651" s="32"/>
    </row>
    <row r="652">
      <c r="B652" s="32"/>
      <c r="C652" s="32"/>
      <c r="D652" s="32"/>
      <c r="F652" s="32"/>
    </row>
    <row r="653">
      <c r="B653" s="32"/>
      <c r="C653" s="32"/>
      <c r="D653" s="32"/>
      <c r="F653" s="32"/>
    </row>
    <row r="654">
      <c r="B654" s="32"/>
      <c r="C654" s="32"/>
      <c r="D654" s="32"/>
      <c r="F654" s="32"/>
    </row>
    <row r="655">
      <c r="B655" s="32"/>
      <c r="C655" s="32"/>
      <c r="D655" s="32"/>
      <c r="F655" s="32"/>
    </row>
    <row r="656">
      <c r="B656" s="32"/>
      <c r="C656" s="32"/>
      <c r="D656" s="32"/>
      <c r="F656" s="32"/>
    </row>
    <row r="657">
      <c r="B657" s="32"/>
      <c r="C657" s="32"/>
      <c r="D657" s="32"/>
      <c r="F657" s="32"/>
    </row>
    <row r="658">
      <c r="B658" s="32"/>
      <c r="C658" s="32"/>
      <c r="D658" s="32"/>
      <c r="F658" s="32"/>
    </row>
    <row r="659">
      <c r="B659" s="32"/>
      <c r="C659" s="32"/>
      <c r="D659" s="32"/>
      <c r="F659" s="32"/>
    </row>
    <row r="660">
      <c r="B660" s="32"/>
      <c r="C660" s="32"/>
      <c r="D660" s="32"/>
      <c r="F660" s="32"/>
    </row>
    <row r="661">
      <c r="B661" s="32"/>
      <c r="C661" s="32"/>
      <c r="D661" s="32"/>
      <c r="F661" s="32"/>
    </row>
    <row r="662">
      <c r="B662" s="32"/>
      <c r="C662" s="32"/>
      <c r="D662" s="32"/>
      <c r="F662" s="32"/>
    </row>
    <row r="663">
      <c r="B663" s="32"/>
      <c r="C663" s="32"/>
      <c r="D663" s="32"/>
      <c r="F663" s="32"/>
    </row>
    <row r="664">
      <c r="B664" s="32"/>
      <c r="C664" s="32"/>
      <c r="D664" s="32"/>
      <c r="F664" s="32"/>
    </row>
    <row r="665">
      <c r="B665" s="32"/>
      <c r="C665" s="32"/>
      <c r="D665" s="32"/>
      <c r="F665" s="32"/>
    </row>
    <row r="666">
      <c r="B666" s="32"/>
      <c r="C666" s="32"/>
      <c r="D666" s="32"/>
      <c r="F666" s="32"/>
    </row>
    <row r="667">
      <c r="B667" s="32"/>
      <c r="C667" s="32"/>
      <c r="D667" s="32"/>
      <c r="F667" s="32"/>
    </row>
    <row r="668">
      <c r="B668" s="32"/>
      <c r="C668" s="32"/>
      <c r="D668" s="32"/>
      <c r="F668" s="32"/>
    </row>
    <row r="669">
      <c r="B669" s="32"/>
      <c r="C669" s="32"/>
      <c r="D669" s="32"/>
      <c r="F669" s="32"/>
    </row>
    <row r="670">
      <c r="B670" s="32"/>
      <c r="C670" s="32"/>
      <c r="D670" s="32"/>
      <c r="F670" s="32"/>
    </row>
    <row r="671">
      <c r="B671" s="32"/>
      <c r="C671" s="32"/>
      <c r="D671" s="32"/>
      <c r="F671" s="32"/>
    </row>
    <row r="672">
      <c r="B672" s="32"/>
      <c r="C672" s="32"/>
      <c r="D672" s="32"/>
      <c r="F672" s="32"/>
    </row>
    <row r="673">
      <c r="B673" s="32"/>
      <c r="C673" s="32"/>
      <c r="D673" s="32"/>
      <c r="F673" s="32"/>
    </row>
    <row r="674">
      <c r="B674" s="32"/>
      <c r="C674" s="32"/>
      <c r="D674" s="32"/>
      <c r="F674" s="32"/>
    </row>
    <row r="675">
      <c r="B675" s="32"/>
      <c r="C675" s="32"/>
      <c r="D675" s="32"/>
      <c r="F675" s="32"/>
    </row>
    <row r="676">
      <c r="B676" s="32"/>
      <c r="C676" s="32"/>
      <c r="D676" s="32"/>
      <c r="F676" s="32"/>
    </row>
    <row r="677">
      <c r="B677" s="32"/>
      <c r="C677" s="32"/>
      <c r="D677" s="32"/>
      <c r="F677" s="32"/>
    </row>
    <row r="678">
      <c r="B678" s="32"/>
      <c r="C678" s="32"/>
      <c r="D678" s="32"/>
      <c r="F678" s="32"/>
    </row>
    <row r="679">
      <c r="B679" s="32"/>
      <c r="C679" s="32"/>
      <c r="D679" s="32"/>
      <c r="F679" s="32"/>
    </row>
    <row r="680">
      <c r="B680" s="32"/>
      <c r="C680" s="32"/>
      <c r="D680" s="32"/>
      <c r="F680" s="32"/>
    </row>
    <row r="681">
      <c r="B681" s="32"/>
      <c r="C681" s="32"/>
      <c r="D681" s="32"/>
      <c r="F681" s="32"/>
    </row>
    <row r="682">
      <c r="B682" s="32"/>
      <c r="C682" s="32"/>
      <c r="D682" s="32"/>
      <c r="F682" s="32"/>
    </row>
    <row r="683">
      <c r="B683" s="32"/>
      <c r="C683" s="32"/>
      <c r="D683" s="32"/>
      <c r="F683" s="32"/>
    </row>
    <row r="684">
      <c r="B684" s="32"/>
      <c r="C684" s="32"/>
      <c r="D684" s="32"/>
      <c r="F684" s="32"/>
    </row>
    <row r="685">
      <c r="B685" s="32"/>
      <c r="C685" s="32"/>
      <c r="D685" s="32"/>
      <c r="F685" s="32"/>
    </row>
    <row r="686">
      <c r="B686" s="32"/>
      <c r="C686" s="32"/>
      <c r="D686" s="32"/>
      <c r="F686" s="32"/>
    </row>
    <row r="687">
      <c r="B687" s="32"/>
      <c r="C687" s="32"/>
      <c r="D687" s="32"/>
      <c r="F687" s="32"/>
    </row>
    <row r="688">
      <c r="B688" s="32"/>
      <c r="C688" s="32"/>
      <c r="D688" s="32"/>
      <c r="F688" s="32"/>
    </row>
    <row r="689">
      <c r="B689" s="32"/>
      <c r="C689" s="32"/>
      <c r="D689" s="32"/>
      <c r="F689" s="32"/>
    </row>
    <row r="690">
      <c r="B690" s="32"/>
      <c r="C690" s="32"/>
      <c r="D690" s="32"/>
      <c r="F690" s="32"/>
    </row>
    <row r="691">
      <c r="B691" s="32"/>
      <c r="C691" s="32"/>
      <c r="D691" s="32"/>
      <c r="F691" s="32"/>
    </row>
    <row r="692">
      <c r="B692" s="32"/>
      <c r="C692" s="32"/>
      <c r="D692" s="32"/>
      <c r="F692" s="32"/>
    </row>
    <row r="693">
      <c r="B693" s="32"/>
      <c r="C693" s="32"/>
      <c r="D693" s="32"/>
      <c r="F693" s="32"/>
    </row>
    <row r="694">
      <c r="B694" s="32"/>
      <c r="C694" s="32"/>
      <c r="D694" s="32"/>
      <c r="F694" s="32"/>
    </row>
    <row r="695">
      <c r="B695" s="32"/>
      <c r="C695" s="32"/>
      <c r="D695" s="32"/>
      <c r="F695" s="32"/>
    </row>
    <row r="696">
      <c r="B696" s="32"/>
      <c r="C696" s="32"/>
      <c r="D696" s="32"/>
      <c r="F696" s="32"/>
    </row>
    <row r="697">
      <c r="B697" s="32"/>
      <c r="C697" s="32"/>
      <c r="D697" s="32"/>
      <c r="F697" s="32"/>
    </row>
    <row r="698">
      <c r="B698" s="32"/>
      <c r="C698" s="32"/>
      <c r="D698" s="32"/>
      <c r="F698" s="32"/>
    </row>
    <row r="699">
      <c r="B699" s="32"/>
      <c r="C699" s="32"/>
      <c r="D699" s="32"/>
      <c r="F699" s="32"/>
    </row>
    <row r="700">
      <c r="B700" s="32"/>
      <c r="C700" s="32"/>
      <c r="D700" s="32"/>
      <c r="F700" s="32"/>
    </row>
    <row r="701">
      <c r="B701" s="32"/>
      <c r="C701" s="32"/>
      <c r="D701" s="32"/>
      <c r="F701" s="32"/>
    </row>
    <row r="702">
      <c r="B702" s="32"/>
      <c r="C702" s="32"/>
      <c r="D702" s="32"/>
      <c r="F702" s="32"/>
    </row>
    <row r="703">
      <c r="B703" s="32"/>
      <c r="C703" s="32"/>
      <c r="D703" s="32"/>
      <c r="F703" s="32"/>
    </row>
    <row r="704">
      <c r="B704" s="32"/>
      <c r="C704" s="32"/>
      <c r="D704" s="32"/>
      <c r="F704" s="32"/>
    </row>
    <row r="705">
      <c r="B705" s="32"/>
      <c r="C705" s="32"/>
      <c r="D705" s="32"/>
      <c r="F705" s="32"/>
    </row>
    <row r="706">
      <c r="B706" s="32"/>
      <c r="C706" s="32"/>
      <c r="D706" s="32"/>
      <c r="F706" s="32"/>
    </row>
    <row r="707">
      <c r="B707" s="32"/>
      <c r="C707" s="32"/>
      <c r="D707" s="32"/>
      <c r="F707" s="32"/>
    </row>
    <row r="708">
      <c r="B708" s="32"/>
      <c r="C708" s="32"/>
      <c r="D708" s="32"/>
      <c r="F708" s="32"/>
    </row>
    <row r="709">
      <c r="B709" s="32"/>
      <c r="C709" s="32"/>
      <c r="D709" s="32"/>
      <c r="F709" s="32"/>
    </row>
    <row r="710">
      <c r="B710" s="32"/>
      <c r="C710" s="32"/>
      <c r="D710" s="32"/>
      <c r="F710" s="32"/>
    </row>
    <row r="711">
      <c r="B711" s="32"/>
      <c r="C711" s="32"/>
      <c r="D711" s="32"/>
      <c r="F711" s="32"/>
    </row>
    <row r="712">
      <c r="B712" s="32"/>
      <c r="C712" s="32"/>
      <c r="D712" s="32"/>
      <c r="F712" s="32"/>
    </row>
    <row r="713">
      <c r="B713" s="32"/>
      <c r="C713" s="32"/>
      <c r="D713" s="32"/>
      <c r="F713" s="32"/>
    </row>
    <row r="714">
      <c r="B714" s="32"/>
      <c r="C714" s="32"/>
      <c r="D714" s="32"/>
      <c r="F714" s="32"/>
    </row>
    <row r="715">
      <c r="B715" s="32"/>
      <c r="C715" s="32"/>
      <c r="D715" s="32"/>
      <c r="F715" s="32"/>
    </row>
    <row r="716">
      <c r="B716" s="32"/>
      <c r="C716" s="32"/>
      <c r="D716" s="32"/>
      <c r="F716" s="32"/>
    </row>
    <row r="717">
      <c r="B717" s="32"/>
      <c r="C717" s="32"/>
      <c r="D717" s="32"/>
      <c r="F717" s="32"/>
    </row>
    <row r="718">
      <c r="B718" s="32"/>
      <c r="C718" s="32"/>
      <c r="D718" s="32"/>
      <c r="F718" s="32"/>
    </row>
    <row r="719">
      <c r="B719" s="32"/>
      <c r="C719" s="32"/>
      <c r="D719" s="32"/>
      <c r="F719" s="32"/>
    </row>
    <row r="720">
      <c r="B720" s="32"/>
      <c r="C720" s="32"/>
      <c r="D720" s="32"/>
      <c r="F720" s="32"/>
    </row>
    <row r="721">
      <c r="B721" s="32"/>
      <c r="C721" s="32"/>
      <c r="D721" s="32"/>
      <c r="F721" s="32"/>
    </row>
    <row r="722">
      <c r="B722" s="32"/>
      <c r="C722" s="32"/>
      <c r="D722" s="32"/>
      <c r="F722" s="32"/>
    </row>
    <row r="723">
      <c r="B723" s="32"/>
      <c r="C723" s="32"/>
      <c r="D723" s="32"/>
      <c r="F723" s="32"/>
    </row>
    <row r="724">
      <c r="B724" s="32"/>
      <c r="C724" s="32"/>
      <c r="D724" s="32"/>
      <c r="F724" s="32"/>
    </row>
    <row r="725">
      <c r="B725" s="32"/>
      <c r="C725" s="32"/>
      <c r="D725" s="32"/>
      <c r="F725" s="32"/>
    </row>
    <row r="726">
      <c r="B726" s="32"/>
      <c r="C726" s="32"/>
      <c r="D726" s="32"/>
      <c r="F726" s="32"/>
    </row>
    <row r="727">
      <c r="B727" s="32"/>
      <c r="C727" s="32"/>
      <c r="D727" s="32"/>
      <c r="F727" s="32"/>
    </row>
    <row r="728">
      <c r="B728" s="32"/>
      <c r="C728" s="32"/>
      <c r="D728" s="32"/>
      <c r="F728" s="32"/>
    </row>
    <row r="729">
      <c r="B729" s="32"/>
      <c r="C729" s="32"/>
      <c r="D729" s="32"/>
      <c r="F729" s="32"/>
    </row>
    <row r="730">
      <c r="B730" s="32"/>
      <c r="C730" s="32"/>
      <c r="D730" s="32"/>
      <c r="F730" s="32"/>
    </row>
    <row r="731">
      <c r="B731" s="32"/>
      <c r="C731" s="32"/>
      <c r="D731" s="32"/>
      <c r="F731" s="32"/>
    </row>
    <row r="732">
      <c r="B732" s="32"/>
      <c r="C732" s="32"/>
      <c r="D732" s="32"/>
      <c r="F732" s="32"/>
    </row>
    <row r="733">
      <c r="B733" s="32"/>
      <c r="C733" s="32"/>
      <c r="D733" s="32"/>
      <c r="F733" s="32"/>
    </row>
    <row r="734">
      <c r="B734" s="32"/>
      <c r="C734" s="32"/>
      <c r="D734" s="32"/>
      <c r="F734" s="32"/>
    </row>
    <row r="735">
      <c r="B735" s="32"/>
      <c r="C735" s="32"/>
      <c r="D735" s="32"/>
      <c r="F735" s="32"/>
    </row>
    <row r="736">
      <c r="B736" s="32"/>
      <c r="C736" s="32"/>
      <c r="D736" s="32"/>
      <c r="F736" s="32"/>
    </row>
    <row r="737">
      <c r="B737" s="32"/>
      <c r="C737" s="32"/>
      <c r="D737" s="32"/>
      <c r="F737" s="32"/>
    </row>
    <row r="738">
      <c r="B738" s="32"/>
      <c r="C738" s="32"/>
      <c r="D738" s="32"/>
      <c r="F738" s="32"/>
    </row>
    <row r="739">
      <c r="B739" s="32"/>
      <c r="C739" s="32"/>
      <c r="D739" s="32"/>
      <c r="F739" s="32"/>
    </row>
    <row r="740">
      <c r="B740" s="32"/>
      <c r="C740" s="32"/>
      <c r="D740" s="32"/>
      <c r="F740" s="32"/>
    </row>
    <row r="741">
      <c r="B741" s="32"/>
      <c r="C741" s="32"/>
      <c r="D741" s="32"/>
      <c r="F741" s="32"/>
    </row>
    <row r="742">
      <c r="B742" s="32"/>
      <c r="C742" s="32"/>
      <c r="D742" s="32"/>
      <c r="F742" s="32"/>
    </row>
    <row r="743">
      <c r="B743" s="32"/>
      <c r="C743" s="32"/>
      <c r="D743" s="32"/>
      <c r="F743" s="32"/>
    </row>
    <row r="744">
      <c r="B744" s="32"/>
      <c r="C744" s="32"/>
      <c r="D744" s="32"/>
      <c r="F744" s="32"/>
    </row>
    <row r="745">
      <c r="B745" s="32"/>
      <c r="C745" s="32"/>
      <c r="D745" s="32"/>
      <c r="F745" s="32"/>
    </row>
    <row r="746">
      <c r="B746" s="32"/>
      <c r="C746" s="32"/>
      <c r="D746" s="32"/>
      <c r="F746" s="32"/>
    </row>
    <row r="747">
      <c r="B747" s="32"/>
      <c r="C747" s="32"/>
      <c r="D747" s="32"/>
      <c r="F747" s="32"/>
    </row>
    <row r="748">
      <c r="B748" s="32"/>
      <c r="C748" s="32"/>
      <c r="D748" s="32"/>
      <c r="F748" s="32"/>
    </row>
    <row r="749">
      <c r="B749" s="32"/>
      <c r="C749" s="32"/>
      <c r="D749" s="32"/>
      <c r="F749" s="32"/>
    </row>
    <row r="750">
      <c r="B750" s="32"/>
      <c r="C750" s="32"/>
      <c r="D750" s="32"/>
      <c r="F750" s="32"/>
    </row>
    <row r="751">
      <c r="B751" s="32"/>
      <c r="C751" s="32"/>
      <c r="D751" s="32"/>
      <c r="F751" s="32"/>
    </row>
    <row r="752">
      <c r="B752" s="32"/>
      <c r="C752" s="32"/>
      <c r="D752" s="32"/>
      <c r="F752" s="32"/>
    </row>
    <row r="753">
      <c r="B753" s="32"/>
      <c r="C753" s="32"/>
      <c r="D753" s="32"/>
      <c r="F753" s="32"/>
    </row>
    <row r="754">
      <c r="B754" s="32"/>
      <c r="C754" s="32"/>
      <c r="D754" s="32"/>
      <c r="F754" s="32"/>
    </row>
    <row r="755">
      <c r="B755" s="32"/>
      <c r="C755" s="32"/>
      <c r="D755" s="32"/>
      <c r="F755" s="32"/>
    </row>
    <row r="756">
      <c r="B756" s="32"/>
      <c r="C756" s="32"/>
      <c r="D756" s="32"/>
      <c r="F756" s="32"/>
    </row>
    <row r="757">
      <c r="B757" s="32"/>
      <c r="C757" s="32"/>
      <c r="D757" s="32"/>
      <c r="F757" s="32"/>
    </row>
    <row r="758">
      <c r="B758" s="32"/>
      <c r="C758" s="32"/>
      <c r="D758" s="32"/>
      <c r="F758" s="32"/>
    </row>
    <row r="759">
      <c r="B759" s="32"/>
      <c r="C759" s="32"/>
      <c r="D759" s="32"/>
      <c r="F759" s="32"/>
    </row>
    <row r="760">
      <c r="B760" s="32"/>
      <c r="C760" s="32"/>
      <c r="D760" s="32"/>
      <c r="F760" s="32"/>
    </row>
    <row r="761">
      <c r="B761" s="32"/>
      <c r="C761" s="32"/>
      <c r="D761" s="32"/>
      <c r="F761" s="32"/>
    </row>
    <row r="762">
      <c r="B762" s="32"/>
      <c r="C762" s="32"/>
      <c r="D762" s="32"/>
      <c r="F762" s="32"/>
    </row>
    <row r="763">
      <c r="B763" s="32"/>
      <c r="C763" s="32"/>
      <c r="D763" s="32"/>
      <c r="F763" s="32"/>
    </row>
    <row r="764">
      <c r="B764" s="32"/>
      <c r="C764" s="32"/>
      <c r="D764" s="32"/>
      <c r="F764" s="32"/>
    </row>
    <row r="765">
      <c r="B765" s="32"/>
      <c r="C765" s="32"/>
      <c r="D765" s="32"/>
      <c r="F765" s="32"/>
    </row>
    <row r="766">
      <c r="B766" s="32"/>
      <c r="C766" s="32"/>
      <c r="D766" s="32"/>
      <c r="F766" s="32"/>
    </row>
    <row r="767">
      <c r="B767" s="32"/>
      <c r="C767" s="32"/>
      <c r="D767" s="32"/>
      <c r="F767" s="32"/>
    </row>
    <row r="768">
      <c r="B768" s="32"/>
      <c r="C768" s="32"/>
      <c r="D768" s="32"/>
      <c r="F768" s="32"/>
    </row>
    <row r="769">
      <c r="B769" s="32"/>
      <c r="C769" s="32"/>
      <c r="D769" s="32"/>
      <c r="F769" s="32"/>
    </row>
    <row r="770">
      <c r="B770" s="32"/>
      <c r="C770" s="32"/>
      <c r="D770" s="32"/>
      <c r="F770" s="32"/>
    </row>
    <row r="771">
      <c r="B771" s="32"/>
      <c r="C771" s="32"/>
      <c r="D771" s="32"/>
      <c r="F771" s="32"/>
    </row>
    <row r="772">
      <c r="B772" s="32"/>
      <c r="C772" s="32"/>
      <c r="D772" s="32"/>
      <c r="F772" s="32"/>
    </row>
    <row r="773">
      <c r="B773" s="32"/>
      <c r="C773" s="32"/>
      <c r="D773" s="32"/>
      <c r="F773" s="32"/>
    </row>
    <row r="774">
      <c r="B774" s="32"/>
      <c r="C774" s="32"/>
      <c r="D774" s="32"/>
      <c r="F774" s="32"/>
    </row>
    <row r="775">
      <c r="B775" s="32"/>
      <c r="C775" s="32"/>
      <c r="D775" s="32"/>
      <c r="F775" s="32"/>
    </row>
    <row r="776">
      <c r="B776" s="32"/>
      <c r="C776" s="32"/>
      <c r="D776" s="32"/>
      <c r="F776" s="32"/>
    </row>
    <row r="777">
      <c r="B777" s="32"/>
      <c r="C777" s="32"/>
      <c r="D777" s="32"/>
      <c r="F777" s="32"/>
    </row>
    <row r="778">
      <c r="B778" s="32"/>
      <c r="C778" s="32"/>
      <c r="D778" s="32"/>
      <c r="F778" s="32"/>
    </row>
    <row r="779">
      <c r="B779" s="32"/>
      <c r="C779" s="32"/>
      <c r="D779" s="32"/>
      <c r="F779" s="32"/>
    </row>
    <row r="780">
      <c r="B780" s="32"/>
      <c r="C780" s="32"/>
      <c r="D780" s="32"/>
      <c r="F780" s="32"/>
    </row>
    <row r="781">
      <c r="B781" s="32"/>
      <c r="C781" s="32"/>
      <c r="D781" s="32"/>
      <c r="F781" s="32"/>
    </row>
    <row r="782">
      <c r="B782" s="32"/>
      <c r="C782" s="32"/>
      <c r="D782" s="32"/>
      <c r="F782" s="32"/>
    </row>
    <row r="783">
      <c r="B783" s="32"/>
      <c r="C783" s="32"/>
      <c r="D783" s="32"/>
      <c r="F783" s="32"/>
    </row>
    <row r="784">
      <c r="B784" s="32"/>
      <c r="C784" s="32"/>
      <c r="D784" s="32"/>
      <c r="F784" s="32"/>
    </row>
    <row r="785">
      <c r="B785" s="32"/>
      <c r="C785" s="32"/>
      <c r="D785" s="32"/>
      <c r="F785" s="32"/>
    </row>
    <row r="786">
      <c r="B786" s="32"/>
      <c r="C786" s="32"/>
      <c r="D786" s="32"/>
      <c r="F786" s="32"/>
    </row>
    <row r="787">
      <c r="B787" s="32"/>
      <c r="C787" s="32"/>
      <c r="D787" s="32"/>
      <c r="F787" s="32"/>
    </row>
    <row r="788">
      <c r="B788" s="32"/>
      <c r="C788" s="32"/>
      <c r="D788" s="32"/>
      <c r="F788" s="32"/>
    </row>
    <row r="789">
      <c r="B789" s="32"/>
      <c r="C789" s="32"/>
      <c r="D789" s="32"/>
      <c r="F789" s="32"/>
    </row>
    <row r="790">
      <c r="B790" s="32"/>
      <c r="C790" s="32"/>
      <c r="D790" s="32"/>
      <c r="F790" s="32"/>
    </row>
    <row r="791">
      <c r="B791" s="32"/>
      <c r="C791" s="32"/>
      <c r="D791" s="32"/>
      <c r="F791" s="32"/>
    </row>
    <row r="792">
      <c r="B792" s="32"/>
      <c r="C792" s="32"/>
      <c r="D792" s="32"/>
      <c r="F792" s="32"/>
    </row>
    <row r="793">
      <c r="B793" s="32"/>
      <c r="C793" s="32"/>
      <c r="D793" s="32"/>
      <c r="F793" s="32"/>
    </row>
    <row r="794">
      <c r="B794" s="32"/>
      <c r="C794" s="32"/>
      <c r="D794" s="32"/>
      <c r="F794" s="32"/>
    </row>
    <row r="795">
      <c r="B795" s="32"/>
      <c r="C795" s="32"/>
      <c r="D795" s="32"/>
      <c r="F795" s="32"/>
    </row>
    <row r="796">
      <c r="B796" s="32"/>
      <c r="C796" s="32"/>
      <c r="D796" s="32"/>
      <c r="F796" s="32"/>
    </row>
    <row r="797">
      <c r="B797" s="32"/>
      <c r="C797" s="32"/>
      <c r="D797" s="32"/>
      <c r="F797" s="32"/>
    </row>
    <row r="798">
      <c r="B798" s="32"/>
      <c r="C798" s="32"/>
      <c r="D798" s="32"/>
      <c r="F798" s="32"/>
    </row>
    <row r="799">
      <c r="B799" s="32"/>
      <c r="C799" s="32"/>
      <c r="D799" s="32"/>
      <c r="F799" s="32"/>
    </row>
    <row r="800">
      <c r="B800" s="32"/>
      <c r="C800" s="32"/>
      <c r="D800" s="32"/>
      <c r="F800" s="32"/>
    </row>
    <row r="801">
      <c r="B801" s="32"/>
      <c r="C801" s="32"/>
      <c r="D801" s="32"/>
      <c r="F801" s="32"/>
    </row>
    <row r="802">
      <c r="B802" s="32"/>
      <c r="C802" s="32"/>
      <c r="D802" s="32"/>
      <c r="F802" s="32"/>
    </row>
    <row r="803">
      <c r="B803" s="32"/>
      <c r="C803" s="32"/>
      <c r="D803" s="32"/>
      <c r="F803" s="32"/>
    </row>
    <row r="804">
      <c r="B804" s="32"/>
      <c r="C804" s="32"/>
      <c r="D804" s="32"/>
      <c r="F804" s="32"/>
    </row>
    <row r="805">
      <c r="B805" s="32"/>
      <c r="C805" s="32"/>
      <c r="D805" s="32"/>
      <c r="F805" s="32"/>
    </row>
    <row r="806">
      <c r="B806" s="32"/>
      <c r="C806" s="32"/>
      <c r="D806" s="32"/>
      <c r="F806" s="32"/>
    </row>
    <row r="807">
      <c r="B807" s="32"/>
      <c r="C807" s="32"/>
      <c r="D807" s="32"/>
      <c r="F807" s="32"/>
    </row>
    <row r="808">
      <c r="B808" s="32"/>
      <c r="C808" s="32"/>
      <c r="D808" s="32"/>
      <c r="F808" s="32"/>
    </row>
    <row r="809">
      <c r="B809" s="32"/>
      <c r="C809" s="32"/>
      <c r="D809" s="32"/>
      <c r="F809" s="32"/>
    </row>
    <row r="810">
      <c r="B810" s="32"/>
      <c r="C810" s="32"/>
      <c r="D810" s="32"/>
      <c r="F810" s="32"/>
    </row>
    <row r="811">
      <c r="B811" s="32"/>
      <c r="C811" s="32"/>
      <c r="D811" s="32"/>
      <c r="F811" s="32"/>
    </row>
    <row r="812">
      <c r="B812" s="32"/>
      <c r="C812" s="32"/>
      <c r="D812" s="32"/>
      <c r="F812" s="32"/>
    </row>
    <row r="813">
      <c r="B813" s="32"/>
      <c r="C813" s="32"/>
      <c r="D813" s="32"/>
      <c r="F813" s="32"/>
    </row>
    <row r="814">
      <c r="B814" s="32"/>
      <c r="C814" s="32"/>
      <c r="D814" s="32"/>
      <c r="F814" s="32"/>
    </row>
    <row r="815">
      <c r="B815" s="32"/>
      <c r="C815" s="32"/>
      <c r="D815" s="32"/>
      <c r="F815" s="32"/>
    </row>
    <row r="816">
      <c r="B816" s="32"/>
      <c r="C816" s="32"/>
      <c r="D816" s="32"/>
      <c r="F816" s="32"/>
    </row>
    <row r="817">
      <c r="B817" s="32"/>
      <c r="C817" s="32"/>
      <c r="D817" s="32"/>
      <c r="F817" s="32"/>
    </row>
    <row r="818">
      <c r="B818" s="32"/>
      <c r="C818" s="32"/>
      <c r="D818" s="32"/>
      <c r="F818" s="32"/>
    </row>
    <row r="819">
      <c r="B819" s="32"/>
      <c r="C819" s="32"/>
      <c r="D819" s="32"/>
      <c r="F819" s="32"/>
    </row>
    <row r="820">
      <c r="B820" s="32"/>
      <c r="C820" s="32"/>
      <c r="D820" s="32"/>
      <c r="F820" s="32"/>
    </row>
    <row r="821">
      <c r="B821" s="32"/>
      <c r="C821" s="32"/>
      <c r="D821" s="32"/>
      <c r="F821" s="32"/>
    </row>
    <row r="822">
      <c r="B822" s="32"/>
      <c r="C822" s="32"/>
      <c r="D822" s="32"/>
      <c r="F822" s="32"/>
    </row>
    <row r="823">
      <c r="B823" s="32"/>
      <c r="C823" s="32"/>
      <c r="D823" s="32"/>
      <c r="F823" s="32"/>
    </row>
    <row r="824">
      <c r="B824" s="32"/>
      <c r="C824" s="32"/>
      <c r="D824" s="32"/>
      <c r="F824" s="32"/>
    </row>
    <row r="825">
      <c r="B825" s="32"/>
      <c r="C825" s="32"/>
      <c r="D825" s="32"/>
      <c r="F825" s="32"/>
    </row>
    <row r="826">
      <c r="B826" s="32"/>
      <c r="C826" s="32"/>
      <c r="D826" s="32"/>
      <c r="F826" s="32"/>
    </row>
    <row r="827">
      <c r="B827" s="32"/>
      <c r="C827" s="32"/>
      <c r="D827" s="32"/>
      <c r="F827" s="32"/>
    </row>
    <row r="828">
      <c r="B828" s="32"/>
      <c r="C828" s="32"/>
      <c r="D828" s="32"/>
      <c r="F828" s="32"/>
    </row>
    <row r="829">
      <c r="B829" s="32"/>
      <c r="C829" s="32"/>
      <c r="D829" s="32"/>
      <c r="F829" s="32"/>
    </row>
    <row r="830">
      <c r="B830" s="32"/>
      <c r="C830" s="32"/>
      <c r="D830" s="32"/>
      <c r="F830" s="32"/>
    </row>
    <row r="831">
      <c r="B831" s="32"/>
      <c r="C831" s="32"/>
      <c r="D831" s="32"/>
      <c r="F831" s="32"/>
    </row>
    <row r="832">
      <c r="B832" s="32"/>
      <c r="C832" s="32"/>
      <c r="D832" s="32"/>
      <c r="F832" s="32"/>
    </row>
    <row r="833">
      <c r="B833" s="32"/>
      <c r="C833" s="32"/>
      <c r="D833" s="32"/>
      <c r="F833" s="32"/>
    </row>
    <row r="834">
      <c r="B834" s="32"/>
      <c r="C834" s="32"/>
      <c r="D834" s="32"/>
      <c r="F834" s="32"/>
    </row>
    <row r="835">
      <c r="B835" s="32"/>
      <c r="C835" s="32"/>
      <c r="D835" s="32"/>
      <c r="F835" s="32"/>
    </row>
    <row r="836">
      <c r="B836" s="32"/>
      <c r="C836" s="32"/>
      <c r="D836" s="32"/>
      <c r="F836" s="32"/>
    </row>
    <row r="837">
      <c r="B837" s="32"/>
      <c r="C837" s="32"/>
      <c r="D837" s="32"/>
      <c r="F837" s="32"/>
    </row>
    <row r="838">
      <c r="B838" s="32"/>
      <c r="C838" s="32"/>
      <c r="D838" s="32"/>
      <c r="F838" s="32"/>
    </row>
    <row r="839">
      <c r="B839" s="32"/>
      <c r="C839" s="32"/>
      <c r="D839" s="32"/>
      <c r="F839" s="32"/>
    </row>
    <row r="840">
      <c r="B840" s="32"/>
      <c r="C840" s="32"/>
      <c r="D840" s="32"/>
      <c r="F840" s="32"/>
    </row>
    <row r="841">
      <c r="B841" s="32"/>
      <c r="C841" s="32"/>
      <c r="D841" s="32"/>
      <c r="F841" s="32"/>
    </row>
    <row r="842">
      <c r="B842" s="32"/>
      <c r="C842" s="32"/>
      <c r="D842" s="32"/>
      <c r="F842" s="32"/>
    </row>
    <row r="843">
      <c r="B843" s="32"/>
      <c r="C843" s="32"/>
      <c r="D843" s="32"/>
      <c r="F843" s="32"/>
    </row>
    <row r="844">
      <c r="B844" s="32"/>
      <c r="C844" s="32"/>
      <c r="D844" s="32"/>
      <c r="F844" s="32"/>
    </row>
    <row r="845">
      <c r="B845" s="32"/>
      <c r="C845" s="32"/>
      <c r="D845" s="32"/>
      <c r="F845" s="32"/>
    </row>
    <row r="846">
      <c r="B846" s="32"/>
      <c r="C846" s="32"/>
      <c r="D846" s="32"/>
      <c r="F846" s="32"/>
    </row>
    <row r="847">
      <c r="B847" s="32"/>
      <c r="C847" s="32"/>
      <c r="D847" s="32"/>
      <c r="F847" s="32"/>
    </row>
    <row r="848">
      <c r="B848" s="32"/>
      <c r="C848" s="32"/>
      <c r="D848" s="32"/>
      <c r="F848" s="32"/>
    </row>
    <row r="849">
      <c r="B849" s="32"/>
      <c r="C849" s="32"/>
      <c r="D849" s="32"/>
      <c r="F849" s="32"/>
    </row>
    <row r="850">
      <c r="B850" s="32"/>
      <c r="C850" s="32"/>
      <c r="D850" s="32"/>
      <c r="F850" s="32"/>
    </row>
    <row r="851">
      <c r="B851" s="32"/>
      <c r="C851" s="32"/>
      <c r="D851" s="32"/>
      <c r="F851" s="32"/>
    </row>
    <row r="852">
      <c r="B852" s="32"/>
      <c r="C852" s="32"/>
      <c r="D852" s="32"/>
      <c r="F852" s="32"/>
    </row>
    <row r="853">
      <c r="B853" s="32"/>
      <c r="C853" s="32"/>
      <c r="D853" s="32"/>
      <c r="F853" s="32"/>
    </row>
    <row r="854">
      <c r="B854" s="32"/>
      <c r="C854" s="32"/>
      <c r="D854" s="32"/>
      <c r="F854" s="32"/>
    </row>
    <row r="855">
      <c r="B855" s="32"/>
      <c r="C855" s="32"/>
      <c r="D855" s="32"/>
      <c r="F855" s="32"/>
    </row>
    <row r="856">
      <c r="B856" s="32"/>
      <c r="C856" s="32"/>
      <c r="D856" s="32"/>
      <c r="F856" s="32"/>
    </row>
    <row r="857">
      <c r="B857" s="32"/>
      <c r="C857" s="32"/>
      <c r="D857" s="32"/>
      <c r="F857" s="32"/>
    </row>
    <row r="858">
      <c r="B858" s="32"/>
      <c r="C858" s="32"/>
      <c r="D858" s="32"/>
      <c r="F858" s="32"/>
    </row>
    <row r="859">
      <c r="B859" s="32"/>
      <c r="C859" s="32"/>
      <c r="D859" s="32"/>
      <c r="F859" s="32"/>
    </row>
    <row r="860">
      <c r="B860" s="32"/>
      <c r="C860" s="32"/>
      <c r="D860" s="32"/>
      <c r="F860" s="32"/>
    </row>
    <row r="861">
      <c r="B861" s="32"/>
      <c r="C861" s="32"/>
      <c r="D861" s="32"/>
      <c r="F861" s="32"/>
    </row>
    <row r="862">
      <c r="B862" s="32"/>
      <c r="C862" s="32"/>
      <c r="D862" s="32"/>
      <c r="F862" s="32"/>
    </row>
    <row r="863">
      <c r="B863" s="32"/>
      <c r="C863" s="32"/>
      <c r="D863" s="32"/>
      <c r="F863" s="32"/>
    </row>
    <row r="864">
      <c r="B864" s="32"/>
      <c r="C864" s="32"/>
      <c r="D864" s="32"/>
      <c r="F864" s="32"/>
    </row>
    <row r="865">
      <c r="B865" s="32"/>
      <c r="C865" s="32"/>
      <c r="D865" s="32"/>
      <c r="F865" s="32"/>
    </row>
    <row r="866">
      <c r="B866" s="32"/>
      <c r="C866" s="32"/>
      <c r="D866" s="32"/>
      <c r="F866" s="32"/>
    </row>
    <row r="867">
      <c r="B867" s="32"/>
      <c r="C867" s="32"/>
      <c r="D867" s="32"/>
      <c r="F867" s="32"/>
    </row>
    <row r="868">
      <c r="B868" s="32"/>
      <c r="C868" s="32"/>
      <c r="D868" s="32"/>
      <c r="F868" s="32"/>
    </row>
    <row r="869">
      <c r="B869" s="32"/>
      <c r="C869" s="32"/>
      <c r="D869" s="32"/>
      <c r="F869" s="32"/>
    </row>
    <row r="870">
      <c r="B870" s="32"/>
      <c r="C870" s="32"/>
      <c r="D870" s="32"/>
      <c r="F870" s="32"/>
    </row>
    <row r="871">
      <c r="B871" s="32"/>
      <c r="C871" s="32"/>
      <c r="D871" s="32"/>
      <c r="F871" s="32"/>
    </row>
    <row r="872">
      <c r="B872" s="32"/>
      <c r="C872" s="32"/>
      <c r="D872" s="32"/>
      <c r="F872" s="32"/>
    </row>
    <row r="873">
      <c r="B873" s="32"/>
      <c r="C873" s="32"/>
      <c r="D873" s="32"/>
      <c r="F873" s="32"/>
    </row>
    <row r="874">
      <c r="B874" s="32"/>
      <c r="C874" s="32"/>
      <c r="D874" s="32"/>
      <c r="F874" s="32"/>
    </row>
    <row r="875">
      <c r="B875" s="32"/>
      <c r="C875" s="32"/>
      <c r="D875" s="32"/>
      <c r="F875" s="32"/>
    </row>
    <row r="876">
      <c r="B876" s="32"/>
      <c r="C876" s="32"/>
      <c r="D876" s="32"/>
      <c r="F876" s="32"/>
    </row>
    <row r="877">
      <c r="B877" s="32"/>
      <c r="C877" s="32"/>
      <c r="D877" s="32"/>
      <c r="F877" s="32"/>
    </row>
    <row r="878">
      <c r="B878" s="32"/>
      <c r="C878" s="32"/>
      <c r="D878" s="32"/>
      <c r="F878" s="32"/>
    </row>
    <row r="879">
      <c r="B879" s="32"/>
      <c r="C879" s="32"/>
      <c r="D879" s="32"/>
      <c r="F879" s="32"/>
    </row>
    <row r="880">
      <c r="B880" s="32"/>
      <c r="C880" s="32"/>
      <c r="D880" s="32"/>
      <c r="F880" s="32"/>
    </row>
    <row r="881">
      <c r="B881" s="32"/>
      <c r="C881" s="32"/>
      <c r="D881" s="32"/>
      <c r="F881" s="32"/>
    </row>
    <row r="882">
      <c r="B882" s="32"/>
      <c r="C882" s="32"/>
      <c r="D882" s="32"/>
      <c r="F882" s="32"/>
    </row>
    <row r="883">
      <c r="B883" s="32"/>
      <c r="C883" s="32"/>
      <c r="D883" s="32"/>
      <c r="F883" s="32"/>
    </row>
    <row r="884">
      <c r="B884" s="32"/>
      <c r="C884" s="32"/>
      <c r="D884" s="32"/>
      <c r="F884" s="32"/>
    </row>
    <row r="885">
      <c r="B885" s="32"/>
      <c r="C885" s="32"/>
      <c r="D885" s="32"/>
      <c r="F885" s="32"/>
    </row>
    <row r="886">
      <c r="B886" s="32"/>
      <c r="C886" s="32"/>
      <c r="D886" s="32"/>
      <c r="F886" s="32"/>
    </row>
    <row r="887">
      <c r="B887" s="32"/>
      <c r="C887" s="32"/>
      <c r="D887" s="32"/>
      <c r="F887" s="32"/>
    </row>
    <row r="888">
      <c r="B888" s="32"/>
      <c r="C888" s="32"/>
      <c r="D888" s="32"/>
      <c r="F888" s="32"/>
    </row>
    <row r="889">
      <c r="B889" s="32"/>
      <c r="C889" s="32"/>
      <c r="D889" s="32"/>
      <c r="F889" s="32"/>
    </row>
    <row r="890">
      <c r="B890" s="32"/>
      <c r="C890" s="32"/>
      <c r="D890" s="32"/>
      <c r="F890" s="32"/>
    </row>
    <row r="891">
      <c r="B891" s="32"/>
      <c r="C891" s="32"/>
      <c r="D891" s="32"/>
      <c r="F891" s="32"/>
    </row>
    <row r="892">
      <c r="B892" s="32"/>
      <c r="C892" s="32"/>
      <c r="D892" s="32"/>
      <c r="F892" s="32"/>
    </row>
    <row r="893">
      <c r="B893" s="32"/>
      <c r="C893" s="32"/>
      <c r="D893" s="32"/>
      <c r="F893" s="32"/>
    </row>
    <row r="894">
      <c r="B894" s="32"/>
      <c r="C894" s="32"/>
      <c r="D894" s="32"/>
      <c r="F894" s="32"/>
    </row>
    <row r="895">
      <c r="B895" s="32"/>
      <c r="C895" s="32"/>
      <c r="D895" s="32"/>
      <c r="F895" s="32"/>
    </row>
    <row r="896">
      <c r="B896" s="32"/>
      <c r="C896" s="32"/>
      <c r="D896" s="32"/>
      <c r="F896" s="32"/>
    </row>
    <row r="897">
      <c r="B897" s="32"/>
      <c r="C897" s="32"/>
      <c r="D897" s="32"/>
      <c r="F897" s="32"/>
    </row>
    <row r="898">
      <c r="B898" s="32"/>
      <c r="C898" s="32"/>
      <c r="D898" s="32"/>
      <c r="F898" s="32"/>
    </row>
    <row r="899">
      <c r="B899" s="32"/>
      <c r="C899" s="32"/>
      <c r="D899" s="32"/>
      <c r="F899" s="32"/>
    </row>
    <row r="900">
      <c r="B900" s="32"/>
      <c r="C900" s="32"/>
      <c r="D900" s="32"/>
      <c r="F900" s="32"/>
    </row>
    <row r="901">
      <c r="B901" s="32"/>
      <c r="C901" s="32"/>
      <c r="D901" s="32"/>
      <c r="F901" s="32"/>
    </row>
    <row r="902">
      <c r="B902" s="32"/>
      <c r="C902" s="32"/>
      <c r="D902" s="32"/>
      <c r="F902" s="32"/>
    </row>
    <row r="903">
      <c r="B903" s="32"/>
      <c r="C903" s="32"/>
      <c r="D903" s="32"/>
      <c r="F903" s="32"/>
    </row>
    <row r="904">
      <c r="B904" s="32"/>
      <c r="C904" s="32"/>
      <c r="D904" s="32"/>
      <c r="F904" s="32"/>
    </row>
    <row r="905">
      <c r="B905" s="32"/>
      <c r="C905" s="32"/>
      <c r="D905" s="32"/>
      <c r="F905" s="32"/>
    </row>
    <row r="906">
      <c r="B906" s="32"/>
      <c r="C906" s="32"/>
      <c r="D906" s="32"/>
      <c r="F906" s="32"/>
    </row>
    <row r="907">
      <c r="B907" s="32"/>
      <c r="C907" s="32"/>
      <c r="D907" s="32"/>
      <c r="F907" s="32"/>
    </row>
    <row r="908">
      <c r="B908" s="32"/>
      <c r="C908" s="32"/>
      <c r="D908" s="32"/>
      <c r="F908" s="32"/>
    </row>
    <row r="909">
      <c r="B909" s="32"/>
      <c r="C909" s="32"/>
      <c r="D909" s="32"/>
      <c r="F909" s="32"/>
    </row>
    <row r="910">
      <c r="B910" s="32"/>
      <c r="C910" s="32"/>
      <c r="D910" s="32"/>
      <c r="F910" s="32"/>
    </row>
    <row r="911">
      <c r="B911" s="32"/>
      <c r="C911" s="32"/>
      <c r="D911" s="32"/>
      <c r="F911" s="32"/>
    </row>
    <row r="912">
      <c r="B912" s="32"/>
      <c r="C912" s="32"/>
      <c r="D912" s="32"/>
      <c r="F912" s="32"/>
    </row>
    <row r="913">
      <c r="B913" s="32"/>
      <c r="C913" s="32"/>
      <c r="D913" s="32"/>
      <c r="F913" s="32"/>
    </row>
    <row r="914">
      <c r="B914" s="32"/>
      <c r="C914" s="32"/>
      <c r="D914" s="32"/>
      <c r="F914" s="32"/>
    </row>
    <row r="915">
      <c r="B915" s="32"/>
      <c r="C915" s="32"/>
      <c r="D915" s="32"/>
      <c r="F915" s="32"/>
    </row>
    <row r="916">
      <c r="B916" s="32"/>
      <c r="C916" s="32"/>
      <c r="D916" s="32"/>
      <c r="F916" s="32"/>
    </row>
    <row r="917">
      <c r="B917" s="32"/>
      <c r="C917" s="32"/>
      <c r="D917" s="32"/>
      <c r="F917" s="32"/>
    </row>
    <row r="918">
      <c r="B918" s="32"/>
      <c r="C918" s="32"/>
      <c r="D918" s="32"/>
      <c r="F918" s="32"/>
    </row>
    <row r="919">
      <c r="B919" s="32"/>
      <c r="C919" s="32"/>
      <c r="D919" s="32"/>
      <c r="F919" s="32"/>
    </row>
    <row r="920">
      <c r="B920" s="32"/>
      <c r="C920" s="32"/>
      <c r="D920" s="32"/>
      <c r="F920" s="32"/>
    </row>
    <row r="921">
      <c r="B921" s="32"/>
      <c r="C921" s="32"/>
      <c r="D921" s="32"/>
      <c r="F921" s="32"/>
    </row>
    <row r="922">
      <c r="B922" s="32"/>
      <c r="C922" s="32"/>
      <c r="D922" s="32"/>
      <c r="F922" s="32"/>
    </row>
    <row r="923">
      <c r="B923" s="32"/>
      <c r="C923" s="32"/>
      <c r="D923" s="32"/>
      <c r="F923" s="32"/>
    </row>
    <row r="924">
      <c r="B924" s="32"/>
      <c r="C924" s="32"/>
      <c r="D924" s="32"/>
      <c r="F924" s="32"/>
    </row>
    <row r="925">
      <c r="B925" s="32"/>
      <c r="C925" s="32"/>
      <c r="D925" s="32"/>
      <c r="F925" s="32"/>
    </row>
    <row r="926">
      <c r="B926" s="32"/>
      <c r="C926" s="32"/>
      <c r="D926" s="32"/>
      <c r="F926" s="32"/>
    </row>
    <row r="927">
      <c r="B927" s="32"/>
      <c r="C927" s="32"/>
      <c r="D927" s="32"/>
      <c r="F927" s="32"/>
    </row>
    <row r="928">
      <c r="B928" s="32"/>
      <c r="C928" s="32"/>
      <c r="D928" s="32"/>
      <c r="F928" s="32"/>
    </row>
    <row r="929">
      <c r="B929" s="32"/>
      <c r="C929" s="32"/>
      <c r="D929" s="32"/>
      <c r="F929" s="32"/>
    </row>
    <row r="930">
      <c r="B930" s="32"/>
      <c r="C930" s="32"/>
      <c r="D930" s="32"/>
      <c r="F930" s="32"/>
    </row>
    <row r="931">
      <c r="B931" s="32"/>
      <c r="C931" s="32"/>
      <c r="D931" s="32"/>
      <c r="F931" s="32"/>
    </row>
    <row r="932">
      <c r="B932" s="32"/>
      <c r="C932" s="32"/>
      <c r="D932" s="32"/>
      <c r="F932" s="32"/>
    </row>
    <row r="933">
      <c r="B933" s="32"/>
      <c r="C933" s="32"/>
      <c r="D933" s="32"/>
      <c r="F933" s="32"/>
    </row>
    <row r="934">
      <c r="B934" s="32"/>
      <c r="C934" s="32"/>
      <c r="D934" s="32"/>
      <c r="F934" s="32"/>
    </row>
    <row r="935">
      <c r="B935" s="32"/>
      <c r="C935" s="32"/>
      <c r="D935" s="32"/>
      <c r="F935" s="32"/>
    </row>
    <row r="936">
      <c r="B936" s="32"/>
      <c r="C936" s="32"/>
      <c r="D936" s="32"/>
      <c r="F936" s="32"/>
    </row>
    <row r="937">
      <c r="B937" s="32"/>
      <c r="C937" s="32"/>
      <c r="D937" s="32"/>
      <c r="F937" s="32"/>
    </row>
    <row r="938">
      <c r="B938" s="32"/>
      <c r="C938" s="32"/>
      <c r="D938" s="32"/>
      <c r="F938" s="32"/>
    </row>
    <row r="939">
      <c r="B939" s="32"/>
      <c r="C939" s="32"/>
      <c r="D939" s="32"/>
      <c r="F939" s="32"/>
    </row>
    <row r="940">
      <c r="B940" s="32"/>
      <c r="C940" s="32"/>
      <c r="D940" s="32"/>
      <c r="F940" s="32"/>
    </row>
    <row r="941">
      <c r="B941" s="32"/>
      <c r="C941" s="32"/>
      <c r="D941" s="32"/>
      <c r="F941" s="32"/>
    </row>
    <row r="942">
      <c r="B942" s="32"/>
      <c r="C942" s="32"/>
      <c r="D942" s="32"/>
      <c r="F942" s="32"/>
    </row>
    <row r="943">
      <c r="B943" s="32"/>
      <c r="C943" s="32"/>
      <c r="D943" s="32"/>
      <c r="F943" s="32"/>
    </row>
    <row r="944">
      <c r="B944" s="32"/>
      <c r="C944" s="32"/>
      <c r="D944" s="32"/>
      <c r="F944" s="32"/>
    </row>
    <row r="945">
      <c r="B945" s="32"/>
      <c r="C945" s="32"/>
      <c r="D945" s="32"/>
      <c r="F945" s="32"/>
    </row>
    <row r="946">
      <c r="B946" s="32"/>
      <c r="C946" s="32"/>
      <c r="D946" s="32"/>
      <c r="F946" s="32"/>
    </row>
    <row r="947">
      <c r="B947" s="32"/>
      <c r="C947" s="32"/>
      <c r="D947" s="32"/>
      <c r="F947" s="32"/>
    </row>
    <row r="948">
      <c r="B948" s="32"/>
      <c r="C948" s="32"/>
      <c r="D948" s="32"/>
      <c r="F948" s="32"/>
    </row>
    <row r="949">
      <c r="B949" s="32"/>
      <c r="C949" s="32"/>
      <c r="D949" s="32"/>
      <c r="F949" s="32"/>
    </row>
    <row r="950">
      <c r="B950" s="32"/>
      <c r="C950" s="32"/>
      <c r="D950" s="32"/>
      <c r="F950" s="32"/>
    </row>
    <row r="951">
      <c r="B951" s="32"/>
      <c r="C951" s="32"/>
      <c r="D951" s="32"/>
      <c r="F951" s="32"/>
    </row>
    <row r="952">
      <c r="B952" s="32"/>
      <c r="C952" s="32"/>
      <c r="D952" s="32"/>
      <c r="F952" s="32"/>
    </row>
    <row r="953">
      <c r="B953" s="32"/>
      <c r="C953" s="32"/>
      <c r="D953" s="32"/>
      <c r="F953" s="32"/>
    </row>
    <row r="954">
      <c r="B954" s="32"/>
      <c r="C954" s="32"/>
      <c r="D954" s="32"/>
      <c r="F954" s="32"/>
    </row>
    <row r="955">
      <c r="B955" s="32"/>
      <c r="C955" s="32"/>
      <c r="D955" s="32"/>
      <c r="F955" s="32"/>
    </row>
    <row r="956">
      <c r="B956" s="32"/>
      <c r="C956" s="32"/>
      <c r="D956" s="32"/>
      <c r="F956" s="32"/>
    </row>
    <row r="957">
      <c r="B957" s="32"/>
      <c r="C957" s="32"/>
      <c r="D957" s="32"/>
      <c r="F957" s="32"/>
    </row>
    <row r="958">
      <c r="B958" s="32"/>
      <c r="C958" s="32"/>
      <c r="D958" s="32"/>
      <c r="F958" s="32"/>
    </row>
    <row r="959">
      <c r="B959" s="32"/>
      <c r="C959" s="32"/>
      <c r="D959" s="32"/>
      <c r="F959" s="32"/>
    </row>
    <row r="960">
      <c r="B960" s="32"/>
      <c r="C960" s="32"/>
      <c r="D960" s="32"/>
      <c r="F960" s="32"/>
    </row>
    <row r="961">
      <c r="B961" s="32"/>
      <c r="C961" s="32"/>
      <c r="D961" s="32"/>
      <c r="F961" s="32"/>
    </row>
    <row r="962">
      <c r="B962" s="32"/>
      <c r="C962" s="32"/>
      <c r="D962" s="32"/>
      <c r="F962" s="32"/>
    </row>
    <row r="963">
      <c r="B963" s="32"/>
      <c r="C963" s="32"/>
      <c r="D963" s="32"/>
      <c r="F963" s="32"/>
    </row>
    <row r="964">
      <c r="B964" s="32"/>
      <c r="C964" s="32"/>
      <c r="D964" s="32"/>
      <c r="F964" s="32"/>
    </row>
    <row r="965">
      <c r="B965" s="32"/>
      <c r="C965" s="32"/>
      <c r="D965" s="32"/>
      <c r="F965" s="32"/>
    </row>
    <row r="966">
      <c r="B966" s="32"/>
      <c r="C966" s="32"/>
      <c r="D966" s="32"/>
      <c r="F966" s="32"/>
    </row>
    <row r="967">
      <c r="B967" s="32"/>
      <c r="C967" s="32"/>
      <c r="D967" s="32"/>
      <c r="F967" s="32"/>
    </row>
    <row r="968">
      <c r="B968" s="32"/>
      <c r="C968" s="32"/>
      <c r="D968" s="32"/>
      <c r="F968" s="32"/>
    </row>
    <row r="969">
      <c r="B969" s="32"/>
      <c r="C969" s="32"/>
      <c r="D969" s="32"/>
      <c r="F969" s="32"/>
    </row>
    <row r="970">
      <c r="B970" s="32"/>
      <c r="C970" s="32"/>
      <c r="D970" s="32"/>
      <c r="F970" s="32"/>
    </row>
    <row r="971">
      <c r="B971" s="32"/>
      <c r="C971" s="32"/>
      <c r="D971" s="32"/>
      <c r="F971" s="32"/>
    </row>
    <row r="972">
      <c r="B972" s="32"/>
      <c r="C972" s="32"/>
      <c r="D972" s="32"/>
      <c r="F972" s="32"/>
    </row>
    <row r="973">
      <c r="B973" s="32"/>
      <c r="C973" s="32"/>
      <c r="D973" s="32"/>
      <c r="F973" s="32"/>
    </row>
    <row r="974">
      <c r="B974" s="32"/>
      <c r="C974" s="32"/>
      <c r="D974" s="32"/>
      <c r="F974" s="32"/>
    </row>
    <row r="975">
      <c r="B975" s="32"/>
      <c r="C975" s="32"/>
      <c r="D975" s="32"/>
      <c r="F975" s="32"/>
    </row>
    <row r="976">
      <c r="B976" s="32"/>
      <c r="C976" s="32"/>
      <c r="D976" s="32"/>
      <c r="F976" s="32"/>
    </row>
    <row r="977">
      <c r="B977" s="32"/>
      <c r="C977" s="32"/>
      <c r="D977" s="32"/>
      <c r="F977" s="32"/>
    </row>
    <row r="978">
      <c r="B978" s="32"/>
      <c r="C978" s="32"/>
      <c r="D978" s="32"/>
      <c r="F978" s="32"/>
    </row>
    <row r="979">
      <c r="B979" s="32"/>
      <c r="C979" s="32"/>
      <c r="D979" s="32"/>
      <c r="F979" s="32"/>
    </row>
    <row r="980">
      <c r="B980" s="32"/>
      <c r="C980" s="32"/>
      <c r="D980" s="32"/>
      <c r="F980" s="32"/>
    </row>
    <row r="981">
      <c r="B981" s="32"/>
      <c r="C981" s="32"/>
      <c r="D981" s="32"/>
      <c r="F981" s="32"/>
    </row>
    <row r="982">
      <c r="B982" s="32"/>
      <c r="C982" s="32"/>
      <c r="D982" s="32"/>
      <c r="F982" s="32"/>
    </row>
    <row r="983">
      <c r="B983" s="32"/>
      <c r="C983" s="32"/>
      <c r="D983" s="32"/>
      <c r="F983" s="32"/>
    </row>
    <row r="984">
      <c r="B984" s="32"/>
      <c r="C984" s="32"/>
      <c r="D984" s="32"/>
      <c r="F984" s="32"/>
    </row>
    <row r="985">
      <c r="B985" s="32"/>
      <c r="C985" s="32"/>
      <c r="D985" s="32"/>
      <c r="F985" s="32"/>
    </row>
    <row r="986">
      <c r="B986" s="32"/>
      <c r="C986" s="32"/>
      <c r="D986" s="32"/>
      <c r="F986" s="32"/>
    </row>
    <row r="987">
      <c r="B987" s="32"/>
      <c r="C987" s="32"/>
      <c r="D987" s="32"/>
      <c r="F987" s="32"/>
    </row>
    <row r="988">
      <c r="B988" s="32"/>
      <c r="C988" s="32"/>
      <c r="D988" s="32"/>
      <c r="F988" s="32"/>
    </row>
    <row r="989">
      <c r="B989" s="32"/>
      <c r="C989" s="32"/>
      <c r="D989" s="32"/>
      <c r="F989" s="32"/>
    </row>
    <row r="990">
      <c r="B990" s="32"/>
      <c r="C990" s="32"/>
      <c r="D990" s="32"/>
      <c r="F990" s="32"/>
    </row>
    <row r="991">
      <c r="B991" s="32"/>
      <c r="C991" s="32"/>
      <c r="D991" s="32"/>
      <c r="F991" s="32"/>
    </row>
    <row r="992">
      <c r="B992" s="32"/>
      <c r="C992" s="32"/>
      <c r="D992" s="32"/>
      <c r="F992" s="32"/>
    </row>
    <row r="993">
      <c r="B993" s="32"/>
      <c r="C993" s="32"/>
      <c r="D993" s="32"/>
      <c r="F993" s="32"/>
    </row>
    <row r="994">
      <c r="B994" s="32"/>
      <c r="C994" s="32"/>
      <c r="D994" s="32"/>
      <c r="F994" s="32"/>
    </row>
    <row r="995">
      <c r="B995" s="32"/>
      <c r="C995" s="32"/>
      <c r="D995" s="32"/>
      <c r="F995" s="32"/>
    </row>
    <row r="996">
      <c r="B996" s="32"/>
      <c r="C996" s="32"/>
      <c r="D996" s="32"/>
      <c r="F996" s="32"/>
    </row>
    <row r="997">
      <c r="B997" s="32"/>
      <c r="C997" s="32"/>
      <c r="D997" s="32"/>
      <c r="F997" s="32"/>
    </row>
    <row r="998">
      <c r="B998" s="32"/>
      <c r="C998" s="32"/>
      <c r="D998" s="32"/>
      <c r="F998" s="32"/>
    </row>
    <row r="999">
      <c r="B999" s="32"/>
      <c r="C999" s="32"/>
      <c r="D999" s="32"/>
      <c r="F999" s="32"/>
    </row>
    <row r="1000">
      <c r="B1000" s="32"/>
      <c r="C1000" s="32"/>
      <c r="D1000" s="32"/>
      <c r="F1000" s="32"/>
    </row>
  </sheetData>
  <autoFilter ref="$A$1:$R$21"/>
  <conditionalFormatting sqref="F1">
    <cfRule type="expression" dxfId="0" priority="1" stopIfTrue="1">
      <formula>AND(MONTH(F1)=MONTH(EDATE(TODAY(),0-1)),YEAR(F1)=YEAR(EDATE(TODAY(),0-1)))</formula>
    </cfRule>
  </conditionalFormatting>
  <conditionalFormatting sqref="F1">
    <cfRule type="expression" dxfId="1" priority="2" stopIfTrue="1">
      <formula>AND(TODAY()-ROUNDDOWN(F1,0)&gt;=(WEEKDAY(TODAY())),TODAY()-ROUNDDOWN(F1,0)&lt;(WEEKDAY(TODAY())+7))</formula>
    </cfRule>
  </conditionalFormatting>
  <conditionalFormatting sqref="G2:N21">
    <cfRule type="cellIs" dxfId="2" priority="3" stopIfTrue="1" operator="equal">
      <formula>1</formula>
    </cfRule>
  </conditionalFormatting>
  <conditionalFormatting sqref="G2:N21">
    <cfRule type="cellIs" dxfId="3" priority="4" stopIfTrue="1" operator="equal">
      <formula>1</formula>
    </cfRule>
  </conditionalFormatting>
  <conditionalFormatting sqref="F2:F21">
    <cfRule type="cellIs" dxfId="4" priority="5" operator="lessThan">
      <formula>"15.05.18"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3" width="8.71"/>
    <col customWidth="1" min="4" max="4" width="45.71"/>
    <col customWidth="1" min="5" max="5" width="8.71"/>
    <col customWidth="1" min="6" max="6" width="10.57"/>
    <col customWidth="1" min="7" max="13" width="8.71"/>
    <col customWidth="1" min="14" max="14" width="58.29"/>
    <col customWidth="1" min="15" max="15" width="47.14"/>
    <col customWidth="1" min="16" max="16" width="39.71"/>
    <col customWidth="1" min="17" max="18" width="8.71"/>
  </cols>
  <sheetData>
    <row r="1" ht="76.5" customHeight="1">
      <c r="A1" s="42"/>
      <c r="B1" s="45" t="s">
        <v>123</v>
      </c>
      <c r="C1" s="44" t="s">
        <v>1</v>
      </c>
      <c r="D1" s="67" t="s">
        <v>2</v>
      </c>
      <c r="E1" s="68" t="s">
        <v>3</v>
      </c>
      <c r="F1" s="69" t="s">
        <v>5</v>
      </c>
      <c r="G1" s="70" t="s">
        <v>124</v>
      </c>
      <c r="H1" s="70" t="s">
        <v>10</v>
      </c>
      <c r="I1" s="70" t="s">
        <v>74</v>
      </c>
      <c r="J1" s="70" t="s">
        <v>125</v>
      </c>
      <c r="K1" s="70" t="s">
        <v>77</v>
      </c>
      <c r="L1" s="71" t="s">
        <v>18</v>
      </c>
      <c r="M1" s="71" t="s">
        <v>19</v>
      </c>
      <c r="N1" s="72" t="s">
        <v>20</v>
      </c>
      <c r="O1" s="72"/>
    </row>
    <row r="2" ht="15.75" customHeight="1">
      <c r="A2" s="50">
        <f>NETWORKDAYS('Итог'!B$1,'Отчёт'!C$2)*3/5</f>
        <v>8.4</v>
      </c>
      <c r="B2" s="41" t="s">
        <v>45</v>
      </c>
      <c r="C2" s="73" t="s">
        <v>126</v>
      </c>
      <c r="D2" s="73" t="s">
        <v>127</v>
      </c>
      <c r="E2" s="74">
        <v>5.0</v>
      </c>
      <c r="F2" s="75">
        <v>43194.0</v>
      </c>
      <c r="G2" s="56">
        <v>0.0</v>
      </c>
      <c r="H2" s="56">
        <v>0.0</v>
      </c>
      <c r="I2" s="56">
        <v>0.0</v>
      </c>
      <c r="J2" s="56">
        <v>0.0</v>
      </c>
      <c r="K2" s="56">
        <v>0.0</v>
      </c>
      <c r="L2" s="74">
        <f t="shared" ref="L2:L45" si="1">COUNTIF(G2:K2,"1")</f>
        <v>0</v>
      </c>
      <c r="M2" s="76">
        <f t="shared" ref="M2:M45" si="2">L2/E2</f>
        <v>0</v>
      </c>
      <c r="N2" s="77" t="s">
        <v>128</v>
      </c>
      <c r="O2" s="77"/>
    </row>
    <row r="3" ht="15.75" customHeight="1">
      <c r="A3" s="50">
        <f>NETWORKDAYS('Итог'!B$1,'Отчёт'!C$2)*3/5</f>
        <v>8.4</v>
      </c>
      <c r="B3" s="41" t="s">
        <v>24</v>
      </c>
      <c r="C3" s="73" t="s">
        <v>126</v>
      </c>
      <c r="D3" s="73" t="s">
        <v>129</v>
      </c>
      <c r="E3" s="74">
        <v>5.0</v>
      </c>
      <c r="F3" s="75">
        <v>43235.0</v>
      </c>
      <c r="G3" s="56">
        <v>1.0</v>
      </c>
      <c r="H3" s="56">
        <v>1.0</v>
      </c>
      <c r="I3" s="56">
        <v>0.0</v>
      </c>
      <c r="J3" s="56">
        <v>1.0</v>
      </c>
      <c r="K3" s="56" t="s">
        <v>32</v>
      </c>
      <c r="L3" s="74">
        <f t="shared" si="1"/>
        <v>3</v>
      </c>
      <c r="M3" s="76">
        <f t="shared" si="2"/>
        <v>0.6</v>
      </c>
      <c r="N3" s="77" t="s">
        <v>130</v>
      </c>
      <c r="O3" s="78"/>
    </row>
    <row r="4" ht="15.75" customHeight="1">
      <c r="A4" s="50">
        <f>NETWORKDAYS('Итог'!B$1,'Отчёт'!C$2)*3/5</f>
        <v>8.4</v>
      </c>
      <c r="B4" s="41" t="s">
        <v>42</v>
      </c>
      <c r="C4" s="73" t="s">
        <v>126</v>
      </c>
      <c r="D4" s="73" t="s">
        <v>131</v>
      </c>
      <c r="E4" s="74">
        <v>5.0</v>
      </c>
      <c r="F4" s="75">
        <v>43235.0</v>
      </c>
      <c r="G4" s="56">
        <v>1.0</v>
      </c>
      <c r="H4" s="56" t="s">
        <v>32</v>
      </c>
      <c r="I4" s="56" t="s">
        <v>32</v>
      </c>
      <c r="J4" s="56" t="s">
        <v>32</v>
      </c>
      <c r="K4" s="56" t="s">
        <v>32</v>
      </c>
      <c r="L4" s="74">
        <f t="shared" si="1"/>
        <v>1</v>
      </c>
      <c r="M4" s="76">
        <f t="shared" si="2"/>
        <v>0.2</v>
      </c>
      <c r="N4" s="77"/>
      <c r="O4" s="77"/>
    </row>
    <row r="5" ht="15.75" customHeight="1">
      <c r="A5" s="50">
        <f>NETWORKDAYS('Итог'!B$1,'Отчёт'!C$2)*3/5</f>
        <v>8.4</v>
      </c>
      <c r="B5" s="41" t="s">
        <v>24</v>
      </c>
      <c r="C5" s="73" t="s">
        <v>23</v>
      </c>
      <c r="D5" s="73" t="s">
        <v>132</v>
      </c>
      <c r="E5" s="74">
        <v>5.0</v>
      </c>
      <c r="F5" s="75">
        <v>43237.0</v>
      </c>
      <c r="G5" s="56">
        <v>1.0</v>
      </c>
      <c r="H5" s="56">
        <v>0.0</v>
      </c>
      <c r="I5" s="56" t="s">
        <v>32</v>
      </c>
      <c r="J5" s="56">
        <v>1.0</v>
      </c>
      <c r="K5" s="56" t="s">
        <v>32</v>
      </c>
      <c r="L5" s="74">
        <f t="shared" si="1"/>
        <v>2</v>
      </c>
      <c r="M5" s="76">
        <f t="shared" si="2"/>
        <v>0.4</v>
      </c>
      <c r="N5" s="77" t="s">
        <v>133</v>
      </c>
      <c r="O5" s="77"/>
    </row>
    <row r="6" ht="15.75" customHeight="1">
      <c r="A6" s="50">
        <f>NETWORKDAYS('Итог'!B$1,'Отчёт'!C$2)*3/5</f>
        <v>8.4</v>
      </c>
      <c r="B6" s="41" t="s">
        <v>24</v>
      </c>
      <c r="C6" s="73" t="s">
        <v>23</v>
      </c>
      <c r="D6" s="73" t="s">
        <v>134</v>
      </c>
      <c r="E6" s="74">
        <v>5.0</v>
      </c>
      <c r="F6" s="75">
        <v>43237.0</v>
      </c>
      <c r="G6" s="56">
        <v>1.0</v>
      </c>
      <c r="H6" s="56">
        <v>1.0</v>
      </c>
      <c r="I6" s="56" t="s">
        <v>32</v>
      </c>
      <c r="J6" s="56">
        <v>0.0</v>
      </c>
      <c r="K6" s="56" t="s">
        <v>32</v>
      </c>
      <c r="L6" s="74">
        <f t="shared" si="1"/>
        <v>2</v>
      </c>
      <c r="M6" s="76">
        <f t="shared" si="2"/>
        <v>0.4</v>
      </c>
      <c r="N6" s="77" t="s">
        <v>135</v>
      </c>
      <c r="O6" s="79"/>
      <c r="P6" s="80"/>
    </row>
    <row r="7" ht="16.5" customHeight="1">
      <c r="A7" s="50">
        <f>NETWORKDAYS('Итог'!B$1,'Отчёт'!C$2)*3/5</f>
        <v>8.4</v>
      </c>
      <c r="B7" s="41" t="s">
        <v>45</v>
      </c>
      <c r="C7" s="73" t="s">
        <v>23</v>
      </c>
      <c r="D7" s="73" t="s">
        <v>136</v>
      </c>
      <c r="E7" s="74">
        <v>5.0</v>
      </c>
      <c r="F7" s="75">
        <v>43235.0</v>
      </c>
      <c r="G7" s="56">
        <v>1.0</v>
      </c>
      <c r="H7" s="56" t="s">
        <v>32</v>
      </c>
      <c r="I7" s="56" t="s">
        <v>32</v>
      </c>
      <c r="J7" s="56" t="s">
        <v>32</v>
      </c>
      <c r="K7" s="56" t="s">
        <v>32</v>
      </c>
      <c r="L7" s="74">
        <f t="shared" si="1"/>
        <v>1</v>
      </c>
      <c r="M7" s="76">
        <f t="shared" si="2"/>
        <v>0.2</v>
      </c>
      <c r="N7" s="77"/>
      <c r="O7" s="77"/>
    </row>
    <row r="8" ht="15.75" customHeight="1">
      <c r="A8" s="50">
        <f>NETWORKDAYS('Итог'!B$1,'Отчёт'!C$2)*3/5</f>
        <v>8.4</v>
      </c>
      <c r="B8" s="41" t="s">
        <v>42</v>
      </c>
      <c r="C8" s="73" t="s">
        <v>23</v>
      </c>
      <c r="D8" s="73" t="s">
        <v>137</v>
      </c>
      <c r="E8" s="74">
        <v>5.0</v>
      </c>
      <c r="F8" s="75">
        <v>43237.0</v>
      </c>
      <c r="G8" s="56">
        <v>1.0</v>
      </c>
      <c r="H8" s="56">
        <v>0.0</v>
      </c>
      <c r="I8" s="56" t="s">
        <v>32</v>
      </c>
      <c r="J8" s="56">
        <v>0.0</v>
      </c>
      <c r="K8" s="56" t="s">
        <v>32</v>
      </c>
      <c r="L8" s="74">
        <f t="shared" si="1"/>
        <v>1</v>
      </c>
      <c r="M8" s="76">
        <f t="shared" si="2"/>
        <v>0.2</v>
      </c>
      <c r="N8" s="81" t="s">
        <v>138</v>
      </c>
      <c r="O8" s="77"/>
    </row>
    <row r="9" ht="15.75" customHeight="1">
      <c r="A9" s="50">
        <f>NETWORKDAYS('Итог'!B$1,'Отчёт'!C$2)*3/5</f>
        <v>8.4</v>
      </c>
      <c r="B9" s="41" t="s">
        <v>42</v>
      </c>
      <c r="C9" s="73" t="s">
        <v>23</v>
      </c>
      <c r="D9" s="73" t="s">
        <v>139</v>
      </c>
      <c r="E9" s="74">
        <v>5.0</v>
      </c>
      <c r="F9" s="75">
        <v>43231.0</v>
      </c>
      <c r="G9" s="56">
        <v>0.0</v>
      </c>
      <c r="H9" s="56" t="s">
        <v>32</v>
      </c>
      <c r="I9" s="56" t="s">
        <v>32</v>
      </c>
      <c r="J9" s="56">
        <v>0.0</v>
      </c>
      <c r="K9" s="56" t="s">
        <v>32</v>
      </c>
      <c r="L9" s="74">
        <f t="shared" si="1"/>
        <v>0</v>
      </c>
      <c r="M9" s="76">
        <f t="shared" si="2"/>
        <v>0</v>
      </c>
      <c r="N9" s="77" t="s">
        <v>140</v>
      </c>
      <c r="O9" s="77"/>
    </row>
    <row r="10" ht="15.75" customHeight="1">
      <c r="A10" s="50">
        <f>NETWORKDAYS('Итог'!B$1,'Отчёт'!C$2)*3/5</f>
        <v>8.4</v>
      </c>
      <c r="B10" s="41" t="s">
        <v>24</v>
      </c>
      <c r="C10" s="73" t="s">
        <v>23</v>
      </c>
      <c r="D10" s="73" t="s">
        <v>141</v>
      </c>
      <c r="E10" s="74">
        <v>5.0</v>
      </c>
      <c r="F10" s="75">
        <v>43237.0</v>
      </c>
      <c r="G10" s="56">
        <v>1.0</v>
      </c>
      <c r="H10" s="56" t="s">
        <v>32</v>
      </c>
      <c r="I10" s="56" t="s">
        <v>32</v>
      </c>
      <c r="J10" s="56">
        <v>0.0</v>
      </c>
      <c r="K10" s="56" t="s">
        <v>32</v>
      </c>
      <c r="L10" s="74">
        <f t="shared" si="1"/>
        <v>1</v>
      </c>
      <c r="M10" s="76">
        <f t="shared" si="2"/>
        <v>0.2</v>
      </c>
      <c r="N10" s="77" t="s">
        <v>142</v>
      </c>
      <c r="O10" s="78"/>
    </row>
    <row r="11" ht="15.75" customHeight="1">
      <c r="A11" s="50">
        <f>NETWORKDAYS('Итог'!B$1,'Отчёт'!C$2)*3/5</f>
        <v>8.4</v>
      </c>
      <c r="B11" s="41" t="s">
        <v>24</v>
      </c>
      <c r="C11" s="73" t="s">
        <v>23</v>
      </c>
      <c r="D11" s="73" t="s">
        <v>143</v>
      </c>
      <c r="E11" s="74">
        <v>5.0</v>
      </c>
      <c r="F11" s="75">
        <v>43237.0</v>
      </c>
      <c r="G11" s="56">
        <v>1.0</v>
      </c>
      <c r="H11" s="56">
        <v>0.0</v>
      </c>
      <c r="I11" s="56">
        <v>1.0</v>
      </c>
      <c r="J11" s="56">
        <v>1.0</v>
      </c>
      <c r="K11" s="56">
        <v>1.0</v>
      </c>
      <c r="L11" s="74">
        <f t="shared" si="1"/>
        <v>4</v>
      </c>
      <c r="M11" s="76">
        <f t="shared" si="2"/>
        <v>0.8</v>
      </c>
      <c r="N11" s="77" t="s">
        <v>144</v>
      </c>
      <c r="O11" s="79"/>
    </row>
    <row r="12">
      <c r="A12" s="50">
        <f>NETWORKDAYS('Итог'!B$1,'Отчёт'!C$2)*3/5</f>
        <v>8.4</v>
      </c>
      <c r="B12" s="41" t="s">
        <v>42</v>
      </c>
      <c r="C12" s="73" t="s">
        <v>23</v>
      </c>
      <c r="D12" s="73" t="s">
        <v>145</v>
      </c>
      <c r="E12" s="74">
        <v>5.0</v>
      </c>
      <c r="F12" s="75">
        <v>43237.0</v>
      </c>
      <c r="G12" s="56">
        <v>1.0</v>
      </c>
      <c r="H12" s="56" t="s">
        <v>32</v>
      </c>
      <c r="I12" s="56" t="s">
        <v>32</v>
      </c>
      <c r="J12" s="56" t="s">
        <v>32</v>
      </c>
      <c r="K12" s="56" t="s">
        <v>32</v>
      </c>
      <c r="L12" s="74">
        <f t="shared" si="1"/>
        <v>1</v>
      </c>
      <c r="M12" s="76">
        <f t="shared" si="2"/>
        <v>0.2</v>
      </c>
      <c r="N12" s="77"/>
      <c r="O12" s="77"/>
    </row>
    <row r="13" ht="15.75" customHeight="1">
      <c r="A13" s="50">
        <f>NETWORKDAYS('Итог'!B$1,'Отчёт'!C$2)*3/5</f>
        <v>8.4</v>
      </c>
      <c r="B13" s="41" t="s">
        <v>45</v>
      </c>
      <c r="C13" s="73" t="s">
        <v>23</v>
      </c>
      <c r="D13" s="73" t="s">
        <v>146</v>
      </c>
      <c r="E13" s="74">
        <v>5.0</v>
      </c>
      <c r="F13" s="75">
        <v>43237.0</v>
      </c>
      <c r="G13" s="56">
        <v>1.0</v>
      </c>
      <c r="H13" s="56">
        <v>1.0</v>
      </c>
      <c r="I13" s="56">
        <v>1.0</v>
      </c>
      <c r="J13" s="56">
        <v>0.0</v>
      </c>
      <c r="K13" s="56">
        <v>1.0</v>
      </c>
      <c r="L13" s="74">
        <f t="shared" si="1"/>
        <v>4</v>
      </c>
      <c r="M13" s="76">
        <f t="shared" si="2"/>
        <v>0.8</v>
      </c>
      <c r="N13" s="77"/>
      <c r="O13" s="77"/>
    </row>
    <row r="14" ht="15.75" customHeight="1">
      <c r="A14" s="50">
        <f>NETWORKDAYS('Итог'!B$1,'Отчёт'!C$2)*3/5</f>
        <v>8.4</v>
      </c>
      <c r="B14" s="41" t="s">
        <v>34</v>
      </c>
      <c r="C14" s="73" t="s">
        <v>23</v>
      </c>
      <c r="D14" s="73" t="s">
        <v>147</v>
      </c>
      <c r="E14" s="74">
        <v>5.0</v>
      </c>
      <c r="F14" s="75">
        <v>43237.0</v>
      </c>
      <c r="G14" s="56">
        <v>1.0</v>
      </c>
      <c r="H14" s="56" t="s">
        <v>32</v>
      </c>
      <c r="I14" s="56" t="s">
        <v>32</v>
      </c>
      <c r="J14" s="56">
        <v>1.0</v>
      </c>
      <c r="K14" s="56" t="s">
        <v>32</v>
      </c>
      <c r="L14" s="74">
        <f t="shared" si="1"/>
        <v>2</v>
      </c>
      <c r="M14" s="76">
        <f t="shared" si="2"/>
        <v>0.4</v>
      </c>
      <c r="N14" s="77" t="s">
        <v>148</v>
      </c>
      <c r="O14" s="77"/>
    </row>
    <row r="15" ht="15.75" customHeight="1">
      <c r="A15" s="50">
        <f>NETWORKDAYS('Итог'!B$1,'Отчёт'!C$2)*3/5</f>
        <v>8.4</v>
      </c>
      <c r="B15" s="41" t="s">
        <v>45</v>
      </c>
      <c r="C15" s="73" t="s">
        <v>23</v>
      </c>
      <c r="D15" s="73" t="s">
        <v>149</v>
      </c>
      <c r="E15" s="74">
        <v>5.0</v>
      </c>
      <c r="F15" s="75">
        <v>43235.0</v>
      </c>
      <c r="G15" s="56">
        <v>1.0</v>
      </c>
      <c r="H15" s="56" t="s">
        <v>32</v>
      </c>
      <c r="I15" s="56" t="s">
        <v>32</v>
      </c>
      <c r="J15" s="56">
        <v>0.0</v>
      </c>
      <c r="K15" s="56" t="s">
        <v>32</v>
      </c>
      <c r="L15" s="74">
        <f t="shared" si="1"/>
        <v>1</v>
      </c>
      <c r="M15" s="76">
        <f t="shared" si="2"/>
        <v>0.2</v>
      </c>
      <c r="N15" s="77"/>
      <c r="O15" s="77"/>
    </row>
    <row r="16" ht="15.75" customHeight="1">
      <c r="A16" s="50">
        <f>NETWORKDAYS('Итог'!B$1,'Отчёт'!C$2)*3/5</f>
        <v>8.4</v>
      </c>
      <c r="B16" s="41" t="s">
        <v>42</v>
      </c>
      <c r="C16" s="73" t="s">
        <v>23</v>
      </c>
      <c r="D16" s="77" t="s">
        <v>150</v>
      </c>
      <c r="E16" s="74">
        <v>5.0</v>
      </c>
      <c r="F16" s="75">
        <v>43235.0</v>
      </c>
      <c r="G16" s="56">
        <v>1.0</v>
      </c>
      <c r="H16" s="56">
        <v>0.0</v>
      </c>
      <c r="I16" s="56" t="s">
        <v>32</v>
      </c>
      <c r="J16" s="56">
        <v>1.0</v>
      </c>
      <c r="K16" s="56" t="s">
        <v>32</v>
      </c>
      <c r="L16" s="74">
        <f t="shared" si="1"/>
        <v>2</v>
      </c>
      <c r="M16" s="76">
        <f t="shared" si="2"/>
        <v>0.4</v>
      </c>
      <c r="N16" s="77" t="s">
        <v>151</v>
      </c>
      <c r="O16" s="77"/>
      <c r="P16" s="80"/>
    </row>
    <row r="17" ht="15.75" customHeight="1">
      <c r="A17" s="50">
        <f>NETWORKDAYS('Итог'!B$1,'Отчёт'!C$2)*3/5</f>
        <v>8.4</v>
      </c>
      <c r="B17" s="41" t="s">
        <v>152</v>
      </c>
      <c r="C17" s="73" t="s">
        <v>23</v>
      </c>
      <c r="D17" s="73" t="s">
        <v>153</v>
      </c>
      <c r="E17" s="74">
        <v>5.0</v>
      </c>
      <c r="F17" s="75">
        <v>43230.0</v>
      </c>
      <c r="G17" s="56">
        <v>0.0</v>
      </c>
      <c r="H17" s="56">
        <v>0.0</v>
      </c>
      <c r="I17" s="56">
        <v>0.0</v>
      </c>
      <c r="J17" s="56">
        <v>0.0</v>
      </c>
      <c r="K17" s="56">
        <v>0.0</v>
      </c>
      <c r="L17" s="74">
        <f t="shared" si="1"/>
        <v>0</v>
      </c>
      <c r="M17" s="76">
        <f t="shared" si="2"/>
        <v>0</v>
      </c>
      <c r="N17" s="77" t="s">
        <v>154</v>
      </c>
      <c r="O17" s="78"/>
    </row>
    <row r="18" ht="15.75" customHeight="1">
      <c r="A18" s="50">
        <f>NETWORKDAYS('Итог'!B$1,'Отчёт'!C$2)*3/5</f>
        <v>8.4</v>
      </c>
      <c r="B18" s="41" t="s">
        <v>45</v>
      </c>
      <c r="C18" s="73" t="s">
        <v>23</v>
      </c>
      <c r="D18" s="73" t="s">
        <v>155</v>
      </c>
      <c r="E18" s="74">
        <v>5.0</v>
      </c>
      <c r="F18" s="75">
        <v>43237.0</v>
      </c>
      <c r="G18" s="56">
        <v>1.0</v>
      </c>
      <c r="H18" s="56">
        <v>0.0</v>
      </c>
      <c r="I18" s="56" t="s">
        <v>32</v>
      </c>
      <c r="J18" s="56">
        <v>0.0</v>
      </c>
      <c r="K18" s="56">
        <v>0.0</v>
      </c>
      <c r="L18" s="74">
        <f t="shared" si="1"/>
        <v>1</v>
      </c>
      <c r="M18" s="76">
        <f t="shared" si="2"/>
        <v>0.2</v>
      </c>
      <c r="N18" s="77" t="s">
        <v>156</v>
      </c>
      <c r="O18" s="77"/>
    </row>
    <row r="19" ht="15.75" customHeight="1">
      <c r="A19" s="50">
        <f>NETWORKDAYS('Итог'!B$1,'Отчёт'!C$2)*3/5</f>
        <v>8.4</v>
      </c>
      <c r="B19" s="41" t="s">
        <v>34</v>
      </c>
      <c r="C19" s="73" t="s">
        <v>23</v>
      </c>
      <c r="D19" s="73" t="s">
        <v>157</v>
      </c>
      <c r="E19" s="74">
        <v>5.0</v>
      </c>
      <c r="F19" s="75">
        <v>43237.0</v>
      </c>
      <c r="G19" s="56">
        <v>1.0</v>
      </c>
      <c r="H19" s="56">
        <v>0.0</v>
      </c>
      <c r="I19" s="56" t="s">
        <v>32</v>
      </c>
      <c r="J19" s="56">
        <v>0.0</v>
      </c>
      <c r="K19" s="56" t="s">
        <v>32</v>
      </c>
      <c r="L19" s="74">
        <f t="shared" si="1"/>
        <v>1</v>
      </c>
      <c r="M19" s="76">
        <f t="shared" si="2"/>
        <v>0.2</v>
      </c>
      <c r="N19" s="77" t="s">
        <v>133</v>
      </c>
      <c r="O19" s="77"/>
    </row>
    <row r="20" ht="15.75" customHeight="1">
      <c r="A20" s="50">
        <f>NETWORKDAYS('Итог'!B$1,'Отчёт'!C$2)*3/5</f>
        <v>8.4</v>
      </c>
      <c r="B20" s="41" t="s">
        <v>45</v>
      </c>
      <c r="C20" s="73" t="s">
        <v>23</v>
      </c>
      <c r="D20" s="73" t="s">
        <v>158</v>
      </c>
      <c r="E20" s="74">
        <v>5.0</v>
      </c>
      <c r="F20" s="75">
        <v>43235.0</v>
      </c>
      <c r="G20" s="56">
        <v>1.0</v>
      </c>
      <c r="H20" s="56">
        <v>1.0</v>
      </c>
      <c r="I20" s="56" t="s">
        <v>32</v>
      </c>
      <c r="J20" s="56">
        <v>1.0</v>
      </c>
      <c r="K20" s="56" t="s">
        <v>32</v>
      </c>
      <c r="L20" s="74">
        <f t="shared" si="1"/>
        <v>3</v>
      </c>
      <c r="M20" s="76">
        <f t="shared" si="2"/>
        <v>0.6</v>
      </c>
      <c r="N20" s="77"/>
      <c r="O20" s="77"/>
    </row>
    <row r="21" ht="15.75" customHeight="1">
      <c r="A21" s="50">
        <f>NETWORKDAYS('Итог'!B$1,'Отчёт'!C$2)*3/5</f>
        <v>8.4</v>
      </c>
      <c r="B21" s="41" t="s">
        <v>45</v>
      </c>
      <c r="C21" s="73" t="s">
        <v>23</v>
      </c>
      <c r="D21" s="73" t="s">
        <v>159</v>
      </c>
      <c r="E21" s="74">
        <v>5.0</v>
      </c>
      <c r="F21" s="75">
        <v>43235.0</v>
      </c>
      <c r="G21" s="56">
        <v>1.0</v>
      </c>
      <c r="H21" s="56">
        <v>0.0</v>
      </c>
      <c r="I21" s="56" t="s">
        <v>32</v>
      </c>
      <c r="J21" s="56" t="s">
        <v>32</v>
      </c>
      <c r="K21" s="56" t="s">
        <v>32</v>
      </c>
      <c r="L21" s="74">
        <f t="shared" si="1"/>
        <v>1</v>
      </c>
      <c r="M21" s="76">
        <f t="shared" si="2"/>
        <v>0.2</v>
      </c>
      <c r="N21" s="77" t="s">
        <v>160</v>
      </c>
      <c r="O21" s="77"/>
    </row>
    <row r="22" ht="16.5" customHeight="1">
      <c r="A22" s="50">
        <f>NETWORKDAYS('Итог'!B$1,'Отчёт'!C$2)*3/5</f>
        <v>8.4</v>
      </c>
      <c r="B22" s="41" t="s">
        <v>42</v>
      </c>
      <c r="C22" s="73" t="s">
        <v>23</v>
      </c>
      <c r="D22" s="73" t="s">
        <v>161</v>
      </c>
      <c r="E22" s="74">
        <v>5.0</v>
      </c>
      <c r="F22" s="75">
        <v>43237.0</v>
      </c>
      <c r="G22" s="56">
        <v>1.0</v>
      </c>
      <c r="H22" s="56">
        <v>1.0</v>
      </c>
      <c r="I22" s="56" t="s">
        <v>32</v>
      </c>
      <c r="J22" s="56">
        <v>1.0</v>
      </c>
      <c r="K22" s="56" t="s">
        <v>32</v>
      </c>
      <c r="L22" s="74">
        <f t="shared" si="1"/>
        <v>3</v>
      </c>
      <c r="M22" s="76">
        <f t="shared" si="2"/>
        <v>0.6</v>
      </c>
      <c r="N22" s="77"/>
      <c r="O22" s="77"/>
    </row>
    <row r="23" ht="15.75" customHeight="1">
      <c r="A23" s="50">
        <f>NETWORKDAYS('Итог'!B$1,'Отчёт'!C$2)*3/5</f>
        <v>8.4</v>
      </c>
      <c r="B23" s="41" t="s">
        <v>45</v>
      </c>
      <c r="C23" s="73" t="s">
        <v>23</v>
      </c>
      <c r="D23" s="73" t="s">
        <v>162</v>
      </c>
      <c r="E23" s="74">
        <v>5.0</v>
      </c>
      <c r="F23" s="75">
        <v>43235.0</v>
      </c>
      <c r="G23" s="56">
        <v>1.0</v>
      </c>
      <c r="H23" s="56" t="s">
        <v>32</v>
      </c>
      <c r="I23" s="56" t="s">
        <v>32</v>
      </c>
      <c r="J23" s="56" t="s">
        <v>32</v>
      </c>
      <c r="K23" s="56" t="s">
        <v>32</v>
      </c>
      <c r="L23" s="74">
        <f t="shared" si="1"/>
        <v>1</v>
      </c>
      <c r="M23" s="76">
        <f t="shared" si="2"/>
        <v>0.2</v>
      </c>
      <c r="N23" s="77"/>
      <c r="O23" s="77"/>
    </row>
    <row r="24" ht="15.75" customHeight="1">
      <c r="A24" s="50">
        <f>NETWORKDAYS('Итог'!B$1,'Отчёт'!C$2)*3/5</f>
        <v>8.4</v>
      </c>
      <c r="B24" s="41" t="s">
        <v>34</v>
      </c>
      <c r="C24" s="73" t="s">
        <v>23</v>
      </c>
      <c r="D24" s="73" t="s">
        <v>163</v>
      </c>
      <c r="E24" s="74">
        <v>5.0</v>
      </c>
      <c r="F24" s="75">
        <v>43237.0</v>
      </c>
      <c r="G24" s="56">
        <v>1.0</v>
      </c>
      <c r="H24" s="56" t="s">
        <v>32</v>
      </c>
      <c r="I24" s="56" t="s">
        <v>32</v>
      </c>
      <c r="J24" s="56" t="s">
        <v>32</v>
      </c>
      <c r="K24" s="56" t="s">
        <v>32</v>
      </c>
      <c r="L24" s="74">
        <f t="shared" si="1"/>
        <v>1</v>
      </c>
      <c r="M24" s="76">
        <f t="shared" si="2"/>
        <v>0.2</v>
      </c>
      <c r="N24" s="83" t="s">
        <v>164</v>
      </c>
      <c r="O24" s="77"/>
    </row>
    <row r="25" ht="15.75" customHeight="1">
      <c r="A25" s="50">
        <f>NETWORKDAYS('Итог'!B$1,'Отчёт'!C$2)*3/5</f>
        <v>8.4</v>
      </c>
      <c r="B25" s="41" t="s">
        <v>45</v>
      </c>
      <c r="C25" s="73" t="s">
        <v>23</v>
      </c>
      <c r="D25" s="73" t="s">
        <v>165</v>
      </c>
      <c r="E25" s="74">
        <v>5.0</v>
      </c>
      <c r="F25" s="84">
        <v>43237.0</v>
      </c>
      <c r="G25" s="56">
        <v>1.0</v>
      </c>
      <c r="H25" s="56" t="s">
        <v>32</v>
      </c>
      <c r="I25" s="56" t="s">
        <v>32</v>
      </c>
      <c r="J25" s="56" t="s">
        <v>32</v>
      </c>
      <c r="K25" s="56" t="s">
        <v>32</v>
      </c>
      <c r="L25" s="74">
        <f t="shared" si="1"/>
        <v>1</v>
      </c>
      <c r="M25" s="76">
        <f t="shared" si="2"/>
        <v>0.2</v>
      </c>
      <c r="N25" s="77"/>
      <c r="O25" s="77"/>
    </row>
    <row r="26" ht="15.75" customHeight="1">
      <c r="A26" s="50">
        <f>NETWORKDAYS('Итог'!B$1,'Отчёт'!C$2)*3/5</f>
        <v>8.4</v>
      </c>
      <c r="B26" s="41" t="s">
        <v>45</v>
      </c>
      <c r="C26" s="73" t="s">
        <v>23</v>
      </c>
      <c r="D26" s="73" t="s">
        <v>166</v>
      </c>
      <c r="E26" s="74">
        <v>5.0</v>
      </c>
      <c r="F26" s="75">
        <v>43235.0</v>
      </c>
      <c r="G26" s="56">
        <v>1.0</v>
      </c>
      <c r="H26" s="56">
        <v>1.0</v>
      </c>
      <c r="I26" s="56">
        <v>1.0</v>
      </c>
      <c r="J26" s="56">
        <v>1.0</v>
      </c>
      <c r="K26" s="56">
        <v>1.0</v>
      </c>
      <c r="L26" s="74">
        <f t="shared" si="1"/>
        <v>5</v>
      </c>
      <c r="M26" s="76">
        <f t="shared" si="2"/>
        <v>1</v>
      </c>
      <c r="N26" s="77"/>
      <c r="O26" s="77"/>
    </row>
    <row r="27" ht="15.75" customHeight="1">
      <c r="A27" s="50">
        <f>NETWORKDAYS('Итог'!B$1,'Отчёт'!C$2)*3/5</f>
        <v>8.4</v>
      </c>
      <c r="B27" s="41" t="s">
        <v>24</v>
      </c>
      <c r="C27" s="73" t="s">
        <v>23</v>
      </c>
      <c r="D27" s="73" t="s">
        <v>167</v>
      </c>
      <c r="E27" s="74">
        <v>5.0</v>
      </c>
      <c r="F27" s="75">
        <v>43235.0</v>
      </c>
      <c r="G27" s="56">
        <v>1.0</v>
      </c>
      <c r="H27" s="56">
        <v>0.0</v>
      </c>
      <c r="I27" s="56" t="s">
        <v>32</v>
      </c>
      <c r="J27" s="56">
        <v>1.0</v>
      </c>
      <c r="K27" s="56" t="s">
        <v>32</v>
      </c>
      <c r="L27" s="74">
        <f t="shared" si="1"/>
        <v>2</v>
      </c>
      <c r="M27" s="76">
        <f t="shared" si="2"/>
        <v>0.4</v>
      </c>
      <c r="N27" s="77" t="s">
        <v>168</v>
      </c>
      <c r="O27" s="78"/>
    </row>
    <row r="28" ht="15.75" customHeight="1">
      <c r="A28" s="50">
        <f>NETWORKDAYS('Итог'!B$1,'Отчёт'!C$2)*3/5</f>
        <v>8.4</v>
      </c>
      <c r="B28" s="41" t="s">
        <v>45</v>
      </c>
      <c r="C28" s="73" t="s">
        <v>23</v>
      </c>
      <c r="D28" s="73" t="s">
        <v>169</v>
      </c>
      <c r="E28" s="74">
        <v>5.0</v>
      </c>
      <c r="F28" s="75">
        <v>43237.0</v>
      </c>
      <c r="G28" s="56">
        <v>1.0</v>
      </c>
      <c r="H28" s="56">
        <v>0.0</v>
      </c>
      <c r="I28" s="56" t="s">
        <v>32</v>
      </c>
      <c r="J28" s="56" t="s">
        <v>32</v>
      </c>
      <c r="K28" s="56" t="s">
        <v>32</v>
      </c>
      <c r="L28" s="74">
        <f t="shared" si="1"/>
        <v>1</v>
      </c>
      <c r="M28" s="76">
        <f t="shared" si="2"/>
        <v>0.2</v>
      </c>
      <c r="N28" s="77" t="s">
        <v>151</v>
      </c>
      <c r="O28" s="77"/>
    </row>
    <row r="29" ht="15.75" customHeight="1">
      <c r="A29" s="50">
        <f>NETWORKDAYS('Итог'!B$1,'Отчёт'!C$2)*3/5</f>
        <v>8.4</v>
      </c>
      <c r="B29" s="41" t="s">
        <v>45</v>
      </c>
      <c r="C29" s="73" t="s">
        <v>23</v>
      </c>
      <c r="D29" s="73" t="s">
        <v>170</v>
      </c>
      <c r="E29" s="74">
        <v>5.0</v>
      </c>
      <c r="F29" s="75">
        <v>43237.0</v>
      </c>
      <c r="G29" s="56">
        <v>1.0</v>
      </c>
      <c r="H29" s="56" t="s">
        <v>32</v>
      </c>
      <c r="I29" s="56" t="s">
        <v>32</v>
      </c>
      <c r="J29" s="56">
        <v>1.0</v>
      </c>
      <c r="K29" s="56" t="s">
        <v>32</v>
      </c>
      <c r="L29" s="74">
        <f t="shared" si="1"/>
        <v>2</v>
      </c>
      <c r="M29" s="76">
        <f t="shared" si="2"/>
        <v>0.4</v>
      </c>
      <c r="N29" s="77" t="s">
        <v>171</v>
      </c>
      <c r="O29" s="77"/>
    </row>
    <row r="30" ht="15.75" customHeight="1">
      <c r="A30" s="50">
        <f>NETWORKDAYS('Итог'!B$1,'Отчёт'!C$2)*3/5</f>
        <v>8.4</v>
      </c>
      <c r="B30" s="41" t="s">
        <v>24</v>
      </c>
      <c r="C30" s="73" t="s">
        <v>23</v>
      </c>
      <c r="D30" s="73" t="s">
        <v>172</v>
      </c>
      <c r="E30" s="74">
        <v>5.0</v>
      </c>
      <c r="F30" s="75">
        <v>43235.0</v>
      </c>
      <c r="G30" s="56">
        <v>1.0</v>
      </c>
      <c r="H30" s="56">
        <v>0.0</v>
      </c>
      <c r="I30" s="56" t="s">
        <v>32</v>
      </c>
      <c r="J30" s="56">
        <v>1.0</v>
      </c>
      <c r="K30" s="56">
        <v>0.0</v>
      </c>
      <c r="L30" s="74">
        <f t="shared" si="1"/>
        <v>2</v>
      </c>
      <c r="M30" s="76">
        <f t="shared" si="2"/>
        <v>0.4</v>
      </c>
      <c r="N30" s="77" t="s">
        <v>173</v>
      </c>
      <c r="O30" s="77"/>
    </row>
    <row r="31" ht="16.5" customHeight="1">
      <c r="A31" s="50">
        <f>NETWORKDAYS('Итог'!B$1,'Отчёт'!C$2)*3/5</f>
        <v>8.4</v>
      </c>
      <c r="B31" s="41" t="s">
        <v>24</v>
      </c>
      <c r="C31" s="73" t="s">
        <v>23</v>
      </c>
      <c r="D31" s="73" t="s">
        <v>174</v>
      </c>
      <c r="E31" s="74">
        <v>5.0</v>
      </c>
      <c r="F31" s="75">
        <v>43237.0</v>
      </c>
      <c r="G31" s="56">
        <v>1.0</v>
      </c>
      <c r="H31" s="56">
        <v>0.0</v>
      </c>
      <c r="I31" s="56" t="s">
        <v>32</v>
      </c>
      <c r="J31" s="56">
        <v>1.0</v>
      </c>
      <c r="K31" s="56" t="s">
        <v>32</v>
      </c>
      <c r="L31" s="74">
        <f t="shared" si="1"/>
        <v>2</v>
      </c>
      <c r="M31" s="76">
        <f t="shared" si="2"/>
        <v>0.4</v>
      </c>
      <c r="N31" s="77" t="s">
        <v>175</v>
      </c>
      <c r="O31" s="79"/>
    </row>
    <row r="32" ht="15.75" customHeight="1">
      <c r="A32" s="50">
        <f>NETWORKDAYS('Итог'!B$1,'Отчёт'!C$2)*3/5-1-1-1-1</f>
        <v>4.4</v>
      </c>
      <c r="B32" s="41" t="s">
        <v>34</v>
      </c>
      <c r="C32" s="73" t="s">
        <v>23</v>
      </c>
      <c r="D32" s="73" t="s">
        <v>176</v>
      </c>
      <c r="E32" s="74">
        <v>5.0</v>
      </c>
      <c r="F32" s="75">
        <v>43237.0</v>
      </c>
      <c r="G32" s="56">
        <v>1.0</v>
      </c>
      <c r="H32" s="56" t="s">
        <v>32</v>
      </c>
      <c r="I32" s="56" t="s">
        <v>32</v>
      </c>
      <c r="J32" s="56" t="s">
        <v>32</v>
      </c>
      <c r="K32" s="56" t="s">
        <v>32</v>
      </c>
      <c r="L32" s="74">
        <f t="shared" si="1"/>
        <v>1</v>
      </c>
      <c r="M32" s="76">
        <f t="shared" si="2"/>
        <v>0.2</v>
      </c>
      <c r="N32" s="77" t="s">
        <v>164</v>
      </c>
      <c r="O32" s="77"/>
    </row>
    <row r="33" ht="15.75" customHeight="1">
      <c r="A33" s="50">
        <f>NETWORKDAYS('Итог'!B$1,'Отчёт'!C$2)*3/5</f>
        <v>8.4</v>
      </c>
      <c r="B33" s="41" t="s">
        <v>42</v>
      </c>
      <c r="C33" s="73" t="s">
        <v>23</v>
      </c>
      <c r="D33" s="73" t="s">
        <v>177</v>
      </c>
      <c r="E33" s="74">
        <v>5.0</v>
      </c>
      <c r="F33" s="75">
        <v>43236.0</v>
      </c>
      <c r="G33" s="56">
        <v>1.0</v>
      </c>
      <c r="H33" s="56" t="s">
        <v>32</v>
      </c>
      <c r="I33" s="56" t="s">
        <v>32</v>
      </c>
      <c r="J33" s="56" t="s">
        <v>32</v>
      </c>
      <c r="K33" s="56" t="s">
        <v>32</v>
      </c>
      <c r="L33" s="74">
        <f t="shared" si="1"/>
        <v>1</v>
      </c>
      <c r="M33" s="76">
        <f t="shared" si="2"/>
        <v>0.2</v>
      </c>
      <c r="N33" s="77"/>
      <c r="O33" s="77"/>
    </row>
    <row r="34" ht="15.75" customHeight="1">
      <c r="A34" s="50">
        <f>NETWORKDAYS('Итог'!B$1,'Отчёт'!C$2)*3/5</f>
        <v>8.4</v>
      </c>
      <c r="B34" s="41" t="s">
        <v>45</v>
      </c>
      <c r="C34" s="73" t="s">
        <v>23</v>
      </c>
      <c r="D34" s="73" t="s">
        <v>178</v>
      </c>
      <c r="E34" s="74">
        <v>5.0</v>
      </c>
      <c r="F34" s="75">
        <v>43237.0</v>
      </c>
      <c r="G34" s="56">
        <v>1.0</v>
      </c>
      <c r="H34" s="56" t="s">
        <v>32</v>
      </c>
      <c r="I34" s="56" t="s">
        <v>32</v>
      </c>
      <c r="J34" s="56" t="s">
        <v>32</v>
      </c>
      <c r="K34" s="56" t="s">
        <v>32</v>
      </c>
      <c r="L34" s="74">
        <f t="shared" si="1"/>
        <v>1</v>
      </c>
      <c r="M34" s="76">
        <f t="shared" si="2"/>
        <v>0.2</v>
      </c>
      <c r="N34" s="77"/>
      <c r="O34" s="77"/>
    </row>
    <row r="35" ht="15.75" customHeight="1">
      <c r="A35" s="50">
        <f>NETWORKDAYS('Итог'!B$1,'Отчёт'!C$2)*3/5</f>
        <v>8.4</v>
      </c>
      <c r="B35" s="41" t="s">
        <v>34</v>
      </c>
      <c r="C35" s="73" t="s">
        <v>23</v>
      </c>
      <c r="D35" s="73" t="s">
        <v>179</v>
      </c>
      <c r="E35" s="74">
        <v>5.0</v>
      </c>
      <c r="F35" s="75">
        <v>43237.0</v>
      </c>
      <c r="G35" s="56">
        <v>1.0</v>
      </c>
      <c r="H35" s="56">
        <v>0.0</v>
      </c>
      <c r="I35" s="56" t="s">
        <v>32</v>
      </c>
      <c r="J35" s="56">
        <v>0.0</v>
      </c>
      <c r="K35" s="56" t="s">
        <v>32</v>
      </c>
      <c r="L35" s="74">
        <f t="shared" si="1"/>
        <v>1</v>
      </c>
      <c r="M35" s="76">
        <f t="shared" si="2"/>
        <v>0.2</v>
      </c>
      <c r="N35" s="77" t="s">
        <v>180</v>
      </c>
      <c r="O35" s="77"/>
    </row>
    <row r="36" ht="15.75" customHeight="1">
      <c r="A36" s="50">
        <f>NETWORKDAYS('Итог'!B$1,'Отчёт'!C$2)*3/5</f>
        <v>8.4</v>
      </c>
      <c r="B36" s="41" t="s">
        <v>42</v>
      </c>
      <c r="C36" s="73" t="s">
        <v>23</v>
      </c>
      <c r="D36" s="73" t="s">
        <v>181</v>
      </c>
      <c r="E36" s="74">
        <v>5.0</v>
      </c>
      <c r="F36" s="75">
        <v>43237.0</v>
      </c>
      <c r="G36" s="56">
        <v>1.0</v>
      </c>
      <c r="H36" s="56" t="s">
        <v>32</v>
      </c>
      <c r="I36" s="56" t="s">
        <v>32</v>
      </c>
      <c r="J36" s="56">
        <v>1.0</v>
      </c>
      <c r="K36" s="56" t="s">
        <v>32</v>
      </c>
      <c r="L36" s="74">
        <f t="shared" si="1"/>
        <v>2</v>
      </c>
      <c r="M36" s="76">
        <f t="shared" si="2"/>
        <v>0.4</v>
      </c>
      <c r="N36" s="77"/>
      <c r="O36" s="77"/>
    </row>
    <row r="37" ht="15.75" customHeight="1">
      <c r="A37" s="50">
        <f>NETWORKDAYS('Итог'!B$1,'Отчёт'!C$2)*3/5</f>
        <v>8.4</v>
      </c>
      <c r="B37" s="41" t="s">
        <v>45</v>
      </c>
      <c r="C37" s="73" t="s">
        <v>23</v>
      </c>
      <c r="D37" s="73" t="s">
        <v>182</v>
      </c>
      <c r="E37" s="74">
        <v>5.0</v>
      </c>
      <c r="F37" s="75">
        <v>43237.0</v>
      </c>
      <c r="G37" s="56">
        <v>0.0</v>
      </c>
      <c r="H37" s="56">
        <v>1.0</v>
      </c>
      <c r="I37" s="56">
        <v>0.0</v>
      </c>
      <c r="J37" s="56">
        <v>1.0</v>
      </c>
      <c r="K37" s="56">
        <v>1.0</v>
      </c>
      <c r="L37" s="74">
        <f t="shared" si="1"/>
        <v>3</v>
      </c>
      <c r="M37" s="76">
        <f t="shared" si="2"/>
        <v>0.6</v>
      </c>
      <c r="N37" s="77" t="s">
        <v>130</v>
      </c>
      <c r="O37" s="77"/>
    </row>
    <row r="38" ht="15.75" customHeight="1">
      <c r="A38" s="50">
        <f>NETWORKDAYS('Итог'!B$1,'Отчёт'!C$2)*3/5</f>
        <v>8.4</v>
      </c>
      <c r="B38" s="41" t="s">
        <v>34</v>
      </c>
      <c r="C38" s="73" t="s">
        <v>23</v>
      </c>
      <c r="D38" s="73" t="s">
        <v>183</v>
      </c>
      <c r="E38" s="74">
        <v>5.0</v>
      </c>
      <c r="F38" s="75">
        <v>43237.0</v>
      </c>
      <c r="G38" s="56">
        <v>1.0</v>
      </c>
      <c r="H38" s="56">
        <v>1.0</v>
      </c>
      <c r="I38" s="56" t="s">
        <v>32</v>
      </c>
      <c r="J38" s="56">
        <v>0.0</v>
      </c>
      <c r="K38" s="56" t="s">
        <v>32</v>
      </c>
      <c r="L38" s="74">
        <f t="shared" si="1"/>
        <v>2</v>
      </c>
      <c r="M38" s="76">
        <f t="shared" si="2"/>
        <v>0.4</v>
      </c>
      <c r="N38" s="77" t="s">
        <v>184</v>
      </c>
      <c r="O38" s="77"/>
    </row>
    <row r="39" ht="15.75" customHeight="1">
      <c r="A39" s="50">
        <f>NETWORKDAYS('Итог'!B$1,'Отчёт'!C$2)*3/5</f>
        <v>8.4</v>
      </c>
      <c r="B39" s="41" t="s">
        <v>45</v>
      </c>
      <c r="C39" s="73" t="s">
        <v>23</v>
      </c>
      <c r="D39" s="73" t="s">
        <v>185</v>
      </c>
      <c r="E39" s="74">
        <v>5.0</v>
      </c>
      <c r="F39" s="75">
        <v>43230.0</v>
      </c>
      <c r="G39" s="56">
        <v>0.0</v>
      </c>
      <c r="H39" s="56">
        <v>0.0</v>
      </c>
      <c r="I39" s="56" t="s">
        <v>32</v>
      </c>
      <c r="J39" s="56">
        <v>1.0</v>
      </c>
      <c r="K39" s="56" t="s">
        <v>32</v>
      </c>
      <c r="L39" s="74">
        <f t="shared" si="1"/>
        <v>1</v>
      </c>
      <c r="M39" s="76">
        <f t="shared" si="2"/>
        <v>0.2</v>
      </c>
      <c r="N39" s="77" t="s">
        <v>186</v>
      </c>
      <c r="O39" s="77"/>
    </row>
    <row r="40" ht="15.75" customHeight="1">
      <c r="A40" s="50">
        <f>NETWORKDAYS('Итог'!B$1,'Отчёт'!C$2)*3/5</f>
        <v>8.4</v>
      </c>
      <c r="B40" s="41" t="s">
        <v>45</v>
      </c>
      <c r="C40" s="73" t="s">
        <v>23</v>
      </c>
      <c r="D40" s="73" t="s">
        <v>187</v>
      </c>
      <c r="E40" s="74">
        <v>5.0</v>
      </c>
      <c r="F40" s="75">
        <v>43237.0</v>
      </c>
      <c r="G40" s="56">
        <v>1.0</v>
      </c>
      <c r="H40" s="56">
        <v>1.0</v>
      </c>
      <c r="I40" s="56">
        <v>0.0</v>
      </c>
      <c r="J40" s="56">
        <v>1.0</v>
      </c>
      <c r="K40" s="56">
        <v>1.0</v>
      </c>
      <c r="L40" s="74">
        <f t="shared" si="1"/>
        <v>4</v>
      </c>
      <c r="M40" s="76">
        <f t="shared" si="2"/>
        <v>0.8</v>
      </c>
      <c r="N40" s="77" t="s">
        <v>130</v>
      </c>
      <c r="O40" s="77"/>
    </row>
    <row r="41" ht="15.75" customHeight="1">
      <c r="A41" s="50">
        <f>NETWORKDAYS('Итог'!B$1,'Отчёт'!C$2)*3/5</f>
        <v>8.4</v>
      </c>
      <c r="B41" s="41" t="s">
        <v>24</v>
      </c>
      <c r="C41" s="73" t="s">
        <v>23</v>
      </c>
      <c r="D41" s="73" t="s">
        <v>188</v>
      </c>
      <c r="E41" s="74">
        <v>5.0</v>
      </c>
      <c r="F41" s="75">
        <v>43237.0</v>
      </c>
      <c r="G41" s="56">
        <v>1.0</v>
      </c>
      <c r="H41" s="56" t="s">
        <v>32</v>
      </c>
      <c r="I41" s="56" t="s">
        <v>32</v>
      </c>
      <c r="J41" s="56">
        <v>1.0</v>
      </c>
      <c r="K41" s="56" t="s">
        <v>32</v>
      </c>
      <c r="L41" s="74">
        <f t="shared" si="1"/>
        <v>2</v>
      </c>
      <c r="M41" s="76">
        <f t="shared" si="2"/>
        <v>0.4</v>
      </c>
      <c r="N41" s="77" t="s">
        <v>130</v>
      </c>
      <c r="O41" s="77"/>
    </row>
    <row r="42" ht="15.75" customHeight="1">
      <c r="A42" s="85">
        <v>0.0</v>
      </c>
      <c r="B42" s="41" t="s">
        <v>45</v>
      </c>
      <c r="C42" s="73" t="s">
        <v>23</v>
      </c>
      <c r="D42" s="73" t="s">
        <v>189</v>
      </c>
      <c r="E42" s="74">
        <v>5.0</v>
      </c>
      <c r="F42" s="75">
        <v>43138.0</v>
      </c>
      <c r="G42" s="56">
        <v>0.0</v>
      </c>
      <c r="H42" s="56">
        <v>0.0</v>
      </c>
      <c r="I42" s="56" t="s">
        <v>32</v>
      </c>
      <c r="J42" s="56">
        <v>0.0</v>
      </c>
      <c r="K42" s="56" t="s">
        <v>32</v>
      </c>
      <c r="L42" s="74">
        <f t="shared" si="1"/>
        <v>0</v>
      </c>
      <c r="M42" s="76">
        <f t="shared" si="2"/>
        <v>0</v>
      </c>
      <c r="N42" s="77" t="s">
        <v>190</v>
      </c>
      <c r="O42" s="77"/>
    </row>
    <row r="43" ht="15.75" customHeight="1">
      <c r="A43" s="85">
        <v>0.0</v>
      </c>
      <c r="B43" s="41" t="s">
        <v>45</v>
      </c>
      <c r="C43" s="73" t="s">
        <v>23</v>
      </c>
      <c r="D43" s="73" t="s">
        <v>191</v>
      </c>
      <c r="E43" s="74">
        <v>5.0</v>
      </c>
      <c r="F43" s="75">
        <v>43138.0</v>
      </c>
      <c r="G43" s="56">
        <v>0.0</v>
      </c>
      <c r="H43" s="56">
        <v>0.0</v>
      </c>
      <c r="I43" s="56" t="s">
        <v>32</v>
      </c>
      <c r="J43" s="56">
        <v>0.0</v>
      </c>
      <c r="K43" s="56" t="s">
        <v>32</v>
      </c>
      <c r="L43" s="74">
        <f t="shared" si="1"/>
        <v>0</v>
      </c>
      <c r="M43" s="76">
        <f t="shared" si="2"/>
        <v>0</v>
      </c>
      <c r="N43" s="77" t="s">
        <v>190</v>
      </c>
      <c r="O43" s="77"/>
    </row>
    <row r="44" ht="17.25" customHeight="1">
      <c r="A44" s="50">
        <f>NETWORKDAYS('Итог'!B$1,'Отчёт'!C$2)*3/5</f>
        <v>8.4</v>
      </c>
      <c r="B44" s="41" t="s">
        <v>34</v>
      </c>
      <c r="C44" s="73" t="s">
        <v>23</v>
      </c>
      <c r="D44" s="73" t="s">
        <v>192</v>
      </c>
      <c r="E44" s="74">
        <v>5.0</v>
      </c>
      <c r="F44" s="75">
        <v>43237.0</v>
      </c>
      <c r="G44" s="56">
        <v>1.0</v>
      </c>
      <c r="H44" s="56">
        <v>1.0</v>
      </c>
      <c r="I44" s="56" t="s">
        <v>32</v>
      </c>
      <c r="J44" s="56">
        <v>1.0</v>
      </c>
      <c r="K44" s="56" t="s">
        <v>32</v>
      </c>
      <c r="L44" s="74">
        <f t="shared" si="1"/>
        <v>3</v>
      </c>
      <c r="M44" s="76">
        <f t="shared" si="2"/>
        <v>0.6</v>
      </c>
      <c r="N44" s="77" t="s">
        <v>193</v>
      </c>
      <c r="O44" s="77"/>
    </row>
    <row r="45" ht="15.75" customHeight="1">
      <c r="A45" s="50">
        <f>NETWORKDAYS('Итог'!B$1,'Отчёт'!C$2)*3/5</f>
        <v>8.4</v>
      </c>
      <c r="B45" s="41" t="s">
        <v>42</v>
      </c>
      <c r="C45" s="73" t="s">
        <v>23</v>
      </c>
      <c r="D45" s="73" t="s">
        <v>194</v>
      </c>
      <c r="E45" s="77">
        <v>5.0</v>
      </c>
      <c r="F45" s="75">
        <v>43237.0</v>
      </c>
      <c r="G45" s="56">
        <v>1.0</v>
      </c>
      <c r="H45" s="56" t="s">
        <v>32</v>
      </c>
      <c r="I45" s="56" t="s">
        <v>32</v>
      </c>
      <c r="J45" s="56">
        <v>1.0</v>
      </c>
      <c r="K45" s="56" t="s">
        <v>32</v>
      </c>
      <c r="L45" s="74">
        <f t="shared" si="1"/>
        <v>2</v>
      </c>
      <c r="M45" s="76">
        <f t="shared" si="2"/>
        <v>0.4</v>
      </c>
      <c r="N45" s="77"/>
      <c r="O45" s="77"/>
    </row>
    <row r="46" ht="15.75" customHeight="1">
      <c r="C46" s="86"/>
      <c r="D46" s="86"/>
      <c r="F46" s="87"/>
      <c r="H46" s="86"/>
      <c r="I46" s="86"/>
      <c r="J46" s="86"/>
      <c r="K46" s="86"/>
      <c r="M46" s="88"/>
      <c r="N46" s="86"/>
      <c r="O46" s="86"/>
    </row>
    <row r="47" ht="15.75" customHeight="1">
      <c r="C47" s="86"/>
      <c r="D47" s="86"/>
      <c r="F47" s="87"/>
      <c r="H47" s="86"/>
      <c r="J47" s="86"/>
      <c r="K47" s="86"/>
      <c r="M47" s="88"/>
      <c r="O47" s="86"/>
    </row>
    <row r="48" ht="15.75" customHeight="1">
      <c r="C48" s="86"/>
      <c r="D48" s="86"/>
      <c r="F48" s="87"/>
      <c r="M48" s="88"/>
      <c r="O48" s="86"/>
      <c r="P48" s="80"/>
    </row>
    <row r="49" ht="15.75" customHeight="1">
      <c r="C49" s="86"/>
      <c r="D49" s="86"/>
      <c r="F49" s="87"/>
      <c r="G49" s="86"/>
      <c r="H49" s="86"/>
      <c r="I49" s="86"/>
      <c r="J49" s="86"/>
      <c r="K49" s="86"/>
      <c r="M49" s="88"/>
      <c r="O49" s="86"/>
    </row>
    <row r="50" ht="15.75" customHeight="1">
      <c r="C50" s="86"/>
      <c r="D50" s="86"/>
      <c r="F50" s="87"/>
      <c r="M50" s="88"/>
      <c r="N50" s="86"/>
      <c r="O50" s="86"/>
    </row>
    <row r="51" ht="15.75" customHeight="1">
      <c r="F51" s="87"/>
      <c r="M51" s="88"/>
    </row>
    <row r="52" ht="15.75" customHeight="1">
      <c r="F52" s="87"/>
      <c r="J52" s="86"/>
      <c r="M52" s="88"/>
      <c r="N52" s="86"/>
      <c r="O52" s="86"/>
    </row>
    <row r="53" ht="15.75" customHeight="1">
      <c r="F53" s="87"/>
      <c r="M53" s="88"/>
      <c r="N53" s="86"/>
    </row>
    <row r="54" ht="15.75" customHeight="1">
      <c r="C54" s="86"/>
      <c r="D54" s="86"/>
      <c r="F54" s="87"/>
      <c r="G54" s="86"/>
      <c r="H54" s="86"/>
      <c r="I54" s="86"/>
      <c r="J54" s="86"/>
      <c r="K54" s="86"/>
      <c r="M54" s="88"/>
      <c r="N54" s="86"/>
      <c r="O54" s="86"/>
    </row>
    <row r="55" ht="15.75" customHeight="1">
      <c r="F55" s="87"/>
      <c r="M55" s="88"/>
      <c r="N55" s="86"/>
    </row>
    <row r="56" ht="15.75" customHeight="1">
      <c r="C56" s="86"/>
      <c r="D56" s="86"/>
      <c r="F56" s="87"/>
      <c r="G56" s="86"/>
      <c r="H56" s="86"/>
      <c r="M56" s="88"/>
      <c r="N56" s="86"/>
      <c r="O56" s="86"/>
    </row>
    <row r="57" ht="15.75" customHeight="1">
      <c r="F57" s="87"/>
      <c r="M57" s="88"/>
      <c r="N57" s="86"/>
      <c r="P57" s="80"/>
    </row>
    <row r="58" ht="15.75" customHeight="1">
      <c r="F58" s="87"/>
      <c r="M58" s="88"/>
      <c r="N58" s="86"/>
    </row>
    <row r="59" ht="15.75" customHeight="1">
      <c r="F59" s="87"/>
      <c r="M59" s="88"/>
      <c r="N59" s="86"/>
      <c r="O59" s="86"/>
    </row>
    <row r="60" ht="15.75" customHeight="1">
      <c r="C60" s="86"/>
      <c r="D60" s="86"/>
      <c r="F60" s="87"/>
      <c r="H60" s="86"/>
      <c r="I60" s="86"/>
      <c r="J60" s="86"/>
      <c r="M60" s="88"/>
      <c r="O60" s="86"/>
    </row>
    <row r="61" ht="15.75" customHeight="1">
      <c r="F61" s="87"/>
      <c r="M61" s="88"/>
      <c r="N61" s="86"/>
    </row>
    <row r="62" ht="15.75" customHeight="1">
      <c r="C62" s="86"/>
      <c r="D62" s="86"/>
      <c r="F62" s="87"/>
      <c r="K62" s="86"/>
      <c r="M62" s="88"/>
      <c r="N62" s="86"/>
      <c r="O62" s="86"/>
    </row>
    <row r="63" ht="15.75" customHeight="1">
      <c r="F63" s="87"/>
      <c r="M63" s="88"/>
      <c r="N63" s="86"/>
    </row>
    <row r="64" ht="15.75" customHeight="1">
      <c r="F64" s="87"/>
      <c r="M64" s="88"/>
      <c r="N64" s="86"/>
    </row>
    <row r="65" ht="15.75" customHeight="1">
      <c r="C65" s="86"/>
      <c r="D65" s="86"/>
      <c r="F65" s="87"/>
      <c r="G65" s="86"/>
      <c r="K65" s="86"/>
      <c r="M65" s="88"/>
      <c r="N65" s="86"/>
      <c r="O65" s="86"/>
    </row>
    <row r="66" ht="15.75" customHeight="1">
      <c r="F66" s="87"/>
      <c r="M66" s="88"/>
      <c r="N66" s="86"/>
    </row>
    <row r="67" ht="15.75" customHeight="1">
      <c r="C67" s="86"/>
      <c r="D67" s="86"/>
      <c r="F67" s="87"/>
      <c r="G67" s="86"/>
      <c r="H67" s="86"/>
      <c r="I67" s="86"/>
      <c r="J67" s="86"/>
      <c r="K67" s="86"/>
      <c r="M67" s="88"/>
      <c r="N67" s="86"/>
      <c r="O67" s="86"/>
    </row>
    <row r="68" ht="15.75" customHeight="1">
      <c r="F68" s="87"/>
      <c r="M68" s="88"/>
      <c r="N68" s="86"/>
    </row>
    <row r="69" ht="15.75" customHeight="1">
      <c r="F69" s="87"/>
      <c r="M69" s="88"/>
      <c r="N69" s="86"/>
    </row>
    <row r="70" ht="15.75" customHeight="1">
      <c r="F70" s="87"/>
      <c r="M70" s="88"/>
      <c r="N70" s="86"/>
    </row>
    <row r="71" ht="15.75" customHeight="1">
      <c r="C71" s="86"/>
      <c r="D71" s="86"/>
      <c r="F71" s="87"/>
      <c r="G71" s="86"/>
      <c r="H71" s="86"/>
      <c r="I71" s="86"/>
      <c r="J71" s="86"/>
      <c r="K71" s="86"/>
      <c r="M71" s="88"/>
      <c r="O71" s="86"/>
    </row>
    <row r="72" ht="15.75" customHeight="1">
      <c r="F72" s="87"/>
      <c r="M72" s="88"/>
      <c r="N72" s="86"/>
    </row>
    <row r="73" ht="15.75" customHeight="1">
      <c r="F73" s="87"/>
      <c r="M73" s="88"/>
      <c r="N73" s="86"/>
    </row>
    <row r="74" ht="15.75" customHeight="1">
      <c r="F74" s="87"/>
      <c r="M74" s="88"/>
      <c r="N74" s="86"/>
    </row>
    <row r="75" ht="15.75" customHeight="1">
      <c r="F75" s="87"/>
      <c r="G75" s="86"/>
      <c r="H75" s="86"/>
      <c r="I75" s="86"/>
      <c r="J75" s="86"/>
      <c r="K75" s="86"/>
      <c r="M75" s="88"/>
      <c r="N75" s="86"/>
      <c r="O75" s="86"/>
      <c r="P75" s="80"/>
    </row>
    <row r="76" ht="15.75" customHeight="1">
      <c r="C76" s="86"/>
      <c r="D76" s="86"/>
      <c r="F76" s="87"/>
      <c r="H76" s="86"/>
      <c r="J76" s="86"/>
      <c r="M76" s="88"/>
      <c r="O76" s="86"/>
    </row>
    <row r="77" ht="15.75" customHeight="1">
      <c r="C77" s="86"/>
      <c r="D77" s="86"/>
      <c r="F77" s="87"/>
      <c r="G77" s="86"/>
      <c r="H77" s="86"/>
      <c r="I77" s="86"/>
      <c r="J77" s="86"/>
      <c r="K77" s="86"/>
      <c r="M77" s="88"/>
      <c r="N77" s="86"/>
      <c r="O77" s="86"/>
    </row>
    <row r="78" ht="15.75" customHeight="1">
      <c r="F78" s="87"/>
      <c r="M78" s="88"/>
      <c r="N78" s="86"/>
    </row>
    <row r="79" ht="15.75" customHeight="1">
      <c r="F79" s="87"/>
      <c r="M79" s="88"/>
      <c r="N79" s="86"/>
    </row>
    <row r="80" ht="15.75" customHeight="1">
      <c r="F80" s="87"/>
      <c r="M80" s="88"/>
    </row>
    <row r="81" ht="15.75" customHeight="1">
      <c r="C81" s="86"/>
      <c r="D81" s="86"/>
      <c r="F81" s="87"/>
      <c r="H81" s="86"/>
      <c r="J81" s="86"/>
      <c r="M81" s="88"/>
      <c r="N81" s="86"/>
      <c r="O81" s="86"/>
    </row>
    <row r="82" ht="15.75" customHeight="1">
      <c r="F82" s="87"/>
      <c r="M82" s="88"/>
      <c r="N82" s="86"/>
    </row>
    <row r="83" ht="15.75" customHeight="1">
      <c r="F83" s="87"/>
      <c r="G83" s="86"/>
      <c r="H83" s="86"/>
      <c r="I83" s="86"/>
      <c r="J83" s="86"/>
      <c r="K83" s="86"/>
      <c r="M83" s="88"/>
      <c r="N83" s="86"/>
    </row>
    <row r="84" ht="15.75" customHeight="1">
      <c r="F84" s="87"/>
      <c r="M84" s="88"/>
      <c r="N84" s="86"/>
    </row>
    <row r="85" ht="15.75" customHeight="1">
      <c r="C85" s="86"/>
      <c r="D85" s="86"/>
      <c r="F85" s="87"/>
      <c r="G85" s="86"/>
      <c r="H85" s="86"/>
      <c r="I85" s="86"/>
      <c r="J85" s="86"/>
      <c r="K85" s="86"/>
      <c r="M85" s="88"/>
      <c r="O85" s="86"/>
    </row>
    <row r="86" ht="15.75" customHeight="1">
      <c r="F86" s="87"/>
      <c r="M86" s="88"/>
      <c r="N86" s="86"/>
    </row>
    <row r="87" ht="15.75" customHeight="1">
      <c r="F87" s="87"/>
      <c r="M87" s="88"/>
      <c r="N87" s="86"/>
    </row>
    <row r="88" ht="15.75" customHeight="1">
      <c r="C88" s="86"/>
      <c r="D88" s="86"/>
      <c r="F88" s="87"/>
      <c r="G88" s="86"/>
      <c r="H88" s="86"/>
      <c r="I88" s="86"/>
      <c r="K88" s="86"/>
      <c r="M88" s="88"/>
      <c r="O88" s="86"/>
    </row>
    <row r="89" ht="15.75" customHeight="1">
      <c r="F89" s="87"/>
      <c r="M89" s="88"/>
      <c r="N89" s="86"/>
    </row>
    <row r="90" ht="15.75" customHeight="1">
      <c r="C90" s="86"/>
      <c r="D90" s="86"/>
      <c r="F90" s="87"/>
      <c r="H90" s="86"/>
      <c r="M90" s="88"/>
      <c r="O90" s="86"/>
    </row>
    <row r="91" ht="15.75" customHeight="1">
      <c r="F91" s="87"/>
      <c r="M91" s="88"/>
      <c r="N91" s="86"/>
      <c r="O91" s="86"/>
      <c r="P91" s="80"/>
    </row>
    <row r="92" ht="15.75" customHeight="1">
      <c r="F92" s="87"/>
      <c r="M92" s="88"/>
      <c r="N92" s="86"/>
    </row>
    <row r="93" ht="15.75" customHeight="1">
      <c r="C93" s="86"/>
      <c r="D93" s="86"/>
      <c r="F93" s="87"/>
      <c r="I93" s="86"/>
      <c r="M93" s="88"/>
      <c r="O93" s="86"/>
    </row>
    <row r="94" ht="15.75" customHeight="1">
      <c r="C94" s="86"/>
      <c r="D94" s="86"/>
      <c r="F94" s="89"/>
      <c r="G94" s="86"/>
      <c r="K94" s="86"/>
      <c r="M94" s="88"/>
      <c r="O94" s="86"/>
    </row>
    <row r="95" ht="15.75" customHeight="1">
      <c r="F95" s="87"/>
      <c r="M95" s="88"/>
      <c r="N95" s="86"/>
    </row>
    <row r="96" ht="15.75" customHeight="1">
      <c r="C96" s="86"/>
      <c r="D96" s="86"/>
      <c r="F96" s="87"/>
      <c r="G96" s="86"/>
      <c r="H96" s="86"/>
      <c r="I96" s="86"/>
      <c r="J96" s="86"/>
      <c r="K96" s="86"/>
      <c r="M96" s="88"/>
      <c r="O96" s="86"/>
    </row>
    <row r="97" ht="15.75" customHeight="1">
      <c r="F97" s="87"/>
      <c r="M97" s="88"/>
      <c r="N97" s="86"/>
    </row>
    <row r="98" ht="15.75" customHeight="1">
      <c r="F98" s="87"/>
      <c r="M98" s="88"/>
      <c r="N98" s="86"/>
    </row>
    <row r="99" ht="15.75" customHeight="1">
      <c r="F99" s="89"/>
      <c r="M99" s="88"/>
      <c r="N99" s="86"/>
    </row>
    <row r="100" ht="15.75" customHeight="1">
      <c r="F100" s="87"/>
      <c r="M100" s="88"/>
      <c r="N100" s="86"/>
    </row>
    <row r="101" ht="15.75" customHeight="1">
      <c r="C101" s="86"/>
      <c r="D101" s="86"/>
      <c r="F101" s="87"/>
      <c r="G101" s="86"/>
      <c r="H101" s="86"/>
      <c r="I101" s="86"/>
      <c r="J101" s="86"/>
      <c r="K101" s="86"/>
      <c r="M101" s="88"/>
      <c r="N101" s="86"/>
      <c r="O101" s="86"/>
    </row>
    <row r="102" ht="15.75" customHeight="1">
      <c r="C102" s="86"/>
      <c r="D102" s="86"/>
      <c r="F102" s="87"/>
      <c r="G102" s="86"/>
      <c r="H102" s="86"/>
      <c r="I102" s="86"/>
      <c r="J102" s="86"/>
      <c r="K102" s="86"/>
      <c r="M102" s="88"/>
      <c r="N102" s="86"/>
      <c r="O102" s="86"/>
    </row>
    <row r="103" ht="15.75" customHeight="1">
      <c r="C103" s="86"/>
      <c r="D103" s="86"/>
      <c r="F103" s="87"/>
      <c r="G103" s="86"/>
      <c r="I103" s="86"/>
      <c r="J103" s="86"/>
      <c r="K103" s="86"/>
      <c r="M103" s="88"/>
      <c r="O103" s="86"/>
    </row>
    <row r="104" ht="15.75" customHeight="1">
      <c r="D104" s="86"/>
      <c r="F104" s="87"/>
      <c r="M104" s="88"/>
      <c r="N104" s="86"/>
    </row>
    <row r="105" ht="15.75" customHeight="1">
      <c r="F105" s="87"/>
      <c r="M105" s="88"/>
      <c r="N105" s="86"/>
    </row>
    <row r="106" ht="15.75" customHeight="1">
      <c r="F106" s="87"/>
      <c r="M106" s="88"/>
      <c r="N106" s="86"/>
    </row>
    <row r="107" ht="15.75" customHeight="1">
      <c r="F107" s="87"/>
      <c r="M107" s="88"/>
      <c r="N107" s="86"/>
    </row>
    <row r="108" ht="15.75" customHeight="1">
      <c r="F108" s="87"/>
      <c r="M108" s="88"/>
      <c r="N108" s="86"/>
    </row>
    <row r="109" ht="15.75" customHeight="1">
      <c r="F109" s="87"/>
      <c r="K109" s="86"/>
      <c r="M109" s="88"/>
      <c r="N109" s="86"/>
    </row>
    <row r="110" ht="15.75" customHeight="1">
      <c r="F110" s="87"/>
      <c r="M110" s="88"/>
      <c r="N110" s="86"/>
    </row>
    <row r="111" ht="15.75" customHeight="1">
      <c r="F111" s="87"/>
      <c r="M111" s="88"/>
      <c r="N111" s="86"/>
    </row>
    <row r="112" ht="15.75" customHeight="1">
      <c r="C112" s="86"/>
      <c r="D112" s="86"/>
      <c r="F112" s="87"/>
      <c r="M112" s="88"/>
      <c r="O112" s="86"/>
    </row>
    <row r="113" ht="15.75" customHeight="1">
      <c r="F113" s="87"/>
      <c r="M113" s="88"/>
      <c r="N113" s="86"/>
      <c r="O113" s="86"/>
      <c r="P113" s="80"/>
    </row>
    <row r="114" ht="15.75" customHeight="1">
      <c r="C114" s="86"/>
      <c r="D114" s="86"/>
      <c r="F114" s="87"/>
      <c r="J114" s="86"/>
      <c r="M114" s="88"/>
      <c r="O114" s="86"/>
    </row>
    <row r="115" ht="15.75" customHeight="1">
      <c r="F115" s="87"/>
      <c r="H115" s="86"/>
      <c r="M115" s="88"/>
      <c r="N115" s="86"/>
      <c r="O115" s="86"/>
    </row>
    <row r="116" ht="15.75" customHeight="1">
      <c r="F116" s="87"/>
      <c r="M116" s="88"/>
      <c r="N116" s="86"/>
    </row>
    <row r="117" ht="15.75" customHeight="1">
      <c r="F117" s="87"/>
      <c r="M117" s="88"/>
      <c r="N117" s="86"/>
    </row>
    <row r="118" ht="15.75" customHeight="1">
      <c r="F118" s="87"/>
      <c r="M118" s="88"/>
      <c r="N118" s="86"/>
    </row>
    <row r="119" ht="15.75" customHeight="1">
      <c r="F119" s="87"/>
      <c r="M119" s="88"/>
      <c r="N119" s="86"/>
    </row>
    <row r="120" ht="15.75" customHeight="1">
      <c r="F120" s="87"/>
      <c r="M120" s="88"/>
      <c r="N120" s="86"/>
    </row>
    <row r="121" ht="15.75" customHeight="1">
      <c r="C121" s="86"/>
      <c r="D121" s="86"/>
      <c r="F121" s="87"/>
      <c r="G121" s="86"/>
      <c r="H121" s="86"/>
      <c r="I121" s="86"/>
      <c r="J121" s="86"/>
      <c r="K121" s="86"/>
      <c r="M121" s="88"/>
      <c r="O121" s="86"/>
    </row>
    <row r="122" ht="15.75" customHeight="1">
      <c r="F122" s="87"/>
      <c r="M122" s="88"/>
      <c r="N122" s="86"/>
    </row>
    <row r="123" ht="15.75" customHeight="1">
      <c r="F123" s="87"/>
      <c r="M123" s="88"/>
      <c r="N123" s="86"/>
    </row>
    <row r="124" ht="15.75" customHeight="1">
      <c r="F124" s="87"/>
      <c r="M124" s="88"/>
      <c r="N124" s="86"/>
    </row>
    <row r="125" ht="15.75" customHeight="1">
      <c r="F125" s="87"/>
      <c r="M125" s="88"/>
      <c r="N125" s="86"/>
    </row>
    <row r="126" ht="15.75" customHeight="1">
      <c r="F126" s="87"/>
      <c r="M126" s="88"/>
      <c r="N126" s="86"/>
    </row>
    <row r="127" ht="15.75" customHeight="1">
      <c r="F127" s="87"/>
      <c r="M127" s="88"/>
      <c r="N127" s="86"/>
    </row>
    <row r="128" ht="15.75" customHeight="1">
      <c r="F128" s="87"/>
      <c r="M128" s="88"/>
      <c r="N128" s="86"/>
    </row>
    <row r="129" ht="15.75" customHeight="1">
      <c r="F129" s="87"/>
      <c r="M129" s="88"/>
      <c r="N129" s="86"/>
    </row>
    <row r="130" ht="15.75" customHeight="1">
      <c r="F130" s="87"/>
      <c r="M130" s="88"/>
      <c r="N130" s="86"/>
    </row>
    <row r="131" ht="15.75" customHeight="1">
      <c r="F131" s="87"/>
      <c r="M131" s="88"/>
      <c r="N131" s="86"/>
    </row>
    <row r="132">
      <c r="C132" s="86"/>
      <c r="D132" s="86"/>
    </row>
    <row r="133">
      <c r="C133" s="86"/>
      <c r="D133" s="86"/>
      <c r="F133" s="90"/>
      <c r="G133" s="86"/>
      <c r="H133" s="86"/>
      <c r="I133" s="86"/>
      <c r="J133" s="86"/>
      <c r="K133" s="86"/>
    </row>
    <row r="134">
      <c r="C134" s="86"/>
      <c r="D134" s="86"/>
    </row>
    <row r="135">
      <c r="C135" s="80"/>
      <c r="D135" s="91"/>
      <c r="F135" s="32"/>
      <c r="N135" s="32"/>
    </row>
    <row r="136">
      <c r="C136" s="80"/>
      <c r="D136" s="91"/>
      <c r="F136" s="32"/>
      <c r="N136" s="32"/>
    </row>
    <row r="137">
      <c r="C137" s="80"/>
      <c r="D137" s="91"/>
      <c r="F137" s="32"/>
      <c r="N137" s="32"/>
    </row>
    <row r="138">
      <c r="C138" s="80"/>
      <c r="D138" s="91"/>
      <c r="F138" s="32"/>
      <c r="N138" s="32"/>
    </row>
    <row r="139">
      <c r="C139" s="80"/>
      <c r="D139" s="91"/>
      <c r="F139" s="32"/>
      <c r="N139" s="32"/>
    </row>
    <row r="140">
      <c r="C140" s="80"/>
      <c r="D140" s="91"/>
      <c r="F140" s="32"/>
      <c r="N140" s="32"/>
    </row>
    <row r="141">
      <c r="C141" s="80"/>
      <c r="D141" s="91"/>
      <c r="F141" s="32"/>
      <c r="N141" s="32"/>
    </row>
    <row r="142">
      <c r="C142" s="80"/>
      <c r="D142" s="91"/>
      <c r="F142" s="32"/>
      <c r="N142" s="32"/>
    </row>
    <row r="143">
      <c r="C143" s="80"/>
      <c r="D143" s="91"/>
      <c r="F143" s="32"/>
      <c r="N143" s="32"/>
    </row>
    <row r="144">
      <c r="C144" s="80"/>
      <c r="D144" s="91"/>
      <c r="F144" s="32"/>
      <c r="N144" s="32"/>
    </row>
    <row r="145">
      <c r="C145" s="80"/>
      <c r="D145" s="91"/>
      <c r="F145" s="32"/>
      <c r="N145" s="32"/>
    </row>
    <row r="146">
      <c r="C146" s="80"/>
      <c r="D146" s="91"/>
      <c r="F146" s="32"/>
      <c r="N146" s="32"/>
    </row>
    <row r="147">
      <c r="C147" s="80"/>
      <c r="D147" s="91"/>
      <c r="F147" s="32"/>
      <c r="N147" s="32"/>
    </row>
    <row r="148">
      <c r="C148" s="80"/>
      <c r="D148" s="91"/>
      <c r="F148" s="32"/>
      <c r="N148" s="32"/>
    </row>
    <row r="149">
      <c r="C149" s="80"/>
      <c r="D149" s="91"/>
      <c r="F149" s="32"/>
      <c r="N149" s="32"/>
    </row>
    <row r="150">
      <c r="C150" s="80"/>
      <c r="D150" s="91"/>
      <c r="F150" s="92"/>
      <c r="G150" s="80"/>
      <c r="H150" s="80"/>
      <c r="I150" s="80"/>
      <c r="J150" s="80"/>
      <c r="K150" s="80"/>
      <c r="N150" s="32"/>
    </row>
    <row r="151">
      <c r="C151" s="80"/>
      <c r="D151" s="91"/>
      <c r="F151" s="32"/>
      <c r="N151" s="32"/>
    </row>
    <row r="152">
      <c r="C152" s="80"/>
      <c r="D152" s="91"/>
      <c r="F152" s="32"/>
      <c r="N152" s="32"/>
    </row>
    <row r="153">
      <c r="C153" s="80"/>
      <c r="D153" s="91"/>
      <c r="F153" s="32"/>
      <c r="N153" s="32"/>
    </row>
    <row r="154">
      <c r="C154" s="80"/>
      <c r="D154" s="91"/>
      <c r="F154" s="32"/>
      <c r="N154" s="32"/>
    </row>
    <row r="155">
      <c r="C155" s="80"/>
      <c r="D155" s="91"/>
      <c r="F155" s="32"/>
      <c r="N155" s="32"/>
    </row>
    <row r="156">
      <c r="C156" s="80"/>
      <c r="D156" s="91"/>
      <c r="F156" s="32"/>
      <c r="N156" s="32"/>
    </row>
    <row r="157">
      <c r="C157" s="80"/>
      <c r="D157" s="91"/>
      <c r="F157" s="32"/>
      <c r="N157" s="32"/>
    </row>
    <row r="158">
      <c r="C158" s="80"/>
      <c r="D158" s="91"/>
      <c r="F158" s="32"/>
      <c r="N158" s="32"/>
    </row>
    <row r="159">
      <c r="C159" s="80"/>
      <c r="D159" s="91"/>
      <c r="F159" s="92"/>
      <c r="G159" s="80"/>
      <c r="H159" s="80"/>
      <c r="I159" s="80"/>
      <c r="J159" s="80"/>
      <c r="K159" s="80"/>
      <c r="N159" s="32"/>
    </row>
    <row r="160">
      <c r="C160" s="80"/>
      <c r="D160" s="91"/>
      <c r="F160" s="32"/>
      <c r="N160" s="32"/>
    </row>
    <row r="161">
      <c r="C161" s="80"/>
      <c r="D161" s="91"/>
      <c r="F161" s="32"/>
      <c r="N161" s="32"/>
    </row>
    <row r="162">
      <c r="C162" s="80"/>
      <c r="D162" s="91"/>
      <c r="F162" s="32"/>
      <c r="N162" s="32"/>
    </row>
    <row r="163">
      <c r="C163" s="80"/>
      <c r="D163" s="91"/>
      <c r="F163" s="32"/>
      <c r="N163" s="32"/>
    </row>
    <row r="164">
      <c r="C164" s="80"/>
      <c r="D164" s="91"/>
      <c r="F164" s="32"/>
      <c r="N164" s="32"/>
    </row>
    <row r="165">
      <c r="C165" s="80"/>
      <c r="D165" s="91"/>
      <c r="F165" s="32"/>
      <c r="N165" s="32"/>
    </row>
    <row r="166">
      <c r="C166" s="80"/>
      <c r="D166" s="91"/>
      <c r="F166" s="32"/>
      <c r="N166" s="32"/>
    </row>
    <row r="167">
      <c r="C167" s="80"/>
      <c r="D167" s="91"/>
      <c r="F167" s="32"/>
      <c r="N167" s="32"/>
    </row>
    <row r="168">
      <c r="C168" s="80"/>
      <c r="D168" s="91"/>
      <c r="F168" s="32"/>
      <c r="N168" s="32"/>
    </row>
    <row r="169">
      <c r="C169" s="80"/>
      <c r="D169" s="91"/>
      <c r="F169" s="32"/>
      <c r="N169" s="32"/>
    </row>
    <row r="170">
      <c r="C170" s="80"/>
      <c r="D170" s="91"/>
      <c r="F170" s="32"/>
      <c r="N170" s="32"/>
    </row>
    <row r="171">
      <c r="C171" s="80"/>
      <c r="D171" s="91"/>
      <c r="F171" s="32"/>
      <c r="N171" s="32"/>
    </row>
    <row r="172">
      <c r="C172" s="80"/>
      <c r="D172" s="91"/>
      <c r="F172" s="32"/>
      <c r="N172" s="32"/>
    </row>
    <row r="173">
      <c r="C173" s="80"/>
      <c r="D173" s="91"/>
      <c r="F173" s="32"/>
      <c r="N173" s="32"/>
    </row>
    <row r="174">
      <c r="C174" s="80"/>
      <c r="D174" s="91"/>
      <c r="F174" s="32"/>
      <c r="N174" s="32"/>
    </row>
    <row r="175">
      <c r="C175" s="80"/>
      <c r="D175" s="91"/>
      <c r="F175" s="32"/>
      <c r="N175" s="32"/>
    </row>
    <row r="176">
      <c r="C176" s="80"/>
      <c r="D176" s="91"/>
      <c r="F176" s="32"/>
      <c r="N176" s="32"/>
    </row>
    <row r="177">
      <c r="C177" s="80"/>
      <c r="D177" s="91"/>
      <c r="F177" s="32"/>
      <c r="N177" s="32"/>
    </row>
    <row r="178">
      <c r="C178" s="80"/>
      <c r="D178" s="91"/>
      <c r="F178" s="32"/>
      <c r="N178" s="32"/>
    </row>
    <row r="179">
      <c r="C179" s="80"/>
      <c r="D179" s="91"/>
      <c r="F179" s="32"/>
      <c r="N179" s="32"/>
    </row>
    <row r="180">
      <c r="C180" s="80"/>
      <c r="D180" s="91"/>
      <c r="F180" s="32"/>
      <c r="N180" s="32"/>
    </row>
    <row r="181">
      <c r="C181" s="80"/>
      <c r="D181" s="91"/>
      <c r="F181" s="32"/>
      <c r="N181" s="32"/>
    </row>
    <row r="182">
      <c r="C182" s="80"/>
      <c r="D182" s="91"/>
      <c r="F182" s="32"/>
      <c r="N182" s="32"/>
    </row>
    <row r="183">
      <c r="C183" s="80"/>
      <c r="D183" s="91"/>
      <c r="F183" s="32"/>
      <c r="N183" s="32"/>
    </row>
    <row r="184">
      <c r="C184" s="80"/>
      <c r="D184" s="91"/>
      <c r="F184" s="32"/>
      <c r="N184" s="32"/>
    </row>
    <row r="185">
      <c r="C185" s="80"/>
      <c r="D185" s="91"/>
      <c r="F185" s="32"/>
      <c r="N185" s="32"/>
    </row>
    <row r="186">
      <c r="C186" s="80"/>
      <c r="D186" s="91"/>
      <c r="F186" s="32"/>
      <c r="N186" s="32"/>
    </row>
    <row r="187">
      <c r="C187" s="80"/>
      <c r="D187" s="91"/>
      <c r="F187" s="32"/>
      <c r="N187" s="32"/>
    </row>
    <row r="188">
      <c r="C188" s="80"/>
      <c r="D188" s="91"/>
      <c r="F188" s="32"/>
      <c r="N188" s="32"/>
    </row>
    <row r="189">
      <c r="C189" s="80"/>
      <c r="D189" s="91"/>
      <c r="F189" s="32"/>
      <c r="N189" s="32"/>
    </row>
    <row r="190">
      <c r="C190" s="80"/>
      <c r="D190" s="91"/>
      <c r="F190" s="32"/>
      <c r="N190" s="32"/>
    </row>
    <row r="191">
      <c r="C191" s="80"/>
      <c r="D191" s="91"/>
      <c r="F191" s="32"/>
      <c r="N191" s="32"/>
    </row>
    <row r="192">
      <c r="C192" s="80"/>
      <c r="D192" s="91"/>
      <c r="F192" s="32"/>
      <c r="N192" s="32"/>
    </row>
    <row r="193">
      <c r="C193" s="80"/>
      <c r="D193" s="91"/>
      <c r="F193" s="32"/>
      <c r="N193" s="32"/>
    </row>
    <row r="194">
      <c r="C194" s="80"/>
      <c r="D194" s="91"/>
      <c r="F194" s="32"/>
      <c r="N194" s="32"/>
    </row>
    <row r="195">
      <c r="C195" s="80"/>
      <c r="D195" s="91"/>
      <c r="F195" s="32"/>
      <c r="N195" s="32"/>
    </row>
    <row r="196">
      <c r="C196" s="80"/>
      <c r="D196" s="91"/>
      <c r="F196" s="32"/>
      <c r="N196" s="32"/>
    </row>
    <row r="197">
      <c r="C197" s="80"/>
      <c r="D197" s="91"/>
      <c r="F197" s="32"/>
      <c r="N197" s="32"/>
    </row>
    <row r="198">
      <c r="C198" s="80"/>
      <c r="D198" s="91"/>
      <c r="F198" s="32"/>
      <c r="N198" s="32"/>
    </row>
    <row r="199">
      <c r="C199" s="80"/>
      <c r="D199" s="91"/>
      <c r="F199" s="32"/>
      <c r="N199" s="32"/>
    </row>
    <row r="200">
      <c r="C200" s="80"/>
      <c r="D200" s="91"/>
      <c r="F200" s="32"/>
      <c r="N200" s="32"/>
    </row>
    <row r="201">
      <c r="C201" s="80"/>
      <c r="D201" s="91"/>
      <c r="F201" s="32"/>
      <c r="N201" s="32"/>
    </row>
    <row r="202">
      <c r="C202" s="80"/>
      <c r="D202" s="91"/>
      <c r="F202" s="32"/>
      <c r="N202" s="32"/>
    </row>
    <row r="203">
      <c r="C203" s="80"/>
      <c r="D203" s="91"/>
      <c r="F203" s="32"/>
      <c r="N203" s="32"/>
    </row>
    <row r="204">
      <c r="C204" s="80"/>
      <c r="D204" s="91"/>
      <c r="F204" s="32"/>
      <c r="N204" s="32"/>
    </row>
    <row r="205">
      <c r="C205" s="80"/>
      <c r="D205" s="91"/>
      <c r="F205" s="32"/>
      <c r="N205" s="32"/>
    </row>
    <row r="206">
      <c r="C206" s="80"/>
      <c r="D206" s="91"/>
      <c r="F206" s="32"/>
      <c r="N206" s="32"/>
    </row>
    <row r="207">
      <c r="D207" s="32"/>
      <c r="F207" s="32"/>
      <c r="N207" s="32"/>
    </row>
    <row r="208">
      <c r="D208" s="32"/>
      <c r="F208" s="32"/>
      <c r="N208" s="32"/>
    </row>
    <row r="209">
      <c r="D209" s="32"/>
      <c r="F209" s="32"/>
      <c r="N209" s="32"/>
    </row>
    <row r="210">
      <c r="D210" s="32"/>
      <c r="F210" s="32"/>
      <c r="N210" s="32"/>
    </row>
    <row r="211">
      <c r="D211" s="32"/>
      <c r="F211" s="32"/>
      <c r="N211" s="32"/>
    </row>
    <row r="212">
      <c r="D212" s="32"/>
      <c r="F212" s="32"/>
      <c r="N212" s="32"/>
    </row>
    <row r="213">
      <c r="D213" s="32"/>
      <c r="F213" s="32"/>
      <c r="N213" s="32"/>
    </row>
    <row r="214">
      <c r="D214" s="32"/>
      <c r="F214" s="32"/>
      <c r="N214" s="32"/>
    </row>
    <row r="215">
      <c r="D215" s="32"/>
      <c r="F215" s="32"/>
      <c r="N215" s="32"/>
    </row>
    <row r="216">
      <c r="D216" s="32"/>
      <c r="F216" s="32"/>
      <c r="N216" s="32"/>
    </row>
    <row r="217">
      <c r="D217" s="32"/>
      <c r="F217" s="32"/>
      <c r="N217" s="32"/>
    </row>
    <row r="218">
      <c r="D218" s="32"/>
      <c r="F218" s="32"/>
      <c r="N218" s="32"/>
    </row>
    <row r="219">
      <c r="D219" s="32"/>
      <c r="F219" s="32"/>
      <c r="N219" s="32"/>
    </row>
    <row r="220">
      <c r="D220" s="32"/>
      <c r="F220" s="32"/>
      <c r="N220" s="32"/>
    </row>
    <row r="221">
      <c r="D221" s="32"/>
      <c r="F221" s="32"/>
      <c r="N221" s="32"/>
    </row>
    <row r="222">
      <c r="D222" s="32"/>
      <c r="F222" s="32"/>
      <c r="N222" s="32"/>
    </row>
    <row r="223">
      <c r="D223" s="32"/>
      <c r="F223" s="32"/>
      <c r="N223" s="32"/>
    </row>
    <row r="224">
      <c r="D224" s="32"/>
      <c r="F224" s="32"/>
      <c r="N224" s="32"/>
    </row>
    <row r="225">
      <c r="D225" s="32"/>
      <c r="F225" s="32"/>
      <c r="N225" s="32"/>
    </row>
    <row r="226">
      <c r="D226" s="32"/>
      <c r="F226" s="32"/>
      <c r="N226" s="32"/>
    </row>
    <row r="227">
      <c r="D227" s="32"/>
      <c r="F227" s="32"/>
      <c r="N227" s="32"/>
    </row>
    <row r="228">
      <c r="D228" s="32"/>
      <c r="F228" s="32"/>
      <c r="N228" s="32"/>
    </row>
    <row r="229">
      <c r="D229" s="32"/>
      <c r="F229" s="32"/>
      <c r="N229" s="32"/>
    </row>
    <row r="230">
      <c r="D230" s="32"/>
      <c r="F230" s="32"/>
      <c r="N230" s="32"/>
    </row>
    <row r="231">
      <c r="D231" s="32"/>
      <c r="F231" s="32"/>
      <c r="N231" s="32"/>
    </row>
    <row r="232">
      <c r="D232" s="32"/>
      <c r="F232" s="32"/>
      <c r="N232" s="32"/>
    </row>
    <row r="233">
      <c r="D233" s="32"/>
      <c r="F233" s="32"/>
      <c r="N233" s="32"/>
    </row>
    <row r="234">
      <c r="D234" s="32"/>
      <c r="F234" s="32"/>
      <c r="N234" s="32"/>
    </row>
    <row r="235">
      <c r="D235" s="32"/>
      <c r="F235" s="32"/>
      <c r="N235" s="32"/>
    </row>
    <row r="236">
      <c r="D236" s="32"/>
      <c r="F236" s="32"/>
      <c r="N236" s="32"/>
    </row>
    <row r="237">
      <c r="D237" s="32"/>
      <c r="F237" s="32"/>
      <c r="N237" s="32"/>
    </row>
    <row r="238">
      <c r="D238" s="32"/>
      <c r="F238" s="32"/>
      <c r="N238" s="32"/>
    </row>
    <row r="239">
      <c r="D239" s="32"/>
      <c r="F239" s="32"/>
      <c r="N239" s="32"/>
    </row>
    <row r="240">
      <c r="D240" s="32"/>
      <c r="F240" s="32"/>
      <c r="N240" s="32"/>
    </row>
    <row r="241">
      <c r="D241" s="32"/>
      <c r="F241" s="32"/>
      <c r="N241" s="32"/>
    </row>
    <row r="242">
      <c r="D242" s="32"/>
      <c r="F242" s="32"/>
      <c r="N242" s="32"/>
    </row>
    <row r="243">
      <c r="D243" s="32"/>
      <c r="F243" s="32"/>
      <c r="N243" s="32"/>
    </row>
    <row r="244">
      <c r="D244" s="32"/>
      <c r="F244" s="32"/>
      <c r="N244" s="32"/>
    </row>
    <row r="245">
      <c r="D245" s="32"/>
      <c r="F245" s="32"/>
      <c r="N245" s="32"/>
    </row>
    <row r="246">
      <c r="D246" s="32"/>
      <c r="F246" s="32"/>
      <c r="N246" s="32"/>
    </row>
    <row r="247">
      <c r="D247" s="32"/>
      <c r="F247" s="32"/>
      <c r="N247" s="32"/>
    </row>
    <row r="248">
      <c r="D248" s="32"/>
      <c r="F248" s="32"/>
      <c r="N248" s="32"/>
    </row>
    <row r="249">
      <c r="D249" s="32"/>
      <c r="F249" s="32"/>
      <c r="N249" s="32"/>
    </row>
    <row r="250">
      <c r="D250" s="32"/>
      <c r="F250" s="32"/>
      <c r="N250" s="32"/>
    </row>
    <row r="251">
      <c r="D251" s="32"/>
      <c r="F251" s="32"/>
      <c r="N251" s="32"/>
    </row>
    <row r="252">
      <c r="D252" s="32"/>
      <c r="F252" s="32"/>
      <c r="N252" s="32"/>
    </row>
    <row r="253">
      <c r="D253" s="32"/>
      <c r="F253" s="32"/>
      <c r="N253" s="32"/>
    </row>
    <row r="254">
      <c r="D254" s="32"/>
      <c r="F254" s="32"/>
      <c r="N254" s="32"/>
    </row>
    <row r="255">
      <c r="D255" s="32"/>
      <c r="F255" s="32"/>
      <c r="N255" s="32"/>
    </row>
    <row r="256">
      <c r="D256" s="32"/>
      <c r="F256" s="32"/>
      <c r="N256" s="32"/>
    </row>
    <row r="257">
      <c r="D257" s="32"/>
      <c r="F257" s="32"/>
      <c r="N257" s="32"/>
    </row>
    <row r="258">
      <c r="D258" s="32"/>
      <c r="F258" s="32"/>
      <c r="N258" s="32"/>
    </row>
    <row r="259">
      <c r="D259" s="32"/>
      <c r="F259" s="32"/>
      <c r="N259" s="32"/>
    </row>
    <row r="260">
      <c r="D260" s="32"/>
      <c r="F260" s="32"/>
      <c r="N260" s="32"/>
    </row>
    <row r="261">
      <c r="D261" s="32"/>
      <c r="F261" s="32"/>
      <c r="N261" s="32"/>
    </row>
    <row r="262">
      <c r="D262" s="32"/>
      <c r="F262" s="32"/>
      <c r="N262" s="32"/>
    </row>
    <row r="263">
      <c r="D263" s="32"/>
      <c r="F263" s="32"/>
      <c r="N263" s="32"/>
    </row>
    <row r="264">
      <c r="D264" s="32"/>
      <c r="F264" s="32"/>
      <c r="N264" s="32"/>
    </row>
    <row r="265">
      <c r="D265" s="32"/>
      <c r="F265" s="32"/>
      <c r="N265" s="32"/>
    </row>
    <row r="266">
      <c r="D266" s="32"/>
      <c r="F266" s="32"/>
      <c r="N266" s="32"/>
    </row>
    <row r="267">
      <c r="D267" s="32"/>
      <c r="F267" s="32"/>
      <c r="N267" s="32"/>
    </row>
    <row r="268">
      <c r="D268" s="32"/>
      <c r="F268" s="32"/>
      <c r="N268" s="32"/>
    </row>
    <row r="269">
      <c r="D269" s="32"/>
      <c r="F269" s="32"/>
      <c r="N269" s="32"/>
    </row>
    <row r="270">
      <c r="D270" s="32"/>
      <c r="F270" s="32"/>
      <c r="N270" s="32"/>
    </row>
    <row r="271">
      <c r="D271" s="32"/>
      <c r="F271" s="32"/>
      <c r="N271" s="32"/>
    </row>
    <row r="272">
      <c r="D272" s="32"/>
      <c r="F272" s="32"/>
      <c r="N272" s="32"/>
    </row>
    <row r="273">
      <c r="D273" s="32"/>
      <c r="F273" s="32"/>
      <c r="N273" s="32"/>
    </row>
    <row r="274">
      <c r="D274" s="32"/>
      <c r="F274" s="32"/>
      <c r="N274" s="32"/>
    </row>
    <row r="275">
      <c r="D275" s="32"/>
      <c r="F275" s="32"/>
      <c r="N275" s="32"/>
    </row>
    <row r="276">
      <c r="D276" s="32"/>
      <c r="F276" s="32"/>
      <c r="N276" s="32"/>
    </row>
    <row r="277">
      <c r="D277" s="32"/>
      <c r="F277" s="32"/>
      <c r="N277" s="32"/>
    </row>
    <row r="278">
      <c r="D278" s="32"/>
      <c r="F278" s="32"/>
      <c r="N278" s="32"/>
    </row>
    <row r="279">
      <c r="D279" s="32"/>
      <c r="F279" s="32"/>
      <c r="N279" s="32"/>
    </row>
    <row r="280">
      <c r="D280" s="32"/>
      <c r="F280" s="32"/>
      <c r="N280" s="32"/>
    </row>
    <row r="281">
      <c r="D281" s="32"/>
      <c r="F281" s="32"/>
      <c r="N281" s="32"/>
    </row>
    <row r="282">
      <c r="D282" s="32"/>
      <c r="F282" s="32"/>
      <c r="N282" s="32"/>
    </row>
    <row r="283">
      <c r="D283" s="32"/>
      <c r="F283" s="32"/>
      <c r="N283" s="32"/>
    </row>
    <row r="284">
      <c r="D284" s="32"/>
      <c r="F284" s="32"/>
      <c r="N284" s="32"/>
    </row>
    <row r="285">
      <c r="D285" s="32"/>
      <c r="F285" s="32"/>
      <c r="N285" s="32"/>
    </row>
    <row r="286">
      <c r="D286" s="32"/>
      <c r="F286" s="32"/>
      <c r="N286" s="32"/>
    </row>
    <row r="287">
      <c r="D287" s="32"/>
      <c r="F287" s="32"/>
      <c r="N287" s="32"/>
    </row>
    <row r="288">
      <c r="D288" s="32"/>
      <c r="F288" s="32"/>
      <c r="N288" s="32"/>
    </row>
    <row r="289">
      <c r="D289" s="32"/>
      <c r="F289" s="32"/>
      <c r="N289" s="32"/>
    </row>
    <row r="290">
      <c r="D290" s="32"/>
      <c r="F290" s="32"/>
      <c r="N290" s="32"/>
    </row>
    <row r="291">
      <c r="D291" s="32"/>
      <c r="F291" s="32"/>
      <c r="N291" s="32"/>
    </row>
    <row r="292">
      <c r="D292" s="32"/>
      <c r="F292" s="32"/>
      <c r="N292" s="32"/>
    </row>
    <row r="293">
      <c r="D293" s="32"/>
      <c r="F293" s="32"/>
      <c r="N293" s="32"/>
    </row>
    <row r="294">
      <c r="D294" s="32"/>
      <c r="F294" s="32"/>
      <c r="N294" s="32"/>
    </row>
    <row r="295">
      <c r="D295" s="32"/>
      <c r="F295" s="32"/>
      <c r="N295" s="32"/>
    </row>
    <row r="296">
      <c r="D296" s="32"/>
      <c r="F296" s="32"/>
      <c r="N296" s="32"/>
    </row>
    <row r="297">
      <c r="D297" s="32"/>
      <c r="F297" s="32"/>
      <c r="N297" s="32"/>
    </row>
    <row r="298">
      <c r="D298" s="32"/>
      <c r="F298" s="32"/>
      <c r="N298" s="32"/>
    </row>
    <row r="299">
      <c r="D299" s="32"/>
      <c r="F299" s="32"/>
      <c r="N299" s="32"/>
    </row>
    <row r="300">
      <c r="D300" s="32"/>
      <c r="F300" s="32"/>
      <c r="N300" s="32"/>
    </row>
    <row r="301">
      <c r="D301" s="32"/>
      <c r="F301" s="32"/>
      <c r="N301" s="32"/>
    </row>
    <row r="302">
      <c r="D302" s="32"/>
      <c r="F302" s="32"/>
      <c r="N302" s="32"/>
    </row>
    <row r="303">
      <c r="D303" s="32"/>
      <c r="F303" s="32"/>
      <c r="N303" s="32"/>
    </row>
    <row r="304">
      <c r="D304" s="32"/>
      <c r="F304" s="32"/>
      <c r="N304" s="32"/>
    </row>
    <row r="305">
      <c r="D305" s="32"/>
      <c r="F305" s="32"/>
      <c r="N305" s="32"/>
    </row>
    <row r="306">
      <c r="D306" s="32"/>
      <c r="F306" s="32"/>
      <c r="N306" s="32"/>
    </row>
    <row r="307">
      <c r="D307" s="32"/>
      <c r="F307" s="32"/>
      <c r="N307" s="32"/>
    </row>
    <row r="308">
      <c r="D308" s="32"/>
      <c r="F308" s="32"/>
      <c r="N308" s="32"/>
    </row>
    <row r="309">
      <c r="D309" s="32"/>
      <c r="F309" s="32"/>
      <c r="N309" s="32"/>
    </row>
    <row r="310">
      <c r="D310" s="32"/>
      <c r="F310" s="32"/>
      <c r="N310" s="32"/>
    </row>
    <row r="311">
      <c r="D311" s="32"/>
      <c r="F311" s="32"/>
      <c r="N311" s="32"/>
    </row>
    <row r="312">
      <c r="D312" s="32"/>
      <c r="F312" s="32"/>
      <c r="N312" s="32"/>
    </row>
    <row r="313">
      <c r="D313" s="32"/>
      <c r="F313" s="32"/>
      <c r="N313" s="32"/>
    </row>
    <row r="314">
      <c r="D314" s="32"/>
      <c r="F314" s="32"/>
      <c r="N314" s="32"/>
    </row>
    <row r="315">
      <c r="D315" s="32"/>
      <c r="F315" s="32"/>
      <c r="N315" s="32"/>
    </row>
    <row r="316">
      <c r="D316" s="32"/>
      <c r="F316" s="32"/>
      <c r="N316" s="32"/>
    </row>
    <row r="317">
      <c r="D317" s="32"/>
      <c r="F317" s="32"/>
      <c r="N317" s="32"/>
    </row>
    <row r="318">
      <c r="D318" s="32"/>
      <c r="F318" s="32"/>
      <c r="N318" s="32"/>
    </row>
    <row r="319">
      <c r="D319" s="32"/>
      <c r="F319" s="32"/>
      <c r="N319" s="32"/>
    </row>
    <row r="320">
      <c r="D320" s="32"/>
      <c r="F320" s="32"/>
      <c r="N320" s="32"/>
    </row>
    <row r="321">
      <c r="D321" s="32"/>
      <c r="F321" s="32"/>
      <c r="N321" s="32"/>
    </row>
    <row r="322">
      <c r="D322" s="32"/>
      <c r="F322" s="32"/>
      <c r="N322" s="32"/>
    </row>
    <row r="323">
      <c r="D323" s="32"/>
      <c r="F323" s="32"/>
      <c r="N323" s="32"/>
    </row>
    <row r="324">
      <c r="D324" s="32"/>
      <c r="F324" s="32"/>
      <c r="N324" s="32"/>
    </row>
    <row r="325">
      <c r="D325" s="32"/>
      <c r="F325" s="32"/>
      <c r="N325" s="32"/>
    </row>
    <row r="326">
      <c r="D326" s="32"/>
      <c r="F326" s="32"/>
      <c r="N326" s="32"/>
    </row>
    <row r="327">
      <c r="D327" s="32"/>
      <c r="F327" s="32"/>
      <c r="N327" s="32"/>
    </row>
    <row r="328">
      <c r="D328" s="32"/>
      <c r="F328" s="32"/>
      <c r="N328" s="32"/>
    </row>
    <row r="329">
      <c r="D329" s="32"/>
      <c r="F329" s="32"/>
      <c r="N329" s="32"/>
    </row>
    <row r="330">
      <c r="D330" s="32"/>
      <c r="F330" s="32"/>
      <c r="N330" s="32"/>
    </row>
    <row r="331">
      <c r="D331" s="32"/>
      <c r="F331" s="32"/>
      <c r="N331" s="32"/>
    </row>
    <row r="332">
      <c r="D332" s="32"/>
      <c r="F332" s="32"/>
      <c r="N332" s="32"/>
    </row>
    <row r="333">
      <c r="D333" s="32"/>
      <c r="F333" s="32"/>
      <c r="N333" s="32"/>
    </row>
    <row r="334">
      <c r="D334" s="32"/>
      <c r="F334" s="32"/>
      <c r="N334" s="32"/>
    </row>
    <row r="335">
      <c r="D335" s="32"/>
      <c r="F335" s="32"/>
      <c r="N335" s="32"/>
    </row>
    <row r="336">
      <c r="D336" s="32"/>
      <c r="F336" s="32"/>
      <c r="N336" s="32"/>
    </row>
    <row r="337">
      <c r="D337" s="32"/>
      <c r="F337" s="32"/>
      <c r="N337" s="32"/>
    </row>
    <row r="338">
      <c r="D338" s="32"/>
      <c r="F338" s="32"/>
      <c r="N338" s="32"/>
    </row>
    <row r="339">
      <c r="D339" s="32"/>
      <c r="F339" s="32"/>
      <c r="N339" s="32"/>
    </row>
    <row r="340">
      <c r="D340" s="32"/>
      <c r="F340" s="32"/>
      <c r="N340" s="32"/>
    </row>
    <row r="341">
      <c r="D341" s="32"/>
      <c r="F341" s="32"/>
      <c r="N341" s="32"/>
    </row>
    <row r="342">
      <c r="D342" s="32"/>
      <c r="F342" s="32"/>
      <c r="N342" s="32"/>
    </row>
    <row r="343">
      <c r="D343" s="32"/>
      <c r="F343" s="32"/>
      <c r="N343" s="32"/>
    </row>
    <row r="344">
      <c r="D344" s="32"/>
      <c r="F344" s="32"/>
      <c r="N344" s="32"/>
    </row>
    <row r="345">
      <c r="D345" s="32"/>
      <c r="F345" s="32"/>
      <c r="N345" s="32"/>
    </row>
    <row r="346">
      <c r="D346" s="32"/>
      <c r="F346" s="32"/>
      <c r="N346" s="32"/>
    </row>
    <row r="347">
      <c r="D347" s="32"/>
      <c r="F347" s="32"/>
      <c r="N347" s="32"/>
    </row>
    <row r="348">
      <c r="D348" s="32"/>
      <c r="F348" s="32"/>
      <c r="N348" s="32"/>
    </row>
    <row r="349">
      <c r="D349" s="32"/>
      <c r="F349" s="32"/>
      <c r="N349" s="32"/>
    </row>
    <row r="350">
      <c r="D350" s="32"/>
      <c r="F350" s="32"/>
      <c r="N350" s="32"/>
    </row>
    <row r="351">
      <c r="D351" s="32"/>
      <c r="F351" s="32"/>
      <c r="N351" s="32"/>
    </row>
    <row r="352">
      <c r="D352" s="32"/>
      <c r="F352" s="32"/>
      <c r="N352" s="32"/>
    </row>
    <row r="353">
      <c r="D353" s="32"/>
      <c r="F353" s="32"/>
      <c r="N353" s="32"/>
    </row>
    <row r="354">
      <c r="D354" s="32"/>
      <c r="F354" s="32"/>
      <c r="N354" s="32"/>
    </row>
    <row r="355">
      <c r="D355" s="32"/>
      <c r="F355" s="32"/>
      <c r="N355" s="32"/>
    </row>
    <row r="356">
      <c r="D356" s="32"/>
      <c r="F356" s="32"/>
      <c r="N356" s="32"/>
    </row>
    <row r="357">
      <c r="D357" s="32"/>
      <c r="F357" s="32"/>
      <c r="N357" s="32"/>
    </row>
    <row r="358">
      <c r="D358" s="32"/>
      <c r="F358" s="32"/>
      <c r="N358" s="32"/>
    </row>
    <row r="359">
      <c r="D359" s="32"/>
      <c r="F359" s="32"/>
      <c r="N359" s="32"/>
    </row>
    <row r="360">
      <c r="D360" s="32"/>
      <c r="F360" s="32"/>
      <c r="N360" s="32"/>
    </row>
    <row r="361">
      <c r="D361" s="32"/>
      <c r="F361" s="32"/>
      <c r="N361" s="32"/>
    </row>
    <row r="362">
      <c r="D362" s="32"/>
      <c r="F362" s="32"/>
      <c r="N362" s="32"/>
    </row>
    <row r="363">
      <c r="D363" s="32"/>
      <c r="F363" s="32"/>
      <c r="N363" s="32"/>
    </row>
    <row r="364">
      <c r="D364" s="32"/>
      <c r="F364" s="32"/>
      <c r="N364" s="32"/>
    </row>
    <row r="365">
      <c r="D365" s="32"/>
      <c r="F365" s="32"/>
      <c r="N365" s="32"/>
    </row>
    <row r="366">
      <c r="D366" s="32"/>
      <c r="F366" s="32"/>
      <c r="N366" s="32"/>
    </row>
    <row r="367">
      <c r="D367" s="32"/>
      <c r="F367" s="32"/>
      <c r="N367" s="32"/>
    </row>
    <row r="368">
      <c r="D368" s="32"/>
      <c r="F368" s="32"/>
      <c r="N368" s="32"/>
    </row>
    <row r="369">
      <c r="D369" s="32"/>
      <c r="F369" s="32"/>
      <c r="N369" s="32"/>
    </row>
    <row r="370">
      <c r="D370" s="32"/>
      <c r="F370" s="32"/>
      <c r="N370" s="32"/>
    </row>
    <row r="371">
      <c r="D371" s="32"/>
      <c r="F371" s="32"/>
      <c r="N371" s="32"/>
    </row>
    <row r="372">
      <c r="D372" s="32"/>
      <c r="F372" s="32"/>
      <c r="N372" s="32"/>
    </row>
    <row r="373">
      <c r="D373" s="32"/>
      <c r="F373" s="32"/>
      <c r="N373" s="32"/>
    </row>
    <row r="374">
      <c r="D374" s="32"/>
      <c r="F374" s="32"/>
      <c r="N374" s="32"/>
    </row>
    <row r="375">
      <c r="D375" s="32"/>
      <c r="F375" s="32"/>
      <c r="N375" s="32"/>
    </row>
    <row r="376">
      <c r="D376" s="32"/>
      <c r="F376" s="32"/>
      <c r="N376" s="32"/>
    </row>
    <row r="377">
      <c r="D377" s="32"/>
      <c r="F377" s="32"/>
      <c r="N377" s="32"/>
    </row>
    <row r="378">
      <c r="D378" s="32"/>
      <c r="F378" s="32"/>
      <c r="N378" s="32"/>
    </row>
    <row r="379">
      <c r="D379" s="32"/>
      <c r="F379" s="32"/>
      <c r="N379" s="32"/>
    </row>
    <row r="380">
      <c r="D380" s="32"/>
      <c r="F380" s="32"/>
      <c r="N380" s="32"/>
    </row>
    <row r="381">
      <c r="D381" s="32"/>
      <c r="F381" s="32"/>
      <c r="N381" s="32"/>
    </row>
    <row r="382">
      <c r="D382" s="32"/>
      <c r="F382" s="32"/>
      <c r="N382" s="32"/>
    </row>
    <row r="383">
      <c r="D383" s="32"/>
      <c r="F383" s="32"/>
      <c r="N383" s="32"/>
    </row>
    <row r="384">
      <c r="D384" s="32"/>
      <c r="F384" s="32"/>
      <c r="N384" s="32"/>
    </row>
    <row r="385">
      <c r="D385" s="32"/>
      <c r="F385" s="32"/>
      <c r="N385" s="32"/>
    </row>
    <row r="386">
      <c r="D386" s="32"/>
      <c r="F386" s="32"/>
      <c r="N386" s="32"/>
    </row>
    <row r="387">
      <c r="D387" s="32"/>
      <c r="F387" s="32"/>
      <c r="N387" s="32"/>
    </row>
    <row r="388">
      <c r="D388" s="32"/>
      <c r="F388" s="32"/>
      <c r="N388" s="32"/>
    </row>
    <row r="389">
      <c r="D389" s="32"/>
      <c r="F389" s="32"/>
      <c r="N389" s="32"/>
    </row>
    <row r="390">
      <c r="D390" s="32"/>
      <c r="F390" s="32"/>
      <c r="N390" s="32"/>
    </row>
    <row r="391">
      <c r="D391" s="32"/>
      <c r="F391" s="32"/>
      <c r="N391" s="32"/>
    </row>
    <row r="392">
      <c r="D392" s="32"/>
      <c r="F392" s="32"/>
      <c r="N392" s="32"/>
    </row>
    <row r="393">
      <c r="D393" s="32"/>
      <c r="F393" s="32"/>
      <c r="N393" s="32"/>
    </row>
    <row r="394">
      <c r="D394" s="32"/>
      <c r="F394" s="32"/>
      <c r="N394" s="32"/>
    </row>
    <row r="395">
      <c r="D395" s="32"/>
      <c r="F395" s="32"/>
      <c r="N395" s="32"/>
    </row>
    <row r="396">
      <c r="D396" s="32"/>
      <c r="F396" s="32"/>
      <c r="N396" s="32"/>
    </row>
    <row r="397">
      <c r="D397" s="32"/>
      <c r="F397" s="32"/>
      <c r="N397" s="32"/>
    </row>
    <row r="398">
      <c r="D398" s="32"/>
      <c r="F398" s="32"/>
      <c r="N398" s="32"/>
    </row>
    <row r="399">
      <c r="D399" s="32"/>
      <c r="F399" s="32"/>
      <c r="N399" s="32"/>
    </row>
    <row r="400">
      <c r="D400" s="32"/>
      <c r="F400" s="32"/>
      <c r="N400" s="32"/>
    </row>
    <row r="401">
      <c r="D401" s="32"/>
      <c r="F401" s="32"/>
      <c r="N401" s="32"/>
    </row>
    <row r="402">
      <c r="D402" s="32"/>
      <c r="F402" s="32"/>
      <c r="N402" s="32"/>
    </row>
    <row r="403">
      <c r="D403" s="32"/>
      <c r="F403" s="32"/>
      <c r="N403" s="32"/>
    </row>
    <row r="404">
      <c r="D404" s="32"/>
      <c r="F404" s="32"/>
      <c r="N404" s="32"/>
    </row>
    <row r="405">
      <c r="D405" s="32"/>
      <c r="F405" s="32"/>
      <c r="N405" s="32"/>
    </row>
    <row r="406">
      <c r="D406" s="32"/>
      <c r="F406" s="32"/>
      <c r="N406" s="32"/>
    </row>
    <row r="407">
      <c r="D407" s="32"/>
      <c r="F407" s="32"/>
      <c r="N407" s="32"/>
    </row>
    <row r="408">
      <c r="D408" s="32"/>
      <c r="F408" s="32"/>
      <c r="N408" s="32"/>
    </row>
    <row r="409">
      <c r="D409" s="32"/>
      <c r="F409" s="32"/>
      <c r="N409" s="32"/>
    </row>
    <row r="410">
      <c r="D410" s="32"/>
      <c r="F410" s="32"/>
      <c r="N410" s="32"/>
    </row>
    <row r="411">
      <c r="D411" s="32"/>
      <c r="F411" s="32"/>
      <c r="N411" s="32"/>
    </row>
    <row r="412">
      <c r="D412" s="32"/>
      <c r="F412" s="32"/>
      <c r="N412" s="32"/>
    </row>
    <row r="413">
      <c r="D413" s="32"/>
      <c r="F413" s="32"/>
      <c r="N413" s="32"/>
    </row>
    <row r="414">
      <c r="D414" s="32"/>
      <c r="F414" s="32"/>
      <c r="N414" s="32"/>
    </row>
    <row r="415">
      <c r="D415" s="32"/>
      <c r="F415" s="32"/>
      <c r="N415" s="32"/>
    </row>
    <row r="416">
      <c r="D416" s="32"/>
      <c r="F416" s="32"/>
      <c r="N416" s="32"/>
    </row>
    <row r="417">
      <c r="D417" s="32"/>
      <c r="F417" s="32"/>
      <c r="N417" s="32"/>
    </row>
    <row r="418">
      <c r="D418" s="32"/>
      <c r="F418" s="32"/>
      <c r="N418" s="32"/>
    </row>
    <row r="419">
      <c r="D419" s="32"/>
      <c r="F419" s="32"/>
      <c r="N419" s="32"/>
    </row>
    <row r="420">
      <c r="D420" s="32"/>
      <c r="F420" s="32"/>
      <c r="N420" s="32"/>
    </row>
    <row r="421">
      <c r="D421" s="32"/>
      <c r="F421" s="32"/>
      <c r="N421" s="32"/>
    </row>
    <row r="422">
      <c r="D422" s="32"/>
      <c r="F422" s="32"/>
      <c r="N422" s="32"/>
    </row>
    <row r="423">
      <c r="D423" s="32"/>
      <c r="F423" s="32"/>
      <c r="N423" s="32"/>
    </row>
    <row r="424">
      <c r="D424" s="32"/>
      <c r="F424" s="32"/>
      <c r="N424" s="32"/>
    </row>
    <row r="425">
      <c r="D425" s="32"/>
      <c r="F425" s="32"/>
      <c r="N425" s="32"/>
    </row>
    <row r="426">
      <c r="D426" s="32"/>
      <c r="F426" s="32"/>
      <c r="N426" s="32"/>
    </row>
    <row r="427">
      <c r="D427" s="32"/>
      <c r="F427" s="32"/>
      <c r="N427" s="32"/>
    </row>
    <row r="428">
      <c r="D428" s="32"/>
      <c r="F428" s="32"/>
      <c r="N428" s="32"/>
    </row>
    <row r="429">
      <c r="D429" s="32"/>
      <c r="F429" s="32"/>
      <c r="N429" s="32"/>
    </row>
    <row r="430">
      <c r="D430" s="32"/>
      <c r="F430" s="32"/>
      <c r="N430" s="32"/>
    </row>
    <row r="431">
      <c r="D431" s="32"/>
      <c r="F431" s="32"/>
      <c r="N431" s="32"/>
    </row>
    <row r="432">
      <c r="D432" s="32"/>
      <c r="F432" s="32"/>
      <c r="N432" s="32"/>
    </row>
    <row r="433">
      <c r="D433" s="32"/>
      <c r="F433" s="32"/>
      <c r="N433" s="32"/>
    </row>
    <row r="434">
      <c r="D434" s="32"/>
      <c r="F434" s="32"/>
      <c r="N434" s="32"/>
    </row>
    <row r="435">
      <c r="D435" s="32"/>
      <c r="F435" s="32"/>
      <c r="N435" s="32"/>
    </row>
    <row r="436">
      <c r="D436" s="32"/>
      <c r="F436" s="32"/>
      <c r="N436" s="32"/>
    </row>
    <row r="437">
      <c r="D437" s="32"/>
      <c r="F437" s="32"/>
      <c r="N437" s="32"/>
    </row>
    <row r="438">
      <c r="D438" s="32"/>
      <c r="F438" s="32"/>
      <c r="N438" s="32"/>
    </row>
    <row r="439">
      <c r="D439" s="32"/>
      <c r="F439" s="32"/>
      <c r="N439" s="32"/>
    </row>
    <row r="440">
      <c r="D440" s="32"/>
      <c r="F440" s="32"/>
      <c r="N440" s="32"/>
    </row>
    <row r="441">
      <c r="D441" s="32"/>
      <c r="F441" s="32"/>
      <c r="N441" s="32"/>
    </row>
    <row r="442">
      <c r="D442" s="32"/>
      <c r="F442" s="32"/>
      <c r="N442" s="32"/>
    </row>
    <row r="443">
      <c r="D443" s="32"/>
      <c r="F443" s="32"/>
      <c r="N443" s="32"/>
    </row>
    <row r="444">
      <c r="D444" s="32"/>
      <c r="F444" s="32"/>
      <c r="N444" s="32"/>
    </row>
    <row r="445">
      <c r="D445" s="32"/>
      <c r="F445" s="32"/>
      <c r="N445" s="32"/>
    </row>
    <row r="446">
      <c r="D446" s="32"/>
      <c r="F446" s="32"/>
      <c r="N446" s="32"/>
    </row>
    <row r="447">
      <c r="D447" s="32"/>
      <c r="F447" s="32"/>
      <c r="N447" s="32"/>
    </row>
    <row r="448">
      <c r="D448" s="32"/>
      <c r="F448" s="32"/>
      <c r="N448" s="32"/>
    </row>
    <row r="449">
      <c r="D449" s="32"/>
      <c r="F449" s="32"/>
      <c r="N449" s="32"/>
    </row>
    <row r="450">
      <c r="D450" s="32"/>
      <c r="F450" s="32"/>
      <c r="N450" s="32"/>
    </row>
    <row r="451">
      <c r="D451" s="32"/>
      <c r="F451" s="32"/>
      <c r="N451" s="32"/>
    </row>
    <row r="452">
      <c r="D452" s="32"/>
      <c r="F452" s="32"/>
      <c r="N452" s="32"/>
    </row>
    <row r="453">
      <c r="D453" s="32"/>
      <c r="F453" s="32"/>
      <c r="N453" s="32"/>
    </row>
    <row r="454">
      <c r="D454" s="32"/>
      <c r="F454" s="32"/>
      <c r="N454" s="32"/>
    </row>
    <row r="455">
      <c r="D455" s="32"/>
      <c r="F455" s="32"/>
      <c r="N455" s="32"/>
    </row>
    <row r="456">
      <c r="D456" s="32"/>
      <c r="F456" s="32"/>
      <c r="N456" s="32"/>
    </row>
    <row r="457">
      <c r="D457" s="32"/>
      <c r="F457" s="32"/>
      <c r="N457" s="32"/>
    </row>
    <row r="458">
      <c r="D458" s="32"/>
      <c r="F458" s="32"/>
      <c r="N458" s="32"/>
    </row>
    <row r="459">
      <c r="D459" s="32"/>
      <c r="F459" s="32"/>
      <c r="N459" s="32"/>
    </row>
    <row r="460">
      <c r="D460" s="32"/>
      <c r="F460" s="32"/>
      <c r="N460" s="32"/>
    </row>
    <row r="461">
      <c r="D461" s="32"/>
      <c r="F461" s="32"/>
      <c r="N461" s="32"/>
    </row>
    <row r="462">
      <c r="D462" s="32"/>
      <c r="F462" s="32"/>
      <c r="N462" s="32"/>
    </row>
    <row r="463">
      <c r="D463" s="32"/>
      <c r="F463" s="32"/>
      <c r="N463" s="32"/>
    </row>
    <row r="464">
      <c r="D464" s="32"/>
      <c r="F464" s="32"/>
      <c r="N464" s="32"/>
    </row>
    <row r="465">
      <c r="D465" s="32"/>
      <c r="F465" s="32"/>
      <c r="N465" s="32"/>
    </row>
    <row r="466">
      <c r="D466" s="32"/>
      <c r="F466" s="32"/>
      <c r="N466" s="32"/>
    </row>
    <row r="467">
      <c r="D467" s="32"/>
      <c r="F467" s="32"/>
      <c r="N467" s="32"/>
    </row>
    <row r="468">
      <c r="D468" s="32"/>
      <c r="F468" s="32"/>
      <c r="N468" s="32"/>
    </row>
    <row r="469">
      <c r="D469" s="32"/>
      <c r="F469" s="32"/>
      <c r="N469" s="32"/>
    </row>
    <row r="470">
      <c r="D470" s="32"/>
      <c r="F470" s="32"/>
      <c r="N470" s="32"/>
    </row>
    <row r="471">
      <c r="D471" s="32"/>
      <c r="F471" s="32"/>
      <c r="N471" s="32"/>
    </row>
    <row r="472">
      <c r="D472" s="32"/>
      <c r="F472" s="32"/>
      <c r="N472" s="32"/>
    </row>
    <row r="473">
      <c r="D473" s="32"/>
      <c r="F473" s="32"/>
      <c r="N473" s="32"/>
    </row>
    <row r="474">
      <c r="D474" s="32"/>
      <c r="F474" s="32"/>
      <c r="N474" s="32"/>
    </row>
    <row r="475">
      <c r="D475" s="32"/>
      <c r="F475" s="32"/>
      <c r="N475" s="32"/>
    </row>
    <row r="476">
      <c r="D476" s="32"/>
      <c r="F476" s="32"/>
      <c r="N476" s="32"/>
    </row>
    <row r="477">
      <c r="D477" s="32"/>
      <c r="F477" s="32"/>
      <c r="N477" s="32"/>
    </row>
    <row r="478">
      <c r="D478" s="32"/>
      <c r="F478" s="32"/>
      <c r="N478" s="32"/>
    </row>
    <row r="479">
      <c r="D479" s="32"/>
      <c r="F479" s="32"/>
      <c r="N479" s="32"/>
    </row>
    <row r="480">
      <c r="D480" s="32"/>
      <c r="F480" s="32"/>
      <c r="N480" s="32"/>
    </row>
    <row r="481">
      <c r="D481" s="32"/>
      <c r="F481" s="32"/>
      <c r="N481" s="32"/>
    </row>
    <row r="482">
      <c r="D482" s="32"/>
      <c r="F482" s="32"/>
      <c r="N482" s="32"/>
    </row>
    <row r="483">
      <c r="D483" s="32"/>
      <c r="F483" s="32"/>
      <c r="N483" s="32"/>
    </row>
    <row r="484">
      <c r="D484" s="32"/>
      <c r="F484" s="32"/>
      <c r="N484" s="32"/>
    </row>
    <row r="485">
      <c r="D485" s="32"/>
      <c r="F485" s="32"/>
      <c r="N485" s="32"/>
    </row>
    <row r="486">
      <c r="D486" s="32"/>
      <c r="F486" s="32"/>
      <c r="N486" s="32"/>
    </row>
    <row r="487">
      <c r="D487" s="32"/>
      <c r="F487" s="32"/>
      <c r="N487" s="32"/>
    </row>
    <row r="488">
      <c r="D488" s="32"/>
      <c r="F488" s="32"/>
      <c r="N488" s="32"/>
    </row>
    <row r="489">
      <c r="D489" s="32"/>
      <c r="F489" s="32"/>
      <c r="N489" s="32"/>
    </row>
    <row r="490">
      <c r="D490" s="32"/>
      <c r="F490" s="32"/>
      <c r="N490" s="32"/>
    </row>
    <row r="491">
      <c r="D491" s="32"/>
      <c r="F491" s="32"/>
      <c r="N491" s="32"/>
    </row>
    <row r="492">
      <c r="D492" s="32"/>
      <c r="F492" s="32"/>
      <c r="N492" s="32"/>
    </row>
    <row r="493">
      <c r="D493" s="32"/>
      <c r="F493" s="32"/>
      <c r="N493" s="32"/>
    </row>
    <row r="494">
      <c r="D494" s="32"/>
      <c r="F494" s="32"/>
      <c r="N494" s="32"/>
    </row>
    <row r="495">
      <c r="D495" s="32"/>
      <c r="F495" s="32"/>
      <c r="N495" s="32"/>
    </row>
    <row r="496">
      <c r="D496" s="32"/>
      <c r="F496" s="32"/>
      <c r="N496" s="32"/>
    </row>
    <row r="497">
      <c r="D497" s="32"/>
      <c r="F497" s="32"/>
      <c r="N497" s="32"/>
    </row>
    <row r="498">
      <c r="D498" s="32"/>
      <c r="F498" s="32"/>
      <c r="N498" s="32"/>
    </row>
    <row r="499">
      <c r="D499" s="32"/>
      <c r="F499" s="32"/>
      <c r="N499" s="32"/>
    </row>
    <row r="500">
      <c r="D500" s="32"/>
      <c r="F500" s="32"/>
      <c r="N500" s="32"/>
    </row>
    <row r="501">
      <c r="D501" s="32"/>
      <c r="F501" s="32"/>
      <c r="N501" s="32"/>
    </row>
    <row r="502">
      <c r="D502" s="32"/>
      <c r="F502" s="32"/>
      <c r="N502" s="32"/>
    </row>
    <row r="503">
      <c r="D503" s="32"/>
      <c r="F503" s="32"/>
      <c r="N503" s="32"/>
    </row>
    <row r="504">
      <c r="D504" s="32"/>
      <c r="F504" s="32"/>
      <c r="N504" s="32"/>
    </row>
    <row r="505">
      <c r="D505" s="32"/>
      <c r="F505" s="32"/>
      <c r="N505" s="32"/>
    </row>
    <row r="506">
      <c r="D506" s="32"/>
      <c r="F506" s="32"/>
      <c r="N506" s="32"/>
    </row>
    <row r="507">
      <c r="D507" s="32"/>
      <c r="F507" s="32"/>
      <c r="N507" s="32"/>
    </row>
    <row r="508">
      <c r="D508" s="32"/>
      <c r="F508" s="32"/>
      <c r="N508" s="32"/>
    </row>
    <row r="509">
      <c r="D509" s="32"/>
      <c r="F509" s="32"/>
      <c r="N509" s="32"/>
    </row>
    <row r="510">
      <c r="D510" s="32"/>
      <c r="F510" s="32"/>
      <c r="N510" s="32"/>
    </row>
    <row r="511">
      <c r="D511" s="32"/>
      <c r="F511" s="32"/>
      <c r="N511" s="32"/>
    </row>
    <row r="512">
      <c r="D512" s="32"/>
      <c r="F512" s="32"/>
      <c r="N512" s="32"/>
    </row>
    <row r="513">
      <c r="D513" s="32"/>
      <c r="F513" s="32"/>
      <c r="N513" s="32"/>
    </row>
    <row r="514">
      <c r="D514" s="32"/>
      <c r="F514" s="32"/>
      <c r="N514" s="32"/>
    </row>
    <row r="515">
      <c r="D515" s="32"/>
      <c r="F515" s="32"/>
      <c r="N515" s="32"/>
    </row>
    <row r="516">
      <c r="D516" s="32"/>
      <c r="F516" s="32"/>
      <c r="N516" s="32"/>
    </row>
    <row r="517">
      <c r="D517" s="32"/>
      <c r="F517" s="32"/>
      <c r="N517" s="32"/>
    </row>
    <row r="518">
      <c r="D518" s="32"/>
      <c r="F518" s="32"/>
      <c r="N518" s="32"/>
    </row>
    <row r="519">
      <c r="D519" s="32"/>
      <c r="F519" s="32"/>
      <c r="N519" s="32"/>
    </row>
    <row r="520">
      <c r="D520" s="32"/>
      <c r="F520" s="32"/>
      <c r="N520" s="32"/>
    </row>
    <row r="521">
      <c r="D521" s="32"/>
      <c r="F521" s="32"/>
      <c r="N521" s="32"/>
    </row>
    <row r="522">
      <c r="D522" s="32"/>
      <c r="F522" s="32"/>
      <c r="N522" s="32"/>
    </row>
    <row r="523">
      <c r="D523" s="32"/>
      <c r="F523" s="32"/>
      <c r="N523" s="32"/>
    </row>
    <row r="524">
      <c r="D524" s="32"/>
      <c r="F524" s="32"/>
      <c r="N524" s="32"/>
    </row>
    <row r="525">
      <c r="D525" s="32"/>
      <c r="F525" s="32"/>
      <c r="N525" s="32"/>
    </row>
    <row r="526">
      <c r="D526" s="32"/>
      <c r="F526" s="32"/>
      <c r="N526" s="32"/>
    </row>
    <row r="527">
      <c r="D527" s="32"/>
      <c r="F527" s="32"/>
      <c r="N527" s="32"/>
    </row>
    <row r="528">
      <c r="D528" s="32"/>
      <c r="F528" s="32"/>
      <c r="N528" s="32"/>
    </row>
    <row r="529">
      <c r="D529" s="32"/>
      <c r="F529" s="32"/>
      <c r="N529" s="32"/>
    </row>
    <row r="530">
      <c r="D530" s="32"/>
      <c r="F530" s="32"/>
      <c r="N530" s="32"/>
    </row>
    <row r="531">
      <c r="D531" s="32"/>
      <c r="F531" s="32"/>
      <c r="N531" s="32"/>
    </row>
    <row r="532">
      <c r="D532" s="32"/>
      <c r="F532" s="32"/>
      <c r="N532" s="32"/>
    </row>
    <row r="533">
      <c r="D533" s="32"/>
      <c r="F533" s="32"/>
      <c r="N533" s="32"/>
    </row>
    <row r="534">
      <c r="D534" s="32"/>
      <c r="F534" s="32"/>
      <c r="N534" s="32"/>
    </row>
    <row r="535">
      <c r="D535" s="32"/>
      <c r="F535" s="32"/>
      <c r="N535" s="32"/>
    </row>
    <row r="536">
      <c r="D536" s="32"/>
      <c r="F536" s="32"/>
      <c r="N536" s="32"/>
    </row>
    <row r="537">
      <c r="D537" s="32"/>
      <c r="F537" s="32"/>
      <c r="N537" s="32"/>
    </row>
    <row r="538">
      <c r="D538" s="32"/>
      <c r="F538" s="32"/>
      <c r="N538" s="32"/>
    </row>
    <row r="539">
      <c r="D539" s="32"/>
      <c r="F539" s="32"/>
      <c r="N539" s="32"/>
    </row>
    <row r="540">
      <c r="D540" s="32"/>
      <c r="F540" s="32"/>
      <c r="N540" s="32"/>
    </row>
    <row r="541">
      <c r="D541" s="32"/>
      <c r="F541" s="32"/>
      <c r="N541" s="32"/>
    </row>
    <row r="542">
      <c r="D542" s="32"/>
      <c r="F542" s="32"/>
      <c r="N542" s="32"/>
    </row>
    <row r="543">
      <c r="D543" s="32"/>
      <c r="F543" s="32"/>
      <c r="N543" s="32"/>
    </row>
    <row r="544">
      <c r="D544" s="32"/>
      <c r="F544" s="32"/>
      <c r="N544" s="32"/>
    </row>
    <row r="545">
      <c r="D545" s="32"/>
      <c r="F545" s="32"/>
      <c r="N545" s="32"/>
    </row>
    <row r="546">
      <c r="D546" s="32"/>
      <c r="F546" s="32"/>
      <c r="N546" s="32"/>
    </row>
    <row r="547">
      <c r="D547" s="32"/>
      <c r="F547" s="32"/>
      <c r="N547" s="32"/>
    </row>
    <row r="548">
      <c r="D548" s="32"/>
      <c r="F548" s="32"/>
      <c r="N548" s="32"/>
    </row>
    <row r="549">
      <c r="D549" s="32"/>
      <c r="F549" s="32"/>
      <c r="N549" s="32"/>
    </row>
    <row r="550">
      <c r="D550" s="32"/>
      <c r="F550" s="32"/>
      <c r="N550" s="32"/>
    </row>
    <row r="551">
      <c r="D551" s="32"/>
      <c r="F551" s="32"/>
      <c r="N551" s="32"/>
    </row>
    <row r="552">
      <c r="D552" s="32"/>
      <c r="F552" s="32"/>
      <c r="N552" s="32"/>
    </row>
    <row r="553">
      <c r="D553" s="32"/>
      <c r="F553" s="32"/>
      <c r="N553" s="32"/>
    </row>
    <row r="554">
      <c r="D554" s="32"/>
      <c r="F554" s="32"/>
      <c r="N554" s="32"/>
    </row>
    <row r="555">
      <c r="D555" s="32"/>
      <c r="F555" s="32"/>
      <c r="N555" s="32"/>
    </row>
    <row r="556">
      <c r="D556" s="32"/>
      <c r="F556" s="32"/>
      <c r="N556" s="32"/>
    </row>
    <row r="557">
      <c r="D557" s="32"/>
      <c r="F557" s="32"/>
      <c r="N557" s="32"/>
    </row>
    <row r="558">
      <c r="D558" s="32"/>
      <c r="F558" s="32"/>
      <c r="N558" s="32"/>
    </row>
    <row r="559">
      <c r="D559" s="32"/>
      <c r="F559" s="32"/>
      <c r="N559" s="32"/>
    </row>
    <row r="560">
      <c r="D560" s="32"/>
      <c r="F560" s="32"/>
      <c r="N560" s="32"/>
    </row>
    <row r="561">
      <c r="D561" s="32"/>
      <c r="F561" s="32"/>
      <c r="N561" s="32"/>
    </row>
    <row r="562">
      <c r="D562" s="32"/>
      <c r="F562" s="32"/>
      <c r="N562" s="32"/>
    </row>
    <row r="563">
      <c r="D563" s="32"/>
      <c r="F563" s="32"/>
      <c r="N563" s="32"/>
    </row>
    <row r="564">
      <c r="D564" s="32"/>
      <c r="F564" s="32"/>
      <c r="N564" s="32"/>
    </row>
    <row r="565">
      <c r="D565" s="32"/>
      <c r="F565" s="32"/>
      <c r="N565" s="32"/>
    </row>
    <row r="566">
      <c r="D566" s="32"/>
      <c r="F566" s="32"/>
      <c r="N566" s="32"/>
    </row>
    <row r="567">
      <c r="D567" s="32"/>
      <c r="F567" s="32"/>
      <c r="N567" s="32"/>
    </row>
    <row r="568">
      <c r="D568" s="32"/>
      <c r="F568" s="32"/>
      <c r="N568" s="32"/>
    </row>
    <row r="569">
      <c r="D569" s="32"/>
      <c r="F569" s="32"/>
      <c r="N569" s="32"/>
    </row>
    <row r="570">
      <c r="D570" s="32"/>
      <c r="F570" s="32"/>
      <c r="N570" s="32"/>
    </row>
    <row r="571">
      <c r="D571" s="32"/>
      <c r="F571" s="32"/>
      <c r="N571" s="32"/>
    </row>
    <row r="572">
      <c r="D572" s="32"/>
      <c r="F572" s="32"/>
      <c r="N572" s="32"/>
    </row>
    <row r="573">
      <c r="D573" s="32"/>
      <c r="F573" s="32"/>
      <c r="N573" s="32"/>
    </row>
    <row r="574">
      <c r="D574" s="32"/>
      <c r="F574" s="32"/>
      <c r="N574" s="32"/>
    </row>
    <row r="575">
      <c r="D575" s="32"/>
      <c r="F575" s="32"/>
      <c r="N575" s="32"/>
    </row>
    <row r="576">
      <c r="D576" s="32"/>
      <c r="F576" s="32"/>
      <c r="N576" s="32"/>
    </row>
    <row r="577">
      <c r="D577" s="32"/>
      <c r="F577" s="32"/>
      <c r="N577" s="32"/>
    </row>
    <row r="578">
      <c r="D578" s="32"/>
      <c r="F578" s="32"/>
      <c r="N578" s="32"/>
    </row>
    <row r="579">
      <c r="D579" s="32"/>
      <c r="F579" s="32"/>
      <c r="N579" s="32"/>
    </row>
    <row r="580">
      <c r="D580" s="32"/>
      <c r="F580" s="32"/>
      <c r="N580" s="32"/>
    </row>
    <row r="581">
      <c r="D581" s="32"/>
      <c r="F581" s="32"/>
      <c r="N581" s="32"/>
    </row>
    <row r="582">
      <c r="D582" s="32"/>
      <c r="F582" s="32"/>
      <c r="N582" s="32"/>
    </row>
    <row r="583">
      <c r="D583" s="32"/>
      <c r="F583" s="32"/>
      <c r="N583" s="32"/>
    </row>
    <row r="584">
      <c r="D584" s="32"/>
      <c r="F584" s="32"/>
      <c r="N584" s="32"/>
    </row>
    <row r="585">
      <c r="D585" s="32"/>
      <c r="F585" s="32"/>
      <c r="N585" s="32"/>
    </row>
    <row r="586">
      <c r="D586" s="32"/>
      <c r="F586" s="32"/>
      <c r="N586" s="32"/>
    </row>
    <row r="587">
      <c r="D587" s="32"/>
      <c r="F587" s="32"/>
      <c r="N587" s="32"/>
    </row>
    <row r="588">
      <c r="D588" s="32"/>
      <c r="F588" s="32"/>
      <c r="N588" s="32"/>
    </row>
    <row r="589">
      <c r="D589" s="32"/>
      <c r="F589" s="32"/>
      <c r="N589" s="32"/>
    </row>
    <row r="590">
      <c r="D590" s="32"/>
      <c r="F590" s="32"/>
      <c r="N590" s="32"/>
    </row>
    <row r="591">
      <c r="D591" s="32"/>
      <c r="F591" s="32"/>
      <c r="N591" s="32"/>
    </row>
    <row r="592">
      <c r="D592" s="32"/>
      <c r="F592" s="32"/>
      <c r="N592" s="32"/>
    </row>
    <row r="593">
      <c r="D593" s="32"/>
      <c r="F593" s="32"/>
      <c r="N593" s="32"/>
    </row>
    <row r="594">
      <c r="D594" s="32"/>
      <c r="F594" s="32"/>
      <c r="N594" s="32"/>
    </row>
    <row r="595">
      <c r="D595" s="32"/>
      <c r="F595" s="32"/>
      <c r="N595" s="32"/>
    </row>
    <row r="596">
      <c r="D596" s="32"/>
      <c r="F596" s="32"/>
      <c r="N596" s="32"/>
    </row>
    <row r="597">
      <c r="D597" s="32"/>
      <c r="F597" s="32"/>
      <c r="N597" s="32"/>
    </row>
    <row r="598">
      <c r="D598" s="32"/>
      <c r="F598" s="32"/>
      <c r="N598" s="32"/>
    </row>
    <row r="599">
      <c r="D599" s="32"/>
      <c r="F599" s="32"/>
      <c r="N599" s="32"/>
    </row>
    <row r="600">
      <c r="D600" s="32"/>
      <c r="F600" s="32"/>
      <c r="N600" s="32"/>
    </row>
    <row r="601">
      <c r="D601" s="32"/>
      <c r="F601" s="32"/>
      <c r="N601" s="32"/>
    </row>
    <row r="602">
      <c r="D602" s="32"/>
      <c r="F602" s="32"/>
      <c r="N602" s="32"/>
    </row>
    <row r="603">
      <c r="D603" s="32"/>
      <c r="F603" s="32"/>
      <c r="N603" s="32"/>
    </row>
    <row r="604">
      <c r="D604" s="32"/>
      <c r="F604" s="32"/>
      <c r="N604" s="32"/>
    </row>
    <row r="605">
      <c r="D605" s="32"/>
      <c r="F605" s="32"/>
      <c r="N605" s="32"/>
    </row>
    <row r="606">
      <c r="D606" s="32"/>
      <c r="F606" s="32"/>
      <c r="N606" s="32"/>
    </row>
    <row r="607">
      <c r="D607" s="32"/>
      <c r="F607" s="32"/>
      <c r="N607" s="32"/>
    </row>
    <row r="608">
      <c r="D608" s="32"/>
      <c r="F608" s="32"/>
      <c r="N608" s="32"/>
    </row>
    <row r="609">
      <c r="D609" s="32"/>
      <c r="F609" s="32"/>
      <c r="N609" s="32"/>
    </row>
    <row r="610">
      <c r="D610" s="32"/>
      <c r="F610" s="32"/>
      <c r="N610" s="32"/>
    </row>
    <row r="611">
      <c r="D611" s="32"/>
      <c r="F611" s="32"/>
      <c r="N611" s="32"/>
    </row>
    <row r="612">
      <c r="D612" s="32"/>
      <c r="F612" s="32"/>
      <c r="N612" s="32"/>
    </row>
    <row r="613">
      <c r="D613" s="32"/>
      <c r="F613" s="32"/>
      <c r="N613" s="32"/>
    </row>
    <row r="614">
      <c r="D614" s="32"/>
      <c r="F614" s="32"/>
      <c r="N614" s="32"/>
    </row>
    <row r="615">
      <c r="D615" s="32"/>
      <c r="F615" s="32"/>
      <c r="N615" s="32"/>
    </row>
    <row r="616">
      <c r="D616" s="32"/>
      <c r="F616" s="32"/>
      <c r="N616" s="32"/>
    </row>
    <row r="617">
      <c r="D617" s="32"/>
      <c r="F617" s="32"/>
      <c r="N617" s="32"/>
    </row>
    <row r="618">
      <c r="D618" s="32"/>
      <c r="F618" s="32"/>
      <c r="N618" s="32"/>
    </row>
    <row r="619">
      <c r="D619" s="32"/>
      <c r="F619" s="32"/>
      <c r="N619" s="32"/>
    </row>
    <row r="620">
      <c r="D620" s="32"/>
      <c r="F620" s="32"/>
      <c r="N620" s="32"/>
    </row>
    <row r="621">
      <c r="D621" s="32"/>
      <c r="F621" s="32"/>
      <c r="N621" s="32"/>
    </row>
    <row r="622">
      <c r="D622" s="32"/>
      <c r="F622" s="32"/>
      <c r="N622" s="32"/>
    </row>
    <row r="623">
      <c r="D623" s="32"/>
      <c r="F623" s="32"/>
      <c r="N623" s="32"/>
    </row>
    <row r="624">
      <c r="D624" s="32"/>
      <c r="F624" s="32"/>
      <c r="N624" s="32"/>
    </row>
    <row r="625">
      <c r="D625" s="32"/>
      <c r="F625" s="32"/>
      <c r="N625" s="32"/>
    </row>
    <row r="626">
      <c r="D626" s="32"/>
      <c r="F626" s="32"/>
      <c r="N626" s="32"/>
    </row>
    <row r="627">
      <c r="D627" s="32"/>
      <c r="F627" s="32"/>
      <c r="N627" s="32"/>
    </row>
    <row r="628">
      <c r="D628" s="32"/>
      <c r="F628" s="32"/>
      <c r="N628" s="32"/>
    </row>
    <row r="629">
      <c r="D629" s="32"/>
      <c r="F629" s="32"/>
      <c r="N629" s="32"/>
    </row>
    <row r="630">
      <c r="D630" s="32"/>
      <c r="F630" s="32"/>
      <c r="N630" s="32"/>
    </row>
    <row r="631">
      <c r="D631" s="32"/>
      <c r="F631" s="32"/>
      <c r="N631" s="32"/>
    </row>
    <row r="632">
      <c r="D632" s="32"/>
      <c r="F632" s="32"/>
      <c r="N632" s="32"/>
    </row>
    <row r="633">
      <c r="D633" s="32"/>
      <c r="F633" s="32"/>
      <c r="N633" s="32"/>
    </row>
    <row r="634">
      <c r="D634" s="32"/>
      <c r="F634" s="32"/>
      <c r="N634" s="32"/>
    </row>
    <row r="635">
      <c r="D635" s="32"/>
      <c r="F635" s="32"/>
      <c r="N635" s="32"/>
    </row>
    <row r="636">
      <c r="D636" s="32"/>
      <c r="F636" s="32"/>
      <c r="N636" s="32"/>
    </row>
    <row r="637">
      <c r="D637" s="32"/>
      <c r="F637" s="32"/>
      <c r="N637" s="32"/>
    </row>
    <row r="638">
      <c r="D638" s="32"/>
      <c r="F638" s="32"/>
      <c r="N638" s="32"/>
    </row>
    <row r="639">
      <c r="D639" s="32"/>
      <c r="F639" s="32"/>
      <c r="N639" s="32"/>
    </row>
    <row r="640">
      <c r="D640" s="32"/>
      <c r="F640" s="32"/>
      <c r="N640" s="32"/>
    </row>
    <row r="641">
      <c r="D641" s="32"/>
      <c r="F641" s="32"/>
      <c r="N641" s="32"/>
    </row>
    <row r="642">
      <c r="D642" s="32"/>
      <c r="F642" s="32"/>
      <c r="N642" s="32"/>
    </row>
    <row r="643">
      <c r="D643" s="32"/>
      <c r="F643" s="32"/>
      <c r="N643" s="32"/>
    </row>
    <row r="644">
      <c r="D644" s="32"/>
      <c r="F644" s="32"/>
      <c r="N644" s="32"/>
    </row>
    <row r="645">
      <c r="D645" s="32"/>
      <c r="F645" s="32"/>
      <c r="N645" s="32"/>
    </row>
    <row r="646">
      <c r="D646" s="32"/>
      <c r="F646" s="32"/>
      <c r="N646" s="32"/>
    </row>
    <row r="647">
      <c r="D647" s="32"/>
      <c r="F647" s="32"/>
      <c r="N647" s="32"/>
    </row>
    <row r="648">
      <c r="D648" s="32"/>
      <c r="F648" s="32"/>
      <c r="N648" s="32"/>
    </row>
    <row r="649">
      <c r="D649" s="32"/>
      <c r="F649" s="32"/>
      <c r="N649" s="32"/>
    </row>
    <row r="650">
      <c r="D650" s="32"/>
      <c r="F650" s="32"/>
      <c r="N650" s="32"/>
    </row>
    <row r="651">
      <c r="D651" s="32"/>
      <c r="F651" s="32"/>
      <c r="N651" s="32"/>
    </row>
    <row r="652">
      <c r="D652" s="32"/>
      <c r="F652" s="32"/>
      <c r="N652" s="32"/>
    </row>
    <row r="653">
      <c r="D653" s="32"/>
      <c r="F653" s="32"/>
      <c r="N653" s="32"/>
    </row>
    <row r="654">
      <c r="D654" s="32"/>
      <c r="F654" s="32"/>
      <c r="N654" s="32"/>
    </row>
    <row r="655">
      <c r="D655" s="32"/>
      <c r="F655" s="32"/>
      <c r="N655" s="32"/>
    </row>
    <row r="656">
      <c r="D656" s="32"/>
      <c r="F656" s="32"/>
      <c r="N656" s="32"/>
    </row>
    <row r="657">
      <c r="D657" s="32"/>
      <c r="F657" s="32"/>
      <c r="N657" s="32"/>
    </row>
    <row r="658">
      <c r="D658" s="32"/>
      <c r="F658" s="32"/>
      <c r="N658" s="32"/>
    </row>
    <row r="659">
      <c r="D659" s="32"/>
      <c r="F659" s="32"/>
      <c r="N659" s="32"/>
    </row>
    <row r="660">
      <c r="D660" s="32"/>
      <c r="F660" s="32"/>
      <c r="N660" s="32"/>
    </row>
    <row r="661">
      <c r="D661" s="32"/>
      <c r="F661" s="32"/>
      <c r="N661" s="32"/>
    </row>
    <row r="662">
      <c r="D662" s="32"/>
      <c r="F662" s="32"/>
      <c r="N662" s="32"/>
    </row>
    <row r="663">
      <c r="D663" s="32"/>
      <c r="F663" s="32"/>
      <c r="N663" s="32"/>
    </row>
    <row r="664">
      <c r="D664" s="32"/>
      <c r="F664" s="32"/>
      <c r="N664" s="32"/>
    </row>
    <row r="665">
      <c r="D665" s="32"/>
      <c r="F665" s="32"/>
      <c r="N665" s="32"/>
    </row>
    <row r="666">
      <c r="D666" s="32"/>
      <c r="F666" s="32"/>
      <c r="N666" s="32"/>
    </row>
    <row r="667">
      <c r="D667" s="32"/>
      <c r="F667" s="32"/>
      <c r="N667" s="32"/>
    </row>
    <row r="668">
      <c r="D668" s="32"/>
      <c r="F668" s="32"/>
      <c r="N668" s="32"/>
    </row>
    <row r="669">
      <c r="D669" s="32"/>
      <c r="F669" s="32"/>
      <c r="N669" s="32"/>
    </row>
    <row r="670">
      <c r="D670" s="32"/>
      <c r="F670" s="32"/>
      <c r="N670" s="32"/>
    </row>
    <row r="671">
      <c r="D671" s="32"/>
      <c r="F671" s="32"/>
      <c r="N671" s="32"/>
    </row>
    <row r="672">
      <c r="D672" s="32"/>
      <c r="F672" s="32"/>
      <c r="N672" s="32"/>
    </row>
    <row r="673">
      <c r="D673" s="32"/>
      <c r="F673" s="32"/>
      <c r="N673" s="32"/>
    </row>
    <row r="674">
      <c r="D674" s="32"/>
      <c r="F674" s="32"/>
      <c r="N674" s="32"/>
    </row>
    <row r="675">
      <c r="D675" s="32"/>
      <c r="F675" s="32"/>
      <c r="N675" s="32"/>
    </row>
    <row r="676">
      <c r="D676" s="32"/>
      <c r="F676" s="32"/>
      <c r="N676" s="32"/>
    </row>
    <row r="677">
      <c r="D677" s="32"/>
      <c r="F677" s="32"/>
      <c r="N677" s="32"/>
    </row>
    <row r="678">
      <c r="D678" s="32"/>
      <c r="F678" s="32"/>
      <c r="N678" s="32"/>
    </row>
    <row r="679">
      <c r="D679" s="32"/>
      <c r="F679" s="32"/>
      <c r="N679" s="32"/>
    </row>
    <row r="680">
      <c r="D680" s="32"/>
      <c r="F680" s="32"/>
      <c r="N680" s="32"/>
    </row>
    <row r="681">
      <c r="D681" s="32"/>
      <c r="F681" s="32"/>
      <c r="N681" s="32"/>
    </row>
    <row r="682">
      <c r="D682" s="32"/>
      <c r="F682" s="32"/>
      <c r="N682" s="32"/>
    </row>
    <row r="683">
      <c r="D683" s="32"/>
      <c r="F683" s="32"/>
      <c r="N683" s="32"/>
    </row>
    <row r="684">
      <c r="D684" s="32"/>
      <c r="F684" s="32"/>
      <c r="N684" s="32"/>
    </row>
    <row r="685">
      <c r="D685" s="32"/>
      <c r="F685" s="32"/>
      <c r="N685" s="32"/>
    </row>
    <row r="686">
      <c r="D686" s="32"/>
      <c r="F686" s="32"/>
      <c r="N686" s="32"/>
    </row>
    <row r="687">
      <c r="D687" s="32"/>
      <c r="F687" s="32"/>
      <c r="N687" s="32"/>
    </row>
    <row r="688">
      <c r="D688" s="32"/>
      <c r="F688" s="32"/>
      <c r="N688" s="32"/>
    </row>
    <row r="689">
      <c r="D689" s="32"/>
      <c r="F689" s="32"/>
      <c r="N689" s="32"/>
    </row>
    <row r="690">
      <c r="D690" s="32"/>
      <c r="F690" s="32"/>
      <c r="N690" s="32"/>
    </row>
    <row r="691">
      <c r="D691" s="32"/>
      <c r="F691" s="32"/>
      <c r="N691" s="32"/>
    </row>
    <row r="692">
      <c r="D692" s="32"/>
      <c r="F692" s="32"/>
      <c r="N692" s="32"/>
    </row>
    <row r="693">
      <c r="D693" s="32"/>
      <c r="F693" s="32"/>
      <c r="N693" s="32"/>
    </row>
    <row r="694">
      <c r="D694" s="32"/>
      <c r="F694" s="32"/>
      <c r="N694" s="32"/>
    </row>
    <row r="695">
      <c r="D695" s="32"/>
      <c r="F695" s="32"/>
      <c r="N695" s="32"/>
    </row>
    <row r="696">
      <c r="D696" s="32"/>
      <c r="F696" s="32"/>
      <c r="N696" s="32"/>
    </row>
    <row r="697">
      <c r="D697" s="32"/>
      <c r="F697" s="32"/>
      <c r="N697" s="32"/>
    </row>
    <row r="698">
      <c r="D698" s="32"/>
      <c r="F698" s="32"/>
      <c r="N698" s="32"/>
    </row>
    <row r="699">
      <c r="D699" s="32"/>
      <c r="F699" s="32"/>
      <c r="N699" s="32"/>
    </row>
    <row r="700">
      <c r="D700" s="32"/>
      <c r="F700" s="32"/>
      <c r="N700" s="32"/>
    </row>
    <row r="701">
      <c r="D701" s="32"/>
      <c r="F701" s="32"/>
      <c r="N701" s="32"/>
    </row>
    <row r="702">
      <c r="D702" s="32"/>
      <c r="F702" s="32"/>
      <c r="N702" s="32"/>
    </row>
    <row r="703">
      <c r="D703" s="32"/>
      <c r="F703" s="32"/>
      <c r="N703" s="32"/>
    </row>
    <row r="704">
      <c r="D704" s="32"/>
      <c r="F704" s="32"/>
      <c r="N704" s="32"/>
    </row>
    <row r="705">
      <c r="D705" s="32"/>
      <c r="F705" s="32"/>
      <c r="N705" s="32"/>
    </row>
    <row r="706">
      <c r="D706" s="32"/>
      <c r="F706" s="32"/>
      <c r="N706" s="32"/>
    </row>
    <row r="707">
      <c r="D707" s="32"/>
      <c r="F707" s="32"/>
      <c r="N707" s="32"/>
    </row>
    <row r="708">
      <c r="D708" s="32"/>
      <c r="F708" s="32"/>
      <c r="N708" s="32"/>
    </row>
    <row r="709">
      <c r="D709" s="32"/>
      <c r="F709" s="32"/>
      <c r="N709" s="32"/>
    </row>
    <row r="710">
      <c r="D710" s="32"/>
      <c r="F710" s="32"/>
      <c r="N710" s="32"/>
    </row>
    <row r="711">
      <c r="D711" s="32"/>
      <c r="F711" s="32"/>
      <c r="N711" s="32"/>
    </row>
    <row r="712">
      <c r="D712" s="32"/>
      <c r="F712" s="32"/>
      <c r="N712" s="32"/>
    </row>
    <row r="713">
      <c r="D713" s="32"/>
      <c r="F713" s="32"/>
      <c r="N713" s="32"/>
    </row>
    <row r="714">
      <c r="D714" s="32"/>
      <c r="F714" s="32"/>
      <c r="N714" s="32"/>
    </row>
    <row r="715">
      <c r="D715" s="32"/>
      <c r="F715" s="32"/>
      <c r="N715" s="32"/>
    </row>
    <row r="716">
      <c r="D716" s="32"/>
      <c r="F716" s="32"/>
      <c r="N716" s="32"/>
    </row>
    <row r="717">
      <c r="D717" s="32"/>
      <c r="F717" s="32"/>
      <c r="N717" s="32"/>
    </row>
    <row r="718">
      <c r="D718" s="32"/>
      <c r="F718" s="32"/>
      <c r="N718" s="32"/>
    </row>
    <row r="719">
      <c r="D719" s="32"/>
      <c r="F719" s="32"/>
      <c r="N719" s="32"/>
    </row>
    <row r="720">
      <c r="D720" s="32"/>
      <c r="F720" s="32"/>
      <c r="N720" s="32"/>
    </row>
    <row r="721">
      <c r="D721" s="32"/>
      <c r="F721" s="32"/>
      <c r="N721" s="32"/>
    </row>
    <row r="722">
      <c r="D722" s="32"/>
      <c r="F722" s="32"/>
      <c r="N722" s="32"/>
    </row>
    <row r="723">
      <c r="D723" s="32"/>
      <c r="F723" s="32"/>
      <c r="N723" s="32"/>
    </row>
    <row r="724">
      <c r="D724" s="32"/>
      <c r="F724" s="32"/>
      <c r="N724" s="32"/>
    </row>
    <row r="725">
      <c r="D725" s="32"/>
      <c r="F725" s="32"/>
      <c r="N725" s="32"/>
    </row>
    <row r="726">
      <c r="D726" s="32"/>
      <c r="F726" s="32"/>
      <c r="N726" s="32"/>
    </row>
    <row r="727">
      <c r="D727" s="32"/>
      <c r="F727" s="32"/>
      <c r="N727" s="32"/>
    </row>
    <row r="728">
      <c r="D728" s="32"/>
      <c r="F728" s="32"/>
      <c r="N728" s="32"/>
    </row>
    <row r="729">
      <c r="D729" s="32"/>
      <c r="F729" s="32"/>
      <c r="N729" s="32"/>
    </row>
    <row r="730">
      <c r="D730" s="32"/>
      <c r="F730" s="32"/>
      <c r="N730" s="32"/>
    </row>
    <row r="731">
      <c r="D731" s="32"/>
      <c r="F731" s="32"/>
      <c r="N731" s="32"/>
    </row>
    <row r="732">
      <c r="D732" s="32"/>
      <c r="F732" s="32"/>
      <c r="N732" s="32"/>
    </row>
    <row r="733">
      <c r="D733" s="32"/>
      <c r="F733" s="32"/>
      <c r="N733" s="32"/>
    </row>
    <row r="734">
      <c r="D734" s="32"/>
      <c r="F734" s="32"/>
      <c r="N734" s="32"/>
    </row>
    <row r="735">
      <c r="D735" s="32"/>
      <c r="F735" s="32"/>
      <c r="N735" s="32"/>
    </row>
    <row r="736">
      <c r="D736" s="32"/>
      <c r="F736" s="32"/>
      <c r="N736" s="32"/>
    </row>
    <row r="737">
      <c r="D737" s="32"/>
      <c r="F737" s="32"/>
      <c r="N737" s="32"/>
    </row>
    <row r="738">
      <c r="D738" s="32"/>
      <c r="F738" s="32"/>
      <c r="N738" s="32"/>
    </row>
    <row r="739">
      <c r="D739" s="32"/>
      <c r="F739" s="32"/>
      <c r="N739" s="32"/>
    </row>
    <row r="740">
      <c r="D740" s="32"/>
      <c r="F740" s="32"/>
      <c r="N740" s="32"/>
    </row>
    <row r="741">
      <c r="D741" s="32"/>
      <c r="F741" s="32"/>
      <c r="N741" s="32"/>
    </row>
    <row r="742">
      <c r="D742" s="32"/>
      <c r="F742" s="32"/>
      <c r="N742" s="32"/>
    </row>
    <row r="743">
      <c r="D743" s="32"/>
      <c r="F743" s="32"/>
      <c r="N743" s="32"/>
    </row>
    <row r="744">
      <c r="D744" s="32"/>
      <c r="F744" s="32"/>
      <c r="N744" s="32"/>
    </row>
    <row r="745">
      <c r="D745" s="32"/>
      <c r="F745" s="32"/>
      <c r="N745" s="32"/>
    </row>
    <row r="746">
      <c r="D746" s="32"/>
      <c r="F746" s="32"/>
      <c r="N746" s="32"/>
    </row>
    <row r="747">
      <c r="D747" s="32"/>
      <c r="F747" s="32"/>
      <c r="N747" s="32"/>
    </row>
    <row r="748">
      <c r="D748" s="32"/>
      <c r="F748" s="32"/>
      <c r="N748" s="32"/>
    </row>
    <row r="749">
      <c r="D749" s="32"/>
      <c r="F749" s="32"/>
      <c r="N749" s="32"/>
    </row>
    <row r="750">
      <c r="D750" s="32"/>
      <c r="F750" s="32"/>
      <c r="N750" s="32"/>
    </row>
    <row r="751">
      <c r="D751" s="32"/>
      <c r="F751" s="32"/>
      <c r="N751" s="32"/>
    </row>
    <row r="752">
      <c r="D752" s="32"/>
      <c r="F752" s="32"/>
      <c r="N752" s="32"/>
    </row>
    <row r="753">
      <c r="D753" s="32"/>
      <c r="F753" s="32"/>
      <c r="N753" s="32"/>
    </row>
    <row r="754">
      <c r="D754" s="32"/>
      <c r="F754" s="32"/>
      <c r="N754" s="32"/>
    </row>
    <row r="755">
      <c r="D755" s="32"/>
      <c r="F755" s="32"/>
      <c r="N755" s="32"/>
    </row>
    <row r="756">
      <c r="D756" s="32"/>
      <c r="F756" s="32"/>
      <c r="N756" s="32"/>
    </row>
    <row r="757">
      <c r="D757" s="32"/>
      <c r="F757" s="32"/>
      <c r="N757" s="32"/>
    </row>
    <row r="758">
      <c r="D758" s="32"/>
      <c r="F758" s="32"/>
      <c r="N758" s="32"/>
    </row>
    <row r="759">
      <c r="D759" s="32"/>
      <c r="F759" s="32"/>
      <c r="N759" s="32"/>
    </row>
    <row r="760">
      <c r="D760" s="32"/>
      <c r="F760" s="32"/>
      <c r="N760" s="32"/>
    </row>
    <row r="761">
      <c r="D761" s="32"/>
      <c r="F761" s="32"/>
      <c r="N761" s="32"/>
    </row>
    <row r="762">
      <c r="D762" s="32"/>
      <c r="F762" s="32"/>
      <c r="N762" s="32"/>
    </row>
    <row r="763">
      <c r="D763" s="32"/>
      <c r="F763" s="32"/>
      <c r="N763" s="32"/>
    </row>
    <row r="764">
      <c r="D764" s="32"/>
      <c r="F764" s="32"/>
      <c r="N764" s="32"/>
    </row>
    <row r="765">
      <c r="D765" s="32"/>
      <c r="F765" s="32"/>
      <c r="N765" s="32"/>
    </row>
    <row r="766">
      <c r="D766" s="32"/>
      <c r="F766" s="32"/>
      <c r="N766" s="32"/>
    </row>
    <row r="767">
      <c r="D767" s="32"/>
      <c r="F767" s="32"/>
      <c r="N767" s="32"/>
    </row>
    <row r="768">
      <c r="D768" s="32"/>
      <c r="F768" s="32"/>
      <c r="N768" s="32"/>
    </row>
    <row r="769">
      <c r="D769" s="32"/>
      <c r="F769" s="32"/>
      <c r="N769" s="32"/>
    </row>
    <row r="770">
      <c r="D770" s="32"/>
      <c r="F770" s="32"/>
      <c r="N770" s="32"/>
    </row>
    <row r="771">
      <c r="D771" s="32"/>
      <c r="F771" s="32"/>
      <c r="N771" s="32"/>
    </row>
    <row r="772">
      <c r="D772" s="32"/>
      <c r="F772" s="32"/>
      <c r="N772" s="32"/>
    </row>
    <row r="773">
      <c r="D773" s="32"/>
      <c r="F773" s="32"/>
      <c r="N773" s="32"/>
    </row>
    <row r="774">
      <c r="D774" s="32"/>
      <c r="F774" s="32"/>
      <c r="N774" s="32"/>
    </row>
    <row r="775">
      <c r="D775" s="32"/>
      <c r="F775" s="32"/>
      <c r="N775" s="32"/>
    </row>
    <row r="776">
      <c r="D776" s="32"/>
      <c r="F776" s="32"/>
      <c r="N776" s="32"/>
    </row>
    <row r="777">
      <c r="D777" s="32"/>
      <c r="F777" s="32"/>
      <c r="N777" s="32"/>
    </row>
    <row r="778">
      <c r="D778" s="32"/>
      <c r="F778" s="32"/>
      <c r="N778" s="32"/>
    </row>
    <row r="779">
      <c r="D779" s="32"/>
      <c r="F779" s="32"/>
      <c r="N779" s="32"/>
    </row>
    <row r="780">
      <c r="D780" s="32"/>
      <c r="F780" s="32"/>
      <c r="N780" s="32"/>
    </row>
    <row r="781">
      <c r="D781" s="32"/>
      <c r="F781" s="32"/>
      <c r="N781" s="32"/>
    </row>
    <row r="782">
      <c r="D782" s="32"/>
      <c r="F782" s="32"/>
      <c r="N782" s="32"/>
    </row>
    <row r="783">
      <c r="D783" s="32"/>
      <c r="F783" s="32"/>
      <c r="N783" s="32"/>
    </row>
    <row r="784">
      <c r="D784" s="32"/>
      <c r="F784" s="32"/>
      <c r="N784" s="32"/>
    </row>
    <row r="785">
      <c r="D785" s="32"/>
      <c r="F785" s="32"/>
      <c r="N785" s="32"/>
    </row>
    <row r="786">
      <c r="D786" s="32"/>
      <c r="F786" s="32"/>
      <c r="N786" s="32"/>
    </row>
    <row r="787">
      <c r="D787" s="32"/>
      <c r="F787" s="32"/>
      <c r="N787" s="32"/>
    </row>
    <row r="788">
      <c r="D788" s="32"/>
      <c r="F788" s="32"/>
      <c r="N788" s="32"/>
    </row>
    <row r="789">
      <c r="D789" s="32"/>
      <c r="F789" s="32"/>
      <c r="N789" s="32"/>
    </row>
    <row r="790">
      <c r="D790" s="32"/>
      <c r="F790" s="32"/>
      <c r="N790" s="32"/>
    </row>
    <row r="791">
      <c r="D791" s="32"/>
      <c r="F791" s="32"/>
      <c r="N791" s="32"/>
    </row>
    <row r="792">
      <c r="D792" s="32"/>
      <c r="F792" s="32"/>
      <c r="N792" s="32"/>
    </row>
    <row r="793">
      <c r="D793" s="32"/>
      <c r="F793" s="32"/>
      <c r="N793" s="32"/>
    </row>
    <row r="794">
      <c r="D794" s="32"/>
      <c r="F794" s="32"/>
      <c r="N794" s="32"/>
    </row>
    <row r="795">
      <c r="D795" s="32"/>
      <c r="F795" s="32"/>
      <c r="N795" s="32"/>
    </row>
    <row r="796">
      <c r="D796" s="32"/>
      <c r="F796" s="32"/>
      <c r="N796" s="32"/>
    </row>
    <row r="797">
      <c r="D797" s="32"/>
      <c r="F797" s="32"/>
      <c r="N797" s="32"/>
    </row>
    <row r="798">
      <c r="D798" s="32"/>
      <c r="F798" s="32"/>
      <c r="N798" s="32"/>
    </row>
    <row r="799">
      <c r="D799" s="32"/>
      <c r="F799" s="32"/>
      <c r="N799" s="32"/>
    </row>
    <row r="800">
      <c r="D800" s="32"/>
      <c r="F800" s="32"/>
      <c r="N800" s="32"/>
    </row>
    <row r="801">
      <c r="D801" s="32"/>
      <c r="F801" s="32"/>
      <c r="N801" s="32"/>
    </row>
    <row r="802">
      <c r="D802" s="32"/>
      <c r="F802" s="32"/>
      <c r="N802" s="32"/>
    </row>
    <row r="803">
      <c r="D803" s="32"/>
      <c r="F803" s="32"/>
      <c r="N803" s="32"/>
    </row>
    <row r="804">
      <c r="D804" s="32"/>
      <c r="F804" s="32"/>
      <c r="N804" s="32"/>
    </row>
    <row r="805">
      <c r="D805" s="32"/>
      <c r="F805" s="32"/>
      <c r="N805" s="32"/>
    </row>
    <row r="806">
      <c r="D806" s="32"/>
      <c r="F806" s="32"/>
      <c r="N806" s="32"/>
    </row>
    <row r="807">
      <c r="D807" s="32"/>
      <c r="F807" s="32"/>
      <c r="N807" s="32"/>
    </row>
    <row r="808">
      <c r="D808" s="32"/>
      <c r="F808" s="32"/>
      <c r="N808" s="32"/>
    </row>
    <row r="809">
      <c r="D809" s="32"/>
      <c r="F809" s="32"/>
      <c r="N809" s="32"/>
    </row>
    <row r="810">
      <c r="D810" s="32"/>
      <c r="F810" s="32"/>
      <c r="N810" s="32"/>
    </row>
    <row r="811">
      <c r="D811" s="32"/>
      <c r="F811" s="32"/>
      <c r="N811" s="32"/>
    </row>
    <row r="812">
      <c r="D812" s="32"/>
      <c r="F812" s="32"/>
      <c r="N812" s="32"/>
    </row>
    <row r="813">
      <c r="D813" s="32"/>
      <c r="F813" s="32"/>
      <c r="N813" s="32"/>
    </row>
    <row r="814">
      <c r="D814" s="32"/>
      <c r="F814" s="32"/>
      <c r="N814" s="32"/>
    </row>
    <row r="815">
      <c r="D815" s="32"/>
      <c r="F815" s="32"/>
      <c r="N815" s="32"/>
    </row>
    <row r="816">
      <c r="D816" s="32"/>
      <c r="F816" s="32"/>
      <c r="N816" s="32"/>
    </row>
    <row r="817">
      <c r="D817" s="32"/>
      <c r="F817" s="32"/>
      <c r="N817" s="32"/>
    </row>
    <row r="818">
      <c r="D818" s="32"/>
      <c r="F818" s="32"/>
      <c r="N818" s="32"/>
    </row>
    <row r="819">
      <c r="D819" s="32"/>
      <c r="F819" s="32"/>
      <c r="N819" s="32"/>
    </row>
    <row r="820">
      <c r="D820" s="32"/>
      <c r="F820" s="32"/>
      <c r="N820" s="32"/>
    </row>
    <row r="821">
      <c r="D821" s="32"/>
      <c r="F821" s="32"/>
      <c r="N821" s="32"/>
    </row>
    <row r="822">
      <c r="D822" s="32"/>
      <c r="F822" s="32"/>
      <c r="N822" s="32"/>
    </row>
    <row r="823">
      <c r="D823" s="32"/>
      <c r="F823" s="32"/>
      <c r="N823" s="32"/>
    </row>
    <row r="824">
      <c r="D824" s="32"/>
      <c r="F824" s="32"/>
      <c r="N824" s="32"/>
    </row>
    <row r="825">
      <c r="D825" s="32"/>
      <c r="F825" s="32"/>
      <c r="N825" s="32"/>
    </row>
    <row r="826">
      <c r="D826" s="32"/>
      <c r="F826" s="32"/>
      <c r="N826" s="32"/>
    </row>
    <row r="827">
      <c r="D827" s="32"/>
      <c r="F827" s="32"/>
      <c r="N827" s="32"/>
    </row>
    <row r="828">
      <c r="D828" s="32"/>
      <c r="F828" s="32"/>
      <c r="N828" s="32"/>
    </row>
    <row r="829">
      <c r="D829" s="32"/>
      <c r="F829" s="32"/>
      <c r="N829" s="32"/>
    </row>
    <row r="830">
      <c r="D830" s="32"/>
      <c r="F830" s="32"/>
      <c r="N830" s="32"/>
    </row>
    <row r="831">
      <c r="D831" s="32"/>
      <c r="F831" s="32"/>
      <c r="N831" s="32"/>
    </row>
    <row r="832">
      <c r="D832" s="32"/>
      <c r="F832" s="32"/>
      <c r="N832" s="32"/>
    </row>
    <row r="833">
      <c r="D833" s="32"/>
      <c r="F833" s="32"/>
      <c r="N833" s="32"/>
    </row>
    <row r="834">
      <c r="D834" s="32"/>
      <c r="F834" s="32"/>
      <c r="N834" s="32"/>
    </row>
    <row r="835">
      <c r="D835" s="32"/>
      <c r="F835" s="32"/>
      <c r="N835" s="32"/>
    </row>
    <row r="836">
      <c r="D836" s="32"/>
      <c r="F836" s="32"/>
      <c r="N836" s="32"/>
    </row>
    <row r="837">
      <c r="D837" s="32"/>
      <c r="F837" s="32"/>
      <c r="N837" s="32"/>
    </row>
    <row r="838">
      <c r="D838" s="32"/>
      <c r="F838" s="32"/>
      <c r="N838" s="32"/>
    </row>
    <row r="839">
      <c r="D839" s="32"/>
      <c r="F839" s="32"/>
      <c r="N839" s="32"/>
    </row>
    <row r="840">
      <c r="D840" s="32"/>
      <c r="F840" s="32"/>
      <c r="N840" s="32"/>
    </row>
    <row r="841">
      <c r="D841" s="32"/>
      <c r="F841" s="32"/>
      <c r="N841" s="32"/>
    </row>
    <row r="842">
      <c r="D842" s="32"/>
      <c r="F842" s="32"/>
      <c r="N842" s="32"/>
    </row>
    <row r="843">
      <c r="D843" s="32"/>
      <c r="F843" s="32"/>
      <c r="N843" s="32"/>
    </row>
    <row r="844">
      <c r="D844" s="32"/>
      <c r="F844" s="32"/>
      <c r="N844" s="32"/>
    </row>
    <row r="845">
      <c r="D845" s="32"/>
      <c r="F845" s="32"/>
      <c r="N845" s="32"/>
    </row>
    <row r="846">
      <c r="D846" s="32"/>
      <c r="F846" s="32"/>
      <c r="N846" s="32"/>
    </row>
    <row r="847">
      <c r="D847" s="32"/>
      <c r="F847" s="32"/>
      <c r="N847" s="32"/>
    </row>
    <row r="848">
      <c r="D848" s="32"/>
      <c r="F848" s="32"/>
      <c r="N848" s="32"/>
    </row>
    <row r="849">
      <c r="D849" s="32"/>
      <c r="F849" s="32"/>
      <c r="N849" s="32"/>
    </row>
    <row r="850">
      <c r="D850" s="32"/>
      <c r="F850" s="32"/>
      <c r="N850" s="32"/>
    </row>
    <row r="851">
      <c r="D851" s="32"/>
      <c r="F851" s="32"/>
      <c r="N851" s="32"/>
    </row>
    <row r="852">
      <c r="D852" s="32"/>
      <c r="F852" s="32"/>
      <c r="N852" s="32"/>
    </row>
    <row r="853">
      <c r="D853" s="32"/>
      <c r="F853" s="32"/>
      <c r="N853" s="32"/>
    </row>
    <row r="854">
      <c r="D854" s="32"/>
      <c r="F854" s="32"/>
      <c r="N854" s="32"/>
    </row>
    <row r="855">
      <c r="D855" s="32"/>
      <c r="F855" s="32"/>
      <c r="N855" s="32"/>
    </row>
    <row r="856">
      <c r="D856" s="32"/>
      <c r="F856" s="32"/>
      <c r="N856" s="32"/>
    </row>
    <row r="857">
      <c r="D857" s="32"/>
      <c r="F857" s="32"/>
      <c r="N857" s="32"/>
    </row>
    <row r="858">
      <c r="D858" s="32"/>
      <c r="F858" s="32"/>
      <c r="N858" s="32"/>
    </row>
    <row r="859">
      <c r="D859" s="32"/>
      <c r="F859" s="32"/>
      <c r="N859" s="32"/>
    </row>
    <row r="860">
      <c r="D860" s="32"/>
      <c r="F860" s="32"/>
      <c r="N860" s="32"/>
    </row>
    <row r="861">
      <c r="D861" s="32"/>
      <c r="F861" s="32"/>
      <c r="N861" s="32"/>
    </row>
    <row r="862">
      <c r="D862" s="32"/>
      <c r="F862" s="32"/>
      <c r="N862" s="32"/>
    </row>
    <row r="863">
      <c r="D863" s="32"/>
      <c r="F863" s="32"/>
      <c r="N863" s="32"/>
    </row>
    <row r="864">
      <c r="D864" s="32"/>
      <c r="F864" s="32"/>
      <c r="N864" s="32"/>
    </row>
    <row r="865">
      <c r="D865" s="32"/>
      <c r="F865" s="32"/>
      <c r="N865" s="32"/>
    </row>
    <row r="866">
      <c r="D866" s="32"/>
      <c r="F866" s="32"/>
      <c r="N866" s="32"/>
    </row>
    <row r="867">
      <c r="D867" s="32"/>
      <c r="F867" s="32"/>
      <c r="N867" s="32"/>
    </row>
    <row r="868">
      <c r="D868" s="32"/>
      <c r="F868" s="32"/>
      <c r="N868" s="32"/>
    </row>
    <row r="869">
      <c r="D869" s="32"/>
      <c r="F869" s="32"/>
      <c r="N869" s="32"/>
    </row>
    <row r="870">
      <c r="D870" s="32"/>
      <c r="F870" s="32"/>
      <c r="N870" s="32"/>
    </row>
    <row r="871">
      <c r="D871" s="32"/>
      <c r="F871" s="32"/>
      <c r="N871" s="32"/>
    </row>
    <row r="872">
      <c r="D872" s="32"/>
      <c r="F872" s="32"/>
      <c r="N872" s="32"/>
    </row>
    <row r="873">
      <c r="D873" s="32"/>
      <c r="F873" s="32"/>
      <c r="N873" s="32"/>
    </row>
    <row r="874">
      <c r="D874" s="32"/>
      <c r="F874" s="32"/>
      <c r="N874" s="32"/>
    </row>
    <row r="875">
      <c r="D875" s="32"/>
      <c r="F875" s="32"/>
      <c r="N875" s="32"/>
    </row>
    <row r="876">
      <c r="D876" s="32"/>
      <c r="F876" s="32"/>
      <c r="N876" s="32"/>
    </row>
    <row r="877">
      <c r="D877" s="32"/>
      <c r="F877" s="32"/>
      <c r="N877" s="32"/>
    </row>
    <row r="878">
      <c r="D878" s="32"/>
      <c r="F878" s="32"/>
      <c r="N878" s="32"/>
    </row>
    <row r="879">
      <c r="D879" s="32"/>
      <c r="F879" s="32"/>
      <c r="N879" s="32"/>
    </row>
    <row r="880">
      <c r="D880" s="32"/>
      <c r="F880" s="32"/>
      <c r="N880" s="32"/>
    </row>
    <row r="881">
      <c r="D881" s="32"/>
      <c r="F881" s="32"/>
      <c r="N881" s="32"/>
    </row>
    <row r="882">
      <c r="D882" s="32"/>
      <c r="F882" s="32"/>
      <c r="N882" s="32"/>
    </row>
    <row r="883">
      <c r="D883" s="32"/>
      <c r="F883" s="32"/>
      <c r="N883" s="32"/>
    </row>
    <row r="884">
      <c r="D884" s="32"/>
      <c r="F884" s="32"/>
      <c r="N884" s="32"/>
    </row>
    <row r="885">
      <c r="D885" s="32"/>
      <c r="F885" s="32"/>
      <c r="N885" s="32"/>
    </row>
    <row r="886">
      <c r="D886" s="32"/>
      <c r="F886" s="32"/>
      <c r="N886" s="32"/>
    </row>
    <row r="887">
      <c r="D887" s="32"/>
      <c r="F887" s="32"/>
      <c r="N887" s="32"/>
    </row>
    <row r="888">
      <c r="D888" s="32"/>
      <c r="F888" s="32"/>
      <c r="N888" s="32"/>
    </row>
    <row r="889">
      <c r="D889" s="32"/>
      <c r="F889" s="32"/>
      <c r="N889" s="32"/>
    </row>
    <row r="890">
      <c r="D890" s="32"/>
      <c r="F890" s="32"/>
      <c r="N890" s="32"/>
    </row>
    <row r="891">
      <c r="D891" s="32"/>
      <c r="F891" s="32"/>
      <c r="N891" s="32"/>
    </row>
    <row r="892">
      <c r="D892" s="32"/>
      <c r="F892" s="32"/>
      <c r="N892" s="32"/>
    </row>
    <row r="893">
      <c r="D893" s="32"/>
      <c r="F893" s="32"/>
      <c r="N893" s="32"/>
    </row>
    <row r="894">
      <c r="D894" s="32"/>
      <c r="F894" s="32"/>
      <c r="N894" s="32"/>
    </row>
    <row r="895">
      <c r="D895" s="32"/>
      <c r="F895" s="32"/>
      <c r="N895" s="32"/>
    </row>
    <row r="896">
      <c r="D896" s="32"/>
      <c r="F896" s="32"/>
      <c r="N896" s="32"/>
    </row>
    <row r="897">
      <c r="D897" s="32"/>
      <c r="F897" s="32"/>
      <c r="N897" s="32"/>
    </row>
    <row r="898">
      <c r="D898" s="32"/>
      <c r="F898" s="32"/>
      <c r="N898" s="32"/>
    </row>
    <row r="899">
      <c r="D899" s="32"/>
      <c r="F899" s="32"/>
      <c r="N899" s="32"/>
    </row>
    <row r="900">
      <c r="D900" s="32"/>
      <c r="F900" s="32"/>
      <c r="N900" s="32"/>
    </row>
    <row r="901">
      <c r="D901" s="32"/>
      <c r="F901" s="32"/>
      <c r="N901" s="32"/>
    </row>
    <row r="902">
      <c r="D902" s="32"/>
      <c r="F902" s="32"/>
      <c r="N902" s="32"/>
    </row>
    <row r="903">
      <c r="D903" s="32"/>
      <c r="F903" s="32"/>
      <c r="N903" s="32"/>
    </row>
    <row r="904">
      <c r="D904" s="32"/>
      <c r="F904" s="32"/>
      <c r="N904" s="32"/>
    </row>
    <row r="905">
      <c r="D905" s="32"/>
      <c r="F905" s="32"/>
      <c r="N905" s="32"/>
    </row>
    <row r="906">
      <c r="D906" s="32"/>
      <c r="F906" s="32"/>
      <c r="N906" s="32"/>
    </row>
    <row r="907">
      <c r="D907" s="32"/>
      <c r="F907" s="32"/>
      <c r="N907" s="32"/>
    </row>
    <row r="908">
      <c r="D908" s="32"/>
      <c r="F908" s="32"/>
      <c r="N908" s="32"/>
    </row>
    <row r="909">
      <c r="D909" s="32"/>
      <c r="F909" s="32"/>
      <c r="N909" s="32"/>
    </row>
    <row r="910">
      <c r="D910" s="32"/>
      <c r="F910" s="32"/>
      <c r="N910" s="32"/>
    </row>
    <row r="911">
      <c r="D911" s="32"/>
      <c r="F911" s="32"/>
      <c r="N911" s="32"/>
    </row>
    <row r="912">
      <c r="D912" s="32"/>
      <c r="F912" s="32"/>
      <c r="N912" s="32"/>
    </row>
    <row r="913">
      <c r="D913" s="32"/>
      <c r="F913" s="32"/>
      <c r="N913" s="32"/>
    </row>
    <row r="914">
      <c r="D914" s="32"/>
      <c r="F914" s="32"/>
      <c r="N914" s="32"/>
    </row>
    <row r="915">
      <c r="D915" s="32"/>
      <c r="F915" s="32"/>
      <c r="N915" s="32"/>
    </row>
    <row r="916">
      <c r="D916" s="32"/>
      <c r="F916" s="32"/>
      <c r="N916" s="32"/>
    </row>
    <row r="917">
      <c r="D917" s="32"/>
      <c r="F917" s="32"/>
      <c r="N917" s="32"/>
    </row>
    <row r="918">
      <c r="D918" s="32"/>
      <c r="F918" s="32"/>
      <c r="N918" s="32"/>
    </row>
    <row r="919">
      <c r="D919" s="32"/>
      <c r="F919" s="32"/>
      <c r="N919" s="32"/>
    </row>
    <row r="920">
      <c r="D920" s="32"/>
      <c r="F920" s="32"/>
      <c r="N920" s="32"/>
    </row>
    <row r="921">
      <c r="D921" s="32"/>
      <c r="F921" s="32"/>
      <c r="N921" s="32"/>
    </row>
    <row r="922">
      <c r="D922" s="32"/>
      <c r="F922" s="32"/>
      <c r="N922" s="32"/>
    </row>
    <row r="923">
      <c r="D923" s="32"/>
      <c r="F923" s="32"/>
      <c r="N923" s="32"/>
    </row>
    <row r="924">
      <c r="D924" s="32"/>
      <c r="F924" s="32"/>
      <c r="N924" s="32"/>
    </row>
    <row r="925">
      <c r="D925" s="32"/>
      <c r="F925" s="32"/>
      <c r="N925" s="32"/>
    </row>
    <row r="926">
      <c r="D926" s="32"/>
      <c r="F926" s="32"/>
      <c r="N926" s="32"/>
    </row>
    <row r="927">
      <c r="D927" s="32"/>
      <c r="F927" s="32"/>
      <c r="N927" s="32"/>
    </row>
    <row r="928">
      <c r="D928" s="32"/>
      <c r="F928" s="32"/>
      <c r="N928" s="32"/>
    </row>
    <row r="929">
      <c r="D929" s="32"/>
      <c r="F929" s="32"/>
      <c r="N929" s="32"/>
    </row>
    <row r="930">
      <c r="D930" s="32"/>
      <c r="F930" s="32"/>
      <c r="N930" s="32"/>
    </row>
    <row r="931">
      <c r="D931" s="32"/>
      <c r="F931" s="32"/>
      <c r="N931" s="32"/>
    </row>
    <row r="932">
      <c r="D932" s="32"/>
      <c r="F932" s="32"/>
      <c r="N932" s="32"/>
    </row>
    <row r="933">
      <c r="D933" s="32"/>
      <c r="F933" s="32"/>
      <c r="N933" s="32"/>
    </row>
    <row r="934">
      <c r="D934" s="32"/>
      <c r="F934" s="32"/>
      <c r="N934" s="32"/>
    </row>
    <row r="935">
      <c r="D935" s="32"/>
      <c r="F935" s="32"/>
      <c r="N935" s="32"/>
    </row>
    <row r="936">
      <c r="D936" s="32"/>
      <c r="F936" s="32"/>
      <c r="N936" s="32"/>
    </row>
    <row r="937">
      <c r="D937" s="32"/>
      <c r="F937" s="32"/>
      <c r="N937" s="32"/>
    </row>
    <row r="938">
      <c r="D938" s="32"/>
      <c r="F938" s="32"/>
      <c r="N938" s="32"/>
    </row>
    <row r="939">
      <c r="D939" s="32"/>
      <c r="F939" s="32"/>
      <c r="N939" s="32"/>
    </row>
    <row r="940">
      <c r="D940" s="32"/>
      <c r="F940" s="32"/>
      <c r="N940" s="32"/>
    </row>
    <row r="941">
      <c r="D941" s="32"/>
      <c r="F941" s="32"/>
      <c r="N941" s="32"/>
    </row>
    <row r="942">
      <c r="D942" s="32"/>
      <c r="F942" s="32"/>
      <c r="N942" s="32"/>
    </row>
    <row r="943">
      <c r="D943" s="32"/>
      <c r="F943" s="32"/>
      <c r="N943" s="32"/>
    </row>
    <row r="944">
      <c r="D944" s="32"/>
      <c r="F944" s="32"/>
      <c r="N944" s="32"/>
    </row>
    <row r="945">
      <c r="D945" s="32"/>
      <c r="F945" s="32"/>
      <c r="N945" s="32"/>
    </row>
    <row r="946">
      <c r="D946" s="32"/>
      <c r="F946" s="32"/>
      <c r="N946" s="32"/>
    </row>
    <row r="947">
      <c r="D947" s="32"/>
      <c r="F947" s="32"/>
      <c r="N947" s="32"/>
    </row>
    <row r="948">
      <c r="D948" s="32"/>
      <c r="F948" s="32"/>
      <c r="N948" s="32"/>
    </row>
    <row r="949">
      <c r="D949" s="32"/>
      <c r="F949" s="32"/>
      <c r="N949" s="32"/>
    </row>
    <row r="950">
      <c r="D950" s="32"/>
      <c r="F950" s="32"/>
      <c r="N950" s="32"/>
    </row>
    <row r="951">
      <c r="D951" s="32"/>
      <c r="F951" s="32"/>
      <c r="N951" s="32"/>
    </row>
    <row r="952">
      <c r="D952" s="32"/>
      <c r="F952" s="32"/>
      <c r="N952" s="32"/>
    </row>
    <row r="953">
      <c r="D953" s="32"/>
      <c r="F953" s="32"/>
      <c r="N953" s="32"/>
    </row>
    <row r="954">
      <c r="D954" s="32"/>
      <c r="F954" s="32"/>
      <c r="N954" s="32"/>
    </row>
    <row r="955">
      <c r="D955" s="32"/>
      <c r="F955" s="32"/>
      <c r="N955" s="32"/>
    </row>
    <row r="956">
      <c r="D956" s="32"/>
      <c r="F956" s="32"/>
      <c r="N956" s="32"/>
    </row>
    <row r="957">
      <c r="D957" s="32"/>
      <c r="F957" s="32"/>
      <c r="N957" s="32"/>
    </row>
    <row r="958">
      <c r="D958" s="32"/>
      <c r="F958" s="32"/>
      <c r="N958" s="32"/>
    </row>
    <row r="959">
      <c r="D959" s="32"/>
      <c r="F959" s="32"/>
      <c r="N959" s="32"/>
    </row>
    <row r="960">
      <c r="D960" s="32"/>
      <c r="F960" s="32"/>
      <c r="N960" s="32"/>
    </row>
    <row r="961">
      <c r="D961" s="32"/>
      <c r="F961" s="32"/>
      <c r="N961" s="32"/>
    </row>
    <row r="962">
      <c r="D962" s="32"/>
      <c r="F962" s="32"/>
      <c r="N962" s="32"/>
    </row>
    <row r="963">
      <c r="D963" s="32"/>
      <c r="F963" s="32"/>
      <c r="N963" s="32"/>
    </row>
    <row r="964">
      <c r="D964" s="32"/>
      <c r="F964" s="32"/>
      <c r="N964" s="32"/>
    </row>
    <row r="965">
      <c r="D965" s="32"/>
      <c r="F965" s="32"/>
      <c r="N965" s="32"/>
    </row>
    <row r="966">
      <c r="D966" s="32"/>
      <c r="F966" s="32"/>
      <c r="N966" s="32"/>
    </row>
    <row r="967">
      <c r="D967" s="32"/>
      <c r="F967" s="32"/>
      <c r="N967" s="32"/>
    </row>
    <row r="968">
      <c r="D968" s="32"/>
      <c r="F968" s="32"/>
      <c r="N968" s="32"/>
    </row>
    <row r="969">
      <c r="D969" s="32"/>
      <c r="F969" s="32"/>
      <c r="N969" s="32"/>
    </row>
    <row r="970">
      <c r="D970" s="32"/>
      <c r="F970" s="32"/>
      <c r="N970" s="32"/>
    </row>
    <row r="971">
      <c r="D971" s="32"/>
      <c r="F971" s="32"/>
      <c r="N971" s="32"/>
    </row>
    <row r="972">
      <c r="D972" s="32"/>
      <c r="F972" s="32"/>
      <c r="N972" s="32"/>
    </row>
    <row r="973">
      <c r="D973" s="32"/>
      <c r="F973" s="32"/>
      <c r="N973" s="32"/>
    </row>
    <row r="974">
      <c r="D974" s="32"/>
      <c r="F974" s="32"/>
      <c r="N974" s="32"/>
    </row>
    <row r="975">
      <c r="D975" s="32"/>
      <c r="F975" s="32"/>
      <c r="N975" s="32"/>
    </row>
    <row r="976">
      <c r="D976" s="32"/>
      <c r="F976" s="32"/>
      <c r="N976" s="32"/>
    </row>
    <row r="977">
      <c r="D977" s="32"/>
      <c r="F977" s="32"/>
      <c r="N977" s="32"/>
    </row>
    <row r="978">
      <c r="D978" s="32"/>
      <c r="F978" s="32"/>
      <c r="N978" s="32"/>
    </row>
    <row r="979">
      <c r="D979" s="32"/>
      <c r="F979" s="32"/>
      <c r="N979" s="32"/>
    </row>
    <row r="980">
      <c r="D980" s="32"/>
      <c r="F980" s="32"/>
      <c r="N980" s="32"/>
    </row>
    <row r="981">
      <c r="D981" s="32"/>
      <c r="F981" s="32"/>
      <c r="N981" s="32"/>
    </row>
    <row r="982">
      <c r="D982" s="32"/>
      <c r="F982" s="32"/>
      <c r="N982" s="32"/>
    </row>
    <row r="983">
      <c r="D983" s="32"/>
      <c r="F983" s="32"/>
      <c r="N983" s="32"/>
    </row>
    <row r="984">
      <c r="D984" s="32"/>
      <c r="F984" s="32"/>
      <c r="N984" s="32"/>
    </row>
    <row r="985">
      <c r="D985" s="32"/>
      <c r="F985" s="32"/>
      <c r="N985" s="32"/>
    </row>
    <row r="986">
      <c r="D986" s="32"/>
      <c r="F986" s="32"/>
      <c r="N986" s="32"/>
    </row>
    <row r="987">
      <c r="D987" s="32"/>
      <c r="F987" s="32"/>
      <c r="N987" s="32"/>
    </row>
    <row r="988">
      <c r="D988" s="32"/>
      <c r="F988" s="32"/>
      <c r="N988" s="32"/>
    </row>
    <row r="989">
      <c r="D989" s="32"/>
      <c r="F989" s="32"/>
      <c r="N989" s="32"/>
    </row>
    <row r="990">
      <c r="D990" s="32"/>
      <c r="F990" s="32"/>
      <c r="N990" s="32"/>
    </row>
    <row r="991">
      <c r="D991" s="32"/>
      <c r="F991" s="32"/>
      <c r="N991" s="32"/>
    </row>
    <row r="992">
      <c r="D992" s="32"/>
      <c r="F992" s="32"/>
      <c r="N992" s="32"/>
    </row>
    <row r="993">
      <c r="D993" s="32"/>
      <c r="F993" s="32"/>
      <c r="N993" s="32"/>
    </row>
    <row r="994">
      <c r="D994" s="32"/>
      <c r="F994" s="32"/>
      <c r="N994" s="32"/>
    </row>
    <row r="995">
      <c r="D995" s="32"/>
      <c r="F995" s="32"/>
      <c r="N995" s="32"/>
    </row>
    <row r="996">
      <c r="D996" s="32"/>
      <c r="F996" s="32"/>
      <c r="N996" s="32"/>
    </row>
    <row r="997">
      <c r="D997" s="32"/>
      <c r="F997" s="32"/>
      <c r="N997" s="32"/>
    </row>
  </sheetData>
  <autoFilter ref="$A$1:$O$134"/>
  <conditionalFormatting sqref="F2:F45">
    <cfRule type="cellIs" dxfId="4" priority="1" operator="lessThan">
      <formula>"15.05.18"</formula>
    </cfRule>
  </conditionalFormatting>
  <conditionalFormatting sqref="G2:K45">
    <cfRule type="cellIs" dxfId="2" priority="2" stopIfTrue="1" operator="equal">
      <formula>1</formula>
    </cfRule>
  </conditionalFormatting>
  <conditionalFormatting sqref="G2:K45">
    <cfRule type="cellIs" dxfId="3" priority="3" stopIfTrue="1" operator="equal">
      <formula>1</formula>
    </cfRule>
  </conditionalFormatting>
  <conditionalFormatting sqref="F1">
    <cfRule type="expression" dxfId="0" priority="4" stopIfTrue="1">
      <formula>AND(MONTH(F1)=MONTH(EDATE(TODAY(),0-1)),YEAR(F1)=YEAR(EDATE(TODAY(),0-1)))</formula>
    </cfRule>
  </conditionalFormatting>
  <conditionalFormatting sqref="F1">
    <cfRule type="expression" dxfId="1" priority="5" stopIfTrue="1">
      <formula>AND(TODAY()-ROUNDDOWN(F1,0)&gt;=(WEEKDAY(TODAY())),TODAY()-ROUNDDOWN(F1,0)&lt;(WEEKDAY(TODAY())+7))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71"/>
  </cols>
  <sheetData>
    <row r="1">
      <c r="B1" s="82">
        <v>43221.0</v>
      </c>
    </row>
    <row r="2">
      <c r="B2" s="82"/>
    </row>
  </sheetData>
  <drawing r:id="rId1"/>
</worksheet>
</file>