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OURCING\ГЛАВНОЕ\"/>
    </mc:Choice>
  </mc:AlternateContent>
  <bookViews>
    <workbookView xWindow="0" yWindow="0" windowWidth="9225" windowHeight="12210" tabRatio="799"/>
  </bookViews>
  <sheets>
    <sheet name="ИТОГ" sheetId="7" r:id="rId1"/>
    <sheet name="ОКЕЙ" sheetId="8" r:id="rId2"/>
    <sheet name="Лента СПб" sheetId="1" r:id="rId3"/>
    <sheet name="Карусель СПб" sheetId="2" r:id="rId4"/>
    <sheet name="Метро СПб" sheetId="3" r:id="rId5"/>
    <sheet name="Лайм СПб" sheetId="4" r:id="rId6"/>
    <sheet name="Спар СПб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4" l="1"/>
  <c r="L16" i="2" l="1"/>
  <c r="H15" i="2"/>
  <c r="H12" i="4" l="1"/>
  <c r="D11" i="7" l="1"/>
  <c r="L18" i="5" l="1"/>
  <c r="H17" i="5"/>
  <c r="J23" i="8" l="1"/>
  <c r="K23" i="8"/>
  <c r="O20" i="8"/>
  <c r="Q20" i="8" s="1"/>
  <c r="O17" i="8"/>
  <c r="Q17" i="8" s="1"/>
  <c r="O16" i="8"/>
  <c r="Q16" i="8" s="1"/>
  <c r="O12" i="8"/>
  <c r="Q12" i="8" s="1"/>
  <c r="O7" i="8"/>
  <c r="Q7" i="8" s="1"/>
  <c r="L5" i="3" l="1"/>
  <c r="L30" i="1"/>
  <c r="H11" i="4" l="1"/>
  <c r="H10" i="4"/>
  <c r="H9" i="4"/>
  <c r="H8" i="4"/>
  <c r="H7" i="4"/>
  <c r="H6" i="4"/>
  <c r="H5" i="4"/>
  <c r="H4" i="4"/>
  <c r="H3" i="4"/>
  <c r="H15" i="5"/>
  <c r="H11" i="5" l="1"/>
  <c r="H16" i="5" l="1"/>
  <c r="H14" i="5"/>
  <c r="H13" i="5"/>
  <c r="H12" i="5"/>
  <c r="H10" i="5"/>
  <c r="H9" i="5"/>
  <c r="H8" i="5"/>
  <c r="H7" i="5"/>
  <c r="H6" i="5"/>
  <c r="H5" i="5"/>
  <c r="H4" i="5"/>
  <c r="H3" i="5"/>
  <c r="H2" i="5"/>
  <c r="H2" i="4"/>
  <c r="H4" i="3"/>
  <c r="H3" i="3"/>
  <c r="H2" i="3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<sst xmlns="http://schemas.openxmlformats.org/spreadsheetml/2006/main" count="773" uniqueCount="284">
  <si>
    <t>№</t>
  </si>
  <si>
    <t>Формат</t>
  </si>
  <si>
    <t>Регион</t>
  </si>
  <si>
    <t>Адрес</t>
  </si>
  <si>
    <t>Кол-во рабочих дней в месяце, дней</t>
  </si>
  <si>
    <t>Продолжительность 1 выкладки, часов</t>
  </si>
  <si>
    <t>Кол-во выкладок в день, раз</t>
  </si>
  <si>
    <t>Объем работ в день, часов</t>
  </si>
  <si>
    <t>ГМ</t>
  </si>
  <si>
    <t>СПб  пр. Энергетиков, д 16</t>
  </si>
  <si>
    <t>5 дней в неделю</t>
  </si>
  <si>
    <t>СПб  ул.Савушкина, д.112</t>
  </si>
  <si>
    <t>СПб ул. Шереметьевская, д. 11</t>
  </si>
  <si>
    <t>СПб ул. Бухарестская, д. 69</t>
  </si>
  <si>
    <t>СПб Выборгское шоссе, д.11</t>
  </si>
  <si>
    <t>СПб Таллинское шоссе, дом 159</t>
  </si>
  <si>
    <t>СПб Дальневосточный пр-кт д.16</t>
  </si>
  <si>
    <t>СПб Московское шоссе, д.16.</t>
  </si>
  <si>
    <t xml:space="preserve">СПб ул. Уральская, д.29    </t>
  </si>
  <si>
    <t>СПб наб.Обводного кан., д.118 кор.7</t>
  </si>
  <si>
    <t xml:space="preserve">СПб ул. Руставели, д.61  </t>
  </si>
  <si>
    <t>СПб ул.Хасанская, д.17 корп.1</t>
  </si>
  <si>
    <t>СПб Приморский р-н Вербная ул. д. 21 А</t>
  </si>
  <si>
    <t>СПб Парголово, Выборгское шоссе, 216/1</t>
  </si>
  <si>
    <t>СПб Петергофское шоссе, 98</t>
  </si>
  <si>
    <t>СПБ Бабушкина ул. 125</t>
  </si>
  <si>
    <t>СПб Обуховской обороны пр. 305 лит. А</t>
  </si>
  <si>
    <t>Урхов пер.,7,лит.А</t>
  </si>
  <si>
    <t>Шуваловский пр.,д.45</t>
  </si>
  <si>
    <t>Юрия Гагарина пр.,д.34,к.2,лит.Б</t>
  </si>
  <si>
    <t>Пискаревский пр.,59</t>
  </si>
  <si>
    <t>Планерная ул.,17</t>
  </si>
  <si>
    <t>Парашютная ул., д.60</t>
  </si>
  <si>
    <t>Симонова ул.д.13/2,лит.А</t>
  </si>
  <si>
    <t>Лиговский пр., д. 283 А</t>
  </si>
  <si>
    <t>Строителей пр., стр. 7 (Кудрово)</t>
  </si>
  <si>
    <t>Брантовская дорога, д. 3</t>
  </si>
  <si>
    <t>пр.Большевиков,32</t>
  </si>
  <si>
    <t>пр Просвещения,74</t>
  </si>
  <si>
    <t>ул. Карбышева,9</t>
  </si>
  <si>
    <t>Пр. Просвещения 60</t>
  </si>
  <si>
    <t>ул. Коллонтай,3</t>
  </si>
  <si>
    <t>ул.Партизана Германа,47</t>
  </si>
  <si>
    <t>ул.Бухарестская,89</t>
  </si>
  <si>
    <t>пр.М Блюхера,41</t>
  </si>
  <si>
    <t>ул.Кузнецовская,31</t>
  </si>
  <si>
    <t>Ленинский пр.,100</t>
  </si>
  <si>
    <t>Индустриальный пр.,24</t>
  </si>
  <si>
    <t>Коломяжский пр.,17</t>
  </si>
  <si>
    <t>ул. Руставелли,43</t>
  </si>
  <si>
    <t>Комендантский проспект 3, лит. А</t>
  </si>
  <si>
    <t>Косыгина 4, лит. А</t>
  </si>
  <si>
    <t>Пулковское шоссе 23, лит. A</t>
  </si>
  <si>
    <t>СМ</t>
  </si>
  <si>
    <t>Будапештская ул., д. 11 СМ</t>
  </si>
  <si>
    <t>Испытателей пр., д. 35 СМ</t>
  </si>
  <si>
    <t>Косыгина пр., д. 30 ТЦ "Зебра" СМ</t>
  </si>
  <si>
    <t>Левашовский пр., д. 13А СМ</t>
  </si>
  <si>
    <t>Энергетиков пр., д. 70 СМ</t>
  </si>
  <si>
    <t>СПб</t>
  </si>
  <si>
    <t>Улица Коллонтай, дом 10</t>
  </si>
  <si>
    <t>Проспект Испытателей, дом 29 корпус 1, литера А</t>
  </si>
  <si>
    <t>Комендантский Проспект, дом 24 корпус 1</t>
  </si>
  <si>
    <t>Улица Тамбасова, дом 4</t>
  </si>
  <si>
    <t>Улица 1-ая Красноармейская, дом 15</t>
  </si>
  <si>
    <t>Проспект Наставников, дом 38</t>
  </si>
  <si>
    <t>Улица Большая Разночинная, дом 16, литера А</t>
  </si>
  <si>
    <t>Проспект Художников, дом 11</t>
  </si>
  <si>
    <t>Богатырский проспект, дом 54/32</t>
  </si>
  <si>
    <t>Пулковская улица, дом 14</t>
  </si>
  <si>
    <t>4-й Верхний переулок, 19</t>
  </si>
  <si>
    <t>Ленинский пр-кт, 128</t>
  </si>
  <si>
    <t>Репнинская ул, 7</t>
  </si>
  <si>
    <t>ФИО Мерч-ра</t>
  </si>
  <si>
    <t>ДАТА начала работы</t>
  </si>
  <si>
    <t>№ Банковской карты мерч-ра</t>
  </si>
  <si>
    <t>Кол-во SKU ПЛАН, шт</t>
  </si>
  <si>
    <t>Monte MiCrDe 4 x 100 g</t>
  </si>
  <si>
    <t>Monte MiCrDe 150 g</t>
  </si>
  <si>
    <t>Monte Drink 200 g</t>
  </si>
  <si>
    <t>Monte Snack 29 G</t>
  </si>
  <si>
    <t>Liegeois 175 G - Schoko</t>
  </si>
  <si>
    <t>Liegeois 175 G - Vanille</t>
  </si>
  <si>
    <t>Liegeois 175 G - Erdbeere</t>
  </si>
  <si>
    <t>Кол-во SKU ФАКТ, шт</t>
  </si>
  <si>
    <t>Примечание</t>
  </si>
  <si>
    <t>Ирина</t>
  </si>
  <si>
    <t>НАЛИЧНЫЕ</t>
  </si>
  <si>
    <t>Надежда</t>
  </si>
  <si>
    <t>Татьяна/Мария</t>
  </si>
  <si>
    <t>Равшан</t>
  </si>
  <si>
    <t>Ира</t>
  </si>
  <si>
    <t>Саидумар</t>
  </si>
  <si>
    <t>Лариса</t>
  </si>
  <si>
    <t>Мадина</t>
  </si>
  <si>
    <t>Павел</t>
  </si>
  <si>
    <t>Фируза</t>
  </si>
  <si>
    <t>Саиджон</t>
  </si>
  <si>
    <t>Джовид</t>
  </si>
  <si>
    <t xml:space="preserve">Акрамжон </t>
  </si>
  <si>
    <t>Азиза</t>
  </si>
  <si>
    <t>Икбол</t>
  </si>
  <si>
    <t>Ольга</t>
  </si>
  <si>
    <t>Дима</t>
  </si>
  <si>
    <t>Ник</t>
  </si>
  <si>
    <t xml:space="preserve">Назокат </t>
  </si>
  <si>
    <t>Шакир</t>
  </si>
  <si>
    <t xml:space="preserve">Марк </t>
  </si>
  <si>
    <t>Акрам</t>
  </si>
  <si>
    <t xml:space="preserve">Ранохон </t>
  </si>
  <si>
    <t>Людмила</t>
  </si>
  <si>
    <t>Хусен</t>
  </si>
  <si>
    <t>Сират</t>
  </si>
  <si>
    <t>Анна</t>
  </si>
  <si>
    <t>Monte MiCrDe 6 x 55 g</t>
  </si>
  <si>
    <t xml:space="preserve">Имран </t>
  </si>
  <si>
    <t>Мария</t>
  </si>
  <si>
    <t xml:space="preserve">Эльвира </t>
  </si>
  <si>
    <t>Наталья</t>
  </si>
  <si>
    <t>Галина</t>
  </si>
  <si>
    <t>Оизода</t>
  </si>
  <si>
    <t xml:space="preserve">Вита </t>
  </si>
  <si>
    <t>Камила</t>
  </si>
  <si>
    <t>Акмаль</t>
  </si>
  <si>
    <t xml:space="preserve">Елена </t>
  </si>
  <si>
    <t>Liegeois 175 G - Karamel</t>
  </si>
  <si>
    <t xml:space="preserve"> </t>
  </si>
  <si>
    <t>Кристина</t>
  </si>
  <si>
    <t>Monte MiCrDe 2K 125g - SORT 1</t>
  </si>
  <si>
    <t>Monte MiCrDe 2K 125g - SORT 2</t>
  </si>
  <si>
    <t>Татьяна</t>
  </si>
  <si>
    <t xml:space="preserve">Ираида </t>
  </si>
  <si>
    <t>Светлана</t>
  </si>
  <si>
    <t>Меджид</t>
  </si>
  <si>
    <t xml:space="preserve">Содик </t>
  </si>
  <si>
    <t>Хурсанд</t>
  </si>
  <si>
    <t>Тамара</t>
  </si>
  <si>
    <t>Рано</t>
  </si>
  <si>
    <t>Манцур</t>
  </si>
  <si>
    <t>Алик</t>
  </si>
  <si>
    <t>Аслиддин</t>
  </si>
  <si>
    <t>Фуркат</t>
  </si>
  <si>
    <t>Юля</t>
  </si>
  <si>
    <t>Данна</t>
  </si>
  <si>
    <t>Умеда</t>
  </si>
  <si>
    <t>Хилола</t>
  </si>
  <si>
    <t>Одилжон</t>
  </si>
  <si>
    <t>Лента</t>
  </si>
  <si>
    <t>Карусель</t>
  </si>
  <si>
    <t>Метро</t>
  </si>
  <si>
    <t>Спар</t>
  </si>
  <si>
    <t>Полушка(Лайм)</t>
  </si>
  <si>
    <t>Заневский пр., д. 45 СМ</t>
  </si>
  <si>
    <t>Испытателей пр., д. 13 СМ</t>
  </si>
  <si>
    <t>Пограничника Гарькавого ул., д. 33 СМ</t>
  </si>
  <si>
    <t>Полтавский проезд, д. 2 СМ</t>
  </si>
  <si>
    <t>Бухарестская, 90</t>
  </si>
  <si>
    <t>Косыгина пр-кт, 31</t>
  </si>
  <si>
    <t>Фарида</t>
  </si>
  <si>
    <t>Татьяна Валерьевна</t>
  </si>
  <si>
    <t>Юлия</t>
  </si>
  <si>
    <t>Лариса Ивановна</t>
  </si>
  <si>
    <t>Камиль</t>
  </si>
  <si>
    <t>МЕРЧ-РЫ РАБОТАЮТ</t>
  </si>
  <si>
    <t>ЦВЕТ</t>
  </si>
  <si>
    <t>НЕДОПОСТАВКА</t>
  </si>
  <si>
    <t>КОЛ-ВО</t>
  </si>
  <si>
    <t>СУММА</t>
  </si>
  <si>
    <t>За перевод на Б.карты комиссия по 30р</t>
  </si>
  <si>
    <t>Monte MiCrDe 2K 125g - Waffle Sticks</t>
  </si>
  <si>
    <t>Monte MiCrDe 2K 125g -Choco Flakes</t>
  </si>
  <si>
    <t>ФИО</t>
  </si>
  <si>
    <t>начало работы</t>
  </si>
  <si>
    <t>номер Б.карты</t>
  </si>
  <si>
    <t>график работы</t>
  </si>
  <si>
    <t>ЗП</t>
  </si>
  <si>
    <t>Кол-во SKU, SKU</t>
  </si>
  <si>
    <t>Итого продолжитель-ность в месяц, часов</t>
  </si>
  <si>
    <t>СПб-СЕВЕР</t>
  </si>
  <si>
    <t>«Выборгское»</t>
  </si>
  <si>
    <t>Выборгское ш., 19, корп. 1</t>
  </si>
  <si>
    <t>«Озерки»</t>
  </si>
  <si>
    <t>Выборгское ш., 3к1</t>
  </si>
  <si>
    <t>«Гранд-Каньон» </t>
  </si>
  <si>
    <t>Энгельса пр., 154</t>
  </si>
  <si>
    <t>«Ленэкспо»</t>
  </si>
  <si>
    <t>Просвещения пр., 80к2А</t>
  </si>
  <si>
    <t>Ахрор</t>
  </si>
  <si>
    <t>«Академическая»</t>
  </si>
  <si>
    <t>Науки пр., 17</t>
  </si>
  <si>
    <t>Диля</t>
  </si>
  <si>
    <t>СПб-ЮГ</t>
  </si>
  <si>
    <t>«Колпино» Колпино</t>
  </si>
  <si>
    <t>Октябрьская ул., 8</t>
  </si>
  <si>
    <t>Манзура</t>
  </si>
  <si>
    <t>СПб-ВОСТОК</t>
  </si>
  <si>
    <t>«Ладожская»</t>
  </si>
  <si>
    <t>Заневский пр., 65к1а</t>
  </si>
  <si>
    <t>«Индустриальный» </t>
  </si>
  <si>
    <t>Индустриальный пр.,25</t>
  </si>
  <si>
    <t>Соня</t>
  </si>
  <si>
    <t>СПб-ЮГО-ЗАПАД</t>
  </si>
  <si>
    <t>«Жукова» </t>
  </si>
  <si>
    <t>Маршала Жукова пр., 31к1</t>
  </si>
  <si>
    <t>Даниёр</t>
  </si>
  <si>
    <t>"Партизана Германа"</t>
  </si>
  <si>
    <t>Партизана Германа ул., 2</t>
  </si>
  <si>
    <t>Бахтийор</t>
  </si>
  <si>
    <t>«Таллинское шоссе»</t>
  </si>
  <si>
    <t>Таллинское ш., 27</t>
  </si>
  <si>
    <t>Хикмат</t>
  </si>
  <si>
    <t>«Типанова»</t>
  </si>
  <si>
    <t>Космонавтов пр., 45а</t>
  </si>
  <si>
    <t>Малика</t>
  </si>
  <si>
    <t>«Электросила» </t>
  </si>
  <si>
    <t>Московский пр., 137</t>
  </si>
  <si>
    <t>Маруфа</t>
  </si>
  <si>
    <t>«Пулковское» </t>
  </si>
  <si>
    <t>Пулковское ш., 17/2</t>
  </si>
  <si>
    <t>Эльвира</t>
  </si>
  <si>
    <t>«Большевиков»</t>
  </si>
  <si>
    <t>Большевиков пр., 10/1 </t>
  </si>
  <si>
    <t>Самат</t>
  </si>
  <si>
    <t>СПб-ЦЕНТР</t>
  </si>
  <si>
    <t>"RIVER HOUSE"</t>
  </si>
  <si>
    <t>Академика Павлова ул.,д. 5</t>
  </si>
  <si>
    <t>Андрей/Марина</t>
  </si>
  <si>
    <t>«Богатырский»</t>
  </si>
  <si>
    <t>Богатырский пр., 13А</t>
  </si>
  <si>
    <t>Зилола</t>
  </si>
  <si>
    <t>«Богатырский Яхтенная»</t>
  </si>
  <si>
    <t>Богатырский пр., 42</t>
  </si>
  <si>
    <t>ЛЕН.-ОБЛ.-ЮГ-ЗАПАД</t>
  </si>
  <si>
    <t>м«Гатчина Ленинградское»</t>
  </si>
  <si>
    <t>Ленинградское ш., 12</t>
  </si>
  <si>
    <t>«Балканская»</t>
  </si>
  <si>
    <t>Малая Балканская ул., 27</t>
  </si>
  <si>
    <t>Абдул</t>
  </si>
  <si>
    <t>«Рио» </t>
  </si>
  <si>
    <t>Фучика ул., 2А</t>
  </si>
  <si>
    <t>Балбар</t>
  </si>
  <si>
    <t>ЗП по факту</t>
  </si>
  <si>
    <t>2/2 9-18</t>
  </si>
  <si>
    <t>2/2 9-28</t>
  </si>
  <si>
    <t>2/2 9-38</t>
  </si>
  <si>
    <t>2/2 9-19</t>
  </si>
  <si>
    <t>2/2 9-20</t>
  </si>
  <si>
    <t>2/2 9-21</t>
  </si>
  <si>
    <t>2/2 9-22</t>
  </si>
  <si>
    <t>2/2 9-23</t>
  </si>
  <si>
    <t>2/2 9-24</t>
  </si>
  <si>
    <t>2/2 9-25</t>
  </si>
  <si>
    <t>2/2 9-26</t>
  </si>
  <si>
    <t>2/2 9-27</t>
  </si>
  <si>
    <t>2/2 9-29</t>
  </si>
  <si>
    <t>2/2 9-30</t>
  </si>
  <si>
    <t>2/2 9-31</t>
  </si>
  <si>
    <t>2/2 9-32</t>
  </si>
  <si>
    <t>2/2 9-33</t>
  </si>
  <si>
    <t>2/2 9-35</t>
  </si>
  <si>
    <t>2/2 9-36</t>
  </si>
  <si>
    <t>2/2 9-37</t>
  </si>
  <si>
    <t>2/2 9-39</t>
  </si>
  <si>
    <t>Алексей</t>
  </si>
  <si>
    <t>Тельмана,48</t>
  </si>
  <si>
    <t>6 дней в неделю</t>
  </si>
  <si>
    <t>Анастасия</t>
  </si>
  <si>
    <t>ОКЕЙ</t>
  </si>
  <si>
    <t>ИТОГО</t>
  </si>
  <si>
    <t>Маршала Блюхера,11</t>
  </si>
  <si>
    <t>Cremore DUO</t>
  </si>
  <si>
    <t>Cremore TRIO</t>
  </si>
  <si>
    <t>НОВИНКА</t>
  </si>
  <si>
    <t>Monte MiCrDe 2K 125g-Waffle Sticks Вафли</t>
  </si>
  <si>
    <t>Monte MiCrDe 2K 125g-Cookies Печенье</t>
  </si>
  <si>
    <t>Monte Choco Flakes Wafle Sticks 125g</t>
  </si>
  <si>
    <t>Monte шок/фундук/шок.драже 70 g</t>
  </si>
  <si>
    <t>ОКЕЙ SEGAFREDO</t>
  </si>
  <si>
    <t>Невский,пр,146</t>
  </si>
  <si>
    <t>ул.Савушкина, д.116</t>
  </si>
  <si>
    <t>Бугры, Южная ул.,с5</t>
  </si>
  <si>
    <t>ЗП ЗА МАРТ 2018</t>
  </si>
  <si>
    <t>Итого за месяц без НДС, руб</t>
  </si>
  <si>
    <t>Monte Crunchy Milk Dessert 125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</si>
</sst>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#,##0.00\ &quot;₽&quot;"/>
    <numFmt numFmtId="166" formatCode="dd/mm/yy;@"/>
    <numFmt numFmtId="167" formatCode="#,##0.00\ _₽"/>
  </numFmts>
  <fonts count="3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8"/>
      <color rgb="FF000000"/>
      <name val="Calibri"/>
      <family val="2"/>
      <charset val="204"/>
    </font>
    <font>
      <sz val="11"/>
      <color indexed="8"/>
      <name val="Arial"/>
      <family val="2"/>
      <charset val="204"/>
    </font>
    <font>
      <b/>
      <sz val="10"/>
      <color rgb="FF000000"/>
      <name val="Calibri"/>
      <family val="2"/>
      <charset val="204"/>
    </font>
    <font>
      <sz val="9"/>
      <color indexed="8"/>
      <name val="Times New Roman"/>
      <family val="1"/>
      <charset val="204"/>
    </font>
    <font>
      <sz val="11"/>
      <name val="Calibri"/>
      <family val="2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9"/>
      <color rgb="FF000000"/>
      <name val="Arial"/>
      <family val="2"/>
      <charset val="204"/>
    </font>
    <font>
      <b/>
      <sz val="11"/>
      <name val="Arial Cyr"/>
      <charset val="204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8"/>
      <color rgb="FF000000"/>
      <name val="Calibri"/>
      <family val="2"/>
      <charset val="204"/>
    </font>
    <font>
      <b/>
      <sz val="9"/>
      <color indexed="8"/>
      <name val="Times New Roman"/>
      <family val="1"/>
      <charset val="204"/>
    </font>
    <font>
      <b/>
      <sz val="11"/>
      <name val="Calibri"/>
      <family val="2"/>
      <scheme val="minor"/>
    </font>
    <font>
      <sz val="8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sz val="9"/>
      <name val="Arial Cyr"/>
      <charset val="204"/>
    </font>
    <font>
      <b/>
      <sz val="10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Calibri"/>
      <family val="2"/>
      <scheme val="minor"/>
    </font>
    <font>
      <sz val="8"/>
      <name val="Arial"/>
      <family val="2"/>
      <charset val="204"/>
    </font>
    <font>
      <sz val="8"/>
      <color theme="1"/>
      <name val="Tahoma"/>
      <family val="2"/>
      <charset val="204"/>
    </font>
    <font>
      <sz val="8"/>
      <color rgb="FFFF0000"/>
      <name val="Arial Cyr"/>
      <charset val="204"/>
    </font>
    <font>
      <sz val="8"/>
      <color rgb="FFFF0000"/>
      <name val="Arial"/>
      <family val="2"/>
      <charset val="204"/>
    </font>
    <font>
      <sz val="10"/>
      <color rgb="FFFF0000"/>
      <name val="Arial Cyr"/>
      <charset val="204"/>
    </font>
    <font>
      <sz val="8"/>
      <name val="Tahoma"/>
      <family val="2"/>
      <charset val="204"/>
    </font>
    <font>
      <b/>
      <sz val="9"/>
      <color rgb="FF333333"/>
      <name val="Arial"/>
      <family val="2"/>
      <charset val="204"/>
    </font>
    <font>
      <b/>
      <sz val="10"/>
      <color rgb="FF333333"/>
      <name val="Arial"/>
      <family val="2"/>
      <charset val="204"/>
    </font>
    <font>
      <sz val="10"/>
      <color rgb="FF000000"/>
      <name val="Calibri"/>
      <family val="2"/>
      <charset val="20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92">
    <xf numFmtId="0" fontId="0" fillId="0" borderId="0" xfId="0"/>
    <xf numFmtId="2" fontId="4" fillId="2" borderId="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 wrapText="1"/>
    </xf>
    <xf numFmtId="14" fontId="6" fillId="5" borderId="4" xfId="0" applyNumberFormat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wrapText="1"/>
    </xf>
    <xf numFmtId="0" fontId="10" fillId="4" borderId="4" xfId="0" applyFont="1" applyFill="1" applyBorder="1" applyAlignment="1">
      <alignment wrapText="1"/>
    </xf>
    <xf numFmtId="0" fontId="12" fillId="4" borderId="4" xfId="0" applyFont="1" applyFill="1" applyBorder="1" applyAlignment="1">
      <alignment wrapText="1"/>
    </xf>
    <xf numFmtId="0" fontId="0" fillId="0" borderId="0" xfId="0" applyNumberFormat="1"/>
    <xf numFmtId="0" fontId="0" fillId="0" borderId="0" xfId="0" applyAlignment="1">
      <alignment wrapText="1"/>
    </xf>
    <xf numFmtId="2" fontId="16" fillId="6" borderId="4" xfId="0" applyNumberFormat="1" applyFont="1" applyFill="1" applyBorder="1" applyAlignment="1">
      <alignment horizontal="center" vertical="center" wrapText="1"/>
    </xf>
    <xf numFmtId="164" fontId="17" fillId="6" borderId="4" xfId="0" applyNumberFormat="1" applyFont="1" applyFill="1" applyBorder="1" applyAlignment="1">
      <alignment horizontal="center" textRotation="90"/>
    </xf>
    <xf numFmtId="166" fontId="0" fillId="4" borderId="0" xfId="0" applyNumberFormat="1" applyFill="1" applyBorder="1" applyAlignment="1">
      <alignment horizontal="right"/>
    </xf>
    <xf numFmtId="0" fontId="20" fillId="8" borderId="5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0" fillId="4" borderId="4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/>
    </xf>
    <xf numFmtId="4" fontId="4" fillId="10" borderId="2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" fontId="4" fillId="10" borderId="1" xfId="0" applyNumberFormat="1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166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2" fontId="18" fillId="6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2" fontId="19" fillId="6" borderId="1" xfId="0" applyNumberFormat="1" applyFont="1" applyFill="1" applyBorder="1" applyAlignment="1">
      <alignment horizontal="center" vertical="center" wrapText="1"/>
    </xf>
    <xf numFmtId="164" fontId="22" fillId="6" borderId="1" xfId="0" applyNumberFormat="1" applyFont="1" applyFill="1" applyBorder="1" applyAlignment="1">
      <alignment horizontal="center" textRotation="90"/>
    </xf>
    <xf numFmtId="0" fontId="6" fillId="1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wrapText="1"/>
    </xf>
    <xf numFmtId="14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 wrapText="1"/>
    </xf>
    <xf numFmtId="14" fontId="6" fillId="5" borderId="1" xfId="0" applyNumberFormat="1" applyFont="1" applyFill="1" applyBorder="1" applyAlignment="1">
      <alignment horizontal="center" vertical="center" wrapText="1"/>
    </xf>
    <xf numFmtId="164" fontId="8" fillId="6" borderId="1" xfId="0" applyNumberFormat="1" applyFont="1" applyFill="1" applyBorder="1" applyAlignment="1">
      <alignment horizontal="center" textRotation="90"/>
    </xf>
    <xf numFmtId="0" fontId="1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3" fillId="3" borderId="1" xfId="0" applyFont="1" applyFill="1" applyBorder="1"/>
    <xf numFmtId="166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/>
    <xf numFmtId="165" fontId="0" fillId="11" borderId="1" xfId="0" applyNumberFormat="1" applyFill="1" applyBorder="1" applyAlignment="1">
      <alignment horizontal="right"/>
    </xf>
    <xf numFmtId="165" fontId="0" fillId="11" borderId="4" xfId="0" applyNumberFormat="1" applyFill="1" applyBorder="1" applyAlignment="1">
      <alignment horizontal="right"/>
    </xf>
    <xf numFmtId="165" fontId="0" fillId="9" borderId="4" xfId="0" applyNumberFormat="1" applyFont="1" applyFill="1" applyBorder="1" applyAlignment="1">
      <alignment horizontal="right"/>
    </xf>
    <xf numFmtId="0" fontId="0" fillId="0" borderId="1" xfId="0" applyBorder="1"/>
    <xf numFmtId="0" fontId="0" fillId="3" borderId="1" xfId="0" applyFill="1" applyBorder="1"/>
    <xf numFmtId="0" fontId="0" fillId="3" borderId="4" xfId="0" applyFill="1" applyBorder="1"/>
    <xf numFmtId="165" fontId="0" fillId="3" borderId="4" xfId="0" applyNumberFormat="1" applyFill="1" applyBorder="1" applyAlignment="1">
      <alignment horizontal="left"/>
    </xf>
    <xf numFmtId="14" fontId="0" fillId="3" borderId="4" xfId="0" applyNumberFormat="1" applyFill="1" applyBorder="1" applyAlignment="1">
      <alignment horizontal="right"/>
    </xf>
    <xf numFmtId="165" fontId="0" fillId="3" borderId="4" xfId="0" applyNumberFormat="1" applyFill="1" applyBorder="1" applyAlignment="1">
      <alignment horizontal="right"/>
    </xf>
    <xf numFmtId="166" fontId="0" fillId="3" borderId="4" xfId="0" applyNumberFormat="1" applyFill="1" applyBorder="1" applyAlignment="1">
      <alignment horizontal="right"/>
    </xf>
    <xf numFmtId="0" fontId="0" fillId="3" borderId="4" xfId="0" applyNumberForma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3" borderId="4" xfId="0" applyNumberFormat="1" applyFill="1" applyBorder="1" applyAlignment="1">
      <alignment horizontal="right"/>
    </xf>
    <xf numFmtId="0" fontId="0" fillId="3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/>
    <xf numFmtId="0" fontId="2" fillId="3" borderId="4" xfId="0" applyFont="1" applyFill="1" applyBorder="1"/>
    <xf numFmtId="0" fontId="3" fillId="3" borderId="4" xfId="0" applyFont="1" applyFill="1" applyBorder="1" applyAlignment="1">
      <alignment wrapText="1"/>
    </xf>
    <xf numFmtId="165" fontId="0" fillId="3" borderId="4" xfId="0" applyNumberFormat="1" applyFont="1" applyFill="1" applyBorder="1" applyAlignment="1">
      <alignment horizontal="left" wrapText="1"/>
    </xf>
    <xf numFmtId="14" fontId="9" fillId="3" borderId="4" xfId="0" applyNumberFormat="1" applyFont="1" applyFill="1" applyBorder="1" applyAlignment="1">
      <alignment horizontal="right"/>
    </xf>
    <xf numFmtId="0" fontId="0" fillId="3" borderId="4" xfId="0" applyNumberFormat="1" applyFont="1" applyFill="1" applyBorder="1" applyAlignment="1">
      <alignment horizontal="right"/>
    </xf>
    <xf numFmtId="166" fontId="9" fillId="3" borderId="4" xfId="0" applyNumberFormat="1" applyFont="1" applyFill="1" applyBorder="1" applyAlignment="1">
      <alignment horizontal="right"/>
    </xf>
    <xf numFmtId="0" fontId="11" fillId="3" borderId="4" xfId="0" applyFont="1" applyFill="1" applyBorder="1" applyAlignment="1">
      <alignment horizontal="left" vertical="center"/>
    </xf>
    <xf numFmtId="14" fontId="0" fillId="3" borderId="4" xfId="0" applyNumberFormat="1" applyFill="1" applyBorder="1" applyAlignment="1"/>
    <xf numFmtId="0" fontId="15" fillId="10" borderId="4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3" fillId="13" borderId="4" xfId="0" applyFont="1" applyFill="1" applyBorder="1" applyAlignment="1"/>
    <xf numFmtId="0" fontId="4" fillId="10" borderId="4" xfId="0" applyFont="1" applyFill="1" applyBorder="1" applyAlignment="1">
      <alignment horizontal="center" vertical="center"/>
    </xf>
    <xf numFmtId="2" fontId="4" fillId="2" borderId="4" xfId="0" applyNumberFormat="1" applyFont="1" applyFill="1" applyBorder="1" applyAlignment="1">
      <alignment horizontal="center" vertical="center"/>
    </xf>
    <xf numFmtId="4" fontId="4" fillId="10" borderId="4" xfId="0" applyNumberFormat="1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vertical="center"/>
    </xf>
    <xf numFmtId="0" fontId="1" fillId="14" borderId="2" xfId="0" applyFont="1" applyFill="1" applyBorder="1" applyAlignment="1">
      <alignment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2" fontId="24" fillId="6" borderId="1" xfId="0" applyNumberFormat="1" applyFont="1" applyFill="1" applyBorder="1" applyAlignment="1">
      <alignment horizontal="center" vertical="center" wrapText="1"/>
    </xf>
    <xf numFmtId="2" fontId="23" fillId="6" borderId="1" xfId="0" applyNumberFormat="1" applyFont="1" applyFill="1" applyBorder="1" applyAlignment="1">
      <alignment horizontal="center" vertical="center" wrapText="1"/>
    </xf>
    <xf numFmtId="2" fontId="24" fillId="6" borderId="4" xfId="0" applyNumberFormat="1" applyFont="1" applyFill="1" applyBorder="1" applyAlignment="1">
      <alignment horizontal="center" vertical="center" wrapText="1"/>
    </xf>
    <xf numFmtId="167" fontId="1" fillId="12" borderId="0" xfId="0" applyNumberFormat="1" applyFont="1" applyFill="1"/>
    <xf numFmtId="165" fontId="1" fillId="12" borderId="6" xfId="0" applyNumberFormat="1" applyFont="1" applyFill="1" applyBorder="1" applyAlignment="1">
      <alignment horizontal="right"/>
    </xf>
    <xf numFmtId="0" fontId="26" fillId="4" borderId="1" xfId="0" applyFont="1" applyFill="1" applyBorder="1" applyAlignment="1">
      <alignment horizontal="center"/>
    </xf>
    <xf numFmtId="165" fontId="0" fillId="0" borderId="1" xfId="0" applyNumberFormat="1" applyBorder="1"/>
    <xf numFmtId="0" fontId="0" fillId="7" borderId="1" xfId="0" applyFill="1" applyBorder="1" applyAlignment="1">
      <alignment horizontal="center" vertical="center"/>
    </xf>
    <xf numFmtId="164" fontId="27" fillId="6" borderId="1" xfId="0" applyNumberFormat="1" applyFont="1" applyFill="1" applyBorder="1" applyAlignment="1">
      <alignment horizontal="center" textRotation="90"/>
    </xf>
    <xf numFmtId="165" fontId="1" fillId="12" borderId="0" xfId="0" applyNumberFormat="1" applyFont="1" applyFill="1"/>
    <xf numFmtId="0" fontId="26" fillId="4" borderId="1" xfId="0" applyFont="1" applyFill="1" applyBorder="1" applyAlignment="1">
      <alignment horizontal="center" wrapText="1"/>
    </xf>
    <xf numFmtId="0" fontId="29" fillId="13" borderId="1" xfId="0" applyFont="1" applyFill="1" applyBorder="1" applyAlignment="1">
      <alignment horizontal="center" vertical="center" wrapText="1"/>
    </xf>
    <xf numFmtId="3" fontId="29" fillId="6" borderId="1" xfId="0" applyNumberFormat="1" applyFont="1" applyFill="1" applyBorder="1" applyAlignment="1">
      <alignment horizontal="center" vertical="center" wrapText="1"/>
    </xf>
    <xf numFmtId="2" fontId="18" fillId="6" borderId="1" xfId="0" applyNumberFormat="1" applyFont="1" applyFill="1" applyBorder="1" applyAlignment="1">
      <alignment vertical="center" wrapText="1"/>
    </xf>
    <xf numFmtId="0" fontId="0" fillId="4" borderId="0" xfId="0" applyFill="1"/>
    <xf numFmtId="0" fontId="0" fillId="9" borderId="1" xfId="0" applyFill="1" applyBorder="1" applyAlignment="1">
      <alignment horizontal="center" vertical="center" wrapText="1"/>
    </xf>
    <xf numFmtId="0" fontId="28" fillId="14" borderId="1" xfId="0" applyFont="1" applyFill="1" applyBorder="1" applyAlignment="1">
      <alignment horizontal="right" vertical="center" wrapText="1"/>
    </xf>
    <xf numFmtId="0" fontId="0" fillId="14" borderId="1" xfId="0" applyFill="1" applyBorder="1" applyAlignment="1">
      <alignment horizontal="center" vertical="center" wrapText="1"/>
    </xf>
    <xf numFmtId="3" fontId="29" fillId="13" borderId="1" xfId="0" applyNumberFormat="1" applyFont="1" applyFill="1" applyBorder="1" applyAlignment="1">
      <alignment horizontal="center" vertical="center" wrapText="1"/>
    </xf>
    <xf numFmtId="0" fontId="31" fillId="13" borderId="1" xfId="1" applyFont="1" applyFill="1" applyBorder="1" applyAlignment="1">
      <alignment horizontal="right"/>
    </xf>
    <xf numFmtId="2" fontId="31" fillId="13" borderId="1" xfId="1" applyNumberFormat="1" applyFont="1" applyFill="1" applyBorder="1" applyAlignment="1">
      <alignment horizontal="right"/>
    </xf>
    <xf numFmtId="4" fontId="31" fillId="13" borderId="1" xfId="1" applyNumberFormat="1" applyFont="1" applyFill="1" applyBorder="1" applyAlignment="1">
      <alignment horizontal="right"/>
    </xf>
    <xf numFmtId="0" fontId="0" fillId="13" borderId="1" xfId="0" applyFill="1" applyBorder="1" applyAlignment="1">
      <alignment horizontal="right"/>
    </xf>
    <xf numFmtId="3" fontId="0" fillId="13" borderId="1" xfId="0" applyNumberFormat="1" applyFill="1" applyBorder="1" applyAlignment="1">
      <alignment horizontal="right"/>
    </xf>
    <xf numFmtId="0" fontId="35" fillId="13" borderId="1" xfId="1" applyFont="1" applyFill="1" applyBorder="1" applyAlignment="1">
      <alignment horizontal="right"/>
    </xf>
    <xf numFmtId="2" fontId="35" fillId="13" borderId="1" xfId="1" applyNumberFormat="1" applyFont="1" applyFill="1" applyBorder="1" applyAlignment="1">
      <alignment horizontal="right"/>
    </xf>
    <xf numFmtId="4" fontId="35" fillId="13" borderId="1" xfId="1" applyNumberFormat="1" applyFont="1" applyFill="1" applyBorder="1" applyAlignment="1">
      <alignment horizontal="right"/>
    </xf>
    <xf numFmtId="0" fontId="9" fillId="13" borderId="1" xfId="0" applyFont="1" applyFill="1" applyBorder="1" applyAlignment="1">
      <alignment horizontal="right"/>
    </xf>
    <xf numFmtId="3" fontId="9" fillId="13" borderId="1" xfId="0" applyNumberFormat="1" applyFont="1" applyFill="1" applyBorder="1" applyAlignment="1">
      <alignment horizontal="right"/>
    </xf>
    <xf numFmtId="0" fontId="28" fillId="17" borderId="1" xfId="0" applyFont="1" applyFill="1" applyBorder="1" applyAlignment="1">
      <alignment horizontal="right"/>
    </xf>
    <xf numFmtId="0" fontId="28" fillId="17" borderId="1" xfId="0" applyFont="1" applyFill="1" applyBorder="1" applyAlignment="1">
      <alignment horizontal="center"/>
    </xf>
    <xf numFmtId="0" fontId="30" fillId="17" borderId="1" xfId="0" applyFont="1" applyFill="1" applyBorder="1" applyAlignment="1">
      <alignment wrapText="1"/>
    </xf>
    <xf numFmtId="0" fontId="30" fillId="17" borderId="1" xfId="0" applyFont="1" applyFill="1" applyBorder="1" applyAlignment="1">
      <alignment horizontal="left" wrapText="1"/>
    </xf>
    <xf numFmtId="0" fontId="3" fillId="17" borderId="1" xfId="0" applyFont="1" applyFill="1" applyBorder="1" applyAlignment="1">
      <alignment wrapText="1"/>
    </xf>
    <xf numFmtId="14" fontId="3" fillId="17" borderId="1" xfId="0" applyNumberFormat="1" applyFont="1" applyFill="1" applyBorder="1" applyAlignment="1">
      <alignment wrapText="1"/>
    </xf>
    <xf numFmtId="0" fontId="32" fillId="17" borderId="1" xfId="0" applyFont="1" applyFill="1" applyBorder="1" applyAlignment="1">
      <alignment horizontal="center"/>
    </xf>
    <xf numFmtId="0" fontId="33" fillId="17" borderId="1" xfId="0" applyFont="1" applyFill="1" applyBorder="1" applyAlignment="1">
      <alignment wrapText="1"/>
    </xf>
    <xf numFmtId="0" fontId="32" fillId="17" borderId="1" xfId="0" applyFont="1" applyFill="1" applyBorder="1" applyAlignment="1">
      <alignment wrapText="1"/>
    </xf>
    <xf numFmtId="0" fontId="0" fillId="17" borderId="1" xfId="0" applyFont="1" applyFill="1" applyBorder="1" applyAlignment="1">
      <alignment wrapText="1"/>
    </xf>
    <xf numFmtId="14" fontId="0" fillId="17" borderId="1" xfId="0" applyNumberFormat="1" applyFont="1" applyFill="1" applyBorder="1" applyAlignment="1">
      <alignment wrapText="1"/>
    </xf>
    <xf numFmtId="0" fontId="3" fillId="17" borderId="1" xfId="0" applyFont="1" applyFill="1" applyBorder="1" applyAlignment="1">
      <alignment horizontal="left" wrapText="1"/>
    </xf>
    <xf numFmtId="0" fontId="2" fillId="17" borderId="1" xfId="0" applyFont="1" applyFill="1" applyBorder="1" applyAlignment="1">
      <alignment wrapText="1"/>
    </xf>
    <xf numFmtId="14" fontId="2" fillId="17" borderId="1" xfId="0" applyNumberFormat="1" applyFont="1" applyFill="1" applyBorder="1" applyAlignment="1">
      <alignment wrapText="1"/>
    </xf>
    <xf numFmtId="0" fontId="33" fillId="17" borderId="1" xfId="0" applyFont="1" applyFill="1" applyBorder="1" applyAlignment="1">
      <alignment horizontal="left" wrapText="1"/>
    </xf>
    <xf numFmtId="165" fontId="3" fillId="9" borderId="1" xfId="0" applyNumberFormat="1" applyFont="1" applyFill="1" applyBorder="1" applyAlignment="1">
      <alignment wrapText="1"/>
    </xf>
    <xf numFmtId="165" fontId="1" fillId="0" borderId="0" xfId="0" applyNumberFormat="1" applyFont="1"/>
    <xf numFmtId="0" fontId="1" fillId="0" borderId="0" xfId="0" applyFont="1"/>
    <xf numFmtId="0" fontId="21" fillId="6" borderId="1" xfId="0" applyFont="1" applyFill="1" applyBorder="1" applyAlignment="1">
      <alignment horizontal="center"/>
    </xf>
    <xf numFmtId="1" fontId="21" fillId="6" borderId="1" xfId="0" applyNumberFormat="1" applyFont="1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165" fontId="1" fillId="12" borderId="9" xfId="0" applyNumberFormat="1" applyFont="1" applyFill="1" applyBorder="1" applyAlignment="1">
      <alignment horizontal="right" wrapText="1"/>
    </xf>
    <xf numFmtId="0" fontId="2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165" fontId="9" fillId="0" borderId="1" xfId="0" applyNumberFormat="1" applyFont="1" applyBorder="1" applyAlignment="1">
      <alignment horizontal="right"/>
    </xf>
    <xf numFmtId="0" fontId="34" fillId="17" borderId="1" xfId="0" applyFont="1" applyFill="1" applyBorder="1" applyAlignment="1">
      <alignment wrapText="1"/>
    </xf>
    <xf numFmtId="164" fontId="22" fillId="4" borderId="1" xfId="0" applyNumberFormat="1" applyFont="1" applyFill="1" applyBorder="1" applyAlignment="1">
      <alignment horizontal="center" textRotation="90"/>
    </xf>
    <xf numFmtId="0" fontId="36" fillId="0" borderId="1" xfId="0" applyFont="1" applyBorder="1" applyAlignment="1">
      <alignment vertical="center" textRotation="90" wrapText="1"/>
    </xf>
    <xf numFmtId="0" fontId="36" fillId="0" borderId="1" xfId="0" applyFont="1" applyBorder="1" applyAlignment="1">
      <alignment horizontal="center" vertical="center" textRotation="90" wrapText="1"/>
    </xf>
    <xf numFmtId="0" fontId="0" fillId="13" borderId="11" xfId="0" applyFill="1" applyBorder="1"/>
    <xf numFmtId="0" fontId="0" fillId="13" borderId="12" xfId="0" applyFill="1" applyBorder="1"/>
    <xf numFmtId="0" fontId="0" fillId="13" borderId="13" xfId="0" applyFill="1" applyBorder="1"/>
    <xf numFmtId="2" fontId="7" fillId="6" borderId="1" xfId="0" applyNumberFormat="1" applyFont="1" applyFill="1" applyBorder="1" applyAlignment="1">
      <alignment vertical="center" wrapText="1"/>
    </xf>
    <xf numFmtId="164" fontId="22" fillId="12" borderId="1" xfId="0" applyNumberFormat="1" applyFont="1" applyFill="1" applyBorder="1" applyAlignment="1">
      <alignment horizontal="center" textRotation="90"/>
    </xf>
    <xf numFmtId="164" fontId="22" fillId="13" borderId="1" xfId="0" applyNumberFormat="1" applyFont="1" applyFill="1" applyBorder="1" applyAlignment="1">
      <alignment horizontal="center" textRotation="90"/>
    </xf>
    <xf numFmtId="164" fontId="17" fillId="4" borderId="1" xfId="0" applyNumberFormat="1" applyFont="1" applyFill="1" applyBorder="1" applyAlignment="1">
      <alignment horizontal="center" textRotation="90"/>
    </xf>
    <xf numFmtId="0" fontId="0" fillId="4" borderId="0" xfId="0" applyFill="1" applyBorder="1"/>
    <xf numFmtId="164" fontId="27" fillId="4" borderId="1" xfId="0" applyNumberFormat="1" applyFont="1" applyFill="1" applyBorder="1" applyAlignment="1">
      <alignment horizontal="center" textRotation="90"/>
    </xf>
    <xf numFmtId="0" fontId="10" fillId="0" borderId="1" xfId="0" applyFont="1" applyBorder="1" applyAlignment="1">
      <alignment horizontal="right"/>
    </xf>
    <xf numFmtId="165" fontId="10" fillId="0" borderId="1" xfId="0" applyNumberFormat="1" applyFont="1" applyBorder="1" applyAlignment="1">
      <alignment horizontal="right"/>
    </xf>
    <xf numFmtId="14" fontId="38" fillId="19" borderId="1" xfId="0" applyNumberFormat="1" applyFont="1" applyFill="1" applyBorder="1" applyAlignment="1">
      <alignment horizontal="right" wrapText="1"/>
    </xf>
    <xf numFmtId="2" fontId="24" fillId="4" borderId="1" xfId="0" applyNumberFormat="1" applyFont="1" applyFill="1" applyBorder="1" applyAlignment="1">
      <alignment horizontal="center" vertical="center" wrapText="1"/>
    </xf>
    <xf numFmtId="0" fontId="0" fillId="3" borderId="10" xfId="0" applyFont="1" applyFill="1" applyBorder="1" applyAlignment="1"/>
    <xf numFmtId="0" fontId="5" fillId="3" borderId="10" xfId="0" applyFont="1" applyFill="1" applyBorder="1" applyAlignment="1">
      <alignment horizontal="center"/>
    </xf>
    <xf numFmtId="0" fontId="0" fillId="3" borderId="10" xfId="0" applyFill="1" applyBorder="1" applyAlignment="1"/>
    <xf numFmtId="0" fontId="3" fillId="3" borderId="10" xfId="0" applyFont="1" applyFill="1" applyBorder="1"/>
    <xf numFmtId="0" fontId="4" fillId="10" borderId="10" xfId="0" applyFont="1" applyFill="1" applyBorder="1" applyAlignment="1">
      <alignment horizontal="center" vertical="center"/>
    </xf>
    <xf numFmtId="2" fontId="4" fillId="2" borderId="10" xfId="0" applyNumberFormat="1" applyFont="1" applyFill="1" applyBorder="1" applyAlignment="1">
      <alignment horizontal="center" vertical="center"/>
    </xf>
    <xf numFmtId="4" fontId="4" fillId="10" borderId="10" xfId="0" applyNumberFormat="1" applyFont="1" applyFill="1" applyBorder="1" applyAlignment="1">
      <alignment horizontal="center" vertical="center"/>
    </xf>
    <xf numFmtId="165" fontId="0" fillId="3" borderId="10" xfId="0" applyNumberFormat="1" applyFill="1" applyBorder="1" applyAlignment="1"/>
    <xf numFmtId="166" fontId="0" fillId="3" borderId="10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right"/>
    </xf>
    <xf numFmtId="165" fontId="0" fillId="11" borderId="10" xfId="0" applyNumberFormat="1" applyFill="1" applyBorder="1" applyAlignment="1">
      <alignment horizontal="right"/>
    </xf>
    <xf numFmtId="0" fontId="0" fillId="4" borderId="10" xfId="0" applyFill="1" applyBorder="1" applyAlignment="1">
      <alignment horizontal="left" vertical="top" wrapText="1"/>
    </xf>
    <xf numFmtId="0" fontId="0" fillId="13" borderId="14" xfId="0" applyFill="1" applyBorder="1"/>
    <xf numFmtId="1" fontId="0" fillId="6" borderId="1" xfId="0" applyNumberFormat="1" applyFill="1" applyBorder="1"/>
    <xf numFmtId="0" fontId="1" fillId="0" borderId="0" xfId="0" applyFont="1" applyBorder="1"/>
    <xf numFmtId="164" fontId="17" fillId="6" borderId="1" xfId="0" applyNumberFormat="1" applyFont="1" applyFill="1" applyBorder="1" applyAlignment="1">
      <alignment horizontal="center" textRotation="90"/>
    </xf>
    <xf numFmtId="2" fontId="16" fillId="6" borderId="1" xfId="0" applyNumberFormat="1" applyFont="1" applyFill="1" applyBorder="1" applyAlignment="1">
      <alignment horizontal="center" vertical="center" wrapText="1"/>
    </xf>
    <xf numFmtId="0" fontId="37" fillId="9" borderId="1" xfId="0" applyFont="1" applyFill="1" applyBorder="1" applyAlignment="1">
      <alignment horizontal="center" textRotation="90" wrapText="1"/>
    </xf>
    <xf numFmtId="0" fontId="37" fillId="18" borderId="1" xfId="0" applyFont="1" applyFill="1" applyBorder="1" applyAlignment="1">
      <alignment horizontal="center" textRotation="90" wrapText="1"/>
    </xf>
    <xf numFmtId="0" fontId="14" fillId="4" borderId="4" xfId="0" applyFont="1" applyFill="1" applyBorder="1" applyAlignment="1">
      <alignment wrapText="1"/>
    </xf>
    <xf numFmtId="0" fontId="0" fillId="20" borderId="1" xfId="0" applyFill="1" applyBorder="1" applyAlignment="1">
      <alignment horizontal="center" vertical="center"/>
    </xf>
    <xf numFmtId="1" fontId="0" fillId="20" borderId="1" xfId="0" applyNumberFormat="1" applyFill="1" applyBorder="1" applyAlignment="1">
      <alignment horizontal="center" vertical="center"/>
    </xf>
    <xf numFmtId="0" fontId="0" fillId="16" borderId="1" xfId="0" applyNumberFormat="1" applyFill="1" applyBorder="1" applyAlignment="1">
      <alignment horizont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15" borderId="9" xfId="0" applyFill="1" applyBorder="1" applyAlignment="1">
      <alignment horizontal="center"/>
    </xf>
  </cellXfs>
  <cellStyles count="2">
    <cellStyle name="0,0_x000d__x000a_NA_x000d__x000a_" xfId="1"/>
    <cellStyle name="Обычный" xfId="0" builtinId="0"/>
  </cellStyles>
  <dxfs count="5">
    <dxf>
      <font>
        <color rgb="FF800080"/>
      </font>
      <fill>
        <patternFill patternType="solid">
          <fgColor rgb="FFFF99CC"/>
          <bgColor rgb="FFFF99CC"/>
        </patternFill>
      </fill>
      <border>
        <left/>
        <right/>
        <top/>
        <bottom/>
      </border>
    </dxf>
    <dxf>
      <font>
        <color rgb="FF800080"/>
      </font>
      <fill>
        <patternFill patternType="solid">
          <fgColor rgb="FFFF99CC"/>
          <bgColor rgb="FFFF99CC"/>
        </patternFill>
      </fill>
      <border>
        <left/>
        <right/>
        <top/>
        <bottom/>
      </border>
    </dxf>
    <dxf>
      <fill>
        <patternFill>
          <bgColor theme="4" tint="0.59996337778862885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  <border>
        <left/>
        <right/>
        <top/>
        <bottom/>
      </border>
    </dxf>
    <dxf>
      <font>
        <color rgb="FF800080"/>
      </font>
      <fill>
        <patternFill patternType="solid">
          <fgColor rgb="FFFF99CC"/>
          <bgColor rgb="FFFF99CC"/>
        </patternFill>
      </fill>
      <border>
        <left/>
        <right/>
        <top/>
        <bottom/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17</xdr:col>
      <xdr:colOff>9526</xdr:colOff>
      <xdr:row>7</xdr:row>
      <xdr:rowOff>96930</xdr:rowOff>
    </xdr:to>
    <xdr:sp macro="" textlink="">
      <xdr:nvSpPr>
        <xdr:cNvPr id="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85725"/>
          <a:ext cx="1228726" cy="1125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17</xdr:col>
      <xdr:colOff>9526</xdr:colOff>
      <xdr:row>13</xdr:row>
      <xdr:rowOff>87406</xdr:rowOff>
    </xdr:to>
    <xdr:sp macro="" textlink="">
      <xdr:nvSpPr>
        <xdr:cNvPr id="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704975"/>
          <a:ext cx="1228726" cy="1125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17</xdr:col>
      <xdr:colOff>9526</xdr:colOff>
      <xdr:row>13</xdr:row>
      <xdr:rowOff>87406</xdr:rowOff>
    </xdr:to>
    <xdr:sp macro="" textlink="">
      <xdr:nvSpPr>
        <xdr:cNvPr id="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704975"/>
          <a:ext cx="1228726" cy="1125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17</xdr:col>
      <xdr:colOff>9526</xdr:colOff>
      <xdr:row>13</xdr:row>
      <xdr:rowOff>87406</xdr:rowOff>
    </xdr:to>
    <xdr:sp macro="" textlink="">
      <xdr:nvSpPr>
        <xdr:cNvPr id="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704975"/>
          <a:ext cx="1228726" cy="1125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17</xdr:col>
      <xdr:colOff>9526</xdr:colOff>
      <xdr:row>13</xdr:row>
      <xdr:rowOff>87406</xdr:rowOff>
    </xdr:to>
    <xdr:sp macro="" textlink="">
      <xdr:nvSpPr>
        <xdr:cNvPr id="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704975"/>
          <a:ext cx="1228726" cy="1125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17</xdr:col>
      <xdr:colOff>9526</xdr:colOff>
      <xdr:row>13</xdr:row>
      <xdr:rowOff>87406</xdr:rowOff>
    </xdr:to>
    <xdr:sp macro="" textlink="">
      <xdr:nvSpPr>
        <xdr:cNvPr id="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704975"/>
          <a:ext cx="1228726" cy="1125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17</xdr:col>
      <xdr:colOff>9526</xdr:colOff>
      <xdr:row>13</xdr:row>
      <xdr:rowOff>87406</xdr:rowOff>
    </xdr:to>
    <xdr:sp macro="" textlink="">
      <xdr:nvSpPr>
        <xdr:cNvPr id="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704975"/>
          <a:ext cx="1228726" cy="1125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17</xdr:col>
      <xdr:colOff>9526</xdr:colOff>
      <xdr:row>13</xdr:row>
      <xdr:rowOff>87406</xdr:rowOff>
    </xdr:to>
    <xdr:sp macro="" textlink="">
      <xdr:nvSpPr>
        <xdr:cNvPr id="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704975"/>
          <a:ext cx="1228726" cy="1125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17</xdr:col>
      <xdr:colOff>9526</xdr:colOff>
      <xdr:row>13</xdr:row>
      <xdr:rowOff>87406</xdr:rowOff>
    </xdr:to>
    <xdr:sp macro="" textlink="">
      <xdr:nvSpPr>
        <xdr:cNvPr id="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704975"/>
          <a:ext cx="1228726" cy="1125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17</xdr:col>
      <xdr:colOff>9526</xdr:colOff>
      <xdr:row>13</xdr:row>
      <xdr:rowOff>87406</xdr:rowOff>
    </xdr:to>
    <xdr:sp macro="" textlink="">
      <xdr:nvSpPr>
        <xdr:cNvPr id="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704975"/>
          <a:ext cx="1228726" cy="1125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17</xdr:col>
      <xdr:colOff>9526</xdr:colOff>
      <xdr:row>13</xdr:row>
      <xdr:rowOff>87406</xdr:rowOff>
    </xdr:to>
    <xdr:sp macro="" textlink="">
      <xdr:nvSpPr>
        <xdr:cNvPr id="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704975"/>
          <a:ext cx="1228726" cy="1125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17</xdr:col>
      <xdr:colOff>9526</xdr:colOff>
      <xdr:row>13</xdr:row>
      <xdr:rowOff>87406</xdr:rowOff>
    </xdr:to>
    <xdr:sp macro="" textlink="">
      <xdr:nvSpPr>
        <xdr:cNvPr id="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704975"/>
          <a:ext cx="1228726" cy="1125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17</xdr:col>
      <xdr:colOff>9526</xdr:colOff>
      <xdr:row>13</xdr:row>
      <xdr:rowOff>87406</xdr:rowOff>
    </xdr:to>
    <xdr:sp macro="" textlink="">
      <xdr:nvSpPr>
        <xdr:cNvPr id="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704975"/>
          <a:ext cx="1228726" cy="1125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17</xdr:col>
      <xdr:colOff>9526</xdr:colOff>
      <xdr:row>13</xdr:row>
      <xdr:rowOff>87406</xdr:rowOff>
    </xdr:to>
    <xdr:sp macro="" textlink="">
      <xdr:nvSpPr>
        <xdr:cNvPr id="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704975"/>
          <a:ext cx="1228726" cy="11256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17</xdr:col>
      <xdr:colOff>9526</xdr:colOff>
      <xdr:row>13</xdr:row>
      <xdr:rowOff>95250</xdr:rowOff>
    </xdr:to>
    <xdr:sp macro="" textlink="">
      <xdr:nvSpPr>
        <xdr:cNvPr id="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704975"/>
          <a:ext cx="1228726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17</xdr:col>
      <xdr:colOff>9526</xdr:colOff>
      <xdr:row>13</xdr:row>
      <xdr:rowOff>95250</xdr:rowOff>
    </xdr:to>
    <xdr:sp macro="" textlink="">
      <xdr:nvSpPr>
        <xdr:cNvPr id="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704975"/>
          <a:ext cx="1228726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17</xdr:col>
      <xdr:colOff>9526</xdr:colOff>
      <xdr:row>13</xdr:row>
      <xdr:rowOff>95250</xdr:rowOff>
    </xdr:to>
    <xdr:sp macro="" textlink="">
      <xdr:nvSpPr>
        <xdr:cNvPr id="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704975"/>
          <a:ext cx="1228726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17</xdr:col>
      <xdr:colOff>9526</xdr:colOff>
      <xdr:row>13</xdr:row>
      <xdr:rowOff>95250</xdr:rowOff>
    </xdr:to>
    <xdr:sp macro="" textlink="">
      <xdr:nvSpPr>
        <xdr:cNvPr id="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704975"/>
          <a:ext cx="1228726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17</xdr:col>
      <xdr:colOff>9526</xdr:colOff>
      <xdr:row>13</xdr:row>
      <xdr:rowOff>95250</xdr:rowOff>
    </xdr:to>
    <xdr:sp macro="" textlink="">
      <xdr:nvSpPr>
        <xdr:cNvPr id="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704975"/>
          <a:ext cx="1228726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17</xdr:col>
      <xdr:colOff>9526</xdr:colOff>
      <xdr:row>13</xdr:row>
      <xdr:rowOff>95250</xdr:rowOff>
    </xdr:to>
    <xdr:sp macro="" textlink="">
      <xdr:nvSpPr>
        <xdr:cNvPr id="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704975"/>
          <a:ext cx="1228726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17</xdr:col>
      <xdr:colOff>9526</xdr:colOff>
      <xdr:row>12</xdr:row>
      <xdr:rowOff>171450</xdr:rowOff>
    </xdr:to>
    <xdr:sp macro="" textlink="">
      <xdr:nvSpPr>
        <xdr:cNvPr id="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1885950"/>
          <a:ext cx="1228726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17</xdr:col>
      <xdr:colOff>9526</xdr:colOff>
      <xdr:row>13</xdr:row>
      <xdr:rowOff>171451</xdr:rowOff>
    </xdr:to>
    <xdr:sp macro="" textlink="">
      <xdr:nvSpPr>
        <xdr:cNvPr id="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2066925"/>
          <a:ext cx="1228726" cy="113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4</xdr:row>
      <xdr:rowOff>0</xdr:rowOff>
    </xdr:from>
    <xdr:to>
      <xdr:col>17</xdr:col>
      <xdr:colOff>9526</xdr:colOff>
      <xdr:row>15</xdr:row>
      <xdr:rowOff>128307</xdr:rowOff>
    </xdr:to>
    <xdr:sp macro="" textlink="">
      <xdr:nvSpPr>
        <xdr:cNvPr id="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2247900"/>
          <a:ext cx="1228726" cy="1128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17</xdr:col>
      <xdr:colOff>9526</xdr:colOff>
      <xdr:row>16</xdr:row>
      <xdr:rowOff>133350</xdr:rowOff>
    </xdr:to>
    <xdr:sp macro="" textlink="">
      <xdr:nvSpPr>
        <xdr:cNvPr id="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2428875"/>
          <a:ext cx="1228726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17</xdr:col>
      <xdr:colOff>9526</xdr:colOff>
      <xdr:row>20</xdr:row>
      <xdr:rowOff>19051</xdr:rowOff>
    </xdr:to>
    <xdr:sp macro="" textlink="">
      <xdr:nvSpPr>
        <xdr:cNvPr id="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2609850"/>
          <a:ext cx="1228726" cy="113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7</xdr:row>
      <xdr:rowOff>0</xdr:rowOff>
    </xdr:from>
    <xdr:to>
      <xdr:col>17</xdr:col>
      <xdr:colOff>9526</xdr:colOff>
      <xdr:row>23</xdr:row>
      <xdr:rowOff>52107</xdr:rowOff>
    </xdr:to>
    <xdr:sp macro="" textlink="">
      <xdr:nvSpPr>
        <xdr:cNvPr id="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2790825"/>
          <a:ext cx="1228726" cy="1128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17</xdr:col>
      <xdr:colOff>9526</xdr:colOff>
      <xdr:row>24</xdr:row>
      <xdr:rowOff>66675</xdr:rowOff>
    </xdr:to>
    <xdr:sp macro="" textlink="">
      <xdr:nvSpPr>
        <xdr:cNvPr id="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2971800"/>
          <a:ext cx="1228726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9</xdr:row>
      <xdr:rowOff>0</xdr:rowOff>
    </xdr:from>
    <xdr:to>
      <xdr:col>17</xdr:col>
      <xdr:colOff>9526</xdr:colOff>
      <xdr:row>25</xdr:row>
      <xdr:rowOff>76200</xdr:rowOff>
    </xdr:to>
    <xdr:sp macro="" textlink="">
      <xdr:nvSpPr>
        <xdr:cNvPr id="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3152775"/>
          <a:ext cx="1228726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17</xdr:col>
      <xdr:colOff>9526</xdr:colOff>
      <xdr:row>26</xdr:row>
      <xdr:rowOff>80681</xdr:rowOff>
    </xdr:to>
    <xdr:sp macro="" textlink="">
      <xdr:nvSpPr>
        <xdr:cNvPr id="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3333750"/>
          <a:ext cx="1228726" cy="11284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11</xdr:row>
      <xdr:rowOff>0</xdr:rowOff>
    </xdr:from>
    <xdr:to>
      <xdr:col>17</xdr:col>
      <xdr:colOff>9526</xdr:colOff>
      <xdr:row>25</xdr:row>
      <xdr:rowOff>152401</xdr:rowOff>
    </xdr:to>
    <xdr:sp macro="" textlink="">
      <xdr:nvSpPr>
        <xdr:cNvPr id="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3686175"/>
          <a:ext cx="1228726" cy="113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12</xdr:row>
      <xdr:rowOff>0</xdr:rowOff>
    </xdr:from>
    <xdr:to>
      <xdr:col>17</xdr:col>
      <xdr:colOff>9526</xdr:colOff>
      <xdr:row>26</xdr:row>
      <xdr:rowOff>57150</xdr:rowOff>
    </xdr:to>
    <xdr:sp macro="" textlink="">
      <xdr:nvSpPr>
        <xdr:cNvPr id="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3981450"/>
          <a:ext cx="1228726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13</xdr:row>
      <xdr:rowOff>0</xdr:rowOff>
    </xdr:from>
    <xdr:to>
      <xdr:col>17</xdr:col>
      <xdr:colOff>9526</xdr:colOff>
      <xdr:row>29</xdr:row>
      <xdr:rowOff>4481</xdr:rowOff>
    </xdr:to>
    <xdr:sp macro="" textlink="">
      <xdr:nvSpPr>
        <xdr:cNvPr id="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4162425"/>
          <a:ext cx="1228726" cy="11284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14</xdr:row>
      <xdr:rowOff>0</xdr:rowOff>
    </xdr:from>
    <xdr:to>
      <xdr:col>17</xdr:col>
      <xdr:colOff>9526</xdr:colOff>
      <xdr:row>30</xdr:row>
      <xdr:rowOff>95250</xdr:rowOff>
    </xdr:to>
    <xdr:sp macro="" textlink="">
      <xdr:nvSpPr>
        <xdr:cNvPr id="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4343400"/>
          <a:ext cx="1228726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15</xdr:row>
      <xdr:rowOff>0</xdr:rowOff>
    </xdr:from>
    <xdr:to>
      <xdr:col>17</xdr:col>
      <xdr:colOff>9526</xdr:colOff>
      <xdr:row>31</xdr:row>
      <xdr:rowOff>180975</xdr:rowOff>
    </xdr:to>
    <xdr:sp macro="" textlink="">
      <xdr:nvSpPr>
        <xdr:cNvPr id="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4524375"/>
          <a:ext cx="1228726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16</xdr:row>
      <xdr:rowOff>0</xdr:rowOff>
    </xdr:from>
    <xdr:to>
      <xdr:col>17</xdr:col>
      <xdr:colOff>9526</xdr:colOff>
      <xdr:row>33</xdr:row>
      <xdr:rowOff>0</xdr:rowOff>
    </xdr:to>
    <xdr:sp macro="" textlink="">
      <xdr:nvSpPr>
        <xdr:cNvPr id="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4705350"/>
          <a:ext cx="1228726" cy="1133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17</xdr:row>
      <xdr:rowOff>0</xdr:rowOff>
    </xdr:from>
    <xdr:to>
      <xdr:col>17</xdr:col>
      <xdr:colOff>9526</xdr:colOff>
      <xdr:row>34</xdr:row>
      <xdr:rowOff>14568</xdr:rowOff>
    </xdr:to>
    <xdr:sp macro="" textlink="">
      <xdr:nvSpPr>
        <xdr:cNvPr id="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4886325"/>
          <a:ext cx="1228726" cy="11385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16</xdr:row>
      <xdr:rowOff>0</xdr:rowOff>
    </xdr:from>
    <xdr:to>
      <xdr:col>17</xdr:col>
      <xdr:colOff>9526</xdr:colOff>
      <xdr:row>30</xdr:row>
      <xdr:rowOff>68355</xdr:rowOff>
    </xdr:to>
    <xdr:sp macro="" textlink="">
      <xdr:nvSpPr>
        <xdr:cNvPr id="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15316200" y="4705350"/>
          <a:ext cx="1228726" cy="9351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1</xdr:row>
      <xdr:rowOff>0</xdr:rowOff>
    </xdr:from>
    <xdr:ext cx="1291319" cy="326571"/>
    <xdr:sp macro="" textlink="">
      <xdr:nvSpPr>
        <xdr:cNvPr id="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03860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2</xdr:row>
      <xdr:rowOff>0</xdr:rowOff>
    </xdr:from>
    <xdr:ext cx="1291319" cy="326571"/>
    <xdr:sp macro="" textlink="">
      <xdr:nvSpPr>
        <xdr:cNvPr id="1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2005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5</xdr:col>
      <xdr:colOff>0</xdr:colOff>
      <xdr:row>4</xdr:row>
      <xdr:rowOff>0</xdr:rowOff>
    </xdr:from>
    <xdr:to>
      <xdr:col>7</xdr:col>
      <xdr:colOff>66676</xdr:colOff>
      <xdr:row>5</xdr:row>
      <xdr:rowOff>133350</xdr:rowOff>
    </xdr:to>
    <xdr:sp macro="" textlink="">
      <xdr:nvSpPr>
        <xdr:cNvPr id="1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838700"/>
          <a:ext cx="1285876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7</xdr:col>
      <xdr:colOff>66676</xdr:colOff>
      <xdr:row>5</xdr:row>
      <xdr:rowOff>133350</xdr:rowOff>
    </xdr:to>
    <xdr:sp macro="" textlink="">
      <xdr:nvSpPr>
        <xdr:cNvPr id="1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838700"/>
          <a:ext cx="1285876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1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3</xdr:row>
      <xdr:rowOff>0</xdr:rowOff>
    </xdr:from>
    <xdr:ext cx="1291319" cy="326571"/>
    <xdr:sp macro="" textlink="">
      <xdr:nvSpPr>
        <xdr:cNvPr id="2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467677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2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2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2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2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2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2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2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3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3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3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3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3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3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3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3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3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3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4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4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4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4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4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4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4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4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4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4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5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5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5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5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5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5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5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5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5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5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6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6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6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1291319" cy="326571"/>
    <xdr:sp macro="" textlink="">
      <xdr:nvSpPr>
        <xdr:cNvPr id="36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648325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6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6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6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6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6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6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7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7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7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7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7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7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7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7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7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7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8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8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8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8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8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8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8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8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8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8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9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9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9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9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9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9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9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9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9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39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0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0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0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0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0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0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0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0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0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0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1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1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1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1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14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15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16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17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18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19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20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21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22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7</xdr:row>
      <xdr:rowOff>0</xdr:rowOff>
    </xdr:from>
    <xdr:ext cx="1291319" cy="326571"/>
    <xdr:sp macro="" textlink="">
      <xdr:nvSpPr>
        <xdr:cNvPr id="423" name="AutoShape 77" descr="5+ Золушка. Раскраска с цветными образцами" hidden="1"/>
        <xdr:cNvSpPr>
          <a:spLocks noChangeAspect="1" noChangeArrowheads="1"/>
        </xdr:cNvSpPr>
      </xdr:nvSpPr>
      <xdr:spPr bwMode="auto">
        <a:xfrm>
          <a:off x="5886450" y="5810250"/>
          <a:ext cx="1291319" cy="3265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D1"/>
    </sheetView>
  </sheetViews>
  <sheetFormatPr defaultRowHeight="15" x14ac:dyDescent="0.25"/>
  <cols>
    <col min="1" max="1" width="42" customWidth="1"/>
    <col min="2" max="2" width="18.28515625" customWidth="1"/>
    <col min="3" max="3" width="18.42578125" customWidth="1"/>
    <col min="4" max="4" width="22.85546875" customWidth="1"/>
    <col min="5" max="6" width="18.42578125" customWidth="1"/>
  </cols>
  <sheetData>
    <row r="1" spans="1:5" ht="15.75" x14ac:dyDescent="0.25">
      <c r="A1" s="188" t="s">
        <v>281</v>
      </c>
      <c r="B1" s="189"/>
      <c r="C1" s="189"/>
      <c r="D1" s="189"/>
    </row>
    <row r="2" spans="1:5" x14ac:dyDescent="0.25">
      <c r="A2" s="42"/>
      <c r="B2" s="42" t="s">
        <v>166</v>
      </c>
      <c r="C2" s="42" t="s">
        <v>167</v>
      </c>
      <c r="D2" s="42" t="s">
        <v>268</v>
      </c>
    </row>
    <row r="3" spans="1:5" ht="18" x14ac:dyDescent="0.25">
      <c r="A3" s="145" t="s">
        <v>277</v>
      </c>
      <c r="B3" s="161">
        <v>9</v>
      </c>
      <c r="C3" s="161">
        <v>2300</v>
      </c>
      <c r="D3" s="162">
        <v>20700</v>
      </c>
    </row>
    <row r="4" spans="1:5" ht="18" x14ac:dyDescent="0.25">
      <c r="A4" s="145" t="s">
        <v>267</v>
      </c>
      <c r="B4" s="146">
        <v>21</v>
      </c>
      <c r="C4" s="146">
        <v>1200</v>
      </c>
      <c r="D4" s="147">
        <v>22200</v>
      </c>
    </row>
    <row r="5" spans="1:5" ht="18" x14ac:dyDescent="0.25">
      <c r="A5" s="99" t="s">
        <v>147</v>
      </c>
      <c r="B5" s="50">
        <v>27</v>
      </c>
      <c r="C5" s="50">
        <v>1500</v>
      </c>
      <c r="D5" s="100">
        <v>42000</v>
      </c>
    </row>
    <row r="6" spans="1:5" ht="18" x14ac:dyDescent="0.25">
      <c r="A6" s="99" t="s">
        <v>148</v>
      </c>
      <c r="B6" s="50">
        <v>14</v>
      </c>
      <c r="C6" s="50">
        <v>1500</v>
      </c>
      <c r="D6" s="100">
        <v>21000</v>
      </c>
    </row>
    <row r="7" spans="1:5" ht="18" x14ac:dyDescent="0.25">
      <c r="A7" s="99" t="s">
        <v>149</v>
      </c>
      <c r="B7" s="50">
        <v>3</v>
      </c>
      <c r="C7" s="50">
        <v>1500</v>
      </c>
      <c r="D7" s="100">
        <v>4500</v>
      </c>
    </row>
    <row r="8" spans="1:5" ht="18" x14ac:dyDescent="0.25">
      <c r="A8" s="99" t="s">
        <v>151</v>
      </c>
      <c r="B8" s="50">
        <v>11</v>
      </c>
      <c r="C8" s="50">
        <v>700</v>
      </c>
      <c r="D8" s="100">
        <v>7700</v>
      </c>
    </row>
    <row r="9" spans="1:5" ht="18" x14ac:dyDescent="0.25">
      <c r="A9" s="99" t="s">
        <v>150</v>
      </c>
      <c r="B9" s="50">
        <v>16</v>
      </c>
      <c r="C9" s="50">
        <v>700</v>
      </c>
      <c r="D9" s="100">
        <v>11200</v>
      </c>
    </row>
    <row r="10" spans="1:5" ht="36" x14ac:dyDescent="0.25">
      <c r="A10" s="104" t="s">
        <v>168</v>
      </c>
      <c r="B10" s="50">
        <v>18</v>
      </c>
      <c r="C10" s="50">
        <v>30</v>
      </c>
      <c r="D10" s="100">
        <v>540</v>
      </c>
    </row>
    <row r="11" spans="1:5" x14ac:dyDescent="0.25">
      <c r="D11" s="103">
        <f>SUM(D3:D10)</f>
        <v>129840</v>
      </c>
    </row>
    <row r="12" spans="1:5" x14ac:dyDescent="0.25">
      <c r="B12" s="140"/>
    </row>
    <row r="13" spans="1:5" ht="31.5" customHeight="1" x14ac:dyDescent="0.25">
      <c r="D13" s="179"/>
      <c r="E13" s="179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/>
  </sheetViews>
  <sheetFormatPr defaultRowHeight="15" x14ac:dyDescent="0.25"/>
  <cols>
    <col min="1" max="1" width="4.85546875" customWidth="1"/>
    <col min="2" max="2" width="4.5703125" customWidth="1"/>
    <col min="4" max="4" width="13.85546875" customWidth="1"/>
    <col min="5" max="5" width="25.85546875" style="108" customWidth="1"/>
    <col min="7" max="7" width="12.28515625" customWidth="1"/>
    <col min="8" max="8" width="18.28515625" style="108" customWidth="1"/>
    <col min="11" max="11" width="12.140625" customWidth="1"/>
    <col min="25" max="25" width="18" customWidth="1"/>
  </cols>
  <sheetData>
    <row r="1" spans="1:25" ht="183" x14ac:dyDescent="0.25">
      <c r="A1" s="110" t="s">
        <v>0</v>
      </c>
      <c r="B1" s="111" t="s">
        <v>1</v>
      </c>
      <c r="C1" s="111" t="s">
        <v>2</v>
      </c>
      <c r="D1" s="111"/>
      <c r="E1" s="111" t="s">
        <v>3</v>
      </c>
      <c r="F1" s="111" t="s">
        <v>171</v>
      </c>
      <c r="G1" s="111" t="s">
        <v>172</v>
      </c>
      <c r="H1" s="111" t="s">
        <v>173</v>
      </c>
      <c r="I1" s="111" t="s">
        <v>174</v>
      </c>
      <c r="J1" s="111" t="s">
        <v>241</v>
      </c>
      <c r="K1" s="109" t="s">
        <v>175</v>
      </c>
      <c r="L1" s="105" t="s">
        <v>4</v>
      </c>
      <c r="M1" s="105" t="s">
        <v>5</v>
      </c>
      <c r="N1" s="105" t="s">
        <v>6</v>
      </c>
      <c r="O1" s="105" t="s">
        <v>7</v>
      </c>
      <c r="P1" s="105" t="s">
        <v>176</v>
      </c>
      <c r="Q1" s="112" t="s">
        <v>177</v>
      </c>
      <c r="R1" s="106" t="s">
        <v>76</v>
      </c>
      <c r="S1" s="41" t="s">
        <v>77</v>
      </c>
      <c r="T1" s="41" t="s">
        <v>114</v>
      </c>
      <c r="U1" s="41" t="s">
        <v>81</v>
      </c>
      <c r="V1" s="41" t="s">
        <v>82</v>
      </c>
      <c r="W1" s="180" t="s">
        <v>276</v>
      </c>
      <c r="X1" s="181" t="s">
        <v>84</v>
      </c>
      <c r="Y1" s="96" t="s">
        <v>85</v>
      </c>
    </row>
    <row r="2" spans="1:25" ht="15.75" customHeight="1" x14ac:dyDescent="0.25">
      <c r="A2" s="123">
        <v>1</v>
      </c>
      <c r="B2" s="124" t="s">
        <v>8</v>
      </c>
      <c r="C2" s="125" t="s">
        <v>178</v>
      </c>
      <c r="D2" s="126" t="s">
        <v>179</v>
      </c>
      <c r="E2" s="127" t="s">
        <v>180</v>
      </c>
      <c r="F2" s="127" t="s">
        <v>142</v>
      </c>
      <c r="G2" s="128">
        <v>43103</v>
      </c>
      <c r="H2" s="72" t="s">
        <v>87</v>
      </c>
      <c r="I2" s="127" t="s">
        <v>242</v>
      </c>
      <c r="J2" s="127">
        <v>1200</v>
      </c>
      <c r="K2" s="138">
        <v>1200</v>
      </c>
      <c r="L2" s="113">
        <v>21</v>
      </c>
      <c r="M2" s="114">
        <v>0.33</v>
      </c>
      <c r="N2" s="113">
        <v>2</v>
      </c>
      <c r="O2" s="115">
        <v>0.66</v>
      </c>
      <c r="P2" s="116">
        <v>8</v>
      </c>
      <c r="Q2" s="117">
        <v>13.860000000000001</v>
      </c>
      <c r="R2" s="185">
        <v>5</v>
      </c>
      <c r="S2" s="101">
        <v>1</v>
      </c>
      <c r="T2" s="101">
        <v>1</v>
      </c>
      <c r="U2" s="101">
        <v>1</v>
      </c>
      <c r="V2" s="101">
        <v>1</v>
      </c>
      <c r="W2" s="101">
        <v>1</v>
      </c>
      <c r="X2" s="186">
        <v>5</v>
      </c>
      <c r="Y2" s="50"/>
    </row>
    <row r="3" spans="1:25" ht="15.75" customHeight="1" x14ac:dyDescent="0.25">
      <c r="A3" s="123">
        <v>2</v>
      </c>
      <c r="B3" s="124" t="s">
        <v>8</v>
      </c>
      <c r="C3" s="125" t="s">
        <v>178</v>
      </c>
      <c r="D3" s="126" t="s">
        <v>181</v>
      </c>
      <c r="E3" s="127" t="s">
        <v>182</v>
      </c>
      <c r="F3" s="127" t="s">
        <v>142</v>
      </c>
      <c r="G3" s="128">
        <v>43103</v>
      </c>
      <c r="H3" s="72" t="s">
        <v>87</v>
      </c>
      <c r="I3" s="127" t="s">
        <v>245</v>
      </c>
      <c r="J3" s="127">
        <v>1200</v>
      </c>
      <c r="K3" s="138">
        <v>1200</v>
      </c>
      <c r="L3" s="113">
        <v>21</v>
      </c>
      <c r="M3" s="114">
        <v>0.33</v>
      </c>
      <c r="N3" s="113">
        <v>2</v>
      </c>
      <c r="O3" s="115">
        <v>0.66</v>
      </c>
      <c r="P3" s="116">
        <v>8</v>
      </c>
      <c r="Q3" s="117">
        <v>13.860000000000001</v>
      </c>
      <c r="R3" s="185">
        <v>5</v>
      </c>
      <c r="S3" s="101">
        <v>1</v>
      </c>
      <c r="T3" s="101">
        <v>1</v>
      </c>
      <c r="U3" s="101">
        <v>1</v>
      </c>
      <c r="V3" s="101">
        <v>1</v>
      </c>
      <c r="W3" s="101">
        <v>1</v>
      </c>
      <c r="X3" s="186">
        <v>5</v>
      </c>
      <c r="Y3" s="50"/>
    </row>
    <row r="4" spans="1:25" ht="15.75" customHeight="1" x14ac:dyDescent="0.25">
      <c r="A4" s="123">
        <v>3</v>
      </c>
      <c r="B4" s="124" t="s">
        <v>8</v>
      </c>
      <c r="C4" s="125" t="s">
        <v>178</v>
      </c>
      <c r="D4" s="126" t="s">
        <v>183</v>
      </c>
      <c r="E4" s="127" t="s">
        <v>184</v>
      </c>
      <c r="F4" s="127" t="s">
        <v>142</v>
      </c>
      <c r="G4" s="128">
        <v>43103</v>
      </c>
      <c r="H4" s="72" t="s">
        <v>87</v>
      </c>
      <c r="I4" s="127" t="s">
        <v>246</v>
      </c>
      <c r="J4" s="127">
        <v>1200</v>
      </c>
      <c r="K4" s="138">
        <v>1200</v>
      </c>
      <c r="L4" s="113">
        <v>21</v>
      </c>
      <c r="M4" s="114">
        <v>0.33</v>
      </c>
      <c r="N4" s="113">
        <v>2</v>
      </c>
      <c r="O4" s="115">
        <v>0.66</v>
      </c>
      <c r="P4" s="116">
        <v>8</v>
      </c>
      <c r="Q4" s="117">
        <v>13.860000000000001</v>
      </c>
      <c r="R4" s="185">
        <v>5</v>
      </c>
      <c r="S4" s="101">
        <v>1</v>
      </c>
      <c r="T4" s="101">
        <v>1</v>
      </c>
      <c r="U4" s="101">
        <v>1</v>
      </c>
      <c r="V4" s="101">
        <v>1</v>
      </c>
      <c r="W4" s="101">
        <v>1</v>
      </c>
      <c r="X4" s="186">
        <v>5</v>
      </c>
      <c r="Y4" s="50"/>
    </row>
    <row r="5" spans="1:25" ht="15.75" customHeight="1" x14ac:dyDescent="0.25">
      <c r="A5" s="123">
        <v>4</v>
      </c>
      <c r="B5" s="124" t="s">
        <v>8</v>
      </c>
      <c r="C5" s="125" t="s">
        <v>178</v>
      </c>
      <c r="D5" s="126" t="s">
        <v>185</v>
      </c>
      <c r="E5" s="127" t="s">
        <v>186</v>
      </c>
      <c r="F5" s="127" t="s">
        <v>187</v>
      </c>
      <c r="G5" s="128">
        <v>43111</v>
      </c>
      <c r="H5" s="72" t="s">
        <v>87</v>
      </c>
      <c r="I5" s="127" t="s">
        <v>247</v>
      </c>
      <c r="J5" s="127">
        <v>1200</v>
      </c>
      <c r="K5" s="138">
        <v>1000</v>
      </c>
      <c r="L5" s="113">
        <v>21</v>
      </c>
      <c r="M5" s="114">
        <v>0.33</v>
      </c>
      <c r="N5" s="113">
        <v>2</v>
      </c>
      <c r="O5" s="115">
        <v>0.66</v>
      </c>
      <c r="P5" s="116">
        <v>8</v>
      </c>
      <c r="Q5" s="117">
        <v>13.860000000000001</v>
      </c>
      <c r="R5" s="185">
        <v>5</v>
      </c>
      <c r="S5" s="88">
        <v>1</v>
      </c>
      <c r="T5" s="88">
        <v>1</v>
      </c>
      <c r="U5" s="88">
        <v>1</v>
      </c>
      <c r="V5" s="88">
        <v>1</v>
      </c>
      <c r="W5" s="101">
        <v>1</v>
      </c>
      <c r="X5" s="186">
        <v>5</v>
      </c>
      <c r="Y5" s="50"/>
    </row>
    <row r="6" spans="1:25" ht="15.75" customHeight="1" x14ac:dyDescent="0.25">
      <c r="A6" s="123">
        <v>5</v>
      </c>
      <c r="B6" s="124" t="s">
        <v>8</v>
      </c>
      <c r="C6" s="125" t="s">
        <v>178</v>
      </c>
      <c r="D6" s="126" t="s">
        <v>188</v>
      </c>
      <c r="E6" s="127" t="s">
        <v>189</v>
      </c>
      <c r="F6" s="127" t="s">
        <v>190</v>
      </c>
      <c r="G6" s="128">
        <v>43115</v>
      </c>
      <c r="H6" s="72" t="s">
        <v>87</v>
      </c>
      <c r="I6" s="127" t="s">
        <v>248</v>
      </c>
      <c r="J6" s="127">
        <v>1200</v>
      </c>
      <c r="K6" s="138">
        <v>1000</v>
      </c>
      <c r="L6" s="113">
        <v>21</v>
      </c>
      <c r="M6" s="114">
        <v>0.33</v>
      </c>
      <c r="N6" s="113">
        <v>2</v>
      </c>
      <c r="O6" s="115">
        <v>0.66</v>
      </c>
      <c r="P6" s="116">
        <v>8</v>
      </c>
      <c r="Q6" s="117">
        <v>13.860000000000001</v>
      </c>
      <c r="R6" s="185">
        <v>5</v>
      </c>
      <c r="S6" s="101">
        <v>1</v>
      </c>
      <c r="T6" s="101">
        <v>1</v>
      </c>
      <c r="U6" s="101">
        <v>1</v>
      </c>
      <c r="V6" s="101">
        <v>1</v>
      </c>
      <c r="W6" s="101">
        <v>1</v>
      </c>
      <c r="X6" s="186">
        <v>5</v>
      </c>
      <c r="Y6" s="50"/>
    </row>
    <row r="7" spans="1:25" ht="15.75" customHeight="1" x14ac:dyDescent="0.25">
      <c r="A7" s="123">
        <v>6</v>
      </c>
      <c r="B7" s="129" t="s">
        <v>8</v>
      </c>
      <c r="C7" s="130" t="s">
        <v>191</v>
      </c>
      <c r="D7" s="131" t="s">
        <v>192</v>
      </c>
      <c r="E7" s="148" t="s">
        <v>193</v>
      </c>
      <c r="F7" s="132" t="s">
        <v>194</v>
      </c>
      <c r="G7" s="133">
        <v>43118</v>
      </c>
      <c r="H7" s="72" t="s">
        <v>87</v>
      </c>
      <c r="I7" s="127" t="s">
        <v>249</v>
      </c>
      <c r="J7" s="127">
        <v>1200</v>
      </c>
      <c r="K7" s="138">
        <v>1000</v>
      </c>
      <c r="L7" s="113">
        <v>21</v>
      </c>
      <c r="M7" s="114">
        <v>0.33</v>
      </c>
      <c r="N7" s="113">
        <v>2</v>
      </c>
      <c r="O7" s="115">
        <f t="shared" ref="O7" si="0">N7*M7</f>
        <v>0.66</v>
      </c>
      <c r="P7" s="116">
        <v>8</v>
      </c>
      <c r="Q7" s="117">
        <f t="shared" ref="Q7" si="1">O7*L7</f>
        <v>13.860000000000001</v>
      </c>
      <c r="R7" s="185">
        <v>5</v>
      </c>
      <c r="S7" s="101">
        <v>1</v>
      </c>
      <c r="T7" s="101">
        <v>1</v>
      </c>
      <c r="U7" s="101">
        <v>1</v>
      </c>
      <c r="V7" s="101">
        <v>1</v>
      </c>
      <c r="W7" s="101">
        <v>1</v>
      </c>
      <c r="X7" s="186">
        <v>5</v>
      </c>
      <c r="Y7" s="50"/>
    </row>
    <row r="8" spans="1:25" ht="15.75" customHeight="1" x14ac:dyDescent="0.25">
      <c r="A8" s="123">
        <v>7</v>
      </c>
      <c r="B8" s="124" t="s">
        <v>8</v>
      </c>
      <c r="C8" s="125" t="s">
        <v>195</v>
      </c>
      <c r="D8" s="126" t="s">
        <v>196</v>
      </c>
      <c r="E8" s="127" t="s">
        <v>197</v>
      </c>
      <c r="F8" s="127" t="s">
        <v>142</v>
      </c>
      <c r="G8" s="128">
        <v>43118</v>
      </c>
      <c r="H8" s="72" t="s">
        <v>87</v>
      </c>
      <c r="I8" s="127" t="s">
        <v>250</v>
      </c>
      <c r="J8" s="127">
        <v>1200</v>
      </c>
      <c r="K8" s="138">
        <v>1000</v>
      </c>
      <c r="L8" s="113">
        <v>21</v>
      </c>
      <c r="M8" s="114">
        <v>0.33</v>
      </c>
      <c r="N8" s="113">
        <v>2</v>
      </c>
      <c r="O8" s="115">
        <v>0.66</v>
      </c>
      <c r="P8" s="116">
        <v>8</v>
      </c>
      <c r="Q8" s="117">
        <v>13.860000000000001</v>
      </c>
      <c r="R8" s="185">
        <v>5</v>
      </c>
      <c r="S8" s="101">
        <v>1</v>
      </c>
      <c r="T8" s="101">
        <v>1</v>
      </c>
      <c r="U8" s="101">
        <v>1</v>
      </c>
      <c r="V8" s="101">
        <v>1</v>
      </c>
      <c r="W8" s="101">
        <v>1</v>
      </c>
      <c r="X8" s="186">
        <v>5</v>
      </c>
      <c r="Y8" s="50"/>
    </row>
    <row r="9" spans="1:25" ht="15.75" customHeight="1" x14ac:dyDescent="0.25">
      <c r="A9" s="123">
        <v>8</v>
      </c>
      <c r="B9" s="124" t="s">
        <v>8</v>
      </c>
      <c r="C9" s="125" t="s">
        <v>195</v>
      </c>
      <c r="D9" s="126" t="s">
        <v>198</v>
      </c>
      <c r="E9" s="127" t="s">
        <v>199</v>
      </c>
      <c r="F9" s="127" t="s">
        <v>200</v>
      </c>
      <c r="G9" s="128">
        <v>43111</v>
      </c>
      <c r="H9" s="72" t="s">
        <v>87</v>
      </c>
      <c r="I9" s="127" t="s">
        <v>251</v>
      </c>
      <c r="J9" s="127">
        <v>1200</v>
      </c>
      <c r="K9" s="138">
        <v>1000</v>
      </c>
      <c r="L9" s="113">
        <v>21</v>
      </c>
      <c r="M9" s="114">
        <v>0.33</v>
      </c>
      <c r="N9" s="113">
        <v>2</v>
      </c>
      <c r="O9" s="115">
        <v>0.66</v>
      </c>
      <c r="P9" s="116">
        <v>8</v>
      </c>
      <c r="Q9" s="117">
        <v>13.860000000000001</v>
      </c>
      <c r="R9" s="185">
        <v>5</v>
      </c>
      <c r="S9" s="101">
        <v>1</v>
      </c>
      <c r="T9" s="101">
        <v>1</v>
      </c>
      <c r="U9" s="101">
        <v>1</v>
      </c>
      <c r="V9" s="101">
        <v>1</v>
      </c>
      <c r="W9" s="101">
        <v>1</v>
      </c>
      <c r="X9" s="186">
        <v>5</v>
      </c>
      <c r="Y9" s="50"/>
    </row>
    <row r="10" spans="1:25" ht="15.75" customHeight="1" x14ac:dyDescent="0.25">
      <c r="A10" s="123">
        <v>9</v>
      </c>
      <c r="B10" s="124" t="s">
        <v>8</v>
      </c>
      <c r="C10" s="125" t="s">
        <v>201</v>
      </c>
      <c r="D10" s="134" t="s">
        <v>202</v>
      </c>
      <c r="E10" s="127" t="s">
        <v>203</v>
      </c>
      <c r="F10" s="127" t="s">
        <v>204</v>
      </c>
      <c r="G10" s="128">
        <v>43112</v>
      </c>
      <c r="H10" s="72" t="s">
        <v>87</v>
      </c>
      <c r="I10" s="127" t="s">
        <v>252</v>
      </c>
      <c r="J10" s="127">
        <v>1200</v>
      </c>
      <c r="K10" s="138">
        <v>1000</v>
      </c>
      <c r="L10" s="113">
        <v>21</v>
      </c>
      <c r="M10" s="114">
        <v>0.33</v>
      </c>
      <c r="N10" s="113">
        <v>2</v>
      </c>
      <c r="O10" s="115">
        <v>0.66</v>
      </c>
      <c r="P10" s="116">
        <v>8</v>
      </c>
      <c r="Q10" s="117">
        <v>13.860000000000001</v>
      </c>
      <c r="R10" s="185">
        <v>5</v>
      </c>
      <c r="S10" s="101">
        <v>1</v>
      </c>
      <c r="T10" s="101">
        <v>1</v>
      </c>
      <c r="U10" s="101">
        <v>1</v>
      </c>
      <c r="V10" s="101">
        <v>1</v>
      </c>
      <c r="W10" s="101">
        <v>1</v>
      </c>
      <c r="X10" s="186">
        <v>5</v>
      </c>
      <c r="Y10" s="50"/>
    </row>
    <row r="11" spans="1:25" ht="15.75" customHeight="1" x14ac:dyDescent="0.25">
      <c r="A11" s="123">
        <v>10</v>
      </c>
      <c r="B11" s="124" t="s">
        <v>8</v>
      </c>
      <c r="C11" s="125" t="s">
        <v>201</v>
      </c>
      <c r="D11" s="126" t="s">
        <v>205</v>
      </c>
      <c r="E11" s="135" t="s">
        <v>206</v>
      </c>
      <c r="F11" s="135" t="s">
        <v>207</v>
      </c>
      <c r="G11" s="136">
        <v>43112</v>
      </c>
      <c r="H11" s="72" t="s">
        <v>87</v>
      </c>
      <c r="I11" s="127" t="s">
        <v>253</v>
      </c>
      <c r="J11" s="127">
        <v>1200</v>
      </c>
      <c r="K11" s="138">
        <v>1000</v>
      </c>
      <c r="L11" s="113">
        <v>21</v>
      </c>
      <c r="M11" s="114">
        <v>0.33</v>
      </c>
      <c r="N11" s="113">
        <v>2</v>
      </c>
      <c r="O11" s="115">
        <v>0.66</v>
      </c>
      <c r="P11" s="116">
        <v>8</v>
      </c>
      <c r="Q11" s="117">
        <v>13.860000000000001</v>
      </c>
      <c r="R11" s="185">
        <v>5</v>
      </c>
      <c r="S11" s="101">
        <v>1</v>
      </c>
      <c r="T11" s="101">
        <v>1</v>
      </c>
      <c r="U11" s="101">
        <v>1</v>
      </c>
      <c r="V11" s="101">
        <v>1</v>
      </c>
      <c r="W11" s="101">
        <v>1</v>
      </c>
      <c r="X11" s="186">
        <v>5</v>
      </c>
      <c r="Y11" s="50"/>
    </row>
    <row r="12" spans="1:25" ht="15.75" customHeight="1" x14ac:dyDescent="0.25">
      <c r="A12" s="123">
        <v>11</v>
      </c>
      <c r="B12" s="129" t="s">
        <v>8</v>
      </c>
      <c r="C12" s="130" t="s">
        <v>201</v>
      </c>
      <c r="D12" s="137" t="s">
        <v>208</v>
      </c>
      <c r="E12" s="148" t="s">
        <v>209</v>
      </c>
      <c r="F12" s="132" t="s">
        <v>210</v>
      </c>
      <c r="G12" s="133">
        <v>43117</v>
      </c>
      <c r="H12" s="72" t="s">
        <v>87</v>
      </c>
      <c r="I12" s="127" t="s">
        <v>243</v>
      </c>
      <c r="J12" s="127">
        <v>1200</v>
      </c>
      <c r="K12" s="138">
        <v>1000</v>
      </c>
      <c r="L12" s="113">
        <v>21</v>
      </c>
      <c r="M12" s="114">
        <v>0.33</v>
      </c>
      <c r="N12" s="113">
        <v>2</v>
      </c>
      <c r="O12" s="115">
        <f t="shared" ref="O12" si="2">N12*M12</f>
        <v>0.66</v>
      </c>
      <c r="P12" s="116">
        <v>8</v>
      </c>
      <c r="Q12" s="117">
        <f t="shared" ref="Q12" si="3">O12*L12</f>
        <v>13.860000000000001</v>
      </c>
      <c r="R12" s="185">
        <v>5</v>
      </c>
      <c r="S12" s="101">
        <v>1</v>
      </c>
      <c r="T12" s="101">
        <v>1</v>
      </c>
      <c r="U12" s="101">
        <v>1</v>
      </c>
      <c r="V12" s="101">
        <v>1</v>
      </c>
      <c r="W12" s="101">
        <v>1</v>
      </c>
      <c r="X12" s="186">
        <v>5</v>
      </c>
      <c r="Y12" s="50"/>
    </row>
    <row r="13" spans="1:25" ht="15.75" customHeight="1" x14ac:dyDescent="0.25">
      <c r="A13" s="123">
        <v>12</v>
      </c>
      <c r="B13" s="124" t="s">
        <v>8</v>
      </c>
      <c r="C13" s="125" t="s">
        <v>191</v>
      </c>
      <c r="D13" s="126" t="s">
        <v>211</v>
      </c>
      <c r="E13" s="127" t="s">
        <v>212</v>
      </c>
      <c r="F13" s="127" t="s">
        <v>213</v>
      </c>
      <c r="G13" s="128">
        <v>43116</v>
      </c>
      <c r="H13" s="72" t="s">
        <v>87</v>
      </c>
      <c r="I13" s="127" t="s">
        <v>254</v>
      </c>
      <c r="J13" s="127">
        <v>1200</v>
      </c>
      <c r="K13" s="138">
        <v>1000</v>
      </c>
      <c r="L13" s="113">
        <v>21</v>
      </c>
      <c r="M13" s="114">
        <v>0.33</v>
      </c>
      <c r="N13" s="113">
        <v>2</v>
      </c>
      <c r="O13" s="115">
        <v>0.66</v>
      </c>
      <c r="P13" s="116">
        <v>8</v>
      </c>
      <c r="Q13" s="117">
        <v>13.860000000000001</v>
      </c>
      <c r="R13" s="185">
        <v>5</v>
      </c>
      <c r="S13" s="101">
        <v>1</v>
      </c>
      <c r="T13" s="101">
        <v>1</v>
      </c>
      <c r="U13" s="101">
        <v>1</v>
      </c>
      <c r="V13" s="101">
        <v>1</v>
      </c>
      <c r="W13" s="101">
        <v>1</v>
      </c>
      <c r="X13" s="186">
        <v>5</v>
      </c>
      <c r="Y13" s="50"/>
    </row>
    <row r="14" spans="1:25" ht="15.75" customHeight="1" x14ac:dyDescent="0.25">
      <c r="A14" s="123">
        <v>13</v>
      </c>
      <c r="B14" s="124" t="s">
        <v>8</v>
      </c>
      <c r="C14" s="125" t="s">
        <v>191</v>
      </c>
      <c r="D14" s="126" t="s">
        <v>214</v>
      </c>
      <c r="E14" s="127" t="s">
        <v>215</v>
      </c>
      <c r="F14" s="127" t="s">
        <v>216</v>
      </c>
      <c r="G14" s="128">
        <v>43114</v>
      </c>
      <c r="H14" s="72" t="s">
        <v>87</v>
      </c>
      <c r="I14" s="127" t="s">
        <v>255</v>
      </c>
      <c r="J14" s="127">
        <v>1200</v>
      </c>
      <c r="K14" s="138">
        <v>1000</v>
      </c>
      <c r="L14" s="113">
        <v>21</v>
      </c>
      <c r="M14" s="114">
        <v>0.33</v>
      </c>
      <c r="N14" s="113">
        <v>2</v>
      </c>
      <c r="O14" s="115">
        <v>0.66</v>
      </c>
      <c r="P14" s="116">
        <v>8</v>
      </c>
      <c r="Q14" s="117">
        <v>13.860000000000001</v>
      </c>
      <c r="R14" s="185">
        <v>5</v>
      </c>
      <c r="S14" s="101">
        <v>1</v>
      </c>
      <c r="T14" s="101">
        <v>1</v>
      </c>
      <c r="U14" s="101">
        <v>1</v>
      </c>
      <c r="V14" s="101">
        <v>1</v>
      </c>
      <c r="W14" s="101">
        <v>1</v>
      </c>
      <c r="X14" s="186">
        <v>5</v>
      </c>
      <c r="Y14" s="50"/>
    </row>
    <row r="15" spans="1:25" ht="15.75" customHeight="1" x14ac:dyDescent="0.25">
      <c r="A15" s="123">
        <v>14</v>
      </c>
      <c r="B15" s="124" t="s">
        <v>8</v>
      </c>
      <c r="C15" s="125" t="s">
        <v>191</v>
      </c>
      <c r="D15" s="126" t="s">
        <v>217</v>
      </c>
      <c r="E15" s="127" t="s">
        <v>218</v>
      </c>
      <c r="F15" s="127" t="s">
        <v>219</v>
      </c>
      <c r="G15" s="128">
        <v>43113</v>
      </c>
      <c r="H15" s="72" t="s">
        <v>87</v>
      </c>
      <c r="I15" s="127" t="s">
        <v>256</v>
      </c>
      <c r="J15" s="127">
        <v>1200</v>
      </c>
      <c r="K15" s="138">
        <v>1000</v>
      </c>
      <c r="L15" s="113">
        <v>21</v>
      </c>
      <c r="M15" s="114">
        <v>0.33</v>
      </c>
      <c r="N15" s="113">
        <v>2</v>
      </c>
      <c r="O15" s="115">
        <v>0.66</v>
      </c>
      <c r="P15" s="116">
        <v>8</v>
      </c>
      <c r="Q15" s="117">
        <v>13.860000000000001</v>
      </c>
      <c r="R15" s="185">
        <v>5</v>
      </c>
      <c r="S15" s="101">
        <v>1</v>
      </c>
      <c r="T15" s="101">
        <v>1</v>
      </c>
      <c r="U15" s="101">
        <v>1</v>
      </c>
      <c r="V15" s="101">
        <v>1</v>
      </c>
      <c r="W15" s="101">
        <v>1</v>
      </c>
      <c r="X15" s="186">
        <v>5</v>
      </c>
      <c r="Y15" s="50"/>
    </row>
    <row r="16" spans="1:25" ht="15.75" customHeight="1" x14ac:dyDescent="0.25">
      <c r="A16" s="123">
        <v>15</v>
      </c>
      <c r="B16" s="124" t="s">
        <v>8</v>
      </c>
      <c r="C16" s="125" t="s">
        <v>195</v>
      </c>
      <c r="D16" s="126" t="s">
        <v>220</v>
      </c>
      <c r="E16" s="127" t="s">
        <v>221</v>
      </c>
      <c r="F16" s="127" t="s">
        <v>222</v>
      </c>
      <c r="G16" s="128">
        <v>43110</v>
      </c>
      <c r="H16" s="72" t="s">
        <v>87</v>
      </c>
      <c r="I16" s="127" t="s">
        <v>257</v>
      </c>
      <c r="J16" s="127">
        <v>1200</v>
      </c>
      <c r="K16" s="138">
        <v>1000</v>
      </c>
      <c r="L16" s="113">
        <v>21</v>
      </c>
      <c r="M16" s="114">
        <v>0.33</v>
      </c>
      <c r="N16" s="113">
        <v>2</v>
      </c>
      <c r="O16" s="115">
        <f t="shared" ref="O16" si="4">N16*M16</f>
        <v>0.66</v>
      </c>
      <c r="P16" s="116">
        <v>8</v>
      </c>
      <c r="Q16" s="117">
        <f t="shared" ref="Q16" si="5">O16*L16</f>
        <v>13.860000000000001</v>
      </c>
      <c r="R16" s="185">
        <v>5</v>
      </c>
      <c r="S16" s="101">
        <v>1</v>
      </c>
      <c r="T16" s="101">
        <v>1</v>
      </c>
      <c r="U16" s="101">
        <v>1</v>
      </c>
      <c r="V16" s="101">
        <v>1</v>
      </c>
      <c r="W16" s="101">
        <v>1</v>
      </c>
      <c r="X16" s="186">
        <v>5</v>
      </c>
      <c r="Y16" s="50"/>
    </row>
    <row r="17" spans="1:25" ht="15.75" customHeight="1" x14ac:dyDescent="0.25">
      <c r="A17" s="123">
        <v>16</v>
      </c>
      <c r="B17" s="124" t="s">
        <v>8</v>
      </c>
      <c r="C17" s="125" t="s">
        <v>223</v>
      </c>
      <c r="D17" s="126" t="s">
        <v>224</v>
      </c>
      <c r="E17" s="135" t="s">
        <v>225</v>
      </c>
      <c r="F17" s="135" t="s">
        <v>226</v>
      </c>
      <c r="G17" s="136">
        <v>43116</v>
      </c>
      <c r="H17" s="72" t="s">
        <v>87</v>
      </c>
      <c r="I17" s="127" t="s">
        <v>258</v>
      </c>
      <c r="J17" s="127">
        <v>1200</v>
      </c>
      <c r="K17" s="138">
        <v>1200</v>
      </c>
      <c r="L17" s="113">
        <v>21</v>
      </c>
      <c r="M17" s="114">
        <v>0.33</v>
      </c>
      <c r="N17" s="113">
        <v>2</v>
      </c>
      <c r="O17" s="115">
        <f>N17*M17</f>
        <v>0.66</v>
      </c>
      <c r="P17" s="116">
        <v>8</v>
      </c>
      <c r="Q17" s="117">
        <f>O17*L17</f>
        <v>13.860000000000001</v>
      </c>
      <c r="R17" s="185">
        <v>5</v>
      </c>
      <c r="S17" s="101">
        <v>1</v>
      </c>
      <c r="T17" s="101">
        <v>1</v>
      </c>
      <c r="U17" s="101">
        <v>1</v>
      </c>
      <c r="V17" s="101">
        <v>1</v>
      </c>
      <c r="W17" s="101">
        <v>1</v>
      </c>
      <c r="X17" s="186">
        <v>5</v>
      </c>
      <c r="Y17" s="50"/>
    </row>
    <row r="18" spans="1:25" ht="15.75" customHeight="1" x14ac:dyDescent="0.25">
      <c r="A18" s="123">
        <v>17</v>
      </c>
      <c r="B18" s="124" t="s">
        <v>8</v>
      </c>
      <c r="C18" s="125" t="s">
        <v>178</v>
      </c>
      <c r="D18" s="126" t="s">
        <v>227</v>
      </c>
      <c r="E18" s="132" t="s">
        <v>228</v>
      </c>
      <c r="F18" s="132" t="s">
        <v>229</v>
      </c>
      <c r="G18" s="133">
        <v>43110</v>
      </c>
      <c r="H18" s="72" t="s">
        <v>87</v>
      </c>
      <c r="I18" s="127" t="s">
        <v>259</v>
      </c>
      <c r="J18" s="127">
        <v>1200</v>
      </c>
      <c r="K18" s="138">
        <v>1000</v>
      </c>
      <c r="L18" s="113">
        <v>21</v>
      </c>
      <c r="M18" s="114">
        <v>0.33</v>
      </c>
      <c r="N18" s="113">
        <v>2</v>
      </c>
      <c r="O18" s="115">
        <v>0.66</v>
      </c>
      <c r="P18" s="116">
        <v>8</v>
      </c>
      <c r="Q18" s="117">
        <v>13.860000000000001</v>
      </c>
      <c r="R18" s="185">
        <v>5</v>
      </c>
      <c r="S18" s="101">
        <v>1</v>
      </c>
      <c r="T18" s="101">
        <v>1</v>
      </c>
      <c r="U18" s="101">
        <v>1</v>
      </c>
      <c r="V18" s="101">
        <v>1</v>
      </c>
      <c r="W18" s="101">
        <v>1</v>
      </c>
      <c r="X18" s="186">
        <v>5</v>
      </c>
      <c r="Y18" s="50"/>
    </row>
    <row r="19" spans="1:25" ht="15.75" customHeight="1" x14ac:dyDescent="0.25">
      <c r="A19" s="123">
        <v>18</v>
      </c>
      <c r="B19" s="124" t="s">
        <v>8</v>
      </c>
      <c r="C19" s="125" t="s">
        <v>178</v>
      </c>
      <c r="D19" s="126" t="s">
        <v>230</v>
      </c>
      <c r="E19" s="132" t="s">
        <v>231</v>
      </c>
      <c r="F19" s="132" t="s">
        <v>263</v>
      </c>
      <c r="G19" s="128">
        <v>43120</v>
      </c>
      <c r="H19" s="72" t="s">
        <v>87</v>
      </c>
      <c r="I19" s="127" t="s">
        <v>260</v>
      </c>
      <c r="J19" s="127">
        <v>1200</v>
      </c>
      <c r="K19" s="138">
        <v>1200</v>
      </c>
      <c r="L19" s="113">
        <v>21</v>
      </c>
      <c r="M19" s="114">
        <v>0.33</v>
      </c>
      <c r="N19" s="113">
        <v>2</v>
      </c>
      <c r="O19" s="115">
        <v>0.66</v>
      </c>
      <c r="P19" s="116">
        <v>8</v>
      </c>
      <c r="Q19" s="117">
        <v>13.860000000000001</v>
      </c>
      <c r="R19" s="185">
        <v>5</v>
      </c>
      <c r="S19" s="101">
        <v>1</v>
      </c>
      <c r="T19" s="101">
        <v>1</v>
      </c>
      <c r="U19" s="101">
        <v>1</v>
      </c>
      <c r="V19" s="101">
        <v>1</v>
      </c>
      <c r="W19" s="101">
        <v>1</v>
      </c>
      <c r="X19" s="186">
        <v>5</v>
      </c>
      <c r="Y19" s="50"/>
    </row>
    <row r="20" spans="1:25" ht="15.75" customHeight="1" x14ac:dyDescent="0.25">
      <c r="A20" s="123">
        <v>19</v>
      </c>
      <c r="B20" s="129" t="s">
        <v>8</v>
      </c>
      <c r="C20" s="131" t="s">
        <v>232</v>
      </c>
      <c r="D20" s="131" t="s">
        <v>233</v>
      </c>
      <c r="E20" s="148" t="s">
        <v>234</v>
      </c>
      <c r="F20" s="132" t="s">
        <v>130</v>
      </c>
      <c r="G20" s="133">
        <v>43114</v>
      </c>
      <c r="H20" s="72" t="s">
        <v>87</v>
      </c>
      <c r="I20" s="127" t="s">
        <v>261</v>
      </c>
      <c r="J20" s="127">
        <v>1200</v>
      </c>
      <c r="K20" s="138">
        <v>1200</v>
      </c>
      <c r="L20" s="118">
        <v>21</v>
      </c>
      <c r="M20" s="119">
        <v>0.33</v>
      </c>
      <c r="N20" s="118">
        <v>2</v>
      </c>
      <c r="O20" s="120">
        <f t="shared" ref="O20" si="6">N20*M20</f>
        <v>0.66</v>
      </c>
      <c r="P20" s="121">
        <v>8</v>
      </c>
      <c r="Q20" s="122">
        <f t="shared" ref="Q20" si="7">O20*L20</f>
        <v>13.860000000000001</v>
      </c>
      <c r="R20" s="185">
        <v>5</v>
      </c>
      <c r="S20" s="88">
        <v>1</v>
      </c>
      <c r="T20" s="88">
        <v>1</v>
      </c>
      <c r="U20" s="88">
        <v>1</v>
      </c>
      <c r="V20" s="88">
        <v>1</v>
      </c>
      <c r="W20" s="88">
        <v>1</v>
      </c>
      <c r="X20" s="186">
        <v>5</v>
      </c>
      <c r="Y20" s="50"/>
    </row>
    <row r="21" spans="1:25" ht="15.75" customHeight="1" x14ac:dyDescent="0.25">
      <c r="A21" s="123">
        <v>20</v>
      </c>
      <c r="B21" s="124" t="s">
        <v>8</v>
      </c>
      <c r="C21" s="125" t="s">
        <v>191</v>
      </c>
      <c r="D21" s="126" t="s">
        <v>235</v>
      </c>
      <c r="E21" s="127" t="s">
        <v>236</v>
      </c>
      <c r="F21" s="127" t="s">
        <v>237</v>
      </c>
      <c r="G21" s="128">
        <v>43117</v>
      </c>
      <c r="H21" s="72" t="s">
        <v>87</v>
      </c>
      <c r="I21" s="127" t="s">
        <v>244</v>
      </c>
      <c r="J21" s="127">
        <v>1200</v>
      </c>
      <c r="K21" s="138">
        <v>1000</v>
      </c>
      <c r="L21" s="113">
        <v>21</v>
      </c>
      <c r="M21" s="114">
        <v>0.33</v>
      </c>
      <c r="N21" s="113">
        <v>2</v>
      </c>
      <c r="O21" s="115">
        <v>0.66</v>
      </c>
      <c r="P21" s="116">
        <v>8</v>
      </c>
      <c r="Q21" s="117">
        <v>13.860000000000001</v>
      </c>
      <c r="R21" s="185">
        <v>5</v>
      </c>
      <c r="S21" s="101">
        <v>1</v>
      </c>
      <c r="T21" s="101">
        <v>1</v>
      </c>
      <c r="U21" s="101">
        <v>1</v>
      </c>
      <c r="V21" s="101">
        <v>1</v>
      </c>
      <c r="W21" s="101">
        <v>1</v>
      </c>
      <c r="X21" s="186">
        <v>5</v>
      </c>
      <c r="Y21" s="50"/>
    </row>
    <row r="22" spans="1:25" ht="15.75" customHeight="1" x14ac:dyDescent="0.25">
      <c r="A22" s="123">
        <v>21</v>
      </c>
      <c r="B22" s="124" t="s">
        <v>8</v>
      </c>
      <c r="C22" s="125" t="s">
        <v>191</v>
      </c>
      <c r="D22" s="126" t="s">
        <v>238</v>
      </c>
      <c r="E22" s="127" t="s">
        <v>239</v>
      </c>
      <c r="F22" s="127" t="s">
        <v>240</v>
      </c>
      <c r="G22" s="128">
        <v>43117</v>
      </c>
      <c r="H22" s="72" t="s">
        <v>87</v>
      </c>
      <c r="I22" s="127" t="s">
        <v>262</v>
      </c>
      <c r="J22" s="127">
        <v>1200</v>
      </c>
      <c r="K22" s="138">
        <v>1000</v>
      </c>
      <c r="L22" s="113">
        <v>21</v>
      </c>
      <c r="M22" s="114">
        <v>0.33</v>
      </c>
      <c r="N22" s="113">
        <v>2</v>
      </c>
      <c r="O22" s="115">
        <v>0.66</v>
      </c>
      <c r="P22" s="116">
        <v>8</v>
      </c>
      <c r="Q22" s="117">
        <v>13.860000000000001</v>
      </c>
      <c r="R22" s="185">
        <v>5</v>
      </c>
      <c r="S22" s="101">
        <v>1</v>
      </c>
      <c r="T22" s="101">
        <v>1</v>
      </c>
      <c r="U22" s="101">
        <v>1</v>
      </c>
      <c r="V22" s="101">
        <v>1</v>
      </c>
      <c r="W22" s="101">
        <v>1</v>
      </c>
      <c r="X22" s="186">
        <v>5</v>
      </c>
      <c r="Y22" s="50"/>
    </row>
    <row r="23" spans="1:25" x14ac:dyDescent="0.25">
      <c r="J23" s="140">
        <f>SUM(J2:J22)</f>
        <v>25200</v>
      </c>
      <c r="K23" s="139">
        <f>SUM(K2:K22)</f>
        <v>22200</v>
      </c>
    </row>
    <row r="26" spans="1:25" x14ac:dyDescent="0.25">
      <c r="R26" s="50" t="s">
        <v>164</v>
      </c>
      <c r="S26" s="190" t="s">
        <v>165</v>
      </c>
      <c r="T26" s="190"/>
      <c r="U26" s="190"/>
      <c r="V26" s="190"/>
      <c r="W26" s="190"/>
      <c r="X26" s="190"/>
    </row>
  </sheetData>
  <mergeCells count="1">
    <mergeCell ref="S26:X2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opLeftCell="B1" workbookViewId="0">
      <selection activeCell="B1" sqref="B1"/>
    </sheetView>
  </sheetViews>
  <sheetFormatPr defaultRowHeight="15" x14ac:dyDescent="0.25"/>
  <cols>
    <col min="1" max="1" width="3.42578125" customWidth="1"/>
    <col min="4" max="4" width="54" customWidth="1"/>
    <col min="5" max="5" width="13.28515625" customWidth="1"/>
    <col min="6" max="8" width="8.7109375" customWidth="1"/>
    <col min="9" max="9" width="19.85546875" customWidth="1"/>
    <col min="10" max="10" width="13.42578125" customWidth="1"/>
    <col min="11" max="11" width="14.28515625" customWidth="1"/>
    <col min="12" max="12" width="17.42578125" customWidth="1"/>
    <col min="13" max="21" width="6.140625" customWidth="1"/>
    <col min="22" max="22" width="35" customWidth="1"/>
  </cols>
  <sheetData>
    <row r="1" spans="1:22" ht="124.5" x14ac:dyDescent="0.25">
      <c r="A1" s="83" t="s">
        <v>0</v>
      </c>
      <c r="B1" s="82" t="s">
        <v>1</v>
      </c>
      <c r="C1" s="83" t="s">
        <v>2</v>
      </c>
      <c r="D1" s="82" t="s">
        <v>3</v>
      </c>
      <c r="E1" s="76" t="s">
        <v>4</v>
      </c>
      <c r="F1" s="77" t="s">
        <v>5</v>
      </c>
      <c r="G1" s="76" t="s">
        <v>6</v>
      </c>
      <c r="H1" s="76" t="s">
        <v>7</v>
      </c>
      <c r="I1" s="2" t="s">
        <v>73</v>
      </c>
      <c r="J1" s="3" t="s">
        <v>74</v>
      </c>
      <c r="K1" s="4" t="s">
        <v>75</v>
      </c>
      <c r="L1" s="13" t="s">
        <v>282</v>
      </c>
      <c r="M1" s="10" t="s">
        <v>76</v>
      </c>
      <c r="N1" s="11" t="s">
        <v>77</v>
      </c>
      <c r="O1" s="11" t="s">
        <v>78</v>
      </c>
      <c r="P1" s="11" t="s">
        <v>79</v>
      </c>
      <c r="Q1" s="11" t="s">
        <v>80</v>
      </c>
      <c r="R1" s="11" t="s">
        <v>81</v>
      </c>
      <c r="S1" s="11" t="s">
        <v>82</v>
      </c>
      <c r="T1" s="11" t="s">
        <v>83</v>
      </c>
      <c r="U1" s="10" t="s">
        <v>84</v>
      </c>
      <c r="V1" s="96" t="s">
        <v>85</v>
      </c>
    </row>
    <row r="2" spans="1:22" x14ac:dyDescent="0.25">
      <c r="A2" s="65">
        <v>1</v>
      </c>
      <c r="B2" s="66" t="s">
        <v>8</v>
      </c>
      <c r="C2" s="67" t="s">
        <v>59</v>
      </c>
      <c r="D2" s="52" t="s">
        <v>9</v>
      </c>
      <c r="E2" s="78" t="s">
        <v>10</v>
      </c>
      <c r="F2" s="78">
        <v>0.33</v>
      </c>
      <c r="G2" s="78">
        <v>2</v>
      </c>
      <c r="H2" s="78">
        <v>0.66</v>
      </c>
      <c r="I2" s="70" t="s">
        <v>86</v>
      </c>
      <c r="J2" s="71">
        <v>42986</v>
      </c>
      <c r="K2" s="72" t="s">
        <v>87</v>
      </c>
      <c r="L2" s="49">
        <v>1500</v>
      </c>
      <c r="M2" s="185">
        <v>7</v>
      </c>
      <c r="N2" s="88">
        <v>1</v>
      </c>
      <c r="O2" s="88">
        <v>1</v>
      </c>
      <c r="P2" s="101">
        <v>1</v>
      </c>
      <c r="Q2" s="101">
        <v>1</v>
      </c>
      <c r="R2" s="88">
        <v>1</v>
      </c>
      <c r="S2" s="88">
        <v>1</v>
      </c>
      <c r="T2" s="88">
        <v>1</v>
      </c>
      <c r="U2" s="186">
        <v>7</v>
      </c>
      <c r="V2" s="5"/>
    </row>
    <row r="3" spans="1:22" x14ac:dyDescent="0.25">
      <c r="A3" s="65">
        <v>2</v>
      </c>
      <c r="B3" s="66" t="s">
        <v>8</v>
      </c>
      <c r="C3" s="67" t="s">
        <v>59</v>
      </c>
      <c r="D3" s="52" t="s">
        <v>11</v>
      </c>
      <c r="E3" s="78" t="s">
        <v>10</v>
      </c>
      <c r="F3" s="78">
        <v>0.33</v>
      </c>
      <c r="G3" s="78">
        <v>2</v>
      </c>
      <c r="H3" s="78">
        <v>0.66</v>
      </c>
      <c r="I3" s="70" t="s">
        <v>88</v>
      </c>
      <c r="J3" s="71">
        <v>42953</v>
      </c>
      <c r="K3" s="72" t="s">
        <v>87</v>
      </c>
      <c r="L3" s="49">
        <v>1500</v>
      </c>
      <c r="M3" s="185">
        <v>7</v>
      </c>
      <c r="N3" s="88">
        <v>1</v>
      </c>
      <c r="O3" s="88">
        <v>1</v>
      </c>
      <c r="P3" s="101">
        <v>1</v>
      </c>
      <c r="Q3" s="101">
        <v>1</v>
      </c>
      <c r="R3" s="88">
        <v>1</v>
      </c>
      <c r="S3" s="88">
        <v>1</v>
      </c>
      <c r="T3" s="88">
        <v>1</v>
      </c>
      <c r="U3" s="186">
        <v>7</v>
      </c>
      <c r="V3" s="5"/>
    </row>
    <row r="4" spans="1:22" x14ac:dyDescent="0.25">
      <c r="A4" s="65">
        <v>3</v>
      </c>
      <c r="B4" s="66" t="s">
        <v>8</v>
      </c>
      <c r="C4" s="67" t="s">
        <v>59</v>
      </c>
      <c r="D4" s="52" t="s">
        <v>12</v>
      </c>
      <c r="E4" s="78" t="s">
        <v>10</v>
      </c>
      <c r="F4" s="78">
        <v>0.33</v>
      </c>
      <c r="G4" s="78">
        <v>2</v>
      </c>
      <c r="H4" s="78">
        <v>0.66</v>
      </c>
      <c r="I4" s="70" t="s">
        <v>89</v>
      </c>
      <c r="J4" s="71">
        <v>42960</v>
      </c>
      <c r="K4" s="72" t="s">
        <v>87</v>
      </c>
      <c r="L4" s="49">
        <v>1500</v>
      </c>
      <c r="M4" s="185">
        <v>7</v>
      </c>
      <c r="N4" s="88">
        <v>1</v>
      </c>
      <c r="O4" s="88">
        <v>1</v>
      </c>
      <c r="P4" s="101">
        <v>1</v>
      </c>
      <c r="Q4" s="101">
        <v>1</v>
      </c>
      <c r="R4" s="88">
        <v>1</v>
      </c>
      <c r="S4" s="88">
        <v>1</v>
      </c>
      <c r="T4" s="88">
        <v>1</v>
      </c>
      <c r="U4" s="186">
        <v>7</v>
      </c>
      <c r="V4" s="5"/>
    </row>
    <row r="5" spans="1:22" x14ac:dyDescent="0.25">
      <c r="A5" s="65">
        <v>4</v>
      </c>
      <c r="B5" s="66" t="s">
        <v>8</v>
      </c>
      <c r="C5" s="67" t="s">
        <v>59</v>
      </c>
      <c r="D5" s="52" t="s">
        <v>13</v>
      </c>
      <c r="E5" s="78" t="s">
        <v>10</v>
      </c>
      <c r="F5" s="78">
        <v>0.33</v>
      </c>
      <c r="G5" s="78">
        <v>2</v>
      </c>
      <c r="H5" s="78">
        <v>0.66</v>
      </c>
      <c r="I5" s="70" t="s">
        <v>90</v>
      </c>
      <c r="J5" s="71">
        <v>42979</v>
      </c>
      <c r="K5" s="72" t="s">
        <v>87</v>
      </c>
      <c r="L5" s="49">
        <v>1500</v>
      </c>
      <c r="M5" s="185">
        <v>7</v>
      </c>
      <c r="N5" s="88">
        <v>1</v>
      </c>
      <c r="O5" s="88">
        <v>1</v>
      </c>
      <c r="P5" s="101">
        <v>1</v>
      </c>
      <c r="Q5" s="101">
        <v>1</v>
      </c>
      <c r="R5" s="88">
        <v>1</v>
      </c>
      <c r="S5" s="88">
        <v>1</v>
      </c>
      <c r="T5" s="88">
        <v>1</v>
      </c>
      <c r="U5" s="186">
        <v>7</v>
      </c>
      <c r="V5" s="6"/>
    </row>
    <row r="6" spans="1:22" ht="27" customHeight="1" x14ac:dyDescent="0.25">
      <c r="A6" s="65">
        <v>5</v>
      </c>
      <c r="B6" s="66" t="s">
        <v>8</v>
      </c>
      <c r="C6" s="67" t="s">
        <v>59</v>
      </c>
      <c r="D6" s="52" t="s">
        <v>14</v>
      </c>
      <c r="E6" s="78" t="s">
        <v>10</v>
      </c>
      <c r="F6" s="78">
        <v>0.33</v>
      </c>
      <c r="G6" s="78">
        <v>2</v>
      </c>
      <c r="H6" s="78">
        <v>0.66</v>
      </c>
      <c r="I6" s="70" t="s">
        <v>91</v>
      </c>
      <c r="J6" s="71">
        <v>42955</v>
      </c>
      <c r="K6" s="72" t="s">
        <v>87</v>
      </c>
      <c r="L6" s="49">
        <v>1500</v>
      </c>
      <c r="M6" s="185">
        <v>7</v>
      </c>
      <c r="N6" s="88">
        <v>1</v>
      </c>
      <c r="O6" s="88">
        <v>1</v>
      </c>
      <c r="P6" s="101">
        <v>1</v>
      </c>
      <c r="Q6" s="101">
        <v>1</v>
      </c>
      <c r="R6" s="88">
        <v>1</v>
      </c>
      <c r="S6" s="88">
        <v>1</v>
      </c>
      <c r="T6" s="88">
        <v>1</v>
      </c>
      <c r="U6" s="186">
        <v>7</v>
      </c>
      <c r="V6" s="184"/>
    </row>
    <row r="7" spans="1:22" x14ac:dyDescent="0.25">
      <c r="A7" s="65">
        <v>6</v>
      </c>
      <c r="B7" s="66" t="s">
        <v>8</v>
      </c>
      <c r="C7" s="67" t="s">
        <v>59</v>
      </c>
      <c r="D7" s="52" t="s">
        <v>15</v>
      </c>
      <c r="E7" s="78" t="s">
        <v>10</v>
      </c>
      <c r="F7" s="78">
        <v>0.33</v>
      </c>
      <c r="G7" s="78">
        <v>2</v>
      </c>
      <c r="H7" s="78">
        <v>0.66</v>
      </c>
      <c r="I7" s="70" t="s">
        <v>92</v>
      </c>
      <c r="J7" s="71">
        <v>42956</v>
      </c>
      <c r="K7" s="72" t="s">
        <v>87</v>
      </c>
      <c r="L7" s="49">
        <v>1500</v>
      </c>
      <c r="M7" s="185">
        <v>7</v>
      </c>
      <c r="N7" s="88">
        <v>1</v>
      </c>
      <c r="O7" s="88">
        <v>1</v>
      </c>
      <c r="P7" s="101">
        <v>1</v>
      </c>
      <c r="Q7" s="101">
        <v>1</v>
      </c>
      <c r="R7" s="88">
        <v>1</v>
      </c>
      <c r="S7" s="88">
        <v>1</v>
      </c>
      <c r="T7" s="88">
        <v>1</v>
      </c>
      <c r="U7" s="186">
        <v>7</v>
      </c>
      <c r="V7" s="5"/>
    </row>
    <row r="8" spans="1:22" x14ac:dyDescent="0.25">
      <c r="A8" s="65">
        <v>7</v>
      </c>
      <c r="B8" s="66" t="s">
        <v>8</v>
      </c>
      <c r="C8" s="67" t="s">
        <v>59</v>
      </c>
      <c r="D8" s="52" t="s">
        <v>16</v>
      </c>
      <c r="E8" s="78" t="s">
        <v>10</v>
      </c>
      <c r="F8" s="78">
        <v>0.33</v>
      </c>
      <c r="G8" s="78">
        <v>2</v>
      </c>
      <c r="H8" s="78">
        <v>0.66</v>
      </c>
      <c r="I8" s="70" t="s">
        <v>93</v>
      </c>
      <c r="J8" s="73">
        <v>42957</v>
      </c>
      <c r="K8" s="72" t="s">
        <v>87</v>
      </c>
      <c r="L8" s="49">
        <v>1500</v>
      </c>
      <c r="M8" s="185">
        <v>7</v>
      </c>
      <c r="N8" s="88">
        <v>1</v>
      </c>
      <c r="O8" s="88">
        <v>1</v>
      </c>
      <c r="P8" s="101">
        <v>1</v>
      </c>
      <c r="Q8" s="101">
        <v>1</v>
      </c>
      <c r="R8" s="88">
        <v>1</v>
      </c>
      <c r="S8" s="88">
        <v>1</v>
      </c>
      <c r="T8" s="88">
        <v>1</v>
      </c>
      <c r="U8" s="186">
        <v>7</v>
      </c>
      <c r="V8" s="5"/>
    </row>
    <row r="9" spans="1:22" x14ac:dyDescent="0.25">
      <c r="A9" s="65">
        <v>8</v>
      </c>
      <c r="B9" s="66" t="s">
        <v>8</v>
      </c>
      <c r="C9" s="67" t="s">
        <v>59</v>
      </c>
      <c r="D9" s="52" t="s">
        <v>17</v>
      </c>
      <c r="E9" s="78" t="s">
        <v>10</v>
      </c>
      <c r="F9" s="78">
        <v>0.33</v>
      </c>
      <c r="G9" s="78">
        <v>2</v>
      </c>
      <c r="H9" s="78">
        <v>0.66</v>
      </c>
      <c r="I9" s="70" t="s">
        <v>94</v>
      </c>
      <c r="J9" s="71">
        <v>42969</v>
      </c>
      <c r="K9" s="72" t="s">
        <v>87</v>
      </c>
      <c r="L9" s="49">
        <v>1500</v>
      </c>
      <c r="M9" s="185">
        <v>7</v>
      </c>
      <c r="N9" s="88">
        <v>1</v>
      </c>
      <c r="O9" s="88">
        <v>1</v>
      </c>
      <c r="P9" s="101">
        <v>1</v>
      </c>
      <c r="Q9" s="101">
        <v>1</v>
      </c>
      <c r="R9" s="88">
        <v>1</v>
      </c>
      <c r="S9" s="88">
        <v>1</v>
      </c>
      <c r="T9" s="88">
        <v>1</v>
      </c>
      <c r="U9" s="186">
        <v>7</v>
      </c>
      <c r="V9" s="5"/>
    </row>
    <row r="10" spans="1:22" x14ac:dyDescent="0.25">
      <c r="A10" s="65">
        <v>9</v>
      </c>
      <c r="B10" s="66" t="s">
        <v>8</v>
      </c>
      <c r="C10" s="67" t="s">
        <v>59</v>
      </c>
      <c r="D10" s="52" t="s">
        <v>18</v>
      </c>
      <c r="E10" s="78" t="s">
        <v>10</v>
      </c>
      <c r="F10" s="78">
        <v>0.33</v>
      </c>
      <c r="G10" s="78">
        <v>2</v>
      </c>
      <c r="H10" s="78">
        <v>0.66</v>
      </c>
      <c r="I10" s="70" t="s">
        <v>95</v>
      </c>
      <c r="J10" s="71">
        <v>42965</v>
      </c>
      <c r="K10" s="72" t="s">
        <v>87</v>
      </c>
      <c r="L10" s="49">
        <v>1500</v>
      </c>
      <c r="M10" s="185">
        <v>7</v>
      </c>
      <c r="N10" s="88">
        <v>1</v>
      </c>
      <c r="O10" s="88">
        <v>1</v>
      </c>
      <c r="P10" s="101">
        <v>1</v>
      </c>
      <c r="Q10" s="101">
        <v>1</v>
      </c>
      <c r="R10" s="88">
        <v>1</v>
      </c>
      <c r="S10" s="88">
        <v>1</v>
      </c>
      <c r="T10" s="88">
        <v>1</v>
      </c>
      <c r="U10" s="186">
        <v>7</v>
      </c>
      <c r="V10" s="5"/>
    </row>
    <row r="11" spans="1:22" x14ac:dyDescent="0.25">
      <c r="A11" s="65">
        <v>10</v>
      </c>
      <c r="B11" s="66" t="s">
        <v>8</v>
      </c>
      <c r="C11" s="67" t="s">
        <v>59</v>
      </c>
      <c r="D11" s="52" t="s">
        <v>19</v>
      </c>
      <c r="E11" s="78" t="s">
        <v>10</v>
      </c>
      <c r="F11" s="78">
        <v>0.33</v>
      </c>
      <c r="G11" s="78">
        <v>2</v>
      </c>
      <c r="H11" s="78">
        <v>0.66</v>
      </c>
      <c r="I11" s="70" t="s">
        <v>96</v>
      </c>
      <c r="J11" s="71">
        <v>42970</v>
      </c>
      <c r="K11" s="72" t="s">
        <v>87</v>
      </c>
      <c r="L11" s="49">
        <v>1500</v>
      </c>
      <c r="M11" s="185">
        <v>7</v>
      </c>
      <c r="N11" s="88">
        <v>1</v>
      </c>
      <c r="O11" s="88">
        <v>1</v>
      </c>
      <c r="P11" s="101">
        <v>1</v>
      </c>
      <c r="Q11" s="101">
        <v>1</v>
      </c>
      <c r="R11" s="88">
        <v>1</v>
      </c>
      <c r="S11" s="88">
        <v>1</v>
      </c>
      <c r="T11" s="88">
        <v>1</v>
      </c>
      <c r="U11" s="186">
        <v>7</v>
      </c>
      <c r="V11" s="5"/>
    </row>
    <row r="12" spans="1:22" x14ac:dyDescent="0.25">
      <c r="A12" s="65">
        <v>11</v>
      </c>
      <c r="B12" s="66" t="s">
        <v>8</v>
      </c>
      <c r="C12" s="67" t="s">
        <v>59</v>
      </c>
      <c r="D12" s="52" t="s">
        <v>20</v>
      </c>
      <c r="E12" s="78" t="s">
        <v>10</v>
      </c>
      <c r="F12" s="78">
        <v>0.33</v>
      </c>
      <c r="G12" s="78">
        <v>2</v>
      </c>
      <c r="H12" s="78">
        <v>0.66</v>
      </c>
      <c r="I12" s="70" t="s">
        <v>97</v>
      </c>
      <c r="J12" s="71">
        <v>42954</v>
      </c>
      <c r="K12" s="72" t="s">
        <v>87</v>
      </c>
      <c r="L12" s="49">
        <v>1500</v>
      </c>
      <c r="M12" s="185">
        <v>7</v>
      </c>
      <c r="N12" s="88">
        <v>1</v>
      </c>
      <c r="O12" s="88">
        <v>1</v>
      </c>
      <c r="P12" s="101">
        <v>1</v>
      </c>
      <c r="Q12" s="101">
        <v>1</v>
      </c>
      <c r="R12" s="88">
        <v>1</v>
      </c>
      <c r="S12" s="88">
        <v>1</v>
      </c>
      <c r="T12" s="88">
        <v>1</v>
      </c>
      <c r="U12" s="186">
        <v>7</v>
      </c>
      <c r="V12" s="5"/>
    </row>
    <row r="13" spans="1:22" x14ac:dyDescent="0.25">
      <c r="A13" s="65">
        <v>12</v>
      </c>
      <c r="B13" s="66" t="s">
        <v>8</v>
      </c>
      <c r="C13" s="67" t="s">
        <v>59</v>
      </c>
      <c r="D13" s="52" t="s">
        <v>21</v>
      </c>
      <c r="E13" s="78" t="s">
        <v>10</v>
      </c>
      <c r="F13" s="78">
        <v>0.33</v>
      </c>
      <c r="G13" s="78">
        <v>2</v>
      </c>
      <c r="H13" s="78">
        <v>0.66</v>
      </c>
      <c r="I13" s="74" t="s">
        <v>98</v>
      </c>
      <c r="J13" s="54">
        <v>42951</v>
      </c>
      <c r="K13" s="72" t="s">
        <v>87</v>
      </c>
      <c r="L13" s="49">
        <v>1500</v>
      </c>
      <c r="M13" s="185">
        <v>7</v>
      </c>
      <c r="N13" s="88">
        <v>1</v>
      </c>
      <c r="O13" s="88">
        <v>1</v>
      </c>
      <c r="P13" s="101">
        <v>1</v>
      </c>
      <c r="Q13" s="101">
        <v>1</v>
      </c>
      <c r="R13" s="88">
        <v>1</v>
      </c>
      <c r="S13" s="88">
        <v>1</v>
      </c>
      <c r="T13" s="88">
        <v>1</v>
      </c>
      <c r="U13" s="186">
        <v>7</v>
      </c>
      <c r="V13" s="5"/>
    </row>
    <row r="14" spans="1:22" x14ac:dyDescent="0.25">
      <c r="A14" s="65">
        <v>13</v>
      </c>
      <c r="B14" s="66" t="s">
        <v>8</v>
      </c>
      <c r="C14" s="67" t="s">
        <v>59</v>
      </c>
      <c r="D14" s="52" t="s">
        <v>22</v>
      </c>
      <c r="E14" s="78" t="s">
        <v>10</v>
      </c>
      <c r="F14" s="78">
        <v>0.33</v>
      </c>
      <c r="G14" s="78">
        <v>2</v>
      </c>
      <c r="H14" s="78">
        <v>0.66</v>
      </c>
      <c r="I14" s="70" t="s">
        <v>99</v>
      </c>
      <c r="J14" s="71">
        <v>42951</v>
      </c>
      <c r="K14" s="72" t="s">
        <v>87</v>
      </c>
      <c r="L14" s="49">
        <v>1500</v>
      </c>
      <c r="M14" s="185">
        <v>7</v>
      </c>
      <c r="N14" s="88">
        <v>1</v>
      </c>
      <c r="O14" s="88">
        <v>1</v>
      </c>
      <c r="P14" s="101">
        <v>1</v>
      </c>
      <c r="Q14" s="101">
        <v>1</v>
      </c>
      <c r="R14" s="88">
        <v>1</v>
      </c>
      <c r="S14" s="88">
        <v>1</v>
      </c>
      <c r="T14" s="88">
        <v>1</v>
      </c>
      <c r="U14" s="186">
        <v>7</v>
      </c>
      <c r="V14" s="5"/>
    </row>
    <row r="15" spans="1:22" x14ac:dyDescent="0.25">
      <c r="A15" s="65">
        <v>14</v>
      </c>
      <c r="B15" s="66" t="s">
        <v>8</v>
      </c>
      <c r="C15" s="67" t="s">
        <v>59</v>
      </c>
      <c r="D15" s="52" t="s">
        <v>23</v>
      </c>
      <c r="E15" s="78" t="s">
        <v>10</v>
      </c>
      <c r="F15" s="78">
        <v>0.33</v>
      </c>
      <c r="G15" s="78">
        <v>2</v>
      </c>
      <c r="H15" s="78">
        <v>0.66</v>
      </c>
      <c r="I15" s="70" t="s">
        <v>100</v>
      </c>
      <c r="J15" s="71">
        <v>42955</v>
      </c>
      <c r="K15" s="72" t="s">
        <v>87</v>
      </c>
      <c r="L15" s="49">
        <v>1500</v>
      </c>
      <c r="M15" s="185">
        <v>7</v>
      </c>
      <c r="N15" s="88">
        <v>1</v>
      </c>
      <c r="O15" s="88">
        <v>1</v>
      </c>
      <c r="P15" s="101">
        <v>1</v>
      </c>
      <c r="Q15" s="101">
        <v>1</v>
      </c>
      <c r="R15" s="88">
        <v>1</v>
      </c>
      <c r="S15" s="88">
        <v>1</v>
      </c>
      <c r="T15" s="88">
        <v>1</v>
      </c>
      <c r="U15" s="186">
        <v>7</v>
      </c>
      <c r="V15" s="5"/>
    </row>
    <row r="16" spans="1:22" x14ac:dyDescent="0.25">
      <c r="A16" s="65">
        <v>15</v>
      </c>
      <c r="B16" s="66" t="s">
        <v>8</v>
      </c>
      <c r="C16" s="67" t="s">
        <v>59</v>
      </c>
      <c r="D16" s="52" t="s">
        <v>24</v>
      </c>
      <c r="E16" s="78" t="s">
        <v>10</v>
      </c>
      <c r="F16" s="78">
        <v>0.33</v>
      </c>
      <c r="G16" s="78">
        <v>2</v>
      </c>
      <c r="H16" s="78">
        <v>0.66</v>
      </c>
      <c r="I16" s="70" t="s">
        <v>101</v>
      </c>
      <c r="J16" s="71">
        <v>42957</v>
      </c>
      <c r="K16" s="72" t="s">
        <v>87</v>
      </c>
      <c r="L16" s="49">
        <v>1500</v>
      </c>
      <c r="M16" s="185">
        <v>7</v>
      </c>
      <c r="N16" s="88">
        <v>1</v>
      </c>
      <c r="O16" s="88">
        <v>1</v>
      </c>
      <c r="P16" s="101">
        <v>1</v>
      </c>
      <c r="Q16" s="101">
        <v>1</v>
      </c>
      <c r="R16" s="88">
        <v>1</v>
      </c>
      <c r="S16" s="88">
        <v>1</v>
      </c>
      <c r="T16" s="88">
        <v>1</v>
      </c>
      <c r="U16" s="186">
        <v>7</v>
      </c>
      <c r="V16" s="5"/>
    </row>
    <row r="17" spans="1:22" x14ac:dyDescent="0.25">
      <c r="A17" s="65">
        <v>16</v>
      </c>
      <c r="B17" s="66" t="s">
        <v>8</v>
      </c>
      <c r="C17" s="67" t="s">
        <v>59</v>
      </c>
      <c r="D17" s="52" t="s">
        <v>25</v>
      </c>
      <c r="E17" s="78" t="s">
        <v>10</v>
      </c>
      <c r="F17" s="78">
        <v>0.33</v>
      </c>
      <c r="G17" s="78">
        <v>2</v>
      </c>
      <c r="H17" s="78">
        <v>0.66</v>
      </c>
      <c r="I17" s="70" t="s">
        <v>102</v>
      </c>
      <c r="J17" s="71">
        <v>42955</v>
      </c>
      <c r="K17" s="72" t="s">
        <v>87</v>
      </c>
      <c r="L17" s="49">
        <v>1500</v>
      </c>
      <c r="M17" s="185">
        <v>7</v>
      </c>
      <c r="N17" s="88">
        <v>1</v>
      </c>
      <c r="O17" s="88">
        <v>1</v>
      </c>
      <c r="P17" s="101">
        <v>1</v>
      </c>
      <c r="Q17" s="101">
        <v>1</v>
      </c>
      <c r="R17" s="88">
        <v>1</v>
      </c>
      <c r="S17" s="88">
        <v>1</v>
      </c>
      <c r="T17" s="88">
        <v>1</v>
      </c>
      <c r="U17" s="186">
        <v>7</v>
      </c>
      <c r="V17" s="5"/>
    </row>
    <row r="18" spans="1:22" x14ac:dyDescent="0.25">
      <c r="A18" s="65">
        <v>17</v>
      </c>
      <c r="B18" s="66" t="s">
        <v>8</v>
      </c>
      <c r="C18" s="67" t="s">
        <v>59</v>
      </c>
      <c r="D18" s="52" t="s">
        <v>26</v>
      </c>
      <c r="E18" s="78" t="s">
        <v>10</v>
      </c>
      <c r="F18" s="78">
        <v>0.33</v>
      </c>
      <c r="G18" s="78">
        <v>2</v>
      </c>
      <c r="H18" s="78">
        <v>0.66</v>
      </c>
      <c r="I18" s="70" t="s">
        <v>103</v>
      </c>
      <c r="J18" s="71">
        <v>42963</v>
      </c>
      <c r="K18" s="72" t="s">
        <v>87</v>
      </c>
      <c r="L18" s="49">
        <v>1500</v>
      </c>
      <c r="M18" s="185">
        <v>7</v>
      </c>
      <c r="N18" s="88">
        <v>1</v>
      </c>
      <c r="O18" s="88">
        <v>1</v>
      </c>
      <c r="P18" s="101">
        <v>1</v>
      </c>
      <c r="Q18" s="101">
        <v>1</v>
      </c>
      <c r="R18" s="88">
        <v>1</v>
      </c>
      <c r="S18" s="88">
        <v>1</v>
      </c>
      <c r="T18" s="88">
        <v>1</v>
      </c>
      <c r="U18" s="186">
        <v>7</v>
      </c>
      <c r="V18" s="5"/>
    </row>
    <row r="19" spans="1:22" x14ac:dyDescent="0.25">
      <c r="A19" s="65">
        <v>18</v>
      </c>
      <c r="B19" s="66" t="s">
        <v>8</v>
      </c>
      <c r="C19" s="67" t="s">
        <v>59</v>
      </c>
      <c r="D19" s="67" t="s">
        <v>27</v>
      </c>
      <c r="E19" s="78" t="s">
        <v>10</v>
      </c>
      <c r="F19" s="78">
        <v>0.33</v>
      </c>
      <c r="G19" s="78">
        <v>2</v>
      </c>
      <c r="H19" s="78">
        <v>0.66</v>
      </c>
      <c r="I19" s="70" t="s">
        <v>104</v>
      </c>
      <c r="J19" s="71">
        <v>42970</v>
      </c>
      <c r="K19" s="72" t="s">
        <v>87</v>
      </c>
      <c r="L19" s="49">
        <v>1500</v>
      </c>
      <c r="M19" s="185">
        <v>7</v>
      </c>
      <c r="N19" s="88">
        <v>1</v>
      </c>
      <c r="O19" s="88">
        <v>1</v>
      </c>
      <c r="P19" s="101">
        <v>1</v>
      </c>
      <c r="Q19" s="101">
        <v>1</v>
      </c>
      <c r="R19" s="88">
        <v>1</v>
      </c>
      <c r="S19" s="88">
        <v>1</v>
      </c>
      <c r="T19" s="88">
        <v>1</v>
      </c>
      <c r="U19" s="186">
        <v>7</v>
      </c>
      <c r="V19" s="5"/>
    </row>
    <row r="20" spans="1:22" x14ac:dyDescent="0.25">
      <c r="A20" s="65">
        <v>19</v>
      </c>
      <c r="B20" s="66" t="s">
        <v>8</v>
      </c>
      <c r="C20" s="67" t="s">
        <v>59</v>
      </c>
      <c r="D20" s="67" t="s">
        <v>28</v>
      </c>
      <c r="E20" s="78" t="s">
        <v>10</v>
      </c>
      <c r="F20" s="78">
        <v>0.33</v>
      </c>
      <c r="G20" s="78">
        <v>2</v>
      </c>
      <c r="H20" s="78">
        <v>0.66</v>
      </c>
      <c r="I20" s="70" t="s">
        <v>105</v>
      </c>
      <c r="J20" s="71">
        <v>42951</v>
      </c>
      <c r="K20" s="72" t="s">
        <v>87</v>
      </c>
      <c r="L20" s="49">
        <v>1500</v>
      </c>
      <c r="M20" s="185">
        <v>7</v>
      </c>
      <c r="N20" s="88">
        <v>1</v>
      </c>
      <c r="O20" s="88">
        <v>1</v>
      </c>
      <c r="P20" s="101">
        <v>1</v>
      </c>
      <c r="Q20" s="88">
        <v>1</v>
      </c>
      <c r="R20" s="88">
        <v>1</v>
      </c>
      <c r="S20" s="88">
        <v>1</v>
      </c>
      <c r="T20" s="88">
        <v>1</v>
      </c>
      <c r="U20" s="186">
        <v>7</v>
      </c>
      <c r="V20" s="5"/>
    </row>
    <row r="21" spans="1:22" x14ac:dyDescent="0.25">
      <c r="A21" s="65">
        <v>20</v>
      </c>
      <c r="B21" s="66" t="s">
        <v>8</v>
      </c>
      <c r="C21" s="67" t="s">
        <v>59</v>
      </c>
      <c r="D21" s="67" t="s">
        <v>29</v>
      </c>
      <c r="E21" s="78" t="s">
        <v>10</v>
      </c>
      <c r="F21" s="78">
        <v>0.33</v>
      </c>
      <c r="G21" s="78">
        <v>2</v>
      </c>
      <c r="H21" s="78">
        <v>0.66</v>
      </c>
      <c r="I21" s="70" t="s">
        <v>106</v>
      </c>
      <c r="J21" s="71">
        <v>42957</v>
      </c>
      <c r="K21" s="72" t="s">
        <v>87</v>
      </c>
      <c r="L21" s="49">
        <v>1500</v>
      </c>
      <c r="M21" s="185">
        <v>7</v>
      </c>
      <c r="N21" s="88">
        <v>1</v>
      </c>
      <c r="O21" s="88">
        <v>1</v>
      </c>
      <c r="P21" s="101">
        <v>1</v>
      </c>
      <c r="Q21" s="101">
        <v>1</v>
      </c>
      <c r="R21" s="88">
        <v>1</v>
      </c>
      <c r="S21" s="88">
        <v>1</v>
      </c>
      <c r="T21" s="88">
        <v>1</v>
      </c>
      <c r="U21" s="186">
        <v>7</v>
      </c>
      <c r="V21" s="5"/>
    </row>
    <row r="22" spans="1:22" x14ac:dyDescent="0.25">
      <c r="A22" s="65">
        <v>21</v>
      </c>
      <c r="B22" s="66" t="s">
        <v>8</v>
      </c>
      <c r="C22" s="67" t="s">
        <v>59</v>
      </c>
      <c r="D22" s="67" t="s">
        <v>30</v>
      </c>
      <c r="E22" s="78" t="s">
        <v>10</v>
      </c>
      <c r="F22" s="78">
        <v>0.33</v>
      </c>
      <c r="G22" s="78">
        <v>2</v>
      </c>
      <c r="H22" s="78">
        <v>0.66</v>
      </c>
      <c r="I22" s="70" t="s">
        <v>107</v>
      </c>
      <c r="J22" s="71">
        <v>42953</v>
      </c>
      <c r="K22" s="72" t="s">
        <v>87</v>
      </c>
      <c r="L22" s="49">
        <v>1500</v>
      </c>
      <c r="M22" s="185">
        <v>7</v>
      </c>
      <c r="N22" s="88">
        <v>1</v>
      </c>
      <c r="O22" s="88">
        <v>1</v>
      </c>
      <c r="P22" s="101">
        <v>1</v>
      </c>
      <c r="Q22" s="101">
        <v>1</v>
      </c>
      <c r="R22" s="88">
        <v>1</v>
      </c>
      <c r="S22" s="88">
        <v>1</v>
      </c>
      <c r="T22" s="88">
        <v>1</v>
      </c>
      <c r="U22" s="186">
        <v>7</v>
      </c>
      <c r="V22" s="5"/>
    </row>
    <row r="23" spans="1:22" x14ac:dyDescent="0.25">
      <c r="A23" s="65">
        <v>22</v>
      </c>
      <c r="B23" s="66" t="s">
        <v>8</v>
      </c>
      <c r="C23" s="67" t="s">
        <v>59</v>
      </c>
      <c r="D23" s="67" t="s">
        <v>31</v>
      </c>
      <c r="E23" s="78" t="s">
        <v>10</v>
      </c>
      <c r="F23" s="78">
        <v>0.33</v>
      </c>
      <c r="G23" s="78">
        <v>2</v>
      </c>
      <c r="H23" s="78">
        <v>0.66</v>
      </c>
      <c r="I23" s="70" t="s">
        <v>108</v>
      </c>
      <c r="J23" s="71">
        <v>42982</v>
      </c>
      <c r="K23" s="72" t="s">
        <v>87</v>
      </c>
      <c r="L23" s="49">
        <v>1500</v>
      </c>
      <c r="M23" s="185">
        <v>7</v>
      </c>
      <c r="N23" s="88">
        <v>1</v>
      </c>
      <c r="O23" s="88">
        <v>1</v>
      </c>
      <c r="P23" s="101">
        <v>1</v>
      </c>
      <c r="Q23" s="101">
        <v>1</v>
      </c>
      <c r="R23" s="88">
        <v>1</v>
      </c>
      <c r="S23" s="88">
        <v>1</v>
      </c>
      <c r="T23" s="88">
        <v>1</v>
      </c>
      <c r="U23" s="186">
        <v>7</v>
      </c>
      <c r="V23" s="7"/>
    </row>
    <row r="24" spans="1:22" x14ac:dyDescent="0.25">
      <c r="A24" s="65">
        <v>23</v>
      </c>
      <c r="B24" s="66" t="s">
        <v>8</v>
      </c>
      <c r="C24" s="67" t="s">
        <v>59</v>
      </c>
      <c r="D24" s="67" t="s">
        <v>32</v>
      </c>
      <c r="E24" s="78" t="s">
        <v>10</v>
      </c>
      <c r="F24" s="78">
        <v>0.33</v>
      </c>
      <c r="G24" s="78">
        <v>2</v>
      </c>
      <c r="H24" s="78">
        <v>0.66</v>
      </c>
      <c r="I24" s="70" t="s">
        <v>109</v>
      </c>
      <c r="J24" s="71">
        <v>42951</v>
      </c>
      <c r="K24" s="72" t="s">
        <v>87</v>
      </c>
      <c r="L24" s="49">
        <v>1500</v>
      </c>
      <c r="M24" s="185">
        <v>7</v>
      </c>
      <c r="N24" s="88">
        <v>1</v>
      </c>
      <c r="O24" s="88">
        <v>1</v>
      </c>
      <c r="P24" s="101">
        <v>1</v>
      </c>
      <c r="Q24" s="101">
        <v>1</v>
      </c>
      <c r="R24" s="88">
        <v>1</v>
      </c>
      <c r="S24" s="88">
        <v>1</v>
      </c>
      <c r="T24" s="88">
        <v>1</v>
      </c>
      <c r="U24" s="186">
        <v>7</v>
      </c>
      <c r="V24" s="5"/>
    </row>
    <row r="25" spans="1:22" x14ac:dyDescent="0.25">
      <c r="A25" s="65">
        <v>24</v>
      </c>
      <c r="B25" s="66" t="s">
        <v>8</v>
      </c>
      <c r="C25" s="67" t="s">
        <v>59</v>
      </c>
      <c r="D25" s="67" t="s">
        <v>33</v>
      </c>
      <c r="E25" s="78" t="s">
        <v>10</v>
      </c>
      <c r="F25" s="78">
        <v>0.33</v>
      </c>
      <c r="G25" s="78">
        <v>2</v>
      </c>
      <c r="H25" s="78">
        <v>0.66</v>
      </c>
      <c r="I25" s="70" t="s">
        <v>110</v>
      </c>
      <c r="J25" s="71">
        <v>42955</v>
      </c>
      <c r="K25" s="72" t="s">
        <v>87</v>
      </c>
      <c r="L25" s="49">
        <v>1500</v>
      </c>
      <c r="M25" s="185">
        <v>7</v>
      </c>
      <c r="N25" s="88">
        <v>1</v>
      </c>
      <c r="O25" s="88">
        <v>1</v>
      </c>
      <c r="P25" s="101">
        <v>1</v>
      </c>
      <c r="Q25" s="101">
        <v>1</v>
      </c>
      <c r="R25" s="88">
        <v>1</v>
      </c>
      <c r="S25" s="88">
        <v>1</v>
      </c>
      <c r="T25" s="88">
        <v>1</v>
      </c>
      <c r="U25" s="186">
        <v>7</v>
      </c>
      <c r="V25" s="5"/>
    </row>
    <row r="26" spans="1:22" x14ac:dyDescent="0.25">
      <c r="A26" s="65">
        <v>25</v>
      </c>
      <c r="B26" s="66" t="s">
        <v>8</v>
      </c>
      <c r="C26" s="67" t="s">
        <v>59</v>
      </c>
      <c r="D26" s="68" t="s">
        <v>34</v>
      </c>
      <c r="E26" s="78" t="s">
        <v>10</v>
      </c>
      <c r="F26" s="78">
        <v>0.33</v>
      </c>
      <c r="G26" s="78">
        <v>2</v>
      </c>
      <c r="H26" s="78">
        <v>0.66</v>
      </c>
      <c r="I26" s="70" t="s">
        <v>111</v>
      </c>
      <c r="J26" s="71">
        <v>42963</v>
      </c>
      <c r="K26" s="72" t="s">
        <v>87</v>
      </c>
      <c r="L26" s="49">
        <v>1500</v>
      </c>
      <c r="M26" s="185">
        <v>7</v>
      </c>
      <c r="N26" s="88">
        <v>1</v>
      </c>
      <c r="O26" s="88">
        <v>1</v>
      </c>
      <c r="P26" s="101">
        <v>1</v>
      </c>
      <c r="Q26" s="101">
        <v>1</v>
      </c>
      <c r="R26" s="88">
        <v>1</v>
      </c>
      <c r="S26" s="88">
        <v>1</v>
      </c>
      <c r="T26" s="88">
        <v>1</v>
      </c>
      <c r="U26" s="186">
        <v>7</v>
      </c>
      <c r="V26" s="5"/>
    </row>
    <row r="27" spans="1:22" ht="18" customHeight="1" x14ac:dyDescent="0.25">
      <c r="A27" s="65">
        <v>26</v>
      </c>
      <c r="B27" s="66" t="s">
        <v>8</v>
      </c>
      <c r="C27" s="67" t="s">
        <v>59</v>
      </c>
      <c r="D27" s="69" t="s">
        <v>35</v>
      </c>
      <c r="E27" s="78" t="s">
        <v>10</v>
      </c>
      <c r="F27" s="78">
        <v>0.33</v>
      </c>
      <c r="G27" s="78">
        <v>2</v>
      </c>
      <c r="H27" s="78">
        <v>0.66</v>
      </c>
      <c r="I27" s="70" t="s">
        <v>112</v>
      </c>
      <c r="J27" s="71">
        <v>42984</v>
      </c>
      <c r="K27" s="72" t="s">
        <v>87</v>
      </c>
      <c r="L27" s="49">
        <v>1500</v>
      </c>
      <c r="M27" s="185">
        <v>7</v>
      </c>
      <c r="N27" s="88">
        <v>1</v>
      </c>
      <c r="O27" s="88">
        <v>1</v>
      </c>
      <c r="P27" s="101">
        <v>1</v>
      </c>
      <c r="Q27" s="101">
        <v>1</v>
      </c>
      <c r="R27" s="88">
        <v>1</v>
      </c>
      <c r="S27" s="88">
        <v>1</v>
      </c>
      <c r="T27" s="88">
        <v>1</v>
      </c>
      <c r="U27" s="186">
        <v>7</v>
      </c>
      <c r="V27" s="5"/>
    </row>
    <row r="28" spans="1:22" ht="18" customHeight="1" x14ac:dyDescent="0.25">
      <c r="A28" s="65">
        <v>27</v>
      </c>
      <c r="B28" s="66" t="s">
        <v>8</v>
      </c>
      <c r="C28" s="67" t="s">
        <v>59</v>
      </c>
      <c r="D28" s="68" t="s">
        <v>36</v>
      </c>
      <c r="E28" s="78" t="s">
        <v>10</v>
      </c>
      <c r="F28" s="78">
        <v>0.33</v>
      </c>
      <c r="G28" s="78">
        <v>2</v>
      </c>
      <c r="H28" s="78">
        <v>0.66</v>
      </c>
      <c r="I28" s="67" t="s">
        <v>113</v>
      </c>
      <c r="J28" s="75">
        <v>42963</v>
      </c>
      <c r="K28" s="72" t="s">
        <v>87</v>
      </c>
      <c r="L28" s="49">
        <v>1500</v>
      </c>
      <c r="M28" s="185">
        <v>7</v>
      </c>
      <c r="N28" s="88">
        <v>1</v>
      </c>
      <c r="O28" s="88">
        <v>1</v>
      </c>
      <c r="P28" s="88">
        <v>1</v>
      </c>
      <c r="Q28" s="101">
        <v>1</v>
      </c>
      <c r="R28" s="88">
        <v>1</v>
      </c>
      <c r="S28" s="88">
        <v>1</v>
      </c>
      <c r="T28" s="88">
        <v>1</v>
      </c>
      <c r="U28" s="186">
        <v>7</v>
      </c>
      <c r="V28" s="5"/>
    </row>
    <row r="29" spans="1:22" x14ac:dyDescent="0.25">
      <c r="A29" s="65">
        <v>28</v>
      </c>
      <c r="B29" s="66" t="s">
        <v>8</v>
      </c>
      <c r="C29" s="67" t="s">
        <v>59</v>
      </c>
      <c r="D29" s="68" t="s">
        <v>280</v>
      </c>
      <c r="E29" s="78" t="s">
        <v>10</v>
      </c>
      <c r="F29" s="78">
        <v>0.33</v>
      </c>
      <c r="G29" s="78">
        <v>2</v>
      </c>
      <c r="H29" s="78">
        <v>0.66</v>
      </c>
      <c r="I29" s="67" t="s">
        <v>130</v>
      </c>
      <c r="J29" s="75">
        <v>43178</v>
      </c>
      <c r="K29" s="72" t="s">
        <v>87</v>
      </c>
      <c r="L29" s="49">
        <v>1500</v>
      </c>
      <c r="M29" s="185">
        <v>7</v>
      </c>
      <c r="N29" s="88">
        <v>1</v>
      </c>
      <c r="O29" s="88">
        <v>1</v>
      </c>
      <c r="P29" s="101">
        <v>1</v>
      </c>
      <c r="Q29" s="101">
        <v>1</v>
      </c>
      <c r="R29" s="88">
        <v>1</v>
      </c>
      <c r="S29" s="88">
        <v>1</v>
      </c>
      <c r="T29" s="88">
        <v>1</v>
      </c>
      <c r="U29" s="186">
        <v>7</v>
      </c>
      <c r="V29" s="184"/>
    </row>
    <row r="30" spans="1:22" x14ac:dyDescent="0.25">
      <c r="L30" s="97">
        <f>SUM(L2:L29)</f>
        <v>42000</v>
      </c>
      <c r="N30" s="8"/>
      <c r="O30" s="8"/>
      <c r="P30" s="8"/>
      <c r="Q30" s="8"/>
      <c r="R30" s="8"/>
      <c r="S30" s="8"/>
      <c r="T30" s="8"/>
      <c r="V30" s="9"/>
    </row>
    <row r="31" spans="1:22" x14ac:dyDescent="0.25">
      <c r="N31" s="50" t="s">
        <v>164</v>
      </c>
      <c r="O31" s="190" t="s">
        <v>165</v>
      </c>
      <c r="P31" s="190"/>
      <c r="Q31" s="190"/>
      <c r="R31" s="190"/>
      <c r="S31" s="190"/>
      <c r="T31" s="190"/>
    </row>
    <row r="32" spans="1:22" x14ac:dyDescent="0.25">
      <c r="C32" s="50" t="s">
        <v>164</v>
      </c>
      <c r="D32" s="51" t="s">
        <v>163</v>
      </c>
    </row>
    <row r="33" spans="3:4" x14ac:dyDescent="0.25">
      <c r="C33" s="50" t="s">
        <v>164</v>
      </c>
      <c r="D33" s="50"/>
    </row>
  </sheetData>
  <mergeCells count="1">
    <mergeCell ref="O31:T31"/>
  </mergeCells>
  <conditionalFormatting sqref="D1">
    <cfRule type="expression" dxfId="4" priority="7">
      <formula>AND(COUNTIF($D$1,D1)&gt;1,NOT(ISBLANK(D1)))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/>
  </sheetViews>
  <sheetFormatPr defaultRowHeight="15" x14ac:dyDescent="0.25"/>
  <cols>
    <col min="1" max="1" width="4.140625" customWidth="1"/>
    <col min="2" max="2" width="6.140625" customWidth="1"/>
    <col min="3" max="3" width="7" customWidth="1"/>
    <col min="4" max="4" width="43.140625" customWidth="1"/>
    <col min="5" max="5" width="12" customWidth="1"/>
    <col min="9" max="9" width="18.85546875" customWidth="1"/>
    <col min="10" max="10" width="12.7109375" customWidth="1"/>
    <col min="11" max="11" width="13.5703125" customWidth="1"/>
    <col min="12" max="12" width="15.140625" customWidth="1"/>
    <col min="13" max="13" width="6.28515625" customWidth="1"/>
    <col min="14" max="24" width="4.85546875" customWidth="1"/>
    <col min="25" max="25" width="5.85546875" customWidth="1"/>
    <col min="26" max="26" width="18.42578125" customWidth="1"/>
  </cols>
  <sheetData>
    <row r="1" spans="1:26" ht="172.5" x14ac:dyDescent="0.25">
      <c r="A1" s="82" t="s">
        <v>0</v>
      </c>
      <c r="B1" s="82" t="s">
        <v>1</v>
      </c>
      <c r="C1" s="82" t="s">
        <v>2</v>
      </c>
      <c r="D1" s="82" t="s">
        <v>3</v>
      </c>
      <c r="E1" s="76" t="s">
        <v>4</v>
      </c>
      <c r="F1" s="77" t="s">
        <v>5</v>
      </c>
      <c r="G1" s="76" t="s">
        <v>6</v>
      </c>
      <c r="H1" s="76" t="s">
        <v>7</v>
      </c>
      <c r="I1" s="2" t="s">
        <v>73</v>
      </c>
      <c r="J1" s="3" t="s">
        <v>74</v>
      </c>
      <c r="K1" s="4" t="s">
        <v>75</v>
      </c>
      <c r="L1" s="13" t="s">
        <v>282</v>
      </c>
      <c r="M1" s="107" t="s">
        <v>76</v>
      </c>
      <c r="N1" s="102" t="s">
        <v>77</v>
      </c>
      <c r="O1" s="102" t="s">
        <v>114</v>
      </c>
      <c r="P1" s="102" t="s">
        <v>81</v>
      </c>
      <c r="Q1" s="102" t="s">
        <v>82</v>
      </c>
      <c r="R1" s="102" t="s">
        <v>83</v>
      </c>
      <c r="S1" s="160" t="s">
        <v>125</v>
      </c>
      <c r="T1" s="158" t="s">
        <v>80</v>
      </c>
      <c r="U1" s="149" t="s">
        <v>169</v>
      </c>
      <c r="V1" s="149" t="s">
        <v>170</v>
      </c>
      <c r="W1" s="151" t="s">
        <v>270</v>
      </c>
      <c r="X1" s="151" t="s">
        <v>271</v>
      </c>
      <c r="Y1" s="107" t="s">
        <v>84</v>
      </c>
      <c r="Z1" s="96" t="s">
        <v>85</v>
      </c>
    </row>
    <row r="2" spans="1:26" x14ac:dyDescent="0.25">
      <c r="A2" s="52">
        <v>1</v>
      </c>
      <c r="B2" s="66" t="s">
        <v>8</v>
      </c>
      <c r="C2" s="67" t="s">
        <v>59</v>
      </c>
      <c r="D2" s="52" t="s">
        <v>37</v>
      </c>
      <c r="E2" s="79" t="s">
        <v>10</v>
      </c>
      <c r="F2" s="80">
        <v>0.33</v>
      </c>
      <c r="G2" s="79">
        <v>2</v>
      </c>
      <c r="H2" s="81">
        <f t="shared" ref="H2:H15" si="0">F2*G2</f>
        <v>0.66</v>
      </c>
      <c r="I2" s="53" t="s">
        <v>115</v>
      </c>
      <c r="J2" s="54">
        <v>42955</v>
      </c>
      <c r="K2" s="55" t="s">
        <v>87</v>
      </c>
      <c r="L2" s="49">
        <v>1500</v>
      </c>
      <c r="M2" s="30">
        <v>11</v>
      </c>
      <c r="N2" s="101">
        <v>1</v>
      </c>
      <c r="O2" s="101">
        <v>1</v>
      </c>
      <c r="P2" s="88">
        <v>1</v>
      </c>
      <c r="Q2" s="88">
        <v>1</v>
      </c>
      <c r="R2" s="88">
        <v>1</v>
      </c>
      <c r="S2" s="88">
        <v>1</v>
      </c>
      <c r="T2" s="101">
        <v>1</v>
      </c>
      <c r="U2" s="101">
        <v>1</v>
      </c>
      <c r="V2" s="101">
        <v>1</v>
      </c>
      <c r="W2" s="101">
        <v>1</v>
      </c>
      <c r="X2" s="101">
        <v>1</v>
      </c>
      <c r="Y2" s="178">
        <v>11</v>
      </c>
      <c r="Z2" s="5"/>
    </row>
    <row r="3" spans="1:26" x14ac:dyDescent="0.25">
      <c r="A3" s="52">
        <v>2</v>
      </c>
      <c r="B3" s="66" t="s">
        <v>8</v>
      </c>
      <c r="C3" s="67" t="s">
        <v>59</v>
      </c>
      <c r="D3" s="52" t="s">
        <v>38</v>
      </c>
      <c r="E3" s="79" t="s">
        <v>10</v>
      </c>
      <c r="F3" s="80">
        <v>0.33</v>
      </c>
      <c r="G3" s="79">
        <v>2</v>
      </c>
      <c r="H3" s="81">
        <f t="shared" si="0"/>
        <v>0.66</v>
      </c>
      <c r="I3" s="53" t="s">
        <v>116</v>
      </c>
      <c r="J3" s="56">
        <v>42954</v>
      </c>
      <c r="K3" s="55" t="s">
        <v>87</v>
      </c>
      <c r="L3" s="49">
        <v>1500</v>
      </c>
      <c r="M3" s="30">
        <v>11</v>
      </c>
      <c r="N3" s="101">
        <v>1</v>
      </c>
      <c r="O3" s="101">
        <v>1</v>
      </c>
      <c r="P3" s="101">
        <v>1</v>
      </c>
      <c r="Q3" s="101">
        <v>1</v>
      </c>
      <c r="R3" s="101">
        <v>1</v>
      </c>
      <c r="S3" s="88">
        <v>1</v>
      </c>
      <c r="T3" s="101">
        <v>1</v>
      </c>
      <c r="U3" s="101">
        <v>1</v>
      </c>
      <c r="V3" s="101">
        <v>1</v>
      </c>
      <c r="W3" s="101">
        <v>1</v>
      </c>
      <c r="X3" s="101">
        <v>1</v>
      </c>
      <c r="Y3" s="178">
        <v>11</v>
      </c>
      <c r="Z3" s="5"/>
    </row>
    <row r="4" spans="1:26" x14ac:dyDescent="0.25">
      <c r="A4" s="52">
        <v>3</v>
      </c>
      <c r="B4" s="66" t="s">
        <v>8</v>
      </c>
      <c r="C4" s="67" t="s">
        <v>59</v>
      </c>
      <c r="D4" s="52" t="s">
        <v>39</v>
      </c>
      <c r="E4" s="79" t="s">
        <v>10</v>
      </c>
      <c r="F4" s="80">
        <v>0.33</v>
      </c>
      <c r="G4" s="79">
        <v>2</v>
      </c>
      <c r="H4" s="81">
        <f t="shared" si="0"/>
        <v>0.66</v>
      </c>
      <c r="I4" s="53" t="s">
        <v>117</v>
      </c>
      <c r="J4" s="56">
        <v>42923</v>
      </c>
      <c r="K4" s="55" t="s">
        <v>87</v>
      </c>
      <c r="L4" s="49">
        <v>1500</v>
      </c>
      <c r="M4" s="30">
        <v>11</v>
      </c>
      <c r="N4" s="101">
        <v>1</v>
      </c>
      <c r="O4" s="101">
        <v>1</v>
      </c>
      <c r="P4" s="101">
        <v>1</v>
      </c>
      <c r="Q4" s="101">
        <v>1</v>
      </c>
      <c r="R4" s="101">
        <v>1</v>
      </c>
      <c r="S4" s="88">
        <v>1</v>
      </c>
      <c r="T4" s="101">
        <v>1</v>
      </c>
      <c r="U4" s="101">
        <v>1</v>
      </c>
      <c r="V4" s="101">
        <v>1</v>
      </c>
      <c r="W4" s="101">
        <v>1</v>
      </c>
      <c r="X4" s="101">
        <v>1</v>
      </c>
      <c r="Y4" s="178">
        <v>11</v>
      </c>
      <c r="Z4" s="5"/>
    </row>
    <row r="5" spans="1:26" x14ac:dyDescent="0.25">
      <c r="A5" s="52">
        <v>4</v>
      </c>
      <c r="B5" s="66" t="s">
        <v>8</v>
      </c>
      <c r="C5" s="67" t="s">
        <v>59</v>
      </c>
      <c r="D5" s="52" t="s">
        <v>40</v>
      </c>
      <c r="E5" s="79" t="s">
        <v>10</v>
      </c>
      <c r="F5" s="80">
        <v>0.33</v>
      </c>
      <c r="G5" s="79">
        <v>2</v>
      </c>
      <c r="H5" s="81">
        <f t="shared" si="0"/>
        <v>0.66</v>
      </c>
      <c r="I5" s="53" t="s">
        <v>116</v>
      </c>
      <c r="J5" s="56">
        <v>42954</v>
      </c>
      <c r="K5" s="55" t="s">
        <v>87</v>
      </c>
      <c r="L5" s="49">
        <v>1500</v>
      </c>
      <c r="M5" s="30">
        <v>9</v>
      </c>
      <c r="N5" s="101">
        <v>1</v>
      </c>
      <c r="O5" s="101">
        <v>1</v>
      </c>
      <c r="P5" s="101">
        <v>1</v>
      </c>
      <c r="Q5" s="101">
        <v>1</v>
      </c>
      <c r="R5" s="101">
        <v>1</v>
      </c>
      <c r="S5" s="88">
        <v>1</v>
      </c>
      <c r="T5" s="101">
        <v>0</v>
      </c>
      <c r="U5" s="88">
        <v>1</v>
      </c>
      <c r="V5" s="88">
        <v>1</v>
      </c>
      <c r="W5" s="101">
        <v>0</v>
      </c>
      <c r="X5" s="88">
        <v>1</v>
      </c>
      <c r="Y5" s="178">
        <v>9</v>
      </c>
      <c r="Z5" s="5"/>
    </row>
    <row r="6" spans="1:26" x14ac:dyDescent="0.25">
      <c r="A6" s="52">
        <v>5</v>
      </c>
      <c r="B6" s="66" t="s">
        <v>8</v>
      </c>
      <c r="C6" s="67" t="s">
        <v>59</v>
      </c>
      <c r="D6" s="52" t="s">
        <v>41</v>
      </c>
      <c r="E6" s="79" t="s">
        <v>10</v>
      </c>
      <c r="F6" s="80">
        <v>0.33</v>
      </c>
      <c r="G6" s="79">
        <v>2</v>
      </c>
      <c r="H6" s="81">
        <f t="shared" si="0"/>
        <v>0.66</v>
      </c>
      <c r="I6" s="57" t="s">
        <v>118</v>
      </c>
      <c r="J6" s="56">
        <v>42951</v>
      </c>
      <c r="K6" s="55" t="s">
        <v>87</v>
      </c>
      <c r="L6" s="49">
        <v>1500</v>
      </c>
      <c r="M6" s="30">
        <v>10</v>
      </c>
      <c r="N6" s="101">
        <v>1</v>
      </c>
      <c r="O6" s="101">
        <v>1</v>
      </c>
      <c r="P6" s="88">
        <v>1</v>
      </c>
      <c r="Q6" s="88">
        <v>1</v>
      </c>
      <c r="R6" s="88">
        <v>1</v>
      </c>
      <c r="S6" s="101">
        <v>0</v>
      </c>
      <c r="T6" s="101">
        <v>1</v>
      </c>
      <c r="U6" s="101">
        <v>1</v>
      </c>
      <c r="V6" s="101">
        <v>1</v>
      </c>
      <c r="W6" s="101">
        <v>1</v>
      </c>
      <c r="X6" s="101">
        <v>1</v>
      </c>
      <c r="Y6" s="178">
        <v>10</v>
      </c>
      <c r="Z6" s="5"/>
    </row>
    <row r="7" spans="1:26" x14ac:dyDescent="0.25">
      <c r="A7" s="52">
        <v>6</v>
      </c>
      <c r="B7" s="66" t="s">
        <v>8</v>
      </c>
      <c r="C7" s="67" t="s">
        <v>59</v>
      </c>
      <c r="D7" s="52" t="s">
        <v>42</v>
      </c>
      <c r="E7" s="79" t="s">
        <v>10</v>
      </c>
      <c r="F7" s="80">
        <v>0.33</v>
      </c>
      <c r="G7" s="79">
        <v>2</v>
      </c>
      <c r="H7" s="81">
        <f t="shared" si="0"/>
        <v>0.66</v>
      </c>
      <c r="I7" s="53" t="s">
        <v>119</v>
      </c>
      <c r="J7" s="56">
        <v>42957</v>
      </c>
      <c r="K7" s="55" t="s">
        <v>87</v>
      </c>
      <c r="L7" s="49">
        <v>1500</v>
      </c>
      <c r="M7" s="30">
        <v>11</v>
      </c>
      <c r="N7" s="101">
        <v>1</v>
      </c>
      <c r="O7" s="101">
        <v>1</v>
      </c>
      <c r="P7" s="101">
        <v>1</v>
      </c>
      <c r="Q7" s="101">
        <v>1</v>
      </c>
      <c r="R7" s="101">
        <v>1</v>
      </c>
      <c r="S7" s="101">
        <v>1</v>
      </c>
      <c r="T7" s="101">
        <v>1</v>
      </c>
      <c r="U7" s="101">
        <v>1</v>
      </c>
      <c r="V7" s="101">
        <v>1</v>
      </c>
      <c r="W7" s="101">
        <v>1</v>
      </c>
      <c r="X7" s="101">
        <v>1</v>
      </c>
      <c r="Y7" s="178">
        <v>11</v>
      </c>
      <c r="Z7" s="5"/>
    </row>
    <row r="8" spans="1:26" x14ac:dyDescent="0.25">
      <c r="A8" s="52">
        <v>7</v>
      </c>
      <c r="B8" s="66" t="s">
        <v>8</v>
      </c>
      <c r="C8" s="67" t="s">
        <v>59</v>
      </c>
      <c r="D8" s="52" t="s">
        <v>43</v>
      </c>
      <c r="E8" s="79" t="s">
        <v>10</v>
      </c>
      <c r="F8" s="80">
        <v>0.33</v>
      </c>
      <c r="G8" s="79">
        <v>2</v>
      </c>
      <c r="H8" s="81">
        <f t="shared" si="0"/>
        <v>0.66</v>
      </c>
      <c r="I8" s="53" t="s">
        <v>120</v>
      </c>
      <c r="J8" s="56">
        <v>42957</v>
      </c>
      <c r="K8" s="55" t="s">
        <v>87</v>
      </c>
      <c r="L8" s="49">
        <v>1500</v>
      </c>
      <c r="M8" s="30">
        <v>11</v>
      </c>
      <c r="N8" s="88">
        <v>1</v>
      </c>
      <c r="O8" s="88">
        <v>1</v>
      </c>
      <c r="P8" s="88">
        <v>1</v>
      </c>
      <c r="Q8" s="88">
        <v>1</v>
      </c>
      <c r="R8" s="88">
        <v>1</v>
      </c>
      <c r="S8" s="88">
        <v>1</v>
      </c>
      <c r="T8" s="88">
        <v>1</v>
      </c>
      <c r="U8" s="101">
        <v>1</v>
      </c>
      <c r="V8" s="101">
        <v>1</v>
      </c>
      <c r="W8" s="101">
        <v>1</v>
      </c>
      <c r="X8" s="101">
        <v>1</v>
      </c>
      <c r="Y8" s="178">
        <v>11</v>
      </c>
      <c r="Z8" s="5"/>
    </row>
    <row r="9" spans="1:26" x14ac:dyDescent="0.25">
      <c r="A9" s="52">
        <v>8</v>
      </c>
      <c r="B9" s="66" t="s">
        <v>8</v>
      </c>
      <c r="C9" s="67" t="s">
        <v>59</v>
      </c>
      <c r="D9" s="52" t="s">
        <v>44</v>
      </c>
      <c r="E9" s="79" t="s">
        <v>10</v>
      </c>
      <c r="F9" s="80">
        <v>0.33</v>
      </c>
      <c r="G9" s="79">
        <v>2</v>
      </c>
      <c r="H9" s="81">
        <f t="shared" si="0"/>
        <v>0.66</v>
      </c>
      <c r="I9" s="53" t="s">
        <v>121</v>
      </c>
      <c r="J9" s="56">
        <v>42954</v>
      </c>
      <c r="K9" s="55" t="s">
        <v>87</v>
      </c>
      <c r="L9" s="49">
        <v>1500</v>
      </c>
      <c r="M9" s="30">
        <v>11</v>
      </c>
      <c r="N9" s="101">
        <v>1</v>
      </c>
      <c r="O9" s="101">
        <v>1</v>
      </c>
      <c r="P9" s="101">
        <v>1</v>
      </c>
      <c r="Q9" s="101">
        <v>1</v>
      </c>
      <c r="R9" s="101">
        <v>1</v>
      </c>
      <c r="S9" s="101">
        <v>1</v>
      </c>
      <c r="T9" s="101">
        <v>1</v>
      </c>
      <c r="U9" s="101">
        <v>1</v>
      </c>
      <c r="V9" s="101">
        <v>1</v>
      </c>
      <c r="W9" s="101">
        <v>1</v>
      </c>
      <c r="X9" s="101">
        <v>1</v>
      </c>
      <c r="Y9" s="178">
        <v>11</v>
      </c>
      <c r="Z9" s="5"/>
    </row>
    <row r="10" spans="1:26" x14ac:dyDescent="0.25">
      <c r="A10" s="52">
        <v>9</v>
      </c>
      <c r="B10" s="66" t="s">
        <v>8</v>
      </c>
      <c r="C10" s="67" t="s">
        <v>59</v>
      </c>
      <c r="D10" s="52" t="s">
        <v>45</v>
      </c>
      <c r="E10" s="79" t="s">
        <v>10</v>
      </c>
      <c r="F10" s="80">
        <v>0.33</v>
      </c>
      <c r="G10" s="79">
        <v>2</v>
      </c>
      <c r="H10" s="81">
        <f t="shared" si="0"/>
        <v>0.66</v>
      </c>
      <c r="I10" s="53" t="s">
        <v>122</v>
      </c>
      <c r="J10" s="56">
        <v>42957</v>
      </c>
      <c r="K10" s="55" t="s">
        <v>87</v>
      </c>
      <c r="L10" s="49">
        <v>1500</v>
      </c>
      <c r="M10" s="30">
        <v>11</v>
      </c>
      <c r="N10" s="101">
        <v>1</v>
      </c>
      <c r="O10" s="101">
        <v>1</v>
      </c>
      <c r="P10" s="101">
        <v>1</v>
      </c>
      <c r="Q10" s="101">
        <v>1</v>
      </c>
      <c r="R10" s="88">
        <v>1</v>
      </c>
      <c r="S10" s="101">
        <v>1</v>
      </c>
      <c r="T10" s="101">
        <v>1</v>
      </c>
      <c r="U10" s="101">
        <v>1</v>
      </c>
      <c r="V10" s="101">
        <v>1</v>
      </c>
      <c r="W10" s="101">
        <v>1</v>
      </c>
      <c r="X10" s="101">
        <v>1</v>
      </c>
      <c r="Y10" s="178">
        <v>11</v>
      </c>
      <c r="Z10" s="5"/>
    </row>
    <row r="11" spans="1:26" x14ac:dyDescent="0.25">
      <c r="A11" s="52">
        <v>10</v>
      </c>
      <c r="B11" s="66" t="s">
        <v>8</v>
      </c>
      <c r="C11" s="67" t="s">
        <v>59</v>
      </c>
      <c r="D11" s="52" t="s">
        <v>46</v>
      </c>
      <c r="E11" s="79" t="s">
        <v>10</v>
      </c>
      <c r="F11" s="80">
        <v>0.33</v>
      </c>
      <c r="G11" s="79">
        <v>2</v>
      </c>
      <c r="H11" s="81">
        <f t="shared" si="0"/>
        <v>0.66</v>
      </c>
      <c r="I11" s="58" t="s">
        <v>113</v>
      </c>
      <c r="J11" s="56">
        <v>42991</v>
      </c>
      <c r="K11" s="55" t="s">
        <v>87</v>
      </c>
      <c r="L11" s="49">
        <v>1500</v>
      </c>
      <c r="M11" s="30">
        <v>10</v>
      </c>
      <c r="N11" s="101">
        <v>1</v>
      </c>
      <c r="O11" s="101">
        <v>1</v>
      </c>
      <c r="P11" s="101">
        <v>1</v>
      </c>
      <c r="Q11" s="101">
        <v>1</v>
      </c>
      <c r="R11" s="101">
        <v>1</v>
      </c>
      <c r="S11" s="101">
        <v>0</v>
      </c>
      <c r="T11" s="88">
        <v>1</v>
      </c>
      <c r="U11" s="101">
        <v>1</v>
      </c>
      <c r="V11" s="101">
        <v>1</v>
      </c>
      <c r="W11" s="101">
        <v>1</v>
      </c>
      <c r="X11" s="101">
        <v>1</v>
      </c>
      <c r="Y11" s="178">
        <v>10</v>
      </c>
      <c r="Z11" s="7"/>
    </row>
    <row r="12" spans="1:26" x14ac:dyDescent="0.25">
      <c r="A12" s="52">
        <v>11</v>
      </c>
      <c r="B12" s="66" t="s">
        <v>8</v>
      </c>
      <c r="C12" s="67" t="s">
        <v>59</v>
      </c>
      <c r="D12" s="52" t="s">
        <v>47</v>
      </c>
      <c r="E12" s="79" t="s">
        <v>10</v>
      </c>
      <c r="F12" s="80">
        <v>0.33</v>
      </c>
      <c r="G12" s="79">
        <v>2</v>
      </c>
      <c r="H12" s="81">
        <f t="shared" si="0"/>
        <v>0.66</v>
      </c>
      <c r="I12" s="53" t="s">
        <v>123</v>
      </c>
      <c r="J12" s="56">
        <v>42955</v>
      </c>
      <c r="K12" s="55" t="s">
        <v>87</v>
      </c>
      <c r="L12" s="49">
        <v>1500</v>
      </c>
      <c r="M12" s="30">
        <v>11</v>
      </c>
      <c r="N12" s="101">
        <v>1</v>
      </c>
      <c r="O12" s="101">
        <v>1</v>
      </c>
      <c r="P12" s="88">
        <v>1</v>
      </c>
      <c r="Q12" s="88">
        <v>1</v>
      </c>
      <c r="R12" s="88">
        <v>1</v>
      </c>
      <c r="S12" s="88">
        <v>1</v>
      </c>
      <c r="T12" s="101">
        <v>1</v>
      </c>
      <c r="U12" s="101">
        <v>1</v>
      </c>
      <c r="V12" s="101">
        <v>1</v>
      </c>
      <c r="W12" s="101">
        <v>1</v>
      </c>
      <c r="X12" s="101">
        <v>1</v>
      </c>
      <c r="Y12" s="178">
        <v>11</v>
      </c>
      <c r="Z12" s="5"/>
    </row>
    <row r="13" spans="1:26" x14ac:dyDescent="0.25">
      <c r="A13" s="52">
        <v>12</v>
      </c>
      <c r="B13" s="66" t="s">
        <v>8</v>
      </c>
      <c r="C13" s="67" t="s">
        <v>59</v>
      </c>
      <c r="D13" s="52" t="s">
        <v>48</v>
      </c>
      <c r="E13" s="79" t="s">
        <v>10</v>
      </c>
      <c r="F13" s="80">
        <v>0.33</v>
      </c>
      <c r="G13" s="79">
        <v>2</v>
      </c>
      <c r="H13" s="81">
        <f t="shared" si="0"/>
        <v>0.66</v>
      </c>
      <c r="I13" s="53" t="s">
        <v>123</v>
      </c>
      <c r="J13" s="56">
        <v>42984</v>
      </c>
      <c r="K13" s="55" t="s">
        <v>87</v>
      </c>
      <c r="L13" s="49">
        <v>1500</v>
      </c>
      <c r="M13" s="30">
        <v>10</v>
      </c>
      <c r="N13" s="101">
        <v>1</v>
      </c>
      <c r="O13" s="101">
        <v>1</v>
      </c>
      <c r="P13" s="101">
        <v>1</v>
      </c>
      <c r="Q13" s="101">
        <v>1</v>
      </c>
      <c r="R13" s="101">
        <v>1</v>
      </c>
      <c r="S13" s="101">
        <v>0</v>
      </c>
      <c r="T13" s="101">
        <v>1</v>
      </c>
      <c r="U13" s="101">
        <v>1</v>
      </c>
      <c r="V13" s="101">
        <v>1</v>
      </c>
      <c r="W13" s="101">
        <v>1</v>
      </c>
      <c r="X13" s="101">
        <v>1</v>
      </c>
      <c r="Y13" s="178">
        <v>10</v>
      </c>
      <c r="Z13" s="6"/>
    </row>
    <row r="14" spans="1:26" x14ac:dyDescent="0.25">
      <c r="A14" s="52">
        <v>13</v>
      </c>
      <c r="B14" s="66" t="s">
        <v>8</v>
      </c>
      <c r="C14" s="67" t="s">
        <v>59</v>
      </c>
      <c r="D14" s="52" t="s">
        <v>49</v>
      </c>
      <c r="E14" s="79" t="s">
        <v>10</v>
      </c>
      <c r="F14" s="80">
        <v>0.33</v>
      </c>
      <c r="G14" s="79">
        <v>2</v>
      </c>
      <c r="H14" s="81">
        <f t="shared" si="0"/>
        <v>0.66</v>
      </c>
      <c r="I14" s="53" t="s">
        <v>124</v>
      </c>
      <c r="J14" s="56">
        <v>42954</v>
      </c>
      <c r="K14" s="55" t="s">
        <v>87</v>
      </c>
      <c r="L14" s="49">
        <v>1500</v>
      </c>
      <c r="M14" s="30">
        <v>11</v>
      </c>
      <c r="N14" s="101">
        <v>1</v>
      </c>
      <c r="O14" s="101">
        <v>1</v>
      </c>
      <c r="P14" s="88">
        <v>1</v>
      </c>
      <c r="Q14" s="88">
        <v>1</v>
      </c>
      <c r="R14" s="88">
        <v>1</v>
      </c>
      <c r="S14" s="88">
        <v>1</v>
      </c>
      <c r="T14" s="101">
        <v>1</v>
      </c>
      <c r="U14" s="101">
        <v>1</v>
      </c>
      <c r="V14" s="101">
        <v>1</v>
      </c>
      <c r="W14" s="101">
        <v>1</v>
      </c>
      <c r="X14" s="101">
        <v>1</v>
      </c>
      <c r="Y14" s="178">
        <v>11</v>
      </c>
      <c r="Z14" s="5"/>
    </row>
    <row r="15" spans="1:26" ht="15.75" thickBot="1" x14ac:dyDescent="0.3">
      <c r="A15" s="52">
        <v>14</v>
      </c>
      <c r="B15" s="66" t="s">
        <v>8</v>
      </c>
      <c r="C15" s="67" t="s">
        <v>59</v>
      </c>
      <c r="D15" s="52" t="s">
        <v>279</v>
      </c>
      <c r="E15" s="79" t="s">
        <v>10</v>
      </c>
      <c r="F15" s="80">
        <v>0.33</v>
      </c>
      <c r="G15" s="79">
        <v>2</v>
      </c>
      <c r="H15" s="81">
        <f t="shared" si="0"/>
        <v>0.66</v>
      </c>
      <c r="I15" s="53" t="s">
        <v>130</v>
      </c>
      <c r="J15" s="163">
        <v>43174</v>
      </c>
      <c r="K15" s="55" t="s">
        <v>87</v>
      </c>
      <c r="L15" s="49">
        <v>1500</v>
      </c>
      <c r="M15" s="30">
        <v>9</v>
      </c>
      <c r="N15" s="101">
        <v>1</v>
      </c>
      <c r="O15" s="101">
        <v>1</v>
      </c>
      <c r="P15" s="101">
        <v>1</v>
      </c>
      <c r="Q15" s="101">
        <v>1</v>
      </c>
      <c r="R15" s="101">
        <v>1</v>
      </c>
      <c r="S15" s="101">
        <v>0</v>
      </c>
      <c r="T15" s="101">
        <v>0</v>
      </c>
      <c r="U15" s="101">
        <v>1</v>
      </c>
      <c r="V15" s="101">
        <v>1</v>
      </c>
      <c r="W15" s="101">
        <v>1</v>
      </c>
      <c r="X15" s="101">
        <v>1</v>
      </c>
      <c r="Y15" s="178">
        <v>9</v>
      </c>
      <c r="Z15" s="164"/>
    </row>
    <row r="16" spans="1:26" ht="15.75" thickBot="1" x14ac:dyDescent="0.3">
      <c r="L16" s="97">
        <f>SUM(L2:L15)</f>
        <v>21000</v>
      </c>
      <c r="S16" s="152"/>
      <c r="T16" s="153"/>
      <c r="U16" s="153" t="s">
        <v>272</v>
      </c>
      <c r="V16" s="153"/>
      <c r="W16" s="153"/>
      <c r="X16" s="154"/>
    </row>
    <row r="17" spans="3:25" x14ac:dyDescent="0.25">
      <c r="N17" s="50" t="s">
        <v>164</v>
      </c>
      <c r="O17" s="190" t="s">
        <v>165</v>
      </c>
      <c r="P17" s="190"/>
      <c r="Q17" s="190"/>
      <c r="R17" s="190"/>
      <c r="S17" s="191"/>
      <c r="T17" s="191"/>
      <c r="U17" s="191"/>
      <c r="V17" s="191"/>
      <c r="W17" s="191"/>
      <c r="X17" s="191"/>
      <c r="Y17" s="190"/>
    </row>
    <row r="18" spans="3:25" x14ac:dyDescent="0.25">
      <c r="C18" s="50" t="s">
        <v>164</v>
      </c>
      <c r="D18" s="51" t="s">
        <v>163</v>
      </c>
      <c r="J18" s="12"/>
    </row>
    <row r="19" spans="3:25" x14ac:dyDescent="0.25">
      <c r="C19" s="50" t="s">
        <v>164</v>
      </c>
      <c r="D19" s="50"/>
    </row>
  </sheetData>
  <mergeCells count="1">
    <mergeCell ref="O17:Y1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/>
  </sheetViews>
  <sheetFormatPr defaultRowHeight="15" x14ac:dyDescent="0.25"/>
  <cols>
    <col min="1" max="1" width="3.28515625" customWidth="1"/>
    <col min="2" max="2" width="6.85546875" customWidth="1"/>
    <col min="3" max="3" width="7" customWidth="1"/>
    <col min="4" max="4" width="37" customWidth="1"/>
    <col min="5" max="5" width="14.140625" customWidth="1"/>
    <col min="6" max="8" width="7.85546875" customWidth="1"/>
    <col min="9" max="9" width="17.140625" customWidth="1"/>
    <col min="10" max="10" width="10.5703125" customWidth="1"/>
    <col min="11" max="11" width="13.28515625" customWidth="1"/>
    <col min="12" max="12" width="17" customWidth="1"/>
    <col min="13" max="30" width="6" customWidth="1"/>
    <col min="31" max="31" width="33.5703125" customWidth="1"/>
  </cols>
  <sheetData>
    <row r="1" spans="1:31" ht="200.25" x14ac:dyDescent="0.25">
      <c r="A1" s="84" t="s">
        <v>0</v>
      </c>
      <c r="B1" s="85" t="s">
        <v>1</v>
      </c>
      <c r="C1" s="84" t="s">
        <v>2</v>
      </c>
      <c r="D1" s="85" t="s">
        <v>3</v>
      </c>
      <c r="E1" s="17" t="s">
        <v>4</v>
      </c>
      <c r="F1" s="16" t="s">
        <v>5</v>
      </c>
      <c r="G1" s="17" t="s">
        <v>6</v>
      </c>
      <c r="H1" s="17" t="s">
        <v>7</v>
      </c>
      <c r="I1" s="2" t="s">
        <v>73</v>
      </c>
      <c r="J1" s="3" t="s">
        <v>74</v>
      </c>
      <c r="K1" s="4" t="s">
        <v>75</v>
      </c>
      <c r="L1" s="13" t="s">
        <v>282</v>
      </c>
      <c r="M1" s="155" t="s">
        <v>76</v>
      </c>
      <c r="N1" s="41" t="s">
        <v>114</v>
      </c>
      <c r="O1" s="41" t="s">
        <v>77</v>
      </c>
      <c r="P1" s="41" t="s">
        <v>78</v>
      </c>
      <c r="Q1" s="41" t="s">
        <v>79</v>
      </c>
      <c r="R1" s="41" t="s">
        <v>80</v>
      </c>
      <c r="S1" s="41" t="s">
        <v>81</v>
      </c>
      <c r="T1" s="41" t="s">
        <v>82</v>
      </c>
      <c r="U1" s="41" t="s">
        <v>83</v>
      </c>
      <c r="V1" s="41" t="s">
        <v>125</v>
      </c>
      <c r="W1" s="156" t="s">
        <v>273</v>
      </c>
      <c r="X1" s="157" t="s">
        <v>274</v>
      </c>
      <c r="Y1" s="182" t="s">
        <v>283</v>
      </c>
      <c r="Z1" s="183" t="s">
        <v>275</v>
      </c>
      <c r="AA1" s="150" t="s">
        <v>270</v>
      </c>
      <c r="AB1" s="150" t="s">
        <v>271</v>
      </c>
      <c r="AC1" s="158" t="s">
        <v>276</v>
      </c>
      <c r="AD1" s="155" t="s">
        <v>84</v>
      </c>
      <c r="AE1" s="96" t="s">
        <v>85</v>
      </c>
    </row>
    <row r="2" spans="1:31" x14ac:dyDescent="0.25">
      <c r="A2" s="51">
        <v>1</v>
      </c>
      <c r="B2" s="59" t="s">
        <v>8</v>
      </c>
      <c r="C2" s="60" t="s">
        <v>59</v>
      </c>
      <c r="D2" s="52" t="s">
        <v>50</v>
      </c>
      <c r="E2" s="18" t="s">
        <v>10</v>
      </c>
      <c r="F2" s="1">
        <v>0.33</v>
      </c>
      <c r="G2" s="18">
        <v>2</v>
      </c>
      <c r="H2" s="19">
        <f t="shared" ref="H2:H4" si="0">F2*G2</f>
        <v>0.66</v>
      </c>
      <c r="I2" s="53" t="s">
        <v>93</v>
      </c>
      <c r="J2" s="56">
        <v>42958</v>
      </c>
      <c r="K2" s="61" t="s">
        <v>87</v>
      </c>
      <c r="L2" s="48">
        <v>1500</v>
      </c>
      <c r="M2" s="141">
        <v>16</v>
      </c>
      <c r="N2" s="101">
        <v>1</v>
      </c>
      <c r="O2" s="101">
        <v>1</v>
      </c>
      <c r="P2" s="101">
        <v>1</v>
      </c>
      <c r="Q2" s="101">
        <v>1</v>
      </c>
      <c r="R2" s="101">
        <v>1</v>
      </c>
      <c r="S2" s="101">
        <v>1</v>
      </c>
      <c r="T2" s="101">
        <v>1</v>
      </c>
      <c r="U2" s="101">
        <v>1</v>
      </c>
      <c r="V2" s="101">
        <v>1</v>
      </c>
      <c r="W2" s="101">
        <v>1</v>
      </c>
      <c r="X2" s="101">
        <v>1</v>
      </c>
      <c r="Y2" s="101">
        <v>1</v>
      </c>
      <c r="Z2" s="101">
        <v>1</v>
      </c>
      <c r="AA2" s="101">
        <v>1</v>
      </c>
      <c r="AB2" s="101">
        <v>1</v>
      </c>
      <c r="AC2" s="101">
        <v>1</v>
      </c>
      <c r="AD2" s="142">
        <v>16</v>
      </c>
      <c r="AE2" s="14" t="s">
        <v>126</v>
      </c>
    </row>
    <row r="3" spans="1:31" x14ac:dyDescent="0.25">
      <c r="A3" s="52">
        <v>2</v>
      </c>
      <c r="B3" s="59" t="s">
        <v>8</v>
      </c>
      <c r="C3" s="60" t="s">
        <v>59</v>
      </c>
      <c r="D3" s="52" t="s">
        <v>51</v>
      </c>
      <c r="E3" s="18" t="s">
        <v>10</v>
      </c>
      <c r="F3" s="1">
        <v>0.33</v>
      </c>
      <c r="G3" s="18">
        <v>2</v>
      </c>
      <c r="H3" s="19">
        <f t="shared" si="0"/>
        <v>0.66</v>
      </c>
      <c r="I3" s="53" t="s">
        <v>127</v>
      </c>
      <c r="J3" s="56">
        <v>42955</v>
      </c>
      <c r="K3" s="61" t="s">
        <v>87</v>
      </c>
      <c r="L3" s="48">
        <v>1500</v>
      </c>
      <c r="M3" s="141">
        <v>16</v>
      </c>
      <c r="N3" s="101">
        <v>1</v>
      </c>
      <c r="O3" s="101">
        <v>1</v>
      </c>
      <c r="P3" s="101">
        <v>1</v>
      </c>
      <c r="Q3" s="101">
        <v>1</v>
      </c>
      <c r="R3" s="101">
        <v>1</v>
      </c>
      <c r="S3" s="101">
        <v>1</v>
      </c>
      <c r="T3" s="101">
        <v>1</v>
      </c>
      <c r="U3" s="101">
        <v>1</v>
      </c>
      <c r="V3" s="101">
        <v>1</v>
      </c>
      <c r="W3" s="101">
        <v>1</v>
      </c>
      <c r="X3" s="101">
        <v>1</v>
      </c>
      <c r="Y3" s="101">
        <v>1</v>
      </c>
      <c r="Z3" s="101">
        <v>1</v>
      </c>
      <c r="AA3" s="101">
        <v>1</v>
      </c>
      <c r="AB3" s="101">
        <v>1</v>
      </c>
      <c r="AC3" s="101">
        <v>1</v>
      </c>
      <c r="AD3" s="142">
        <v>16</v>
      </c>
      <c r="AE3" s="15" t="s">
        <v>126</v>
      </c>
    </row>
    <row r="4" spans="1:31" ht="15.75" thickBot="1" x14ac:dyDescent="0.3">
      <c r="A4" s="52">
        <v>3</v>
      </c>
      <c r="B4" s="59" t="s">
        <v>8</v>
      </c>
      <c r="C4" s="60" t="s">
        <v>59</v>
      </c>
      <c r="D4" s="52" t="s">
        <v>52</v>
      </c>
      <c r="E4" s="18" t="s">
        <v>10</v>
      </c>
      <c r="F4" s="1">
        <v>0.33</v>
      </c>
      <c r="G4" s="18">
        <v>2</v>
      </c>
      <c r="H4" s="19">
        <f t="shared" si="0"/>
        <v>0.66</v>
      </c>
      <c r="I4" s="53" t="s">
        <v>88</v>
      </c>
      <c r="J4" s="56">
        <v>42957</v>
      </c>
      <c r="K4" s="61" t="s">
        <v>87</v>
      </c>
      <c r="L4" s="48">
        <v>1500</v>
      </c>
      <c r="M4" s="141">
        <v>16</v>
      </c>
      <c r="N4" s="101">
        <v>1</v>
      </c>
      <c r="O4" s="101">
        <v>1</v>
      </c>
      <c r="P4" s="101">
        <v>1</v>
      </c>
      <c r="Q4" s="101">
        <v>1</v>
      </c>
      <c r="R4" s="101">
        <v>1</v>
      </c>
      <c r="S4" s="101">
        <v>1</v>
      </c>
      <c r="T4" s="101">
        <v>1</v>
      </c>
      <c r="U4" s="101">
        <v>1</v>
      </c>
      <c r="V4" s="101">
        <v>1</v>
      </c>
      <c r="W4" s="101">
        <v>1</v>
      </c>
      <c r="X4" s="101">
        <v>1</v>
      </c>
      <c r="Y4" s="101">
        <v>1</v>
      </c>
      <c r="Z4" s="101">
        <v>1</v>
      </c>
      <c r="AA4" s="101">
        <v>1</v>
      </c>
      <c r="AB4" s="101">
        <v>1</v>
      </c>
      <c r="AC4" s="101">
        <v>1</v>
      </c>
      <c r="AD4" s="142">
        <v>16</v>
      </c>
      <c r="AE4" s="15"/>
    </row>
    <row r="5" spans="1:31" ht="15.75" thickBot="1" x14ac:dyDescent="0.3">
      <c r="L5" s="98">
        <f>SUM(L2:L4)</f>
        <v>4500</v>
      </c>
      <c r="V5" s="159"/>
      <c r="W5" s="152" t="s">
        <v>272</v>
      </c>
      <c r="X5" s="153"/>
      <c r="Y5" s="153"/>
      <c r="Z5" s="153"/>
      <c r="AA5" s="153"/>
      <c r="AB5" s="153"/>
      <c r="AC5" s="154"/>
    </row>
    <row r="6" spans="1:31" x14ac:dyDescent="0.25">
      <c r="N6" s="50" t="s">
        <v>164</v>
      </c>
      <c r="O6" s="190" t="s">
        <v>165</v>
      </c>
      <c r="P6" s="190"/>
      <c r="Q6" s="190"/>
      <c r="R6" s="190"/>
      <c r="S6" s="190"/>
      <c r="T6" s="190"/>
    </row>
    <row r="7" spans="1:31" x14ac:dyDescent="0.25">
      <c r="C7" s="50" t="s">
        <v>164</v>
      </c>
      <c r="D7" s="51" t="s">
        <v>163</v>
      </c>
    </row>
    <row r="8" spans="1:31" x14ac:dyDescent="0.25">
      <c r="C8" s="50" t="s">
        <v>164</v>
      </c>
      <c r="D8" s="50"/>
    </row>
  </sheetData>
  <mergeCells count="1">
    <mergeCell ref="O6:T6"/>
  </mergeCells>
  <conditionalFormatting sqref="D1">
    <cfRule type="expression" dxfId="3" priority="29">
      <formula>AND(COUNTIF($D$1,D1)&gt;1,NOT(ISBLANK(D1)))</formula>
    </cfRule>
  </conditionalFormatting>
  <conditionalFormatting sqref="M2:M4">
    <cfRule type="cellIs" dxfId="2" priority="1" operator="equal">
      <formula>1</formula>
    </cfRule>
  </conditionalFormatting>
  <conditionalFormatting sqref="M2:M4">
    <cfRule type="colorScale" priority="2">
      <colorScale>
        <cfvo type="formula" val="IF($H$4:$AO$4=&quot;&quot;,0)"/>
        <cfvo type="num" val="1"/>
        <color theme="4" tint="0.79998168889431442"/>
        <color theme="4" tint="0.79998168889431442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/>
  </sheetViews>
  <sheetFormatPr defaultRowHeight="15" x14ac:dyDescent="0.25"/>
  <cols>
    <col min="1" max="1" width="5.42578125" customWidth="1"/>
    <col min="2" max="2" width="7.140625" customWidth="1"/>
    <col min="3" max="3" width="6.5703125" customWidth="1"/>
    <col min="4" max="4" width="36.5703125" customWidth="1"/>
    <col min="5" max="5" width="12.7109375" customWidth="1"/>
    <col min="9" max="9" width="20.5703125" customWidth="1"/>
    <col min="11" max="11" width="14.5703125" customWidth="1"/>
    <col min="12" max="12" width="16.7109375" customWidth="1"/>
    <col min="13" max="14" width="5.42578125" customWidth="1"/>
    <col min="15" max="15" width="5.5703125" customWidth="1"/>
    <col min="16" max="24" width="5.42578125" customWidth="1"/>
    <col min="25" max="25" width="18.5703125" customWidth="1"/>
  </cols>
  <sheetData>
    <row r="1" spans="1:25" ht="148.5" x14ac:dyDescent="0.25">
      <c r="A1" s="87" t="s">
        <v>0</v>
      </c>
      <c r="B1" s="87" t="s">
        <v>1</v>
      </c>
      <c r="C1" s="86" t="s">
        <v>2</v>
      </c>
      <c r="D1" s="87" t="s">
        <v>3</v>
      </c>
      <c r="E1" s="23" t="s">
        <v>4</v>
      </c>
      <c r="F1" s="24" t="s">
        <v>5</v>
      </c>
      <c r="G1" s="23" t="s">
        <v>6</v>
      </c>
      <c r="H1" s="23" t="s">
        <v>7</v>
      </c>
      <c r="I1" s="25" t="s">
        <v>73</v>
      </c>
      <c r="J1" s="26" t="s">
        <v>74</v>
      </c>
      <c r="K1" s="27" t="s">
        <v>75</v>
      </c>
      <c r="L1" s="13" t="s">
        <v>282</v>
      </c>
      <c r="M1" s="33" t="s">
        <v>76</v>
      </c>
      <c r="N1" s="41" t="s">
        <v>80</v>
      </c>
      <c r="O1" s="34" t="s">
        <v>77</v>
      </c>
      <c r="P1" s="34" t="s">
        <v>78</v>
      </c>
      <c r="Q1" s="34" t="s">
        <v>128</v>
      </c>
      <c r="R1" s="34" t="s">
        <v>129</v>
      </c>
      <c r="S1" s="34" t="s">
        <v>79</v>
      </c>
      <c r="T1" s="34" t="s">
        <v>81</v>
      </c>
      <c r="U1" s="34" t="s">
        <v>82</v>
      </c>
      <c r="V1" s="34" t="s">
        <v>83</v>
      </c>
      <c r="W1" s="102" t="s">
        <v>125</v>
      </c>
      <c r="X1" s="33" t="s">
        <v>84</v>
      </c>
      <c r="Y1" s="95" t="s">
        <v>85</v>
      </c>
    </row>
    <row r="2" spans="1:25" x14ac:dyDescent="0.25">
      <c r="A2" s="62">
        <v>1</v>
      </c>
      <c r="B2" s="63" t="s">
        <v>53</v>
      </c>
      <c r="C2" s="60" t="s">
        <v>59</v>
      </c>
      <c r="D2" s="44" t="s">
        <v>54</v>
      </c>
      <c r="E2" s="21" t="s">
        <v>10</v>
      </c>
      <c r="F2" s="20">
        <v>0.33</v>
      </c>
      <c r="G2" s="21">
        <v>2</v>
      </c>
      <c r="H2" s="22">
        <f t="shared" ref="H2" si="0">F2*G2</f>
        <v>0.66</v>
      </c>
      <c r="I2" s="46" t="s">
        <v>130</v>
      </c>
      <c r="J2" s="45">
        <v>42951</v>
      </c>
      <c r="K2" s="29" t="s">
        <v>87</v>
      </c>
      <c r="L2" s="47">
        <v>700</v>
      </c>
      <c r="M2" s="30">
        <v>10</v>
      </c>
      <c r="N2" s="89">
        <v>1</v>
      </c>
      <c r="O2" s="31">
        <v>1</v>
      </c>
      <c r="P2" s="31">
        <v>1</v>
      </c>
      <c r="Q2" s="31">
        <v>1</v>
      </c>
      <c r="R2" s="31">
        <v>1</v>
      </c>
      <c r="S2" s="31">
        <v>1</v>
      </c>
      <c r="T2" s="187">
        <v>1</v>
      </c>
      <c r="U2" s="187">
        <v>1</v>
      </c>
      <c r="V2" s="31">
        <v>1</v>
      </c>
      <c r="W2" s="31">
        <v>1</v>
      </c>
      <c r="X2" s="32">
        <v>10</v>
      </c>
      <c r="Y2" s="90"/>
    </row>
    <row r="3" spans="1:25" x14ac:dyDescent="0.25">
      <c r="A3" s="62">
        <v>2</v>
      </c>
      <c r="B3" s="63" t="s">
        <v>53</v>
      </c>
      <c r="C3" s="60" t="s">
        <v>59</v>
      </c>
      <c r="D3" s="44" t="s">
        <v>152</v>
      </c>
      <c r="E3" s="21" t="s">
        <v>10</v>
      </c>
      <c r="F3" s="20">
        <v>0.33</v>
      </c>
      <c r="G3" s="21">
        <v>2</v>
      </c>
      <c r="H3" s="22">
        <f t="shared" ref="H3:H11" si="1">F3*G3</f>
        <v>0.66</v>
      </c>
      <c r="I3" s="46" t="s">
        <v>158</v>
      </c>
      <c r="J3" s="45">
        <v>42955</v>
      </c>
      <c r="K3" s="29" t="s">
        <v>87</v>
      </c>
      <c r="L3" s="47">
        <v>700</v>
      </c>
      <c r="M3" s="30">
        <v>9</v>
      </c>
      <c r="N3" s="31">
        <v>0</v>
      </c>
      <c r="O3" s="31">
        <v>1</v>
      </c>
      <c r="P3" s="31">
        <v>1</v>
      </c>
      <c r="Q3" s="31">
        <v>1</v>
      </c>
      <c r="R3" s="31">
        <v>1</v>
      </c>
      <c r="S3" s="31">
        <v>1</v>
      </c>
      <c r="T3" s="89">
        <v>1</v>
      </c>
      <c r="U3" s="187">
        <v>1</v>
      </c>
      <c r="V3" s="89">
        <v>1</v>
      </c>
      <c r="W3" s="31">
        <v>1</v>
      </c>
      <c r="X3" s="32">
        <v>9</v>
      </c>
      <c r="Y3" s="90"/>
    </row>
    <row r="4" spans="1:25" x14ac:dyDescent="0.25">
      <c r="A4" s="51">
        <v>3</v>
      </c>
      <c r="B4" s="63" t="s">
        <v>53</v>
      </c>
      <c r="C4" s="60" t="s">
        <v>59</v>
      </c>
      <c r="D4" s="44" t="s">
        <v>55</v>
      </c>
      <c r="E4" s="21" t="s">
        <v>10</v>
      </c>
      <c r="F4" s="20">
        <v>0.33</v>
      </c>
      <c r="G4" s="21">
        <v>2</v>
      </c>
      <c r="H4" s="22">
        <f t="shared" si="1"/>
        <v>0.66</v>
      </c>
      <c r="I4" s="46" t="s">
        <v>131</v>
      </c>
      <c r="J4" s="45">
        <v>42951</v>
      </c>
      <c r="K4" s="29" t="s">
        <v>87</v>
      </c>
      <c r="L4" s="47">
        <v>700</v>
      </c>
      <c r="M4" s="30">
        <v>10</v>
      </c>
      <c r="N4" s="88">
        <v>1</v>
      </c>
      <c r="O4" s="101">
        <v>1</v>
      </c>
      <c r="P4" s="101">
        <v>1</v>
      </c>
      <c r="Q4" s="101">
        <v>1</v>
      </c>
      <c r="R4" s="101">
        <v>1</v>
      </c>
      <c r="S4" s="101">
        <v>1</v>
      </c>
      <c r="T4" s="101">
        <v>1</v>
      </c>
      <c r="U4" s="101">
        <v>1</v>
      </c>
      <c r="V4" s="101">
        <v>1</v>
      </c>
      <c r="W4" s="101">
        <v>1</v>
      </c>
      <c r="X4" s="32">
        <v>10</v>
      </c>
      <c r="Y4" s="90"/>
    </row>
    <row r="5" spans="1:25" x14ac:dyDescent="0.25">
      <c r="A5" s="51">
        <v>4</v>
      </c>
      <c r="B5" s="63" t="s">
        <v>53</v>
      </c>
      <c r="C5" s="60" t="s">
        <v>59</v>
      </c>
      <c r="D5" s="44" t="s">
        <v>153</v>
      </c>
      <c r="E5" s="21" t="s">
        <v>10</v>
      </c>
      <c r="F5" s="20">
        <v>0.33</v>
      </c>
      <c r="G5" s="21">
        <v>2</v>
      </c>
      <c r="H5" s="22">
        <f t="shared" si="1"/>
        <v>0.66</v>
      </c>
      <c r="I5" s="46" t="s">
        <v>159</v>
      </c>
      <c r="J5" s="45">
        <v>42954</v>
      </c>
      <c r="K5" s="29" t="s">
        <v>87</v>
      </c>
      <c r="L5" s="47">
        <v>700</v>
      </c>
      <c r="M5" s="30">
        <v>10</v>
      </c>
      <c r="N5" s="101">
        <v>1</v>
      </c>
      <c r="O5" s="101">
        <v>1</v>
      </c>
      <c r="P5" s="101">
        <v>1</v>
      </c>
      <c r="Q5" s="101">
        <v>1</v>
      </c>
      <c r="R5" s="101">
        <v>1</v>
      </c>
      <c r="S5" s="101">
        <v>1</v>
      </c>
      <c r="T5" s="101">
        <v>1</v>
      </c>
      <c r="U5" s="101">
        <v>1</v>
      </c>
      <c r="V5" s="101">
        <v>1</v>
      </c>
      <c r="W5" s="101">
        <v>1</v>
      </c>
      <c r="X5" s="32">
        <v>10</v>
      </c>
      <c r="Y5" s="90"/>
    </row>
    <row r="6" spans="1:25" x14ac:dyDescent="0.25">
      <c r="A6" s="51">
        <v>5</v>
      </c>
      <c r="B6" s="63" t="s">
        <v>53</v>
      </c>
      <c r="C6" s="60" t="s">
        <v>59</v>
      </c>
      <c r="D6" s="44" t="s">
        <v>56</v>
      </c>
      <c r="E6" s="21" t="s">
        <v>10</v>
      </c>
      <c r="F6" s="20">
        <v>0.33</v>
      </c>
      <c r="G6" s="21">
        <v>2</v>
      </c>
      <c r="H6" s="22">
        <f t="shared" si="1"/>
        <v>0.66</v>
      </c>
      <c r="I6" s="46" t="s">
        <v>86</v>
      </c>
      <c r="J6" s="45">
        <v>42951</v>
      </c>
      <c r="K6" s="29" t="s">
        <v>87</v>
      </c>
      <c r="L6" s="47">
        <v>700</v>
      </c>
      <c r="M6" s="30">
        <v>10</v>
      </c>
      <c r="N6" s="88">
        <v>1</v>
      </c>
      <c r="O6" s="88">
        <v>1</v>
      </c>
      <c r="P6" s="88">
        <v>1</v>
      </c>
      <c r="Q6" s="88">
        <v>1</v>
      </c>
      <c r="R6" s="88">
        <v>1</v>
      </c>
      <c r="S6" s="88">
        <v>1</v>
      </c>
      <c r="T6" s="88">
        <v>1</v>
      </c>
      <c r="U6" s="88">
        <v>1</v>
      </c>
      <c r="V6" s="88">
        <v>1</v>
      </c>
      <c r="W6" s="88">
        <v>1</v>
      </c>
      <c r="X6" s="32">
        <v>10</v>
      </c>
      <c r="Y6" s="90"/>
    </row>
    <row r="7" spans="1:25" x14ac:dyDescent="0.25">
      <c r="A7" s="62">
        <v>6</v>
      </c>
      <c r="B7" s="63" t="s">
        <v>53</v>
      </c>
      <c r="C7" s="60" t="s">
        <v>59</v>
      </c>
      <c r="D7" s="44" t="s">
        <v>57</v>
      </c>
      <c r="E7" s="21" t="s">
        <v>10</v>
      </c>
      <c r="F7" s="20">
        <v>0.33</v>
      </c>
      <c r="G7" s="21">
        <v>2</v>
      </c>
      <c r="H7" s="22">
        <f t="shared" si="1"/>
        <v>0.66</v>
      </c>
      <c r="I7" s="46" t="s">
        <v>132</v>
      </c>
      <c r="J7" s="45">
        <v>42958</v>
      </c>
      <c r="K7" s="29" t="s">
        <v>87</v>
      </c>
      <c r="L7" s="47">
        <v>700</v>
      </c>
      <c r="M7" s="30">
        <v>10</v>
      </c>
      <c r="N7" s="101">
        <v>1</v>
      </c>
      <c r="O7" s="101">
        <v>1</v>
      </c>
      <c r="P7" s="101">
        <v>1</v>
      </c>
      <c r="Q7" s="101">
        <v>1</v>
      </c>
      <c r="R7" s="101">
        <v>1</v>
      </c>
      <c r="S7" s="101">
        <v>1</v>
      </c>
      <c r="T7" s="101">
        <v>1</v>
      </c>
      <c r="U7" s="101">
        <v>1</v>
      </c>
      <c r="V7" s="101">
        <v>1</v>
      </c>
      <c r="W7" s="101">
        <v>1</v>
      </c>
      <c r="X7" s="32">
        <v>10</v>
      </c>
      <c r="Y7" s="90"/>
    </row>
    <row r="8" spans="1:25" x14ac:dyDescent="0.25">
      <c r="A8" s="62">
        <v>7</v>
      </c>
      <c r="B8" s="63" t="s">
        <v>53</v>
      </c>
      <c r="C8" s="60" t="s">
        <v>59</v>
      </c>
      <c r="D8" s="44" t="s">
        <v>154</v>
      </c>
      <c r="E8" s="21" t="s">
        <v>10</v>
      </c>
      <c r="F8" s="20">
        <v>0.33</v>
      </c>
      <c r="G8" s="21">
        <v>2</v>
      </c>
      <c r="H8" s="22">
        <f t="shared" si="1"/>
        <v>0.66</v>
      </c>
      <c r="I8" s="46" t="s">
        <v>160</v>
      </c>
      <c r="J8" s="45">
        <v>42954</v>
      </c>
      <c r="K8" s="29" t="s">
        <v>87</v>
      </c>
      <c r="L8" s="47">
        <v>700</v>
      </c>
      <c r="M8" s="30">
        <v>10</v>
      </c>
      <c r="N8" s="89">
        <v>1</v>
      </c>
      <c r="O8" s="31">
        <v>1</v>
      </c>
      <c r="P8" s="31">
        <v>1</v>
      </c>
      <c r="Q8" s="31">
        <v>1</v>
      </c>
      <c r="R8" s="88">
        <v>1</v>
      </c>
      <c r="S8" s="101">
        <v>1</v>
      </c>
      <c r="T8" s="88">
        <v>1</v>
      </c>
      <c r="U8" s="101">
        <v>1</v>
      </c>
      <c r="V8" s="101">
        <v>1</v>
      </c>
      <c r="W8" s="89">
        <v>1</v>
      </c>
      <c r="X8" s="32">
        <v>10</v>
      </c>
      <c r="Y8" s="90"/>
    </row>
    <row r="9" spans="1:25" x14ac:dyDescent="0.25">
      <c r="A9" s="62">
        <v>8</v>
      </c>
      <c r="B9" s="63" t="s">
        <v>53</v>
      </c>
      <c r="C9" s="60" t="s">
        <v>59</v>
      </c>
      <c r="D9" s="44" t="s">
        <v>155</v>
      </c>
      <c r="E9" s="21" t="s">
        <v>10</v>
      </c>
      <c r="F9" s="20">
        <v>0.33</v>
      </c>
      <c r="G9" s="21">
        <v>2</v>
      </c>
      <c r="H9" s="22">
        <f t="shared" si="1"/>
        <v>0.66</v>
      </c>
      <c r="I9" s="46" t="s">
        <v>161</v>
      </c>
      <c r="J9" s="45">
        <v>42955</v>
      </c>
      <c r="K9" s="29" t="s">
        <v>87</v>
      </c>
      <c r="L9" s="47">
        <v>700</v>
      </c>
      <c r="M9" s="30">
        <v>10</v>
      </c>
      <c r="N9" s="31">
        <v>1</v>
      </c>
      <c r="O9" s="89">
        <v>1</v>
      </c>
      <c r="P9" s="31">
        <v>1</v>
      </c>
      <c r="Q9" s="31">
        <v>1</v>
      </c>
      <c r="R9" s="101">
        <v>1</v>
      </c>
      <c r="S9" s="101">
        <v>1</v>
      </c>
      <c r="T9" s="88">
        <v>1</v>
      </c>
      <c r="U9" s="101">
        <v>1</v>
      </c>
      <c r="V9" s="101">
        <v>1</v>
      </c>
      <c r="W9" s="31">
        <v>1</v>
      </c>
      <c r="X9" s="32">
        <v>10</v>
      </c>
      <c r="Y9" s="90"/>
    </row>
    <row r="10" spans="1:25" x14ac:dyDescent="0.25">
      <c r="A10" s="51">
        <v>9</v>
      </c>
      <c r="B10" s="63" t="s">
        <v>53</v>
      </c>
      <c r="C10" s="60" t="s">
        <v>59</v>
      </c>
      <c r="D10" s="127" t="s">
        <v>269</v>
      </c>
      <c r="E10" s="21" t="s">
        <v>10</v>
      </c>
      <c r="F10" s="20">
        <v>0.33</v>
      </c>
      <c r="G10" s="21">
        <v>2</v>
      </c>
      <c r="H10" s="22">
        <f t="shared" si="1"/>
        <v>0.66</v>
      </c>
      <c r="I10" s="46" t="s">
        <v>130</v>
      </c>
      <c r="J10" s="45">
        <v>42958</v>
      </c>
      <c r="K10" s="29" t="s">
        <v>87</v>
      </c>
      <c r="L10" s="47">
        <v>700</v>
      </c>
      <c r="M10" s="30">
        <v>10</v>
      </c>
      <c r="N10" s="89">
        <v>1</v>
      </c>
      <c r="O10" s="89">
        <v>1</v>
      </c>
      <c r="P10" s="89">
        <v>1</v>
      </c>
      <c r="Q10" s="89">
        <v>1</v>
      </c>
      <c r="R10" s="89">
        <v>1</v>
      </c>
      <c r="S10" s="88">
        <v>1</v>
      </c>
      <c r="T10" s="187">
        <v>1</v>
      </c>
      <c r="U10" s="88">
        <v>1</v>
      </c>
      <c r="V10" s="89">
        <v>1</v>
      </c>
      <c r="W10" s="89">
        <v>1</v>
      </c>
      <c r="X10" s="32">
        <v>10</v>
      </c>
      <c r="Y10" s="90"/>
    </row>
    <row r="11" spans="1:25" x14ac:dyDescent="0.25">
      <c r="A11" s="165">
        <v>10</v>
      </c>
      <c r="B11" s="166" t="s">
        <v>53</v>
      </c>
      <c r="C11" s="167" t="s">
        <v>59</v>
      </c>
      <c r="D11" s="168" t="s">
        <v>58</v>
      </c>
      <c r="E11" s="169" t="s">
        <v>10</v>
      </c>
      <c r="F11" s="170">
        <v>0.33</v>
      </c>
      <c r="G11" s="169">
        <v>2</v>
      </c>
      <c r="H11" s="171">
        <f t="shared" si="1"/>
        <v>0.66</v>
      </c>
      <c r="I11" s="172" t="s">
        <v>133</v>
      </c>
      <c r="J11" s="173">
        <v>42962</v>
      </c>
      <c r="K11" s="174" t="s">
        <v>87</v>
      </c>
      <c r="L11" s="175">
        <v>700</v>
      </c>
      <c r="M11" s="30">
        <v>10</v>
      </c>
      <c r="N11" s="89">
        <v>1</v>
      </c>
      <c r="O11" s="89">
        <v>1</v>
      </c>
      <c r="P11" s="31">
        <v>1</v>
      </c>
      <c r="Q11" s="31">
        <v>1</v>
      </c>
      <c r="R11" s="31">
        <v>1</v>
      </c>
      <c r="S11" s="31">
        <v>1</v>
      </c>
      <c r="T11" s="187">
        <v>1</v>
      </c>
      <c r="U11" s="143">
        <v>1</v>
      </c>
      <c r="V11" s="31">
        <v>1</v>
      </c>
      <c r="W11" s="89">
        <v>1</v>
      </c>
      <c r="X11" s="32">
        <v>10</v>
      </c>
      <c r="Y11" s="176"/>
    </row>
    <row r="12" spans="1:25" x14ac:dyDescent="0.25">
      <c r="A12" s="62">
        <v>11</v>
      </c>
      <c r="B12" s="63" t="s">
        <v>53</v>
      </c>
      <c r="C12" s="60" t="s">
        <v>59</v>
      </c>
      <c r="D12" s="44" t="s">
        <v>278</v>
      </c>
      <c r="E12" s="21" t="s">
        <v>10</v>
      </c>
      <c r="F12" s="20">
        <v>0.33</v>
      </c>
      <c r="G12" s="21">
        <v>2</v>
      </c>
      <c r="H12" s="22">
        <f t="shared" ref="H12" si="2">F12*G12</f>
        <v>0.66</v>
      </c>
      <c r="I12" s="46" t="s">
        <v>132</v>
      </c>
      <c r="J12" s="45">
        <v>43174</v>
      </c>
      <c r="K12" s="29" t="s">
        <v>87</v>
      </c>
      <c r="L12" s="175">
        <v>700</v>
      </c>
      <c r="M12" s="30">
        <v>10</v>
      </c>
      <c r="N12" s="89">
        <v>1</v>
      </c>
      <c r="O12" s="89">
        <v>1</v>
      </c>
      <c r="P12" s="89">
        <v>1</v>
      </c>
      <c r="Q12" s="89">
        <v>1</v>
      </c>
      <c r="R12" s="89">
        <v>1</v>
      </c>
      <c r="S12" s="89">
        <v>1</v>
      </c>
      <c r="T12" s="187">
        <v>1</v>
      </c>
      <c r="U12" s="187">
        <v>1</v>
      </c>
      <c r="V12" s="89">
        <v>1</v>
      </c>
      <c r="W12" s="89">
        <v>1</v>
      </c>
      <c r="X12" s="32">
        <v>10</v>
      </c>
      <c r="Y12" s="90"/>
    </row>
    <row r="13" spans="1:25" ht="15.75" thickBot="1" x14ac:dyDescent="0.3">
      <c r="L13" s="98">
        <f>SUM(L2:L12)</f>
        <v>7700</v>
      </c>
      <c r="W13" s="177"/>
    </row>
    <row r="14" spans="1:25" x14ac:dyDescent="0.25">
      <c r="O14" s="50" t="s">
        <v>164</v>
      </c>
      <c r="P14" s="190" t="s">
        <v>165</v>
      </c>
      <c r="Q14" s="190"/>
      <c r="R14" s="190"/>
      <c r="S14" s="190"/>
      <c r="T14" s="190"/>
      <c r="U14" s="190"/>
    </row>
    <row r="15" spans="1:25" x14ac:dyDescent="0.25">
      <c r="C15" s="50" t="s">
        <v>164</v>
      </c>
      <c r="D15" s="51" t="s">
        <v>163</v>
      </c>
    </row>
    <row r="16" spans="1:25" x14ac:dyDescent="0.25">
      <c r="C16" s="50" t="s">
        <v>164</v>
      </c>
      <c r="D16" s="50"/>
    </row>
  </sheetData>
  <mergeCells count="1">
    <mergeCell ref="P14:U14"/>
  </mergeCells>
  <conditionalFormatting sqref="D1">
    <cfRule type="expression" dxfId="1" priority="43">
      <formula>AND(COUNTIF($D$1,D1)&gt;1,NOT(ISBLANK(D1)))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/>
  </sheetViews>
  <sheetFormatPr defaultRowHeight="15" x14ac:dyDescent="0.25"/>
  <cols>
    <col min="1" max="1" width="4.140625" customWidth="1"/>
    <col min="2" max="2" width="6.85546875" customWidth="1"/>
    <col min="3" max="3" width="7" customWidth="1"/>
    <col min="4" max="4" width="46.7109375" customWidth="1"/>
    <col min="5" max="5" width="11.85546875" customWidth="1"/>
    <col min="9" max="9" width="13.42578125" customWidth="1"/>
    <col min="10" max="10" width="13.28515625" customWidth="1"/>
    <col min="11" max="11" width="12" customWidth="1"/>
    <col min="12" max="12" width="13.5703125" customWidth="1"/>
    <col min="13" max="21" width="5.5703125" customWidth="1"/>
    <col min="22" max="22" width="22.42578125" customWidth="1"/>
  </cols>
  <sheetData>
    <row r="1" spans="1:22" ht="172.5" x14ac:dyDescent="0.25">
      <c r="A1" s="87" t="s">
        <v>0</v>
      </c>
      <c r="B1" s="87" t="s">
        <v>1</v>
      </c>
      <c r="C1" s="87" t="s">
        <v>2</v>
      </c>
      <c r="D1" s="87" t="s">
        <v>3</v>
      </c>
      <c r="E1" s="35" t="s">
        <v>4</v>
      </c>
      <c r="F1" s="36" t="s">
        <v>5</v>
      </c>
      <c r="G1" s="35" t="s">
        <v>6</v>
      </c>
      <c r="H1" s="35" t="s">
        <v>7</v>
      </c>
      <c r="I1" s="25" t="s">
        <v>73</v>
      </c>
      <c r="J1" s="40" t="s">
        <v>74</v>
      </c>
      <c r="K1" s="27" t="s">
        <v>75</v>
      </c>
      <c r="L1" s="13" t="s">
        <v>282</v>
      </c>
      <c r="M1" s="28" t="s">
        <v>76</v>
      </c>
      <c r="N1" s="41" t="s">
        <v>77</v>
      </c>
      <c r="O1" s="41" t="s">
        <v>80</v>
      </c>
      <c r="P1" s="41" t="s">
        <v>81</v>
      </c>
      <c r="Q1" s="41" t="s">
        <v>82</v>
      </c>
      <c r="R1" s="34" t="s">
        <v>169</v>
      </c>
      <c r="S1" s="34" t="s">
        <v>170</v>
      </c>
      <c r="T1" s="34" t="s">
        <v>79</v>
      </c>
      <c r="U1" s="28" t="s">
        <v>84</v>
      </c>
      <c r="V1" s="94" t="s">
        <v>85</v>
      </c>
    </row>
    <row r="2" spans="1:22" x14ac:dyDescent="0.25">
      <c r="A2" s="51">
        <v>1</v>
      </c>
      <c r="B2" s="63" t="s">
        <v>53</v>
      </c>
      <c r="C2" s="64" t="s">
        <v>59</v>
      </c>
      <c r="D2" s="43" t="s">
        <v>60</v>
      </c>
      <c r="E2" s="21" t="s">
        <v>10</v>
      </c>
      <c r="F2" s="20">
        <v>0.33</v>
      </c>
      <c r="G2" s="21">
        <v>2</v>
      </c>
      <c r="H2" s="22">
        <f t="shared" ref="H2:H17" si="0">F2*G2</f>
        <v>0.66</v>
      </c>
      <c r="I2" s="37" t="s">
        <v>102</v>
      </c>
      <c r="J2" s="38">
        <v>42957</v>
      </c>
      <c r="K2" s="39" t="s">
        <v>87</v>
      </c>
      <c r="L2" s="47">
        <v>700</v>
      </c>
      <c r="M2" s="30">
        <v>7</v>
      </c>
      <c r="N2" s="88">
        <v>1</v>
      </c>
      <c r="O2" s="88">
        <v>1</v>
      </c>
      <c r="P2" s="88">
        <v>1</v>
      </c>
      <c r="Q2" s="88">
        <v>1</v>
      </c>
      <c r="R2" s="88">
        <v>1</v>
      </c>
      <c r="S2" s="88">
        <v>1</v>
      </c>
      <c r="T2" s="88">
        <v>1</v>
      </c>
      <c r="U2" s="30">
        <v>7</v>
      </c>
      <c r="V2" s="91"/>
    </row>
    <row r="3" spans="1:22" x14ac:dyDescent="0.25">
      <c r="A3" s="62">
        <v>2</v>
      </c>
      <c r="B3" s="63" t="s">
        <v>53</v>
      </c>
      <c r="C3" s="64" t="s">
        <v>59</v>
      </c>
      <c r="D3" s="43" t="s">
        <v>61</v>
      </c>
      <c r="E3" s="21" t="s">
        <v>10</v>
      </c>
      <c r="F3" s="20">
        <v>0.33</v>
      </c>
      <c r="G3" s="21">
        <v>2</v>
      </c>
      <c r="H3" s="22">
        <f t="shared" si="0"/>
        <v>0.66</v>
      </c>
      <c r="I3" s="37" t="s">
        <v>134</v>
      </c>
      <c r="J3" s="38">
        <v>42951</v>
      </c>
      <c r="K3" s="39" t="s">
        <v>87</v>
      </c>
      <c r="L3" s="47">
        <v>700</v>
      </c>
      <c r="M3" s="30">
        <v>7</v>
      </c>
      <c r="N3" s="88">
        <v>1</v>
      </c>
      <c r="O3" s="88">
        <v>1</v>
      </c>
      <c r="P3" s="88">
        <v>1</v>
      </c>
      <c r="Q3" s="88">
        <v>1</v>
      </c>
      <c r="R3" s="88">
        <v>1</v>
      </c>
      <c r="S3" s="88">
        <v>1</v>
      </c>
      <c r="T3" s="88">
        <v>1</v>
      </c>
      <c r="U3" s="30">
        <v>7</v>
      </c>
      <c r="V3" s="92"/>
    </row>
    <row r="4" spans="1:22" x14ac:dyDescent="0.25">
      <c r="A4" s="51">
        <v>3</v>
      </c>
      <c r="B4" s="63" t="s">
        <v>53</v>
      </c>
      <c r="C4" s="64" t="s">
        <v>59</v>
      </c>
      <c r="D4" s="43" t="s">
        <v>62</v>
      </c>
      <c r="E4" s="21" t="s">
        <v>10</v>
      </c>
      <c r="F4" s="20">
        <v>0.33</v>
      </c>
      <c r="G4" s="21">
        <v>2</v>
      </c>
      <c r="H4" s="22">
        <f t="shared" si="0"/>
        <v>0.66</v>
      </c>
      <c r="I4" s="37" t="s">
        <v>135</v>
      </c>
      <c r="J4" s="38">
        <v>42956</v>
      </c>
      <c r="K4" s="39" t="s">
        <v>87</v>
      </c>
      <c r="L4" s="47">
        <v>700</v>
      </c>
      <c r="M4" s="30">
        <v>5</v>
      </c>
      <c r="N4" s="88">
        <v>1</v>
      </c>
      <c r="O4" s="88">
        <v>1</v>
      </c>
      <c r="P4" s="88">
        <v>1</v>
      </c>
      <c r="Q4" s="88">
        <v>1</v>
      </c>
      <c r="R4" s="101">
        <v>0</v>
      </c>
      <c r="S4" s="101">
        <v>0</v>
      </c>
      <c r="T4" s="88">
        <v>1</v>
      </c>
      <c r="U4" s="30">
        <v>5</v>
      </c>
      <c r="V4" s="92"/>
    </row>
    <row r="5" spans="1:22" x14ac:dyDescent="0.25">
      <c r="A5" s="51">
        <v>4</v>
      </c>
      <c r="B5" s="63" t="s">
        <v>53</v>
      </c>
      <c r="C5" s="64" t="s">
        <v>59</v>
      </c>
      <c r="D5" s="43" t="s">
        <v>63</v>
      </c>
      <c r="E5" s="21" t="s">
        <v>10</v>
      </c>
      <c r="F5" s="20">
        <v>0.33</v>
      </c>
      <c r="G5" s="21">
        <v>2</v>
      </c>
      <c r="H5" s="22">
        <f t="shared" si="0"/>
        <v>0.66</v>
      </c>
      <c r="I5" s="37" t="s">
        <v>136</v>
      </c>
      <c r="J5" s="38">
        <v>42957</v>
      </c>
      <c r="K5" s="39" t="s">
        <v>87</v>
      </c>
      <c r="L5" s="47">
        <v>700</v>
      </c>
      <c r="M5" s="30">
        <v>3</v>
      </c>
      <c r="N5" s="88">
        <v>1</v>
      </c>
      <c r="O5" s="101">
        <v>0</v>
      </c>
      <c r="P5" s="88">
        <v>1</v>
      </c>
      <c r="Q5" s="88">
        <v>1</v>
      </c>
      <c r="R5" s="101">
        <v>0</v>
      </c>
      <c r="S5" s="101">
        <v>0</v>
      </c>
      <c r="T5" s="101">
        <v>0</v>
      </c>
      <c r="U5" s="30">
        <v>3</v>
      </c>
      <c r="V5" s="92"/>
    </row>
    <row r="6" spans="1:22" x14ac:dyDescent="0.25">
      <c r="A6" s="62">
        <v>5</v>
      </c>
      <c r="B6" s="63" t="s">
        <v>53</v>
      </c>
      <c r="C6" s="64" t="s">
        <v>59</v>
      </c>
      <c r="D6" s="43" t="s">
        <v>64</v>
      </c>
      <c r="E6" s="21" t="s">
        <v>10</v>
      </c>
      <c r="F6" s="20">
        <v>0.33</v>
      </c>
      <c r="G6" s="21">
        <v>2</v>
      </c>
      <c r="H6" s="22">
        <f t="shared" si="0"/>
        <v>0.66</v>
      </c>
      <c r="I6" s="37" t="s">
        <v>137</v>
      </c>
      <c r="J6" s="38">
        <v>42979</v>
      </c>
      <c r="K6" s="39" t="s">
        <v>87</v>
      </c>
      <c r="L6" s="47">
        <v>700</v>
      </c>
      <c r="M6" s="30">
        <v>4</v>
      </c>
      <c r="N6" s="88">
        <v>1</v>
      </c>
      <c r="O6" s="88">
        <v>1</v>
      </c>
      <c r="P6" s="88">
        <v>1</v>
      </c>
      <c r="Q6" s="88">
        <v>1</v>
      </c>
      <c r="R6" s="101">
        <v>0</v>
      </c>
      <c r="S6" s="101">
        <v>0</v>
      </c>
      <c r="T6" s="101">
        <v>0</v>
      </c>
      <c r="U6" s="30">
        <v>4</v>
      </c>
      <c r="V6" s="91"/>
    </row>
    <row r="7" spans="1:22" x14ac:dyDescent="0.25">
      <c r="A7" s="51">
        <v>6</v>
      </c>
      <c r="B7" s="63" t="s">
        <v>53</v>
      </c>
      <c r="C7" s="64" t="s">
        <v>59</v>
      </c>
      <c r="D7" s="43" t="s">
        <v>65</v>
      </c>
      <c r="E7" s="21" t="s">
        <v>10</v>
      </c>
      <c r="F7" s="20">
        <v>0.33</v>
      </c>
      <c r="G7" s="21">
        <v>2</v>
      </c>
      <c r="H7" s="22">
        <f t="shared" si="0"/>
        <v>0.66</v>
      </c>
      <c r="I7" s="37" t="s">
        <v>102</v>
      </c>
      <c r="J7" s="38">
        <v>42955</v>
      </c>
      <c r="K7" s="39" t="s">
        <v>87</v>
      </c>
      <c r="L7" s="47">
        <v>700</v>
      </c>
      <c r="M7" s="30">
        <v>5</v>
      </c>
      <c r="N7" s="88">
        <v>1</v>
      </c>
      <c r="O7" s="88">
        <v>1</v>
      </c>
      <c r="P7" s="88">
        <v>1</v>
      </c>
      <c r="Q7" s="88">
        <v>1</v>
      </c>
      <c r="R7" s="101">
        <v>0</v>
      </c>
      <c r="S7" s="101">
        <v>0</v>
      </c>
      <c r="T7" s="88">
        <v>1</v>
      </c>
      <c r="U7" s="30">
        <v>5</v>
      </c>
      <c r="V7" s="92"/>
    </row>
    <row r="8" spans="1:22" x14ac:dyDescent="0.25">
      <c r="A8" s="62">
        <v>7</v>
      </c>
      <c r="B8" s="63" t="s">
        <v>53</v>
      </c>
      <c r="C8" s="64" t="s">
        <v>59</v>
      </c>
      <c r="D8" s="43" t="s">
        <v>66</v>
      </c>
      <c r="E8" s="21" t="s">
        <v>10</v>
      </c>
      <c r="F8" s="20">
        <v>0.33</v>
      </c>
      <c r="G8" s="21">
        <v>2</v>
      </c>
      <c r="H8" s="22">
        <f t="shared" si="0"/>
        <v>0.66</v>
      </c>
      <c r="I8" s="37" t="s">
        <v>138</v>
      </c>
      <c r="J8" s="38">
        <v>42965</v>
      </c>
      <c r="K8" s="39" t="s">
        <v>87</v>
      </c>
      <c r="L8" s="47">
        <v>700</v>
      </c>
      <c r="M8" s="30">
        <v>5</v>
      </c>
      <c r="N8" s="88">
        <v>1</v>
      </c>
      <c r="O8" s="88">
        <v>1</v>
      </c>
      <c r="P8" s="88">
        <v>1</v>
      </c>
      <c r="Q8" s="88">
        <v>1</v>
      </c>
      <c r="R8" s="101">
        <v>0</v>
      </c>
      <c r="S8" s="101">
        <v>0</v>
      </c>
      <c r="T8" s="88">
        <v>1</v>
      </c>
      <c r="U8" s="30">
        <v>5</v>
      </c>
      <c r="V8" s="92"/>
    </row>
    <row r="9" spans="1:22" x14ac:dyDescent="0.25">
      <c r="A9" s="51">
        <v>8</v>
      </c>
      <c r="B9" s="63" t="s">
        <v>53</v>
      </c>
      <c r="C9" s="64" t="s">
        <v>59</v>
      </c>
      <c r="D9" s="43" t="s">
        <v>67</v>
      </c>
      <c r="E9" s="21" t="s">
        <v>10</v>
      </c>
      <c r="F9" s="20">
        <v>0.33</v>
      </c>
      <c r="G9" s="21">
        <v>2</v>
      </c>
      <c r="H9" s="22">
        <f t="shared" si="0"/>
        <v>0.66</v>
      </c>
      <c r="I9" s="37" t="s">
        <v>139</v>
      </c>
      <c r="J9" s="38">
        <v>42956</v>
      </c>
      <c r="K9" s="39" t="s">
        <v>87</v>
      </c>
      <c r="L9" s="47">
        <v>700</v>
      </c>
      <c r="M9" s="30">
        <v>5</v>
      </c>
      <c r="N9" s="88">
        <v>1</v>
      </c>
      <c r="O9" s="88">
        <v>1</v>
      </c>
      <c r="P9" s="88">
        <v>1</v>
      </c>
      <c r="Q9" s="88">
        <v>1</v>
      </c>
      <c r="R9" s="101">
        <v>0</v>
      </c>
      <c r="S9" s="101">
        <v>0</v>
      </c>
      <c r="T9" s="88">
        <v>1</v>
      </c>
      <c r="U9" s="30">
        <v>5</v>
      </c>
      <c r="V9" s="92"/>
    </row>
    <row r="10" spans="1:22" x14ac:dyDescent="0.25">
      <c r="A10" s="62">
        <v>9</v>
      </c>
      <c r="B10" s="63" t="s">
        <v>53</v>
      </c>
      <c r="C10" s="64" t="s">
        <v>59</v>
      </c>
      <c r="D10" s="43" t="s">
        <v>68</v>
      </c>
      <c r="E10" s="21" t="s">
        <v>10</v>
      </c>
      <c r="F10" s="20">
        <v>0.33</v>
      </c>
      <c r="G10" s="21">
        <v>2</v>
      </c>
      <c r="H10" s="22">
        <f t="shared" si="0"/>
        <v>0.66</v>
      </c>
      <c r="I10" s="37" t="s">
        <v>140</v>
      </c>
      <c r="J10" s="38">
        <v>42958</v>
      </c>
      <c r="K10" s="39" t="s">
        <v>87</v>
      </c>
      <c r="L10" s="47">
        <v>700</v>
      </c>
      <c r="M10" s="30">
        <v>5</v>
      </c>
      <c r="N10" s="88">
        <v>1</v>
      </c>
      <c r="O10" s="88">
        <v>1</v>
      </c>
      <c r="P10" s="88">
        <v>1</v>
      </c>
      <c r="Q10" s="88">
        <v>1</v>
      </c>
      <c r="R10" s="101">
        <v>0</v>
      </c>
      <c r="S10" s="101">
        <v>0</v>
      </c>
      <c r="T10" s="88">
        <v>1</v>
      </c>
      <c r="U10" s="30">
        <v>5</v>
      </c>
      <c r="V10" s="92"/>
    </row>
    <row r="11" spans="1:22" x14ac:dyDescent="0.25">
      <c r="A11" s="62">
        <v>10</v>
      </c>
      <c r="B11" s="63" t="s">
        <v>53</v>
      </c>
      <c r="C11" s="64" t="s">
        <v>59</v>
      </c>
      <c r="D11" s="43" t="s">
        <v>69</v>
      </c>
      <c r="E11" s="21" t="s">
        <v>10</v>
      </c>
      <c r="F11" s="20">
        <v>0.33</v>
      </c>
      <c r="G11" s="21">
        <v>2</v>
      </c>
      <c r="H11" s="22">
        <f t="shared" si="0"/>
        <v>0.66</v>
      </c>
      <c r="I11" s="37" t="s">
        <v>141</v>
      </c>
      <c r="J11" s="38">
        <v>42957</v>
      </c>
      <c r="K11" s="39" t="s">
        <v>87</v>
      </c>
      <c r="L11" s="47">
        <v>700</v>
      </c>
      <c r="M11" s="30">
        <v>5</v>
      </c>
      <c r="N11" s="88">
        <v>1</v>
      </c>
      <c r="O11" s="88">
        <v>1</v>
      </c>
      <c r="P11" s="88">
        <v>1</v>
      </c>
      <c r="Q11" s="88">
        <v>1</v>
      </c>
      <c r="R11" s="101">
        <v>0</v>
      </c>
      <c r="S11" s="101">
        <v>0</v>
      </c>
      <c r="T11" s="88">
        <v>1</v>
      </c>
      <c r="U11" s="30">
        <v>5</v>
      </c>
      <c r="V11" s="93"/>
    </row>
    <row r="12" spans="1:22" x14ac:dyDescent="0.25">
      <c r="A12" s="51">
        <v>11</v>
      </c>
      <c r="B12" s="63" t="s">
        <v>53</v>
      </c>
      <c r="C12" s="64" t="s">
        <v>59</v>
      </c>
      <c r="D12" s="43" t="s">
        <v>70</v>
      </c>
      <c r="E12" s="21" t="s">
        <v>10</v>
      </c>
      <c r="F12" s="20">
        <v>0.33</v>
      </c>
      <c r="G12" s="21">
        <v>2</v>
      </c>
      <c r="H12" s="22">
        <f t="shared" si="0"/>
        <v>0.66</v>
      </c>
      <c r="I12" s="37" t="s">
        <v>143</v>
      </c>
      <c r="J12" s="38">
        <v>42955</v>
      </c>
      <c r="K12" s="39" t="s">
        <v>87</v>
      </c>
      <c r="L12" s="47">
        <v>700</v>
      </c>
      <c r="M12" s="30">
        <v>7</v>
      </c>
      <c r="N12" s="88">
        <v>1</v>
      </c>
      <c r="O12" s="88">
        <v>1</v>
      </c>
      <c r="P12" s="88">
        <v>1</v>
      </c>
      <c r="Q12" s="88">
        <v>1</v>
      </c>
      <c r="R12" s="88">
        <v>1</v>
      </c>
      <c r="S12" s="88">
        <v>1</v>
      </c>
      <c r="T12" s="88">
        <v>1</v>
      </c>
      <c r="U12" s="30">
        <v>7</v>
      </c>
      <c r="V12" s="93"/>
    </row>
    <row r="13" spans="1:22" x14ac:dyDescent="0.25">
      <c r="A13" s="51">
        <v>12</v>
      </c>
      <c r="B13" s="63" t="s">
        <v>53</v>
      </c>
      <c r="C13" s="64" t="s">
        <v>59</v>
      </c>
      <c r="D13" s="43" t="s">
        <v>156</v>
      </c>
      <c r="E13" s="21" t="s">
        <v>10</v>
      </c>
      <c r="F13" s="20">
        <v>0.33</v>
      </c>
      <c r="G13" s="21">
        <v>2</v>
      </c>
      <c r="H13" s="22">
        <f t="shared" si="0"/>
        <v>0.66</v>
      </c>
      <c r="I13" s="37" t="s">
        <v>144</v>
      </c>
      <c r="J13" s="38">
        <v>42957</v>
      </c>
      <c r="K13" s="39" t="s">
        <v>87</v>
      </c>
      <c r="L13" s="47">
        <v>700</v>
      </c>
      <c r="M13" s="30">
        <v>6</v>
      </c>
      <c r="N13" s="88">
        <v>1</v>
      </c>
      <c r="O13" s="88">
        <v>1</v>
      </c>
      <c r="P13" s="88">
        <v>1</v>
      </c>
      <c r="Q13" s="88">
        <v>1</v>
      </c>
      <c r="R13" s="88">
        <v>1</v>
      </c>
      <c r="S13" s="88">
        <v>1</v>
      </c>
      <c r="T13" s="101">
        <v>0</v>
      </c>
      <c r="U13" s="30">
        <v>6</v>
      </c>
      <c r="V13" s="93"/>
    </row>
    <row r="14" spans="1:22" x14ac:dyDescent="0.25">
      <c r="A14" s="62">
        <v>13</v>
      </c>
      <c r="B14" s="63" t="s">
        <v>53</v>
      </c>
      <c r="C14" s="64" t="s">
        <v>59</v>
      </c>
      <c r="D14" s="43" t="s">
        <v>71</v>
      </c>
      <c r="E14" s="21" t="s">
        <v>10</v>
      </c>
      <c r="F14" s="20">
        <v>0.33</v>
      </c>
      <c r="G14" s="21">
        <v>2</v>
      </c>
      <c r="H14" s="22">
        <f t="shared" si="0"/>
        <v>0.66</v>
      </c>
      <c r="I14" s="37" t="s">
        <v>145</v>
      </c>
      <c r="J14" s="38">
        <v>42976</v>
      </c>
      <c r="K14" s="39" t="s">
        <v>87</v>
      </c>
      <c r="L14" s="47">
        <v>700</v>
      </c>
      <c r="M14" s="30">
        <v>5</v>
      </c>
      <c r="N14" s="88">
        <v>1</v>
      </c>
      <c r="O14" s="88">
        <v>1</v>
      </c>
      <c r="P14" s="88">
        <v>1</v>
      </c>
      <c r="Q14" s="88">
        <v>1</v>
      </c>
      <c r="R14" s="101">
        <v>0</v>
      </c>
      <c r="S14" s="101">
        <v>0</v>
      </c>
      <c r="T14" s="88">
        <v>1</v>
      </c>
      <c r="U14" s="30">
        <v>5</v>
      </c>
      <c r="V14" s="92"/>
    </row>
    <row r="15" spans="1:22" x14ac:dyDescent="0.25">
      <c r="A15" s="62">
        <v>14</v>
      </c>
      <c r="B15" s="63" t="s">
        <v>53</v>
      </c>
      <c r="C15" s="64" t="s">
        <v>59</v>
      </c>
      <c r="D15" s="43" t="s">
        <v>157</v>
      </c>
      <c r="E15" s="21" t="s">
        <v>10</v>
      </c>
      <c r="F15" s="20">
        <v>0.33</v>
      </c>
      <c r="G15" s="21">
        <v>2</v>
      </c>
      <c r="H15" s="22">
        <f t="shared" ref="H15" si="1">F15*G15</f>
        <v>0.66</v>
      </c>
      <c r="I15" s="37" t="s">
        <v>162</v>
      </c>
      <c r="J15" s="38">
        <v>42955</v>
      </c>
      <c r="K15" s="39" t="s">
        <v>87</v>
      </c>
      <c r="L15" s="47">
        <v>700</v>
      </c>
      <c r="M15" s="30">
        <v>5</v>
      </c>
      <c r="N15" s="88">
        <v>1</v>
      </c>
      <c r="O15" s="88">
        <v>1</v>
      </c>
      <c r="P15" s="88">
        <v>1</v>
      </c>
      <c r="Q15" s="88">
        <v>1</v>
      </c>
      <c r="R15" s="101">
        <v>0</v>
      </c>
      <c r="S15" s="101">
        <v>0</v>
      </c>
      <c r="T15" s="88">
        <v>1</v>
      </c>
      <c r="U15" s="30">
        <v>5</v>
      </c>
      <c r="V15" s="92"/>
    </row>
    <row r="16" spans="1:22" x14ac:dyDescent="0.25">
      <c r="A16" s="51">
        <v>15</v>
      </c>
      <c r="B16" s="63" t="s">
        <v>53</v>
      </c>
      <c r="C16" s="64" t="s">
        <v>59</v>
      </c>
      <c r="D16" s="43" t="s">
        <v>72</v>
      </c>
      <c r="E16" s="21" t="s">
        <v>10</v>
      </c>
      <c r="F16" s="20">
        <v>0.33</v>
      </c>
      <c r="G16" s="21">
        <v>2</v>
      </c>
      <c r="H16" s="22">
        <f t="shared" si="0"/>
        <v>0.66</v>
      </c>
      <c r="I16" s="37" t="s">
        <v>146</v>
      </c>
      <c r="J16" s="38">
        <v>42954</v>
      </c>
      <c r="K16" s="39" t="s">
        <v>87</v>
      </c>
      <c r="L16" s="47">
        <v>700</v>
      </c>
      <c r="M16" s="30">
        <v>5</v>
      </c>
      <c r="N16" s="88">
        <v>1</v>
      </c>
      <c r="O16" s="88">
        <v>1</v>
      </c>
      <c r="P16" s="88">
        <v>1</v>
      </c>
      <c r="Q16" s="88">
        <v>1</v>
      </c>
      <c r="R16" s="101">
        <v>0</v>
      </c>
      <c r="S16" s="101">
        <v>0</v>
      </c>
      <c r="T16" s="88">
        <v>1</v>
      </c>
      <c r="U16" s="30">
        <v>5</v>
      </c>
      <c r="V16" s="93"/>
    </row>
    <row r="17" spans="1:22" ht="15.75" thickBot="1" x14ac:dyDescent="0.3">
      <c r="A17" s="62">
        <v>16</v>
      </c>
      <c r="B17" s="63" t="s">
        <v>53</v>
      </c>
      <c r="C17" s="64" t="s">
        <v>59</v>
      </c>
      <c r="D17" s="43" t="s">
        <v>264</v>
      </c>
      <c r="E17" s="21" t="s">
        <v>265</v>
      </c>
      <c r="F17" s="20">
        <v>0.33</v>
      </c>
      <c r="G17" s="21">
        <v>2</v>
      </c>
      <c r="H17" s="22">
        <f t="shared" si="0"/>
        <v>0.66</v>
      </c>
      <c r="I17" s="37" t="s">
        <v>266</v>
      </c>
      <c r="J17" s="38">
        <v>42771</v>
      </c>
      <c r="K17" s="39" t="s">
        <v>87</v>
      </c>
      <c r="L17" s="47">
        <v>700</v>
      </c>
      <c r="M17" s="30">
        <v>5</v>
      </c>
      <c r="N17" s="88">
        <v>1</v>
      </c>
      <c r="O17" s="88">
        <v>1</v>
      </c>
      <c r="P17" s="88">
        <v>1</v>
      </c>
      <c r="Q17" s="88">
        <v>1</v>
      </c>
      <c r="R17" s="101">
        <v>0</v>
      </c>
      <c r="S17" s="101">
        <v>0</v>
      </c>
      <c r="T17" s="88">
        <v>1</v>
      </c>
      <c r="U17" s="30">
        <v>5</v>
      </c>
      <c r="V17" s="91"/>
    </row>
    <row r="18" spans="1:22" ht="15.75" thickBot="1" x14ac:dyDescent="0.3">
      <c r="L18" s="144">
        <f>SUM(L2:L17)</f>
        <v>11200</v>
      </c>
      <c r="R18" s="152" t="s">
        <v>272</v>
      </c>
      <c r="S18" s="153"/>
      <c r="T18" s="154"/>
    </row>
    <row r="19" spans="1:22" x14ac:dyDescent="0.25">
      <c r="N19" s="50" t="s">
        <v>164</v>
      </c>
      <c r="O19" s="190" t="s">
        <v>165</v>
      </c>
      <c r="P19" s="190"/>
      <c r="Q19" s="190"/>
      <c r="R19" s="191"/>
      <c r="S19" s="191"/>
      <c r="T19" s="191"/>
      <c r="U19" s="190"/>
    </row>
    <row r="20" spans="1:22" x14ac:dyDescent="0.25">
      <c r="C20" s="50" t="s">
        <v>164</v>
      </c>
      <c r="D20" s="51" t="s">
        <v>163</v>
      </c>
    </row>
    <row r="21" spans="1:22" x14ac:dyDescent="0.25">
      <c r="C21" s="50" t="s">
        <v>164</v>
      </c>
      <c r="D21" s="50"/>
    </row>
  </sheetData>
  <mergeCells count="1">
    <mergeCell ref="O19:U19"/>
  </mergeCells>
  <conditionalFormatting sqref="D1">
    <cfRule type="expression" dxfId="0" priority="1">
      <formula>AND(COUNTIF($D$1,D1)&gt;1,NOT(ISBLANK(D1)))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ИТОГ</vt:lpstr>
      <vt:lpstr>ОКЕЙ</vt:lpstr>
      <vt:lpstr>Лента СПб</vt:lpstr>
      <vt:lpstr>Карусель СПб</vt:lpstr>
      <vt:lpstr>Метро СПб</vt:lpstr>
      <vt:lpstr>Лайм СПб</vt:lpstr>
      <vt:lpstr>Спар СПб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2017-10-10T07:38:55Z</dcterms:created>
  <dcterms:modified xsi:type="dcterms:W3CDTF">2018-05-14T08:52:23Z</dcterms:modified>
</cp:coreProperties>
</file>