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" i="1" l="1"/>
  <c r="L17" i="1"/>
  <c r="I4" i="1" l="1"/>
  <c r="G4" i="1" s="1"/>
  <c r="G16" i="1"/>
  <c r="B4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L3" i="1"/>
  <c r="L4" i="1"/>
  <c r="L5" i="1"/>
  <c r="L6" i="1"/>
  <c r="L7" i="1"/>
  <c r="L8" i="1"/>
  <c r="L10" i="1"/>
  <c r="L12" i="1"/>
  <c r="L13" i="1"/>
  <c r="L14" i="1"/>
  <c r="L15" i="1"/>
  <c r="L16" i="1"/>
  <c r="L18" i="1"/>
  <c r="L19" i="1"/>
  <c r="L20" i="1"/>
  <c r="L21" i="1"/>
  <c r="L22" i="1"/>
  <c r="L23" i="1"/>
  <c r="L25" i="1"/>
  <c r="L26" i="1"/>
  <c r="L2" i="1"/>
</calcChain>
</file>

<file path=xl/sharedStrings.xml><?xml version="1.0" encoding="utf-8"?>
<sst xmlns="http://schemas.openxmlformats.org/spreadsheetml/2006/main" count="32" uniqueCount="32">
  <si>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</si>
  <si>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</si>
  <si>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</si>
  <si>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</si>
  <si>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</si>
  <si>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</si>
  <si>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</si>
  <si>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</si>
  <si>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</si>
  <si>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</si>
  <si>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</si>
  <si>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</si>
  <si>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</si>
  <si>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</si>
  <si>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</si>
  <si>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</si>
  <si>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</si>
  <si>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</si>
  <si>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</si>
  <si>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</si>
  <si>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</si>
  <si>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</si>
  <si>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</si>
  <si>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</si>
  <si>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</si>
  <si>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구분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</si>
  <si>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</si>
  <si>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</si>
  <si>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</si>
  <si>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2018년</t>
    <phoneticPr fontId="2" type="noConversion"/>
  </si>
  <si>
    <t>2019년</t>
    <phoneticPr fontId="2" type="noConversion"/>
  </si>
  <si>
    <t>2020년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</si>
</sst>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&quot;₩&quot;#,##0;&quot;₩&quot;&quot;₩&quot;&quot;₩&quot;&quot;₩&quot;&quot;₩&quot;&quot;₩&quot;&quot;₩&quot;&quot;₩&quot;\-#,##0"/>
    <numFmt numFmtId="179" formatCode="&quot;₩&quot;#,##0.00;&quot;₩&quot;&quot;₩&quot;&quot;₩&quot;&quot;₩&quot;&quot;₩&quot;&quot;₩&quot;&quot;₩&quot;&quot;₩&quot;\-#,##0.00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b/>
      <sz val="10"/>
      <color theme="1"/>
      <name val="돋움"/>
      <family val="3"/>
      <charset val="129"/>
    </font>
    <font>
      <sz val="11"/>
      <name val="돋움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color indexed="10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indexed="9"/>
      <name val="굴림"/>
      <family val="3"/>
      <charset val="129"/>
    </font>
    <font>
      <b/>
      <sz val="11"/>
      <color indexed="52"/>
      <name val="굴림"/>
      <family val="3"/>
      <charset val="129"/>
    </font>
    <font>
      <sz val="11"/>
      <color indexed="20"/>
      <name val="굴림"/>
      <family val="3"/>
      <charset val="129"/>
    </font>
    <font>
      <sz val="11"/>
      <color indexed="60"/>
      <name val="굴림"/>
      <family val="3"/>
      <charset val="129"/>
    </font>
    <font>
      <i/>
      <sz val="11"/>
      <color indexed="23"/>
      <name val="굴림"/>
      <family val="3"/>
      <charset val="129"/>
    </font>
    <font>
      <b/>
      <sz val="11"/>
      <color indexed="9"/>
      <name val="굴림"/>
      <family val="3"/>
      <charset val="129"/>
    </font>
    <font>
      <sz val="11"/>
      <color indexed="52"/>
      <name val="굴림"/>
      <family val="3"/>
      <charset val="129"/>
    </font>
    <font>
      <b/>
      <sz val="11"/>
      <color indexed="8"/>
      <name val="굴림"/>
      <family val="3"/>
      <charset val="129"/>
    </font>
    <font>
      <sz val="11"/>
      <color indexed="62"/>
      <name val="굴림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굴림"/>
      <family val="3"/>
      <charset val="129"/>
    </font>
    <font>
      <b/>
      <sz val="13"/>
      <color indexed="56"/>
      <name val="굴림"/>
      <family val="3"/>
      <charset val="129"/>
    </font>
    <font>
      <b/>
      <sz val="11"/>
      <color indexed="56"/>
      <name val="굴림"/>
      <family val="3"/>
      <charset val="129"/>
    </font>
    <font>
      <sz val="11"/>
      <color indexed="17"/>
      <name val="굴림"/>
      <family val="3"/>
      <charset val="129"/>
    </font>
    <font>
      <b/>
      <sz val="11"/>
      <color indexed="63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color rgb="FFFF0000"/>
      <name val="굴림"/>
      <family val="3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" fillId="22" borderId="2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0" borderId="0"/>
    <xf numFmtId="0" fontId="21" fillId="0" borderId="0" applyNumberFormat="0" applyFill="0" applyBorder="0" applyAlignment="0" applyProtection="0">
      <alignment vertical="center"/>
    </xf>
    <xf numFmtId="0" fontId="22" fillId="24" borderId="3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8" borderId="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21" borderId="9" applyNumberFormat="0" applyAlignment="0" applyProtection="0">
      <alignment vertical="center"/>
    </xf>
    <xf numFmtId="41" fontId="8" fillId="0" borderId="0" applyFont="0" applyFill="0" applyBorder="0" applyAlignment="0" applyProtection="0"/>
    <xf numFmtId="43" fontId="10" fillId="0" borderId="0" applyFont="0" applyFill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3" fillId="0" borderId="10" applyNumberFormat="0" applyAlignment="0" applyProtection="0">
      <alignment horizontal="left" vertical="center"/>
    </xf>
    <xf numFmtId="0" fontId="13" fillId="0" borderId="11">
      <alignment horizontal="left" vertical="center"/>
    </xf>
    <xf numFmtId="0" fontId="12" fillId="0" borderId="0"/>
    <xf numFmtId="0" fontId="34" fillId="0" borderId="0">
      <alignment vertical="center"/>
    </xf>
    <xf numFmtId="0" fontId="3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6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41" fontId="4" fillId="0" borderId="12" xfId="1" applyFont="1" applyFill="1" applyBorder="1" applyAlignment="1">
      <alignment horizontal="center" vertical="center"/>
    </xf>
    <xf numFmtId="41" fontId="14" fillId="0" borderId="12" xfId="1" applyFont="1" applyFill="1" applyBorder="1" applyAlignment="1" applyProtection="1">
      <alignment horizontal="center" vertical="center" shrinkToFit="1"/>
      <protection locked="0"/>
    </xf>
    <xf numFmtId="41" fontId="3" fillId="0" borderId="12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41" fontId="33" fillId="0" borderId="12" xfId="1" applyFont="1" applyFill="1" applyBorder="1" applyAlignment="1" applyProtection="1">
      <alignment horizontal="center" vertical="center" shrinkToFit="1"/>
      <protection locked="0"/>
    </xf>
    <xf numFmtId="41" fontId="5" fillId="0" borderId="12" xfId="1" applyFont="1" applyFill="1" applyBorder="1" applyAlignment="1">
      <alignment horizontal="center" vertical="center" wrapText="1"/>
    </xf>
  </cellXfs>
  <cellStyles count="177">
    <cellStyle name="20% - 강조색1 2" xfId="6"/>
    <cellStyle name="20% - 강조색2 2" xfId="7"/>
    <cellStyle name="20% - 강조색3 2" xfId="8"/>
    <cellStyle name="20% - 강조색4 2" xfId="9"/>
    <cellStyle name="20% - 강조색5 2" xfId="10"/>
    <cellStyle name="20% - 강조색6 2" xfId="11"/>
    <cellStyle name="40% - 강조색1 2" xfId="12"/>
    <cellStyle name="40% - 강조색2 2" xfId="13"/>
    <cellStyle name="40% - 강조색3 2" xfId="14"/>
    <cellStyle name="40% - 강조색4 2" xfId="15"/>
    <cellStyle name="40% - 강조색5 2" xfId="16"/>
    <cellStyle name="40% - 강조색6 2" xfId="17"/>
    <cellStyle name="60% - 강조색1 2" xfId="18"/>
    <cellStyle name="60% - 강조색2 2" xfId="19"/>
    <cellStyle name="60% - 강조색3 2" xfId="20"/>
    <cellStyle name="60% - 강조색4 2" xfId="21"/>
    <cellStyle name="60% - 강조색5 2" xfId="22"/>
    <cellStyle name="60% - 강조색6 2" xfId="23"/>
    <cellStyle name="AeE­ [0]_INQUIRY ¿μ¾÷AßAø " xfId="160"/>
    <cellStyle name="AeE­_INQUIRY ¿μ¾÷AßAø " xfId="161"/>
    <cellStyle name="AÞ¸¶ [0]_INQUIRY ¿μ¾÷AßAø " xfId="162"/>
    <cellStyle name="AÞ¸¶_INQUIRY ¿μ¾÷AßAø " xfId="163"/>
    <cellStyle name="C￥AØ_¿μ¾÷CoE² " xfId="164"/>
    <cellStyle name="Comma [0]_ SG&amp;A Bridge " xfId="165"/>
    <cellStyle name="Comma_ SG&amp;A Bridge " xfId="166"/>
    <cellStyle name="Currency [0]_ SG&amp;A Bridge " xfId="167"/>
    <cellStyle name="Currency_ SG&amp;A Bridge " xfId="168"/>
    <cellStyle name="Header1" xfId="169"/>
    <cellStyle name="Header2" xfId="170"/>
    <cellStyle name="Normal_ SG&amp;A Bridge " xfId="171"/>
    <cellStyle name="강조색1 2" xfId="24"/>
    <cellStyle name="강조색2 2" xfId="25"/>
    <cellStyle name="강조색3 2" xfId="26"/>
    <cellStyle name="강조색4 2" xfId="27"/>
    <cellStyle name="강조색5 2" xfId="28"/>
    <cellStyle name="강조색6 2" xfId="29"/>
    <cellStyle name="경고문 2" xfId="30"/>
    <cellStyle name="계산 2" xfId="31"/>
    <cellStyle name="나쁨 2" xfId="32"/>
    <cellStyle name="메모 2" xfId="33"/>
    <cellStyle name="보통 2" xfId="34"/>
    <cellStyle name="뷭?_BOOKSHIP" xfId="35"/>
    <cellStyle name="설명 텍스트 2" xfId="36"/>
    <cellStyle name="셀 확인 2" xfId="37"/>
    <cellStyle name="쉼표 [0]" xfId="1" builtinId="6"/>
    <cellStyle name="쉼표 [0] 2" xfId="3"/>
    <cellStyle name="쉼표 [0] 2 2" xfId="38"/>
    <cellStyle name="쉼표 [0] 2 2 2" xfId="175"/>
    <cellStyle name="쉼표 [0] 3" xfId="4"/>
    <cellStyle name="쉼표 [0] 3 2" xfId="39"/>
    <cellStyle name="쉼표 [0] 3 2 2" xfId="176"/>
    <cellStyle name="쉼표 [0] 4" xfId="174"/>
    <cellStyle name="연결된 셀 2" xfId="40"/>
    <cellStyle name="요약 2" xfId="41"/>
    <cellStyle name="입력 2" xfId="42"/>
    <cellStyle name="제목 1 2" xfId="44"/>
    <cellStyle name="제목 2 2" xfId="45"/>
    <cellStyle name="제목 3 2" xfId="46"/>
    <cellStyle name="제목 4 2" xfId="47"/>
    <cellStyle name="제목 5" xfId="43"/>
    <cellStyle name="좋음 2" xfId="48"/>
    <cellStyle name="출력 2" xfId="49"/>
    <cellStyle name="콤마 [0]" xfId="50"/>
    <cellStyle name="콤마_11기성내역서" xfId="51"/>
    <cellStyle name="표준" xfId="0" builtinId="0"/>
    <cellStyle name="표준 10" xfId="52"/>
    <cellStyle name="표준 100" xfId="53"/>
    <cellStyle name="표준 101" xfId="54"/>
    <cellStyle name="표준 102" xfId="173"/>
    <cellStyle name="표준 102 3" xfId="172"/>
    <cellStyle name="표준 103" xfId="5"/>
    <cellStyle name="표준 11" xfId="55"/>
    <cellStyle name="표준 12" xfId="56"/>
    <cellStyle name="표준 13" xfId="57"/>
    <cellStyle name="표준 14" xfId="58"/>
    <cellStyle name="표준 15" xfId="59"/>
    <cellStyle name="표준 16" xfId="60"/>
    <cellStyle name="표준 17" xfId="61"/>
    <cellStyle name="표준 18" xfId="62"/>
    <cellStyle name="표준 19" xfId="63"/>
    <cellStyle name="표준 2" xfId="2"/>
    <cellStyle name="표준 2 2" xfId="65"/>
    <cellStyle name="표준 2 3" xfId="66"/>
    <cellStyle name="표준 2 4" xfId="67"/>
    <cellStyle name="표준 2 5" xfId="68"/>
    <cellStyle name="표준 2 6" xfId="69"/>
    <cellStyle name="표준 2 7" xfId="70"/>
    <cellStyle name="표준 2 8" xfId="71"/>
    <cellStyle name="표준 2 9" xfId="64"/>
    <cellStyle name="표준 2_2009-중앙통계(입력용)" xfId="72"/>
    <cellStyle name="표준 20" xfId="73"/>
    <cellStyle name="표준 21" xfId="74"/>
    <cellStyle name="표준 22" xfId="75"/>
    <cellStyle name="표준 23" xfId="76"/>
    <cellStyle name="표준 24" xfId="77"/>
    <cellStyle name="표준 25" xfId="78"/>
    <cellStyle name="표준 26" xfId="79"/>
    <cellStyle name="표준 27" xfId="80"/>
    <cellStyle name="표준 28" xfId="81"/>
    <cellStyle name="표준 29" xfId="82"/>
    <cellStyle name="표준 3" xfId="83"/>
    <cellStyle name="표준 30" xfId="84"/>
    <cellStyle name="표준 31" xfId="85"/>
    <cellStyle name="표준 32" xfId="86"/>
    <cellStyle name="표준 33" xfId="87"/>
    <cellStyle name="표준 34" xfId="88"/>
    <cellStyle name="표준 35" xfId="89"/>
    <cellStyle name="표준 36" xfId="90"/>
    <cellStyle name="표준 37" xfId="91"/>
    <cellStyle name="표준 38" xfId="92"/>
    <cellStyle name="표준 39" xfId="93"/>
    <cellStyle name="표준 4" xfId="94"/>
    <cellStyle name="표준 40" xfId="95"/>
    <cellStyle name="표준 41" xfId="96"/>
    <cellStyle name="표준 42" xfId="97"/>
    <cellStyle name="표준 43" xfId="98"/>
    <cellStyle name="표준 44" xfId="99"/>
    <cellStyle name="표준 45" xfId="100"/>
    <cellStyle name="표준 46" xfId="101"/>
    <cellStyle name="표준 47" xfId="102"/>
    <cellStyle name="표준 48" xfId="103"/>
    <cellStyle name="표준 49" xfId="104"/>
    <cellStyle name="표준 5" xfId="105"/>
    <cellStyle name="표준 50" xfId="106"/>
    <cellStyle name="표준 51" xfId="107"/>
    <cellStyle name="표준 52" xfId="108"/>
    <cellStyle name="표준 53" xfId="109"/>
    <cellStyle name="표준 54" xfId="110"/>
    <cellStyle name="표준 55" xfId="111"/>
    <cellStyle name="표준 56" xfId="112"/>
    <cellStyle name="표준 57" xfId="113"/>
    <cellStyle name="표준 58" xfId="114"/>
    <cellStyle name="표준 59" xfId="115"/>
    <cellStyle name="표준 6" xfId="116"/>
    <cellStyle name="표준 60" xfId="117"/>
    <cellStyle name="표준 61" xfId="118"/>
    <cellStyle name="표준 62" xfId="119"/>
    <cellStyle name="표준 63" xfId="120"/>
    <cellStyle name="표준 64" xfId="121"/>
    <cellStyle name="표준 65" xfId="122"/>
    <cellStyle name="표준 66" xfId="123"/>
    <cellStyle name="표준 67" xfId="124"/>
    <cellStyle name="표준 68" xfId="125"/>
    <cellStyle name="표준 69" xfId="126"/>
    <cellStyle name="표준 7" xfId="127"/>
    <cellStyle name="표준 70" xfId="128"/>
    <cellStyle name="표준 71" xfId="129"/>
    <cellStyle name="표준 72" xfId="130"/>
    <cellStyle name="표준 73" xfId="131"/>
    <cellStyle name="표준 74" xfId="132"/>
    <cellStyle name="표준 75" xfId="133"/>
    <cellStyle name="표준 76" xfId="134"/>
    <cellStyle name="표준 77" xfId="135"/>
    <cellStyle name="표준 78" xfId="136"/>
    <cellStyle name="표준 79" xfId="137"/>
    <cellStyle name="표준 8" xfId="138"/>
    <cellStyle name="표준 80" xfId="139"/>
    <cellStyle name="표준 81" xfId="140"/>
    <cellStyle name="표준 82" xfId="141"/>
    <cellStyle name="표준 83" xfId="142"/>
    <cellStyle name="표준 84" xfId="143"/>
    <cellStyle name="표준 85" xfId="144"/>
    <cellStyle name="표준 86" xfId="145"/>
    <cellStyle name="표준 87" xfId="146"/>
    <cellStyle name="표준 88" xfId="147"/>
    <cellStyle name="표준 89" xfId="148"/>
    <cellStyle name="표준 9" xfId="149"/>
    <cellStyle name="표준 90" xfId="150"/>
    <cellStyle name="표준 91" xfId="151"/>
    <cellStyle name="표준 92" xfId="152"/>
    <cellStyle name="표준 93" xfId="153"/>
    <cellStyle name="표준 94" xfId="154"/>
    <cellStyle name="표준 95" xfId="155"/>
    <cellStyle name="표준 96" xfId="156"/>
    <cellStyle name="표준 97" xfId="157"/>
    <cellStyle name="표준 98" xfId="158"/>
    <cellStyle name="표준 99" xfId="1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abSelected="1" workbookViewId="0">
      <selection activeCell="AA27" sqref="AA27"/>
    </sheetView>
  </sheetViews>
  <sheetFormatPr defaultRowHeight="16.5"/>
  <cols>
    <col min="1" max="1" width="9" style="2"/>
    <col min="2" max="2" width="9.375" style="4" customWidth="1"/>
    <col min="3" max="6" width="9" style="4" hidden="1" customWidth="1"/>
    <col min="7" max="7" width="9" style="4"/>
    <col min="8" max="11" width="9" style="4" hidden="1" customWidth="1"/>
    <col min="12" max="12" width="9" style="4"/>
    <col min="13" max="16" width="9" style="4" hidden="1" customWidth="1"/>
    <col min="17" max="17" width="9" style="4"/>
    <col min="18" max="21" width="9" style="4" hidden="1" customWidth="1"/>
    <col min="22" max="22" width="9" style="4"/>
    <col min="23" max="26" width="0" style="4" hidden="1" customWidth="1"/>
    <col min="27" max="27" width="9" style="4"/>
    <col min="28" max="29" width="9" style="4" hidden="1" customWidth="1"/>
    <col min="30" max="30" width="15.125" style="4" hidden="1" customWidth="1"/>
    <col min="31" max="31" width="9" style="4" hidden="1" customWidth="1"/>
    <col min="32" max="37" width="9" style="4"/>
    <col min="38" max="16384" width="9" style="2"/>
  </cols>
  <sheetData>
    <row r="1" spans="1:37">
      <c r="A1" s="6" t="s">
        <v>25</v>
      </c>
      <c r="B1" s="7" t="s">
        <v>26</v>
      </c>
      <c r="C1" s="7"/>
      <c r="D1" s="7"/>
      <c r="E1" s="7"/>
      <c r="F1" s="7"/>
      <c r="G1" s="7" t="s">
        <v>27</v>
      </c>
      <c r="H1" s="7"/>
      <c r="I1" s="7"/>
      <c r="J1" s="7"/>
      <c r="K1" s="7"/>
      <c r="L1" s="7" t="s">
        <v>28</v>
      </c>
      <c r="M1" s="7"/>
      <c r="N1" s="7"/>
      <c r="O1" s="7"/>
      <c r="P1" s="7"/>
      <c r="Q1" s="7" t="s">
        <v>29</v>
      </c>
      <c r="R1" s="7"/>
      <c r="S1" s="7"/>
      <c r="T1" s="7"/>
      <c r="U1" s="7"/>
      <c r="V1" s="7" t="s">
        <v>30</v>
      </c>
      <c r="W1" s="7"/>
      <c r="X1" s="7"/>
      <c r="Y1" s="7"/>
      <c r="Z1" s="7"/>
      <c r="AA1" s="7" t="s">
        <v>31</v>
      </c>
      <c r="AB1" s="1"/>
      <c r="AC1" s="1"/>
      <c r="AD1" s="1"/>
      <c r="AE1" s="1"/>
    </row>
    <row r="2" spans="1:37">
      <c r="A2" s="8" t="s">
        <v>0</v>
      </c>
      <c r="B2" s="9">
        <v>935</v>
      </c>
      <c r="C2" s="10">
        <v>762</v>
      </c>
      <c r="D2" s="9"/>
      <c r="E2" s="9"/>
      <c r="F2" s="9"/>
      <c r="G2" s="9">
        <v>1066</v>
      </c>
      <c r="H2" s="9">
        <v>819</v>
      </c>
      <c r="I2" s="9">
        <v>33</v>
      </c>
      <c r="J2" s="9">
        <v>0</v>
      </c>
      <c r="K2" s="9">
        <v>0</v>
      </c>
      <c r="L2" s="9">
        <f>SUM(M2:P2)</f>
        <v>1225</v>
      </c>
      <c r="M2" s="9">
        <v>1116</v>
      </c>
      <c r="N2" s="9">
        <v>38</v>
      </c>
      <c r="O2" s="9">
        <v>71</v>
      </c>
      <c r="P2" s="9">
        <v>0</v>
      </c>
      <c r="Q2" s="9">
        <f>SUM(R2:U2)</f>
        <v>1322</v>
      </c>
      <c r="R2" s="9">
        <v>1196</v>
      </c>
      <c r="S2" s="9">
        <v>41</v>
      </c>
      <c r="T2" s="9">
        <v>85</v>
      </c>
      <c r="U2" s="9">
        <v>0</v>
      </c>
      <c r="V2" s="9">
        <f>SUM(W2:Z2)</f>
        <v>1338</v>
      </c>
      <c r="W2" s="11">
        <v>1203</v>
      </c>
      <c r="X2" s="11">
        <v>41</v>
      </c>
      <c r="Y2" s="11">
        <v>94</v>
      </c>
      <c r="Z2" s="11">
        <v>0</v>
      </c>
      <c r="AA2" s="9">
        <f>SUM(AB2:AE2)</f>
        <v>1526</v>
      </c>
      <c r="AB2" s="3">
        <v>1378</v>
      </c>
      <c r="AC2" s="3">
        <v>39</v>
      </c>
      <c r="AD2" s="3">
        <v>109</v>
      </c>
      <c r="AE2" s="3">
        <v>0</v>
      </c>
    </row>
    <row r="3" spans="1:37">
      <c r="A3" s="12" t="s">
        <v>1</v>
      </c>
      <c r="B3" s="9">
        <v>363</v>
      </c>
      <c r="C3" s="10">
        <v>600</v>
      </c>
      <c r="D3" s="9"/>
      <c r="E3" s="9"/>
      <c r="F3" s="9"/>
      <c r="G3" s="9">
        <v>565</v>
      </c>
      <c r="H3" s="9">
        <v>583</v>
      </c>
      <c r="I3" s="9">
        <v>20</v>
      </c>
      <c r="J3" s="9"/>
      <c r="K3" s="9">
        <v>60</v>
      </c>
      <c r="L3" s="9">
        <f t="shared" ref="L3:L26" si="0">SUM(M3:P3)</f>
        <v>838</v>
      </c>
      <c r="M3" s="9">
        <v>594</v>
      </c>
      <c r="N3" s="9">
        <v>51</v>
      </c>
      <c r="O3" s="9">
        <v>133</v>
      </c>
      <c r="P3" s="9">
        <v>60</v>
      </c>
      <c r="Q3" s="9">
        <f t="shared" ref="Q3:Q26" si="1">SUM(R3:U3)</f>
        <v>1174</v>
      </c>
      <c r="R3" s="9">
        <v>912</v>
      </c>
      <c r="S3" s="9">
        <v>63</v>
      </c>
      <c r="T3" s="9">
        <v>139</v>
      </c>
      <c r="U3" s="9">
        <v>60</v>
      </c>
      <c r="V3" s="9">
        <f t="shared" ref="V3:V26" si="2">SUM(W3:Z3)</f>
        <v>1234</v>
      </c>
      <c r="W3" s="11">
        <v>945</v>
      </c>
      <c r="X3" s="11">
        <v>69</v>
      </c>
      <c r="Y3" s="11">
        <v>160</v>
      </c>
      <c r="Z3" s="11">
        <v>60</v>
      </c>
      <c r="AA3" s="9">
        <f t="shared" ref="AA3:AA26" si="3">SUM(AB3:AE3)</f>
        <v>1482</v>
      </c>
      <c r="AB3" s="3">
        <v>1180</v>
      </c>
      <c r="AC3" s="3">
        <v>75</v>
      </c>
      <c r="AD3" s="3">
        <v>165</v>
      </c>
      <c r="AE3" s="3">
        <v>62</v>
      </c>
    </row>
    <row r="4" spans="1:37" s="4" customFormat="1">
      <c r="A4" s="12" t="s">
        <v>2</v>
      </c>
      <c r="B4" s="9">
        <f>SUM(C4:F4)</f>
        <v>1398</v>
      </c>
      <c r="C4" s="13">
        <v>1398</v>
      </c>
      <c r="D4" s="9"/>
      <c r="E4" s="9"/>
      <c r="F4" s="9"/>
      <c r="G4" s="9">
        <f t="shared" ref="G4:G16" si="4">SUM(H4:K4)</f>
        <v>1689</v>
      </c>
      <c r="H4" s="9">
        <v>1398</v>
      </c>
      <c r="I4" s="9">
        <f>146+29</f>
        <v>175</v>
      </c>
      <c r="J4" s="9">
        <v>116</v>
      </c>
      <c r="K4" s="9">
        <v>0</v>
      </c>
      <c r="L4" s="9">
        <f t="shared" si="0"/>
        <v>1831</v>
      </c>
      <c r="M4" s="9">
        <v>1529</v>
      </c>
      <c r="N4" s="9">
        <v>179</v>
      </c>
      <c r="O4" s="9">
        <v>123</v>
      </c>
      <c r="P4" s="9">
        <v>0</v>
      </c>
      <c r="Q4" s="9">
        <f t="shared" si="1"/>
        <v>1888</v>
      </c>
      <c r="R4" s="9">
        <v>1574</v>
      </c>
      <c r="S4" s="9">
        <v>191</v>
      </c>
      <c r="T4" s="9">
        <v>123</v>
      </c>
      <c r="U4" s="9">
        <v>0</v>
      </c>
      <c r="V4" s="9">
        <f t="shared" si="2"/>
        <v>1986</v>
      </c>
      <c r="W4" s="11">
        <v>1641</v>
      </c>
      <c r="X4" s="11">
        <v>202</v>
      </c>
      <c r="Y4" s="11">
        <v>143</v>
      </c>
      <c r="Z4" s="11">
        <v>0</v>
      </c>
      <c r="AA4" s="9">
        <f t="shared" si="3"/>
        <v>2131</v>
      </c>
      <c r="AB4" s="3">
        <v>1740</v>
      </c>
      <c r="AC4" s="3">
        <v>237</v>
      </c>
      <c r="AD4" s="3">
        <v>154</v>
      </c>
      <c r="AE4" s="3">
        <v>0</v>
      </c>
    </row>
    <row r="5" spans="1:37" s="5" customFormat="1">
      <c r="A5" s="12" t="s">
        <v>3</v>
      </c>
      <c r="B5" s="9">
        <v>1089</v>
      </c>
      <c r="C5" s="10">
        <v>821</v>
      </c>
      <c r="D5" s="9"/>
      <c r="E5" s="9"/>
      <c r="F5" s="9"/>
      <c r="G5" s="9">
        <v>1328</v>
      </c>
      <c r="H5" s="9">
        <v>690</v>
      </c>
      <c r="I5" s="9">
        <v>338</v>
      </c>
      <c r="J5" s="9"/>
      <c r="K5" s="9">
        <v>38</v>
      </c>
      <c r="L5" s="9">
        <f t="shared" si="0"/>
        <v>2103</v>
      </c>
      <c r="M5" s="9">
        <v>1545</v>
      </c>
      <c r="N5" s="9">
        <v>387</v>
      </c>
      <c r="O5" s="9">
        <v>94</v>
      </c>
      <c r="P5" s="9">
        <v>77</v>
      </c>
      <c r="Q5" s="9">
        <f t="shared" si="1"/>
        <v>2390</v>
      </c>
      <c r="R5" s="9">
        <v>1676</v>
      </c>
      <c r="S5" s="9">
        <v>480</v>
      </c>
      <c r="T5" s="9">
        <v>119</v>
      </c>
      <c r="U5" s="9">
        <v>115</v>
      </c>
      <c r="V5" s="9">
        <f t="shared" si="2"/>
        <v>2697</v>
      </c>
      <c r="W5" s="11">
        <v>2409</v>
      </c>
      <c r="X5" s="11">
        <v>0</v>
      </c>
      <c r="Y5" s="11">
        <v>161</v>
      </c>
      <c r="Z5" s="11">
        <v>127</v>
      </c>
      <c r="AA5" s="9">
        <f t="shared" si="3"/>
        <v>3162</v>
      </c>
      <c r="AB5" s="3">
        <v>2834</v>
      </c>
      <c r="AC5" s="3">
        <v>0</v>
      </c>
      <c r="AD5" s="3">
        <v>177</v>
      </c>
      <c r="AE5" s="3">
        <v>151</v>
      </c>
      <c r="AF5" s="4"/>
      <c r="AG5" s="4"/>
      <c r="AH5" s="4"/>
      <c r="AI5" s="4"/>
      <c r="AJ5" s="4"/>
      <c r="AK5" s="4"/>
    </row>
    <row r="6" spans="1:37" s="4" customFormat="1">
      <c r="A6" s="12" t="s">
        <v>4</v>
      </c>
      <c r="B6" s="9">
        <v>638</v>
      </c>
      <c r="C6" s="10"/>
      <c r="D6" s="9"/>
      <c r="E6" s="9"/>
      <c r="F6" s="9"/>
      <c r="G6" s="9">
        <v>657</v>
      </c>
      <c r="H6" s="9">
        <v>434</v>
      </c>
      <c r="I6" s="9">
        <v>209</v>
      </c>
      <c r="J6" s="9"/>
      <c r="K6" s="9">
        <v>72</v>
      </c>
      <c r="L6" s="9">
        <f t="shared" si="0"/>
        <v>1112</v>
      </c>
      <c r="M6" s="9">
        <v>844</v>
      </c>
      <c r="N6" s="9">
        <v>162</v>
      </c>
      <c r="O6" s="9">
        <v>34</v>
      </c>
      <c r="P6" s="9">
        <v>72</v>
      </c>
      <c r="Q6" s="9">
        <f t="shared" si="1"/>
        <v>1586</v>
      </c>
      <c r="R6" s="9">
        <v>1210</v>
      </c>
      <c r="S6" s="9">
        <v>236</v>
      </c>
      <c r="T6" s="9">
        <v>68</v>
      </c>
      <c r="U6" s="9">
        <v>72</v>
      </c>
      <c r="V6" s="9">
        <f t="shared" si="2"/>
        <v>2233</v>
      </c>
      <c r="W6" s="11">
        <v>1854</v>
      </c>
      <c r="X6" s="11">
        <v>240</v>
      </c>
      <c r="Y6" s="11">
        <v>67</v>
      </c>
      <c r="Z6" s="11">
        <v>72</v>
      </c>
      <c r="AA6" s="9">
        <f t="shared" si="3"/>
        <v>2375</v>
      </c>
      <c r="AB6" s="3">
        <v>1905</v>
      </c>
      <c r="AC6" s="3">
        <v>301</v>
      </c>
      <c r="AD6" s="3">
        <v>98</v>
      </c>
      <c r="AE6" s="3">
        <v>71</v>
      </c>
    </row>
    <row r="7" spans="1:37">
      <c r="A7" s="8" t="s">
        <v>5</v>
      </c>
      <c r="B7" s="9">
        <v>1202</v>
      </c>
      <c r="C7" s="13">
        <v>1189</v>
      </c>
      <c r="D7" s="9"/>
      <c r="E7" s="9"/>
      <c r="F7" s="9"/>
      <c r="G7" s="9">
        <v>1425</v>
      </c>
      <c r="H7" s="9">
        <v>1043</v>
      </c>
      <c r="I7" s="9">
        <v>243</v>
      </c>
      <c r="J7" s="9"/>
      <c r="K7" s="9">
        <v>28</v>
      </c>
      <c r="L7" s="9">
        <f t="shared" si="0"/>
        <v>1535</v>
      </c>
      <c r="M7" s="9">
        <v>1126</v>
      </c>
      <c r="N7" s="9">
        <v>278</v>
      </c>
      <c r="O7" s="9">
        <v>103</v>
      </c>
      <c r="P7" s="9">
        <v>28</v>
      </c>
      <c r="Q7" s="9">
        <f t="shared" si="1"/>
        <v>1775</v>
      </c>
      <c r="R7" s="9">
        <v>1318</v>
      </c>
      <c r="S7" s="9">
        <v>282</v>
      </c>
      <c r="T7" s="9">
        <v>147</v>
      </c>
      <c r="U7" s="9">
        <v>28</v>
      </c>
      <c r="V7" s="9">
        <f t="shared" si="2"/>
        <v>1969</v>
      </c>
      <c r="W7" s="11">
        <v>1490</v>
      </c>
      <c r="X7" s="11">
        <v>282</v>
      </c>
      <c r="Y7" s="11">
        <v>169</v>
      </c>
      <c r="Z7" s="11">
        <v>28</v>
      </c>
      <c r="AA7" s="9">
        <f t="shared" si="3"/>
        <v>2142</v>
      </c>
      <c r="AB7" s="3">
        <v>1658</v>
      </c>
      <c r="AC7" s="3">
        <v>282</v>
      </c>
      <c r="AD7" s="3">
        <v>174</v>
      </c>
      <c r="AE7" s="3">
        <v>28</v>
      </c>
    </row>
    <row r="8" spans="1:37" s="5" customFormat="1">
      <c r="A8" s="12" t="s">
        <v>6</v>
      </c>
      <c r="B8" s="9">
        <v>751</v>
      </c>
      <c r="C8" s="13">
        <v>628</v>
      </c>
      <c r="D8" s="9"/>
      <c r="E8" s="9"/>
      <c r="F8" s="9"/>
      <c r="G8" s="9">
        <v>898</v>
      </c>
      <c r="H8" s="9">
        <v>606</v>
      </c>
      <c r="I8" s="9">
        <v>54</v>
      </c>
      <c r="J8" s="9"/>
      <c r="K8" s="9">
        <v>9</v>
      </c>
      <c r="L8" s="9">
        <f t="shared" si="0"/>
        <v>1047</v>
      </c>
      <c r="M8" s="9">
        <v>906</v>
      </c>
      <c r="N8" s="9">
        <v>57</v>
      </c>
      <c r="O8" s="9">
        <v>76</v>
      </c>
      <c r="P8" s="9">
        <v>8</v>
      </c>
      <c r="Q8" s="9">
        <f t="shared" si="1"/>
        <v>1203</v>
      </c>
      <c r="R8" s="9">
        <v>942</v>
      </c>
      <c r="S8" s="9">
        <v>144</v>
      </c>
      <c r="T8" s="9">
        <v>106</v>
      </c>
      <c r="U8" s="9">
        <v>11</v>
      </c>
      <c r="V8" s="9">
        <f t="shared" si="2"/>
        <v>2250</v>
      </c>
      <c r="W8" s="11">
        <v>1966</v>
      </c>
      <c r="X8" s="11">
        <v>141</v>
      </c>
      <c r="Y8" s="11">
        <v>132</v>
      </c>
      <c r="Z8" s="11">
        <v>11</v>
      </c>
      <c r="AA8" s="9">
        <f t="shared" si="3"/>
        <v>3165</v>
      </c>
      <c r="AB8" s="3">
        <v>2872</v>
      </c>
      <c r="AC8" s="3">
        <v>141</v>
      </c>
      <c r="AD8" s="3">
        <v>141</v>
      </c>
      <c r="AE8" s="3">
        <v>11</v>
      </c>
      <c r="AF8" s="4"/>
      <c r="AG8" s="4"/>
      <c r="AH8" s="4"/>
      <c r="AI8" s="4"/>
      <c r="AJ8" s="4"/>
      <c r="AK8" s="4"/>
    </row>
    <row r="9" spans="1:37" s="5" customFormat="1">
      <c r="A9" s="12" t="s">
        <v>7</v>
      </c>
      <c r="B9" s="9">
        <v>1035</v>
      </c>
      <c r="C9" s="10">
        <v>1104</v>
      </c>
      <c r="D9" s="9"/>
      <c r="E9" s="9"/>
      <c r="F9" s="14"/>
      <c r="G9" s="9">
        <v>1534</v>
      </c>
      <c r="H9" s="9">
        <v>957</v>
      </c>
      <c r="I9" s="9">
        <v>320</v>
      </c>
      <c r="J9" s="9"/>
      <c r="K9" s="14"/>
      <c r="L9" s="9">
        <f t="shared" si="0"/>
        <v>1940</v>
      </c>
      <c r="M9" s="9">
        <v>1487</v>
      </c>
      <c r="N9" s="9">
        <v>100</v>
      </c>
      <c r="O9" s="9">
        <v>353</v>
      </c>
      <c r="P9" s="9">
        <v>0</v>
      </c>
      <c r="Q9" s="9">
        <f t="shared" si="1"/>
        <v>2542</v>
      </c>
      <c r="R9" s="9">
        <v>2035</v>
      </c>
      <c r="S9" s="9">
        <v>138</v>
      </c>
      <c r="T9" s="9">
        <v>369</v>
      </c>
      <c r="U9" s="9">
        <v>0</v>
      </c>
      <c r="V9" s="9">
        <f t="shared" si="2"/>
        <v>2895</v>
      </c>
      <c r="W9" s="11">
        <v>2334</v>
      </c>
      <c r="X9" s="11">
        <v>172</v>
      </c>
      <c r="Y9" s="11">
        <v>389</v>
      </c>
      <c r="Z9" s="11">
        <v>0</v>
      </c>
      <c r="AA9" s="9">
        <f t="shared" si="3"/>
        <v>3081</v>
      </c>
      <c r="AB9" s="3">
        <v>2489</v>
      </c>
      <c r="AC9" s="3">
        <v>192</v>
      </c>
      <c r="AD9" s="3">
        <v>400</v>
      </c>
      <c r="AE9" s="3">
        <v>0</v>
      </c>
      <c r="AF9" s="4"/>
      <c r="AG9" s="4"/>
      <c r="AH9" s="4"/>
      <c r="AI9" s="4"/>
      <c r="AJ9" s="4"/>
      <c r="AK9" s="4"/>
    </row>
    <row r="10" spans="1:37">
      <c r="A10" s="8" t="s">
        <v>8</v>
      </c>
      <c r="B10" s="9">
        <v>608</v>
      </c>
      <c r="C10" s="10">
        <v>470</v>
      </c>
      <c r="D10" s="9"/>
      <c r="E10" s="9"/>
      <c r="F10" s="14"/>
      <c r="G10" s="9">
        <v>840</v>
      </c>
      <c r="H10" s="9">
        <v>502</v>
      </c>
      <c r="I10" s="9">
        <v>105</v>
      </c>
      <c r="J10" s="9"/>
      <c r="K10" s="14"/>
      <c r="L10" s="9">
        <f t="shared" si="0"/>
        <v>841</v>
      </c>
      <c r="M10" s="9">
        <v>633</v>
      </c>
      <c r="N10" s="9">
        <v>114</v>
      </c>
      <c r="O10" s="9">
        <v>94</v>
      </c>
      <c r="P10" s="9">
        <v>0</v>
      </c>
      <c r="Q10" s="9">
        <f t="shared" si="1"/>
        <v>1159</v>
      </c>
      <c r="R10" s="9">
        <v>880</v>
      </c>
      <c r="S10" s="9">
        <v>120</v>
      </c>
      <c r="T10" s="9">
        <v>159</v>
      </c>
      <c r="U10" s="9">
        <v>0</v>
      </c>
      <c r="V10" s="9">
        <f t="shared" si="2"/>
        <v>1656</v>
      </c>
      <c r="W10" s="11">
        <v>1295</v>
      </c>
      <c r="X10" s="11">
        <v>198</v>
      </c>
      <c r="Y10" s="11">
        <v>163</v>
      </c>
      <c r="Z10" s="11">
        <v>0</v>
      </c>
      <c r="AA10" s="9">
        <f t="shared" si="3"/>
        <v>2337</v>
      </c>
      <c r="AB10" s="3">
        <v>1828</v>
      </c>
      <c r="AC10" s="3">
        <v>322</v>
      </c>
      <c r="AD10" s="3">
        <v>187</v>
      </c>
      <c r="AE10" s="3">
        <v>0</v>
      </c>
    </row>
    <row r="11" spans="1:37">
      <c r="A11" s="12" t="s">
        <v>9</v>
      </c>
      <c r="B11" s="9">
        <v>345</v>
      </c>
      <c r="C11" s="10">
        <v>379</v>
      </c>
      <c r="D11" s="9"/>
      <c r="E11" s="9"/>
      <c r="F11" s="14"/>
      <c r="G11" s="9">
        <v>443</v>
      </c>
      <c r="H11" s="9">
        <v>303</v>
      </c>
      <c r="I11" s="9">
        <v>89</v>
      </c>
      <c r="J11" s="9"/>
      <c r="K11" s="14"/>
      <c r="L11" s="9">
        <v>542</v>
      </c>
      <c r="M11" s="9">
        <v>358</v>
      </c>
      <c r="N11" s="9">
        <v>94</v>
      </c>
      <c r="O11" s="9">
        <v>99</v>
      </c>
      <c r="P11" s="9">
        <v>0</v>
      </c>
      <c r="Q11" s="9">
        <f t="shared" si="1"/>
        <v>679</v>
      </c>
      <c r="R11" s="9">
        <v>465</v>
      </c>
      <c r="S11" s="9">
        <v>94</v>
      </c>
      <c r="T11" s="9">
        <v>120</v>
      </c>
      <c r="U11" s="9">
        <v>0</v>
      </c>
      <c r="V11" s="9">
        <f t="shared" si="2"/>
        <v>835</v>
      </c>
      <c r="W11" s="11">
        <v>618</v>
      </c>
      <c r="X11" s="11">
        <v>97</v>
      </c>
      <c r="Y11" s="11">
        <v>120</v>
      </c>
      <c r="Z11" s="11">
        <v>0</v>
      </c>
      <c r="AA11" s="9">
        <f t="shared" si="3"/>
        <v>979</v>
      </c>
      <c r="AB11" s="3">
        <v>747</v>
      </c>
      <c r="AC11" s="3">
        <v>97</v>
      </c>
      <c r="AD11" s="3">
        <v>135</v>
      </c>
      <c r="AE11" s="3">
        <v>0</v>
      </c>
    </row>
    <row r="12" spans="1:37">
      <c r="A12" s="12" t="s">
        <v>10</v>
      </c>
      <c r="B12" s="9">
        <v>956</v>
      </c>
      <c r="C12" s="10">
        <v>634</v>
      </c>
      <c r="D12" s="9"/>
      <c r="E12" s="9"/>
      <c r="F12" s="14"/>
      <c r="G12" s="9">
        <v>1268</v>
      </c>
      <c r="H12" s="9">
        <v>748</v>
      </c>
      <c r="I12" s="9">
        <v>200</v>
      </c>
      <c r="J12" s="9">
        <v>0</v>
      </c>
      <c r="K12" s="14">
        <v>115</v>
      </c>
      <c r="L12" s="9">
        <f t="shared" si="0"/>
        <v>1433</v>
      </c>
      <c r="M12" s="9">
        <v>883</v>
      </c>
      <c r="N12" s="9">
        <v>178</v>
      </c>
      <c r="O12" s="9">
        <v>246</v>
      </c>
      <c r="P12" s="9">
        <v>126</v>
      </c>
      <c r="Q12" s="9">
        <f t="shared" si="1"/>
        <v>1577</v>
      </c>
      <c r="R12" s="9">
        <v>945</v>
      </c>
      <c r="S12" s="9">
        <v>178</v>
      </c>
      <c r="T12" s="9">
        <v>327</v>
      </c>
      <c r="U12" s="9">
        <v>127</v>
      </c>
      <c r="V12" s="9">
        <f t="shared" si="2"/>
        <v>1763</v>
      </c>
      <c r="W12" s="11">
        <v>1084</v>
      </c>
      <c r="X12" s="11">
        <v>178</v>
      </c>
      <c r="Y12" s="11">
        <v>374</v>
      </c>
      <c r="Z12" s="11">
        <v>127</v>
      </c>
      <c r="AA12" s="9">
        <f t="shared" si="3"/>
        <v>2021</v>
      </c>
      <c r="AB12" s="3">
        <v>1221</v>
      </c>
      <c r="AC12" s="3">
        <v>260</v>
      </c>
      <c r="AD12" s="3">
        <v>414</v>
      </c>
      <c r="AE12" s="3">
        <v>126</v>
      </c>
    </row>
    <row r="13" spans="1:37">
      <c r="A13" s="8" t="s">
        <v>11</v>
      </c>
      <c r="B13" s="9">
        <v>1719</v>
      </c>
      <c r="C13" s="10">
        <v>1362</v>
      </c>
      <c r="D13" s="9"/>
      <c r="E13" s="9"/>
      <c r="F13" s="14"/>
      <c r="G13" s="9">
        <v>2075</v>
      </c>
      <c r="H13" s="9">
        <v>857</v>
      </c>
      <c r="I13" s="9">
        <v>588</v>
      </c>
      <c r="J13" s="9">
        <v>0</v>
      </c>
      <c r="K13" s="14">
        <v>3</v>
      </c>
      <c r="L13" s="9">
        <f t="shared" si="0"/>
        <v>2310</v>
      </c>
      <c r="M13" s="9">
        <v>1343</v>
      </c>
      <c r="N13" s="9">
        <v>758</v>
      </c>
      <c r="O13" s="9">
        <v>206</v>
      </c>
      <c r="P13" s="9">
        <v>3</v>
      </c>
      <c r="Q13" s="9">
        <f t="shared" si="1"/>
        <v>2669</v>
      </c>
      <c r="R13" s="9">
        <v>1873</v>
      </c>
      <c r="S13" s="9">
        <v>566</v>
      </c>
      <c r="T13" s="9">
        <v>230</v>
      </c>
      <c r="U13" s="9">
        <v>0</v>
      </c>
      <c r="V13" s="9">
        <f t="shared" si="2"/>
        <v>3164</v>
      </c>
      <c r="W13" s="11">
        <v>2230</v>
      </c>
      <c r="X13" s="11">
        <v>604</v>
      </c>
      <c r="Y13" s="11">
        <v>330</v>
      </c>
      <c r="Z13" s="11">
        <v>0</v>
      </c>
      <c r="AA13" s="9">
        <f t="shared" si="3"/>
        <v>3431</v>
      </c>
      <c r="AB13" s="3">
        <v>2335</v>
      </c>
      <c r="AC13" s="3">
        <v>697</v>
      </c>
      <c r="AD13" s="3">
        <v>399</v>
      </c>
      <c r="AE13" s="3">
        <v>0</v>
      </c>
    </row>
    <row r="14" spans="1:37">
      <c r="A14" s="8" t="s">
        <v>12</v>
      </c>
      <c r="B14" s="9">
        <v>952</v>
      </c>
      <c r="C14" s="13">
        <v>894</v>
      </c>
      <c r="D14" s="9"/>
      <c r="E14" s="9"/>
      <c r="F14" s="9"/>
      <c r="G14" s="9">
        <v>1179</v>
      </c>
      <c r="H14" s="9">
        <v>603</v>
      </c>
      <c r="I14" s="9">
        <v>129</v>
      </c>
      <c r="J14" s="9">
        <v>230</v>
      </c>
      <c r="K14" s="14">
        <v>0</v>
      </c>
      <c r="L14" s="9">
        <f t="shared" si="0"/>
        <v>1525</v>
      </c>
      <c r="M14" s="9">
        <v>1045</v>
      </c>
      <c r="N14" s="9">
        <v>137</v>
      </c>
      <c r="O14" s="9">
        <v>343</v>
      </c>
      <c r="P14" s="9">
        <v>0</v>
      </c>
      <c r="Q14" s="9">
        <f t="shared" si="1"/>
        <v>1764</v>
      </c>
      <c r="R14" s="9">
        <v>1244</v>
      </c>
      <c r="S14" s="9">
        <v>133</v>
      </c>
      <c r="T14" s="9">
        <v>387</v>
      </c>
      <c r="U14" s="9">
        <v>0</v>
      </c>
      <c r="V14" s="9">
        <f t="shared" si="2"/>
        <v>2100</v>
      </c>
      <c r="W14" s="11">
        <v>1474</v>
      </c>
      <c r="X14" s="11">
        <v>135</v>
      </c>
      <c r="Y14" s="11">
        <v>491</v>
      </c>
      <c r="Z14" s="11">
        <v>0</v>
      </c>
      <c r="AA14" s="9">
        <f t="shared" si="3"/>
        <v>2499</v>
      </c>
      <c r="AB14" s="3">
        <v>1846</v>
      </c>
      <c r="AC14" s="3">
        <v>132</v>
      </c>
      <c r="AD14" s="3">
        <v>521</v>
      </c>
      <c r="AE14" s="3">
        <v>0</v>
      </c>
    </row>
    <row r="15" spans="1:37">
      <c r="A15" s="8" t="s">
        <v>13</v>
      </c>
      <c r="B15" s="9">
        <v>623</v>
      </c>
      <c r="C15" s="13">
        <v>400</v>
      </c>
      <c r="D15" s="9"/>
      <c r="E15" s="9"/>
      <c r="F15" s="9"/>
      <c r="G15" s="9">
        <v>970</v>
      </c>
      <c r="H15" s="9">
        <v>422</v>
      </c>
      <c r="I15" s="9">
        <v>113</v>
      </c>
      <c r="J15" s="9"/>
      <c r="K15" s="14">
        <v>0</v>
      </c>
      <c r="L15" s="9">
        <f t="shared" si="0"/>
        <v>1328</v>
      </c>
      <c r="M15" s="9">
        <v>1095</v>
      </c>
      <c r="N15" s="9">
        <v>134</v>
      </c>
      <c r="O15" s="9">
        <v>99</v>
      </c>
      <c r="P15" s="9">
        <v>0</v>
      </c>
      <c r="Q15" s="9">
        <f t="shared" si="1"/>
        <v>1703</v>
      </c>
      <c r="R15" s="9">
        <v>1394</v>
      </c>
      <c r="S15" s="9">
        <v>154</v>
      </c>
      <c r="T15" s="9">
        <v>155</v>
      </c>
      <c r="U15" s="9">
        <v>0</v>
      </c>
      <c r="V15" s="9">
        <f t="shared" si="2"/>
        <v>2011</v>
      </c>
      <c r="W15" s="11">
        <v>1700</v>
      </c>
      <c r="X15" s="11">
        <v>181</v>
      </c>
      <c r="Y15" s="11">
        <v>130</v>
      </c>
      <c r="Z15" s="11">
        <v>0</v>
      </c>
      <c r="AA15" s="9">
        <f t="shared" si="3"/>
        <v>2268</v>
      </c>
      <c r="AB15" s="3">
        <v>1918</v>
      </c>
      <c r="AC15" s="3">
        <v>192</v>
      </c>
      <c r="AD15" s="3">
        <v>158</v>
      </c>
      <c r="AE15" s="3">
        <v>0</v>
      </c>
    </row>
    <row r="16" spans="1:37" s="5" customFormat="1">
      <c r="A16" s="8" t="s">
        <v>14</v>
      </c>
      <c r="B16" s="9">
        <v>1898</v>
      </c>
      <c r="C16" s="10">
        <v>552</v>
      </c>
      <c r="D16" s="9"/>
      <c r="E16" s="9"/>
      <c r="F16" s="9"/>
      <c r="G16" s="9">
        <f t="shared" si="4"/>
        <v>2026</v>
      </c>
      <c r="H16" s="9">
        <v>1293</v>
      </c>
      <c r="I16" s="9">
        <v>722</v>
      </c>
      <c r="J16" s="9"/>
      <c r="K16" s="14">
        <v>11</v>
      </c>
      <c r="L16" s="9">
        <f t="shared" si="0"/>
        <v>2367</v>
      </c>
      <c r="M16" s="9">
        <v>1491</v>
      </c>
      <c r="N16" s="9">
        <v>755</v>
      </c>
      <c r="O16" s="9">
        <v>113</v>
      </c>
      <c r="P16" s="9">
        <v>8</v>
      </c>
      <c r="Q16" s="9">
        <f t="shared" si="1"/>
        <v>2655</v>
      </c>
      <c r="R16" s="9">
        <v>1743</v>
      </c>
      <c r="S16" s="9">
        <v>754</v>
      </c>
      <c r="T16" s="9">
        <v>158</v>
      </c>
      <c r="U16" s="9">
        <v>0</v>
      </c>
      <c r="V16" s="9">
        <f t="shared" si="2"/>
        <v>2928</v>
      </c>
      <c r="W16" s="11">
        <v>1932</v>
      </c>
      <c r="X16" s="11">
        <v>759</v>
      </c>
      <c r="Y16" s="11">
        <v>237</v>
      </c>
      <c r="Z16" s="11">
        <v>0</v>
      </c>
      <c r="AA16" s="9">
        <f t="shared" si="3"/>
        <v>3136</v>
      </c>
      <c r="AB16" s="3">
        <v>2103</v>
      </c>
      <c r="AC16" s="3">
        <v>768</v>
      </c>
      <c r="AD16" s="3">
        <v>265</v>
      </c>
      <c r="AE16" s="3">
        <v>0</v>
      </c>
      <c r="AF16" s="4"/>
      <c r="AG16" s="4"/>
      <c r="AH16" s="4"/>
      <c r="AI16" s="4"/>
      <c r="AJ16" s="4"/>
      <c r="AK16" s="4"/>
    </row>
    <row r="17" spans="1:37">
      <c r="A17" s="8" t="s">
        <v>15</v>
      </c>
      <c r="B17" s="9">
        <v>801</v>
      </c>
      <c r="C17" s="10">
        <v>646</v>
      </c>
      <c r="D17" s="9"/>
      <c r="E17" s="9"/>
      <c r="F17" s="9"/>
      <c r="G17" s="9">
        <v>960</v>
      </c>
      <c r="H17" s="9">
        <v>798</v>
      </c>
      <c r="I17" s="9">
        <v>185</v>
      </c>
      <c r="J17" s="9"/>
      <c r="K17" s="14">
        <v>28</v>
      </c>
      <c r="L17" s="9">
        <f>SUM(M17:P17)</f>
        <v>1164</v>
      </c>
      <c r="M17" s="9">
        <v>830</v>
      </c>
      <c r="N17" s="9">
        <v>228</v>
      </c>
      <c r="O17" s="9">
        <v>78</v>
      </c>
      <c r="P17" s="9">
        <v>28</v>
      </c>
      <c r="Q17" s="9">
        <f t="shared" si="1"/>
        <v>1386</v>
      </c>
      <c r="R17" s="9">
        <v>1060</v>
      </c>
      <c r="S17" s="9">
        <v>220</v>
      </c>
      <c r="T17" s="9">
        <v>78</v>
      </c>
      <c r="U17" s="9">
        <v>28</v>
      </c>
      <c r="V17" s="9">
        <f t="shared" si="2"/>
        <v>1858</v>
      </c>
      <c r="W17" s="11">
        <v>1490</v>
      </c>
      <c r="X17" s="11">
        <v>214</v>
      </c>
      <c r="Y17" s="11">
        <v>126</v>
      </c>
      <c r="Z17" s="11">
        <v>28</v>
      </c>
      <c r="AA17" s="9">
        <f t="shared" si="3"/>
        <v>2346</v>
      </c>
      <c r="AB17" s="3">
        <v>1949</v>
      </c>
      <c r="AC17" s="3">
        <v>215</v>
      </c>
      <c r="AD17" s="3">
        <v>155</v>
      </c>
      <c r="AE17" s="3">
        <v>27</v>
      </c>
    </row>
    <row r="18" spans="1:37">
      <c r="A18" s="8" t="s">
        <v>16</v>
      </c>
      <c r="B18" s="9">
        <v>1407</v>
      </c>
      <c r="C18" s="13">
        <v>1167</v>
      </c>
      <c r="D18" s="9"/>
      <c r="E18" s="9"/>
      <c r="F18" s="9"/>
      <c r="G18" s="9">
        <v>1719</v>
      </c>
      <c r="H18" s="9">
        <v>973</v>
      </c>
      <c r="I18" s="9">
        <v>415</v>
      </c>
      <c r="J18" s="9"/>
      <c r="K18" s="14">
        <v>29</v>
      </c>
      <c r="L18" s="9">
        <f t="shared" si="0"/>
        <v>2231</v>
      </c>
      <c r="M18" s="9">
        <v>1448</v>
      </c>
      <c r="N18" s="9">
        <v>445</v>
      </c>
      <c r="O18" s="9">
        <v>309</v>
      </c>
      <c r="P18" s="9">
        <v>29</v>
      </c>
      <c r="Q18" s="9">
        <f t="shared" si="1"/>
        <v>2819</v>
      </c>
      <c r="R18" s="9">
        <v>2001</v>
      </c>
      <c r="S18" s="9">
        <v>457</v>
      </c>
      <c r="T18" s="9">
        <v>332</v>
      </c>
      <c r="U18" s="9">
        <v>29</v>
      </c>
      <c r="V18" s="9">
        <f t="shared" si="2"/>
        <v>3074</v>
      </c>
      <c r="W18" s="11">
        <v>2166</v>
      </c>
      <c r="X18" s="11">
        <v>516</v>
      </c>
      <c r="Y18" s="11">
        <v>362</v>
      </c>
      <c r="Z18" s="11">
        <v>30</v>
      </c>
      <c r="AA18" s="9">
        <f t="shared" si="3"/>
        <v>3455</v>
      </c>
      <c r="AB18" s="3">
        <v>2500</v>
      </c>
      <c r="AC18" s="3">
        <v>540</v>
      </c>
      <c r="AD18" s="3">
        <v>385</v>
      </c>
      <c r="AE18" s="3">
        <v>30</v>
      </c>
    </row>
    <row r="19" spans="1:37">
      <c r="A19" s="8" t="s">
        <v>17</v>
      </c>
      <c r="B19" s="9">
        <v>990</v>
      </c>
      <c r="C19" s="10">
        <v>566</v>
      </c>
      <c r="D19" s="9"/>
      <c r="E19" s="9"/>
      <c r="F19" s="9"/>
      <c r="G19" s="9">
        <v>1090</v>
      </c>
      <c r="H19" s="9">
        <v>774</v>
      </c>
      <c r="I19" s="9">
        <v>188</v>
      </c>
      <c r="J19" s="9"/>
      <c r="K19" s="14">
        <v>32</v>
      </c>
      <c r="L19" s="9">
        <f t="shared" si="0"/>
        <v>1181</v>
      </c>
      <c r="M19" s="9">
        <v>790</v>
      </c>
      <c r="N19" s="9">
        <v>207</v>
      </c>
      <c r="O19" s="9">
        <v>152</v>
      </c>
      <c r="P19" s="9">
        <v>32</v>
      </c>
      <c r="Q19" s="9">
        <f t="shared" si="1"/>
        <v>1563</v>
      </c>
      <c r="R19" s="9">
        <v>1121</v>
      </c>
      <c r="S19" s="9">
        <v>249</v>
      </c>
      <c r="T19" s="9">
        <v>154</v>
      </c>
      <c r="U19" s="9">
        <v>39</v>
      </c>
      <c r="V19" s="9">
        <f t="shared" si="2"/>
        <v>1894</v>
      </c>
      <c r="W19" s="11">
        <v>1442</v>
      </c>
      <c r="X19" s="11">
        <v>259</v>
      </c>
      <c r="Y19" s="11">
        <v>154</v>
      </c>
      <c r="Z19" s="11">
        <v>39</v>
      </c>
      <c r="AA19" s="9">
        <f t="shared" si="3"/>
        <v>2247</v>
      </c>
      <c r="AB19" s="3">
        <v>1758</v>
      </c>
      <c r="AC19" s="3">
        <v>271</v>
      </c>
      <c r="AD19" s="3">
        <v>174</v>
      </c>
      <c r="AE19" s="3">
        <v>44</v>
      </c>
    </row>
    <row r="20" spans="1:37">
      <c r="A20" s="8" t="s">
        <v>18</v>
      </c>
      <c r="B20" s="9">
        <v>904</v>
      </c>
      <c r="C20" s="10">
        <v>707</v>
      </c>
      <c r="D20" s="9"/>
      <c r="E20" s="9"/>
      <c r="F20" s="9"/>
      <c r="G20" s="9">
        <v>1140</v>
      </c>
      <c r="H20" s="9">
        <v>729</v>
      </c>
      <c r="I20" s="9">
        <v>122</v>
      </c>
      <c r="J20" s="9"/>
      <c r="K20" s="14">
        <v>38</v>
      </c>
      <c r="L20" s="9">
        <f t="shared" si="0"/>
        <v>1429</v>
      </c>
      <c r="M20" s="9">
        <v>1102</v>
      </c>
      <c r="N20" s="9">
        <v>168</v>
      </c>
      <c r="O20" s="9">
        <v>107</v>
      </c>
      <c r="P20" s="9">
        <v>52</v>
      </c>
      <c r="Q20" s="9">
        <f t="shared" si="1"/>
        <v>2055</v>
      </c>
      <c r="R20" s="9">
        <v>1661</v>
      </c>
      <c r="S20" s="9">
        <v>224</v>
      </c>
      <c r="T20" s="9">
        <v>121</v>
      </c>
      <c r="U20" s="9">
        <v>49</v>
      </c>
      <c r="V20" s="9">
        <f t="shared" si="2"/>
        <v>2093</v>
      </c>
      <c r="W20" s="11">
        <v>1687</v>
      </c>
      <c r="X20" s="11">
        <v>224</v>
      </c>
      <c r="Y20" s="11">
        <v>133</v>
      </c>
      <c r="Z20" s="11">
        <v>49</v>
      </c>
      <c r="AA20" s="9">
        <f t="shared" si="3"/>
        <v>3250</v>
      </c>
      <c r="AB20" s="3">
        <v>2758</v>
      </c>
      <c r="AC20" s="3">
        <v>264</v>
      </c>
      <c r="AD20" s="3">
        <v>175</v>
      </c>
      <c r="AE20" s="3">
        <v>53</v>
      </c>
    </row>
    <row r="21" spans="1:37">
      <c r="A21" s="12" t="s">
        <v>19</v>
      </c>
      <c r="B21" s="9">
        <v>961</v>
      </c>
      <c r="C21" s="10">
        <v>897</v>
      </c>
      <c r="D21" s="9"/>
      <c r="E21" s="9"/>
      <c r="F21" s="9"/>
      <c r="G21" s="9">
        <v>1200</v>
      </c>
      <c r="H21" s="9">
        <v>590</v>
      </c>
      <c r="I21" s="9">
        <v>291</v>
      </c>
      <c r="J21" s="9">
        <v>88</v>
      </c>
      <c r="K21" s="14">
        <v>19</v>
      </c>
      <c r="L21" s="9">
        <f t="shared" si="0"/>
        <v>1471</v>
      </c>
      <c r="M21" s="9">
        <v>1041</v>
      </c>
      <c r="N21" s="9">
        <v>311</v>
      </c>
      <c r="O21" s="9">
        <v>100</v>
      </c>
      <c r="P21" s="9">
        <v>19</v>
      </c>
      <c r="Q21" s="9">
        <f t="shared" si="1"/>
        <v>1690</v>
      </c>
      <c r="R21" s="9">
        <v>1219</v>
      </c>
      <c r="S21" s="9">
        <v>347</v>
      </c>
      <c r="T21" s="9">
        <v>105</v>
      </c>
      <c r="U21" s="9">
        <v>19</v>
      </c>
      <c r="V21" s="9">
        <f t="shared" si="2"/>
        <v>1904</v>
      </c>
      <c r="W21" s="11">
        <v>1415</v>
      </c>
      <c r="X21" s="11">
        <v>354</v>
      </c>
      <c r="Y21" s="11">
        <v>116</v>
      </c>
      <c r="Z21" s="11">
        <v>19</v>
      </c>
      <c r="AA21" s="9">
        <f t="shared" si="3"/>
        <v>2155</v>
      </c>
      <c r="AB21" s="3">
        <v>1615</v>
      </c>
      <c r="AC21" s="3">
        <v>394</v>
      </c>
      <c r="AD21" s="3">
        <v>127</v>
      </c>
      <c r="AE21" s="3">
        <v>19</v>
      </c>
    </row>
    <row r="22" spans="1:37">
      <c r="A22" s="8" t="s">
        <v>20</v>
      </c>
      <c r="B22" s="9">
        <v>1496</v>
      </c>
      <c r="C22" s="10">
        <v>1171</v>
      </c>
      <c r="D22" s="9"/>
      <c r="E22" s="9"/>
      <c r="F22" s="9"/>
      <c r="G22" s="9">
        <v>2048</v>
      </c>
      <c r="H22" s="9">
        <v>956</v>
      </c>
      <c r="I22" s="9">
        <v>195</v>
      </c>
      <c r="J22" s="9"/>
      <c r="K22" s="14">
        <v>57</v>
      </c>
      <c r="L22" s="9">
        <f t="shared" si="0"/>
        <v>2611</v>
      </c>
      <c r="M22" s="9">
        <v>1998</v>
      </c>
      <c r="N22" s="9">
        <v>279</v>
      </c>
      <c r="O22" s="9">
        <v>204</v>
      </c>
      <c r="P22" s="9">
        <v>130</v>
      </c>
      <c r="Q22" s="9">
        <f t="shared" si="1"/>
        <v>3247</v>
      </c>
      <c r="R22" s="9">
        <v>2516</v>
      </c>
      <c r="S22" s="9">
        <v>390</v>
      </c>
      <c r="T22" s="9">
        <v>210</v>
      </c>
      <c r="U22" s="9">
        <v>131</v>
      </c>
      <c r="V22" s="9">
        <f t="shared" si="2"/>
        <v>3800</v>
      </c>
      <c r="W22" s="11">
        <v>2982</v>
      </c>
      <c r="X22" s="11">
        <v>415</v>
      </c>
      <c r="Y22" s="11">
        <v>270</v>
      </c>
      <c r="Z22" s="11">
        <v>133</v>
      </c>
      <c r="AA22" s="9">
        <f t="shared" si="3"/>
        <v>4071</v>
      </c>
      <c r="AB22" s="3">
        <v>3220</v>
      </c>
      <c r="AC22" s="3">
        <v>417</v>
      </c>
      <c r="AD22" s="3">
        <v>280</v>
      </c>
      <c r="AE22" s="3">
        <v>154</v>
      </c>
    </row>
    <row r="23" spans="1:37">
      <c r="A23" s="8" t="s">
        <v>21</v>
      </c>
      <c r="B23" s="9">
        <v>1548</v>
      </c>
      <c r="C23" s="13">
        <v>1560</v>
      </c>
      <c r="D23" s="9"/>
      <c r="E23" s="9"/>
      <c r="F23" s="9"/>
      <c r="G23" s="9">
        <v>1785</v>
      </c>
      <c r="H23" s="9">
        <v>1533</v>
      </c>
      <c r="I23" s="9">
        <v>302</v>
      </c>
      <c r="J23" s="9"/>
      <c r="K23" s="14"/>
      <c r="L23" s="9">
        <f t="shared" si="0"/>
        <v>2169</v>
      </c>
      <c r="M23" s="9">
        <v>1865</v>
      </c>
      <c r="N23" s="9">
        <v>216</v>
      </c>
      <c r="O23" s="9">
        <v>88</v>
      </c>
      <c r="P23" s="9">
        <v>0</v>
      </c>
      <c r="Q23" s="9">
        <f t="shared" si="1"/>
        <v>2582</v>
      </c>
      <c r="R23" s="9">
        <v>2119</v>
      </c>
      <c r="S23" s="9">
        <v>346</v>
      </c>
      <c r="T23" s="9">
        <v>117</v>
      </c>
      <c r="U23" s="9">
        <v>0</v>
      </c>
      <c r="V23" s="9">
        <f t="shared" si="2"/>
        <v>2938</v>
      </c>
      <c r="W23" s="11">
        <v>2452</v>
      </c>
      <c r="X23" s="11">
        <v>329</v>
      </c>
      <c r="Y23" s="11">
        <v>157</v>
      </c>
      <c r="Z23" s="11">
        <v>0</v>
      </c>
      <c r="AA23" s="9">
        <f t="shared" si="3"/>
        <v>3175</v>
      </c>
      <c r="AB23" s="3">
        <v>2663</v>
      </c>
      <c r="AC23" s="3">
        <v>340</v>
      </c>
      <c r="AD23" s="3">
        <v>172</v>
      </c>
      <c r="AE23" s="3">
        <v>0</v>
      </c>
    </row>
    <row r="24" spans="1:37" s="5" customFormat="1">
      <c r="A24" s="12" t="s">
        <v>22</v>
      </c>
      <c r="B24" s="9">
        <v>2319</v>
      </c>
      <c r="C24" s="10">
        <v>1741</v>
      </c>
      <c r="D24" s="9"/>
      <c r="E24" s="9"/>
      <c r="F24" s="9"/>
      <c r="G24" s="9">
        <v>3447</v>
      </c>
      <c r="H24" s="9">
        <v>896</v>
      </c>
      <c r="I24" s="9">
        <v>161</v>
      </c>
      <c r="J24" s="9"/>
      <c r="K24" s="14"/>
      <c r="L24" s="9">
        <v>4232</v>
      </c>
      <c r="M24" s="9">
        <v>1101</v>
      </c>
      <c r="N24" s="9">
        <v>218</v>
      </c>
      <c r="O24" s="9">
        <v>124</v>
      </c>
      <c r="P24" s="9">
        <v>0</v>
      </c>
      <c r="Q24" s="9">
        <f t="shared" si="1"/>
        <v>4834</v>
      </c>
      <c r="R24" s="9">
        <v>3744</v>
      </c>
      <c r="S24" s="9">
        <v>631</v>
      </c>
      <c r="T24" s="9">
        <v>459</v>
      </c>
      <c r="U24" s="9">
        <v>0</v>
      </c>
      <c r="V24" s="9">
        <f t="shared" si="2"/>
        <v>5459</v>
      </c>
      <c r="W24" s="11">
        <v>4312</v>
      </c>
      <c r="X24" s="11">
        <v>651</v>
      </c>
      <c r="Y24" s="11">
        <v>496</v>
      </c>
      <c r="Z24" s="11">
        <v>0</v>
      </c>
      <c r="AA24" s="9">
        <f t="shared" si="3"/>
        <v>5796</v>
      </c>
      <c r="AB24" s="3">
        <v>4525</v>
      </c>
      <c r="AC24" s="3">
        <v>775</v>
      </c>
      <c r="AD24" s="3">
        <v>496</v>
      </c>
      <c r="AE24" s="3">
        <v>0</v>
      </c>
      <c r="AF24" s="4"/>
      <c r="AG24" s="4"/>
      <c r="AH24" s="4"/>
      <c r="AI24" s="4"/>
      <c r="AJ24" s="4"/>
      <c r="AK24" s="4"/>
    </row>
    <row r="25" spans="1:37">
      <c r="A25" s="8" t="s">
        <v>23</v>
      </c>
      <c r="B25" s="9">
        <v>713</v>
      </c>
      <c r="C25" s="10">
        <v>542</v>
      </c>
      <c r="D25" s="9"/>
      <c r="E25" s="9"/>
      <c r="F25" s="9"/>
      <c r="G25" s="9">
        <v>798</v>
      </c>
      <c r="H25" s="9">
        <v>530</v>
      </c>
      <c r="I25" s="9">
        <v>161</v>
      </c>
      <c r="J25" s="9">
        <v>0</v>
      </c>
      <c r="K25" s="14">
        <v>19</v>
      </c>
      <c r="L25" s="9">
        <f t="shared" si="0"/>
        <v>913</v>
      </c>
      <c r="M25" s="9">
        <v>504</v>
      </c>
      <c r="N25" s="9">
        <v>209</v>
      </c>
      <c r="O25" s="9">
        <v>181</v>
      </c>
      <c r="P25" s="9">
        <v>19</v>
      </c>
      <c r="Q25" s="9">
        <f t="shared" si="1"/>
        <v>1364</v>
      </c>
      <c r="R25" s="9">
        <v>857</v>
      </c>
      <c r="S25" s="9">
        <v>236</v>
      </c>
      <c r="T25" s="9">
        <v>271</v>
      </c>
      <c r="U25" s="9">
        <v>0</v>
      </c>
      <c r="V25" s="9">
        <f t="shared" si="2"/>
        <v>2052</v>
      </c>
      <c r="W25" s="11">
        <v>1341</v>
      </c>
      <c r="X25" s="11">
        <v>288</v>
      </c>
      <c r="Y25" s="11">
        <v>423</v>
      </c>
      <c r="Z25" s="11">
        <v>0</v>
      </c>
      <c r="AA25" s="9">
        <f t="shared" si="3"/>
        <v>2372</v>
      </c>
      <c r="AB25" s="3">
        <v>1518</v>
      </c>
      <c r="AC25" s="3">
        <v>311</v>
      </c>
      <c r="AD25" s="3">
        <v>543</v>
      </c>
      <c r="AE25" s="3">
        <v>0</v>
      </c>
    </row>
    <row r="26" spans="1:37">
      <c r="A26" s="8" t="s">
        <v>24</v>
      </c>
      <c r="B26" s="9">
        <v>670</v>
      </c>
      <c r="C26" s="10">
        <v>460</v>
      </c>
      <c r="D26" s="9"/>
      <c r="E26" s="9"/>
      <c r="F26" s="9"/>
      <c r="G26" s="9">
        <v>863</v>
      </c>
      <c r="H26" s="9">
        <v>397</v>
      </c>
      <c r="I26" s="9">
        <v>125</v>
      </c>
      <c r="J26" s="9">
        <v>0</v>
      </c>
      <c r="K26" s="14">
        <v>0</v>
      </c>
      <c r="L26" s="9">
        <f t="shared" si="0"/>
        <v>1134</v>
      </c>
      <c r="M26" s="9">
        <v>874</v>
      </c>
      <c r="N26" s="9">
        <v>164</v>
      </c>
      <c r="O26" s="9">
        <v>96</v>
      </c>
      <c r="P26" s="9">
        <v>0</v>
      </c>
      <c r="Q26" s="9">
        <f t="shared" si="1"/>
        <v>1596</v>
      </c>
      <c r="R26" s="9">
        <v>1302</v>
      </c>
      <c r="S26" s="9">
        <v>186</v>
      </c>
      <c r="T26" s="9">
        <v>108</v>
      </c>
      <c r="U26" s="9">
        <v>0</v>
      </c>
      <c r="V26" s="9">
        <f t="shared" si="2"/>
        <v>1871</v>
      </c>
      <c r="W26" s="11">
        <v>1564</v>
      </c>
      <c r="X26" s="11">
        <v>197</v>
      </c>
      <c r="Y26" s="11">
        <v>110</v>
      </c>
      <c r="Z26" s="11">
        <v>0</v>
      </c>
      <c r="AA26" s="9">
        <f t="shared" si="3"/>
        <v>2475</v>
      </c>
      <c r="AB26" s="3">
        <v>2084</v>
      </c>
      <c r="AC26" s="3">
        <v>232</v>
      </c>
      <c r="AD26" s="3">
        <v>159</v>
      </c>
      <c r="AE26" s="3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2021-10-18T13:53:31Z</dcterms:created>
  <dcterms:modified xsi:type="dcterms:W3CDTF">2021-10-19T12:27:07Z</dcterms:modified>
</cp:coreProperties>
</file>