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估算" sheetId="1" r:id="rId1"/>
    <sheet name="按公式计算" sheetId="4" r:id="rId2"/>
  </sheets>
  <calcPr calcId="152511"/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B8" i="4"/>
  <c r="C5" i="4"/>
  <c r="D5" i="4"/>
  <c r="F5" i="4"/>
  <c r="H5" i="4"/>
  <c r="I5" i="4"/>
  <c r="J5" i="4"/>
  <c r="K5" i="4"/>
  <c r="L5" i="4"/>
  <c r="B5" i="4"/>
  <c r="C7" i="4"/>
  <c r="C6" i="4" s="1"/>
  <c r="D7" i="4"/>
  <c r="D6" i="4" s="1"/>
  <c r="F7" i="4"/>
  <c r="F6" i="4" s="1"/>
  <c r="H7" i="4"/>
  <c r="H6" i="4" s="1"/>
  <c r="I7" i="4"/>
  <c r="I6" i="4" s="1"/>
  <c r="J7" i="4"/>
  <c r="J6" i="4" s="1"/>
  <c r="K7" i="4"/>
  <c r="K6" i="4" s="1"/>
  <c r="L7" i="4"/>
  <c r="L6" i="4" s="1"/>
  <c r="B7" i="4"/>
  <c r="B6" i="4" s="1"/>
  <c r="G4" i="4"/>
  <c r="G5" i="4" s="1"/>
  <c r="I4" i="4"/>
  <c r="K4" i="4"/>
  <c r="M4" i="4"/>
  <c r="M5" i="4" s="1"/>
  <c r="E4" i="4"/>
  <c r="E5" i="4" s="1"/>
  <c r="C4" i="4"/>
  <c r="B5" i="1"/>
  <c r="G7" i="4" l="1"/>
  <c r="G6" i="4" s="1"/>
  <c r="M7" i="4"/>
  <c r="M6" i="4" s="1"/>
  <c r="E7" i="4"/>
  <c r="E6" i="4" s="1"/>
</calcChain>
</file>

<file path=xl/sharedStrings.xml><?xml version="1.0" encoding="utf-8"?>
<sst xmlns="http://schemas.openxmlformats.org/spreadsheetml/2006/main" count="66" uniqueCount="29">
  <si>
    <t>320x240</t>
    <phoneticPr fontId="1" type="noConversion"/>
  </si>
  <si>
    <t>352x288</t>
    <phoneticPr fontId="1" type="noConversion"/>
  </si>
  <si>
    <t>640x480</t>
    <phoneticPr fontId="1" type="noConversion"/>
  </si>
  <si>
    <t>800x600</t>
    <phoneticPr fontId="1" type="noConversion"/>
  </si>
  <si>
    <t>1280x720</t>
    <phoneticPr fontId="1" type="noConversion"/>
  </si>
  <si>
    <t>1920×1080</t>
    <phoneticPr fontId="1" type="noConversion"/>
  </si>
  <si>
    <t>画中画模式</t>
    <phoneticPr fontId="1" type="noConversion"/>
  </si>
  <si>
    <t>并列模式</t>
    <phoneticPr fontId="1" type="noConversion"/>
  </si>
  <si>
    <t>MP4</t>
    <phoneticPr fontId="1" type="noConversion"/>
  </si>
  <si>
    <t>FLV</t>
    <phoneticPr fontId="1" type="noConversion"/>
  </si>
  <si>
    <t>WMV</t>
    <phoneticPr fontId="1" type="noConversion"/>
  </si>
  <si>
    <t>MP3</t>
    <phoneticPr fontId="1" type="noConversion"/>
  </si>
  <si>
    <t>150Kbps</t>
    <phoneticPr fontId="1" type="noConversion"/>
  </si>
  <si>
    <t>200Kbps</t>
    <phoneticPr fontId="1" type="noConversion"/>
  </si>
  <si>
    <t>400Kbps</t>
    <phoneticPr fontId="1" type="noConversion"/>
  </si>
  <si>
    <t>550Kbps</t>
    <phoneticPr fontId="1" type="noConversion"/>
  </si>
  <si>
    <t>850Kbps</t>
    <phoneticPr fontId="1" type="noConversion"/>
  </si>
  <si>
    <t>1600Kbps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</si>
  <si>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1、单位为MB/min(即表示一对通话一分钟合成录制文件的大小)
2、320x240,150Kbps表示通话双方用的分辨率和码率
3、一对通话的合成录制文件的大小跟音视频设置的码率有关，估算公式为：
画中画模式：录制文件大小=单屏模式码率*时间+音频码率*时间
并 列 模式：录制文件大小=双屏模式码率*时间+音频码率*时间
</t>
    </r>
    <phoneticPr fontId="1" type="noConversion"/>
  </si>
  <si>
    <t>640x240</t>
    <phoneticPr fontId="1" type="noConversion"/>
  </si>
  <si>
    <t xml:space="preserve">    分辨率
             模式和参数
文件格式</t>
    <phoneticPr fontId="1" type="noConversion"/>
  </si>
  <si>
    <t>704x288</t>
    <phoneticPr fontId="1" type="noConversion"/>
  </si>
  <si>
    <t>1280x480</t>
    <phoneticPr fontId="1" type="noConversion"/>
  </si>
  <si>
    <t>1600x600</t>
    <phoneticPr fontId="1" type="noConversion"/>
  </si>
  <si>
    <t>2560x720</t>
    <phoneticPr fontId="1" type="noConversion"/>
  </si>
  <si>
    <t>1920x1080</t>
    <phoneticPr fontId="1" type="noConversion"/>
  </si>
  <si>
    <t>3840x1080</t>
    <phoneticPr fontId="1" type="noConversion"/>
  </si>
  <si>
    <t>其他参数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</si>
  <si>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2"/>
        <charset val="134"/>
        <scheme val="minor"/>
      </rPr>
      <t xml:space="preserve">
1、上述表格文件大小单位为MB/min(即表示一对通话一分钟合成录制文件的大小)
2、其中320x240,150Kbps等参数表示通话双方用的分辨率和码率
3、一对通话的合成录制文件的大小跟音视频设置的码率(在上表的公式中音视的码率为32Kbps)有关，估算公式为：
   画中画模式：录制文件大小=单屏模式码率*时间+音频码率*时间
   并 列 模式：录制文件大小=双屏模式码率*时间+音频码率*时间
4、WMV文件在同分辨率和码率的情况下，质量会稍差，但文件尺寸会更小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</si>
</sst>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Kbps&quot;"/>
    <numFmt numFmtId="177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8EC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13" sqref="C13"/>
    </sheetView>
  </sheetViews>
  <sheetFormatPr defaultRowHeight="13.5" x14ac:dyDescent="0.15"/>
  <cols>
    <col min="2" max="13" width="10.5" customWidth="1"/>
  </cols>
  <sheetData>
    <row r="1" spans="1:13" s="1" customFormat="1" ht="15" customHeight="1" x14ac:dyDescent="0.15"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</row>
    <row r="2" spans="1:13" s="1" customFormat="1" ht="14.25" customHeight="1" x14ac:dyDescent="0.15">
      <c r="B2" s="3" t="s">
        <v>12</v>
      </c>
      <c r="C2" s="3"/>
      <c r="D2" s="3" t="s">
        <v>13</v>
      </c>
      <c r="E2" s="3"/>
      <c r="F2" s="3" t="s">
        <v>14</v>
      </c>
      <c r="G2" s="3"/>
      <c r="H2" s="3" t="s">
        <v>15</v>
      </c>
      <c r="I2" s="3"/>
      <c r="J2" s="3" t="s">
        <v>16</v>
      </c>
      <c r="K2" s="3"/>
      <c r="L2" s="3" t="s">
        <v>17</v>
      </c>
      <c r="M2" s="3"/>
    </row>
    <row r="3" spans="1:13" s="1" customFormat="1" ht="15.75" customHeight="1" x14ac:dyDescent="0.1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3" s="2" customFormat="1" ht="15.75" customHeight="1" x14ac:dyDescent="0.15">
      <c r="A4" s="2" t="s">
        <v>8</v>
      </c>
      <c r="B4" s="2">
        <v>1.42</v>
      </c>
      <c r="C4" s="2">
        <v>2.41</v>
      </c>
      <c r="D4" s="2">
        <v>1.7</v>
      </c>
      <c r="E4" s="2">
        <v>3.16</v>
      </c>
      <c r="F4" s="2">
        <v>3.26</v>
      </c>
      <c r="G4" s="2">
        <v>6.1</v>
      </c>
      <c r="H4" s="2">
        <v>4.3600000000000003</v>
      </c>
      <c r="I4" s="2">
        <v>8.2899999999999991</v>
      </c>
      <c r="J4" s="2">
        <v>6.56</v>
      </c>
      <c r="K4" s="2">
        <v>12.68</v>
      </c>
      <c r="L4" s="2">
        <v>12.05</v>
      </c>
      <c r="M4" s="2">
        <v>23.67</v>
      </c>
    </row>
    <row r="5" spans="1:13" s="2" customFormat="1" ht="15.75" customHeight="1" x14ac:dyDescent="0.15">
      <c r="A5" s="2" t="s">
        <v>10</v>
      </c>
      <c r="B5" s="2">
        <f>B4*H13</f>
        <v>0</v>
      </c>
      <c r="C5" s="2">
        <v>1.51</v>
      </c>
      <c r="D5" s="2">
        <v>1.37</v>
      </c>
      <c r="E5" s="2">
        <v>2.36</v>
      </c>
      <c r="F5" s="2">
        <v>2.86</v>
      </c>
      <c r="G5" s="2">
        <v>5.3</v>
      </c>
      <c r="H5" s="2">
        <v>3.96</v>
      </c>
      <c r="I5" s="2">
        <v>7.49</v>
      </c>
      <c r="J5" s="2">
        <v>6.16</v>
      </c>
      <c r="K5" s="2">
        <v>11.88</v>
      </c>
      <c r="L5" s="2">
        <v>11.65</v>
      </c>
      <c r="M5" s="2">
        <v>22.87</v>
      </c>
    </row>
    <row r="6" spans="1:13" s="2" customFormat="1" ht="15.75" customHeight="1" x14ac:dyDescent="0.15">
      <c r="A6" s="2" t="s">
        <v>9</v>
      </c>
      <c r="B6" s="2">
        <v>1.34</v>
      </c>
      <c r="C6" s="2">
        <v>2.2599999999999998</v>
      </c>
      <c r="D6" s="2">
        <v>1.7</v>
      </c>
      <c r="E6" s="2">
        <v>2.96</v>
      </c>
      <c r="F6" s="2">
        <v>3.16</v>
      </c>
      <c r="G6" s="2">
        <v>5.9</v>
      </c>
      <c r="H6" s="2">
        <v>4.26</v>
      </c>
      <c r="I6" s="2">
        <v>8.1</v>
      </c>
      <c r="J6" s="2">
        <v>6.46</v>
      </c>
      <c r="K6" s="2">
        <v>12.48</v>
      </c>
      <c r="L6" s="2">
        <v>11.95</v>
      </c>
      <c r="M6" s="2">
        <v>23.47</v>
      </c>
    </row>
    <row r="7" spans="1:13" s="2" customFormat="1" ht="16.5" customHeight="1" x14ac:dyDescent="0.15">
      <c r="A7" s="2" t="s">
        <v>11</v>
      </c>
      <c r="B7" s="2">
        <v>0.46</v>
      </c>
      <c r="C7" s="2">
        <v>0.46</v>
      </c>
      <c r="D7" s="2">
        <v>0.46</v>
      </c>
      <c r="E7" s="2">
        <v>0.46</v>
      </c>
      <c r="F7" s="2">
        <v>0.46</v>
      </c>
      <c r="G7" s="2">
        <v>0.46</v>
      </c>
      <c r="H7" s="2">
        <v>0.46</v>
      </c>
      <c r="I7" s="2">
        <v>0.46</v>
      </c>
      <c r="J7" s="2">
        <v>0.46</v>
      </c>
      <c r="K7" s="2">
        <v>0.46</v>
      </c>
      <c r="L7" s="2">
        <v>0.46</v>
      </c>
      <c r="M7" s="2">
        <v>0.46</v>
      </c>
    </row>
    <row r="8" spans="1:13" ht="97.5" customHeight="1" x14ac:dyDescent="0.15">
      <c r="A8" s="9" t="s">
        <v>18</v>
      </c>
      <c r="B8" s="10"/>
      <c r="C8" s="10"/>
      <c r="D8" s="10"/>
      <c r="E8" s="10"/>
      <c r="F8" s="10"/>
      <c r="G8" s="10"/>
      <c r="H8" s="10"/>
      <c r="I8" s="10"/>
    </row>
  </sheetData>
  <mergeCells count="1">
    <mergeCell ref="A8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7" sqref="H7"/>
    </sheetView>
  </sheetViews>
  <sheetFormatPr defaultRowHeight="13.5" x14ac:dyDescent="0.15"/>
  <cols>
    <col min="1" max="1" width="19.125" customWidth="1"/>
    <col min="2" max="13" width="10.5" customWidth="1"/>
  </cols>
  <sheetData>
    <row r="1" spans="1:14" s="3" customFormat="1" ht="15" customHeight="1" x14ac:dyDescent="0.15">
      <c r="A1" s="13" t="s">
        <v>20</v>
      </c>
      <c r="B1" s="11" t="s">
        <v>0</v>
      </c>
      <c r="C1" s="11"/>
      <c r="D1" s="11" t="s">
        <v>1</v>
      </c>
      <c r="E1" s="11"/>
      <c r="F1" s="11" t="s">
        <v>2</v>
      </c>
      <c r="G1" s="11"/>
      <c r="H1" s="11" t="s">
        <v>3</v>
      </c>
      <c r="I1" s="11"/>
      <c r="J1" s="11" t="s">
        <v>4</v>
      </c>
      <c r="K1" s="11"/>
      <c r="L1" s="11" t="s">
        <v>5</v>
      </c>
      <c r="M1" s="11"/>
      <c r="N1" s="3" t="s">
        <v>27</v>
      </c>
    </row>
    <row r="2" spans="1:14" s="3" customFormat="1" ht="15" customHeight="1" x14ac:dyDescent="0.15">
      <c r="A2" s="13"/>
      <c r="B2" s="4" t="s">
        <v>6</v>
      </c>
      <c r="C2" s="4" t="s">
        <v>7</v>
      </c>
      <c r="D2" s="4" t="s">
        <v>6</v>
      </c>
      <c r="E2" s="4" t="s">
        <v>7</v>
      </c>
      <c r="F2" s="4" t="s">
        <v>6</v>
      </c>
      <c r="G2" s="4" t="s">
        <v>7</v>
      </c>
      <c r="H2" s="4" t="s">
        <v>6</v>
      </c>
      <c r="I2" s="4" t="s">
        <v>7</v>
      </c>
      <c r="J2" s="4" t="s">
        <v>6</v>
      </c>
      <c r="K2" s="4" t="s">
        <v>7</v>
      </c>
      <c r="L2" s="4" t="s">
        <v>6</v>
      </c>
      <c r="M2" s="4" t="s">
        <v>7</v>
      </c>
      <c r="N2" s="3">
        <v>32</v>
      </c>
    </row>
    <row r="3" spans="1:14" s="3" customFormat="1" ht="15" customHeight="1" x14ac:dyDescent="0.15">
      <c r="A3" s="13"/>
      <c r="B3" s="4" t="s">
        <v>0</v>
      </c>
      <c r="C3" s="4" t="s">
        <v>19</v>
      </c>
      <c r="D3" s="4" t="s">
        <v>1</v>
      </c>
      <c r="E3" s="4" t="s">
        <v>21</v>
      </c>
      <c r="F3" s="4" t="s">
        <v>2</v>
      </c>
      <c r="G3" s="4" t="s">
        <v>22</v>
      </c>
      <c r="H3" s="4" t="s">
        <v>3</v>
      </c>
      <c r="I3" s="4" t="s">
        <v>23</v>
      </c>
      <c r="J3" s="4" t="s">
        <v>4</v>
      </c>
      <c r="K3" s="4" t="s">
        <v>24</v>
      </c>
      <c r="L3" s="4" t="s">
        <v>25</v>
      </c>
      <c r="M3" s="4" t="s">
        <v>26</v>
      </c>
      <c r="N3" s="3">
        <v>1.2</v>
      </c>
    </row>
    <row r="4" spans="1:14" s="3" customFormat="1" ht="14.25" customHeight="1" x14ac:dyDescent="0.15">
      <c r="A4" s="14"/>
      <c r="B4" s="5">
        <v>150</v>
      </c>
      <c r="C4" s="5">
        <f>B4*2</f>
        <v>300</v>
      </c>
      <c r="D4" s="5">
        <v>200</v>
      </c>
      <c r="E4" s="5">
        <f>D4*2</f>
        <v>400</v>
      </c>
      <c r="F4" s="5">
        <v>400</v>
      </c>
      <c r="G4" s="5">
        <f t="shared" ref="G4" si="0">F4*2</f>
        <v>800</v>
      </c>
      <c r="H4" s="5">
        <v>550</v>
      </c>
      <c r="I4" s="5">
        <f t="shared" ref="I4" si="1">H4*2</f>
        <v>1100</v>
      </c>
      <c r="J4" s="5">
        <v>850</v>
      </c>
      <c r="K4" s="5">
        <f t="shared" ref="K4" si="2">J4*2</f>
        <v>1700</v>
      </c>
      <c r="L4" s="5">
        <v>1600</v>
      </c>
      <c r="M4" s="5">
        <f t="shared" ref="M4" si="3">L4*2</f>
        <v>3200</v>
      </c>
      <c r="N4" s="3">
        <v>0.75</v>
      </c>
    </row>
    <row r="5" spans="1:14" s="2" customFormat="1" ht="15.75" customHeight="1" x14ac:dyDescent="0.15">
      <c r="A5" s="6" t="s">
        <v>8</v>
      </c>
      <c r="B5" s="7">
        <f>(B4+$N$2)*60/8/1000</f>
        <v>1.365</v>
      </c>
      <c r="C5" s="7">
        <f t="shared" ref="C5:M5" si="4">(C4+$N$2)*60/8/1000</f>
        <v>2.4900000000000002</v>
      </c>
      <c r="D5" s="7">
        <f t="shared" si="4"/>
        <v>1.74</v>
      </c>
      <c r="E5" s="7">
        <f t="shared" si="4"/>
        <v>3.24</v>
      </c>
      <c r="F5" s="7">
        <f t="shared" si="4"/>
        <v>3.24</v>
      </c>
      <c r="G5" s="7">
        <f t="shared" si="4"/>
        <v>6.24</v>
      </c>
      <c r="H5" s="7">
        <f t="shared" si="4"/>
        <v>4.3650000000000002</v>
      </c>
      <c r="I5" s="7">
        <f t="shared" si="4"/>
        <v>8.49</v>
      </c>
      <c r="J5" s="7">
        <f t="shared" si="4"/>
        <v>6.6150000000000002</v>
      </c>
      <c r="K5" s="7">
        <f t="shared" si="4"/>
        <v>12.99</v>
      </c>
      <c r="L5" s="7">
        <f t="shared" si="4"/>
        <v>12.24</v>
      </c>
      <c r="M5" s="7">
        <f t="shared" si="4"/>
        <v>24.24</v>
      </c>
    </row>
    <row r="6" spans="1:14" s="2" customFormat="1" ht="15.75" customHeight="1" x14ac:dyDescent="0.15">
      <c r="A6" s="6" t="s">
        <v>10</v>
      </c>
      <c r="B6" s="7">
        <f>B7*$N$4</f>
        <v>1.0237499999999999</v>
      </c>
      <c r="C6" s="7">
        <f t="shared" ref="C6:M6" si="5">C7*$N$4</f>
        <v>1.8675000000000002</v>
      </c>
      <c r="D6" s="7">
        <f t="shared" si="5"/>
        <v>1.3049999999999999</v>
      </c>
      <c r="E6" s="7">
        <f t="shared" si="5"/>
        <v>2.4300000000000002</v>
      </c>
      <c r="F6" s="7">
        <f t="shared" si="5"/>
        <v>2.4300000000000002</v>
      </c>
      <c r="G6" s="7">
        <f t="shared" si="5"/>
        <v>4.68</v>
      </c>
      <c r="H6" s="7">
        <f t="shared" si="5"/>
        <v>3.2737500000000002</v>
      </c>
      <c r="I6" s="7">
        <f t="shared" si="5"/>
        <v>6.3674999999999997</v>
      </c>
      <c r="J6" s="7">
        <f t="shared" si="5"/>
        <v>4.9612499999999997</v>
      </c>
      <c r="K6" s="7">
        <f t="shared" si="5"/>
        <v>9.7424999999999997</v>
      </c>
      <c r="L6" s="7">
        <f t="shared" si="5"/>
        <v>9.18</v>
      </c>
      <c r="M6" s="7">
        <f t="shared" si="5"/>
        <v>18.18</v>
      </c>
    </row>
    <row r="7" spans="1:14" s="2" customFormat="1" ht="15.75" customHeight="1" x14ac:dyDescent="0.15">
      <c r="A7" s="6" t="s">
        <v>9</v>
      </c>
      <c r="B7" s="7">
        <f>(B4+$N$2)*60/8/1000</f>
        <v>1.365</v>
      </c>
      <c r="C7" s="7">
        <f t="shared" ref="C7:M7" si="6">(C4+$N$2)*60/8/1000</f>
        <v>2.4900000000000002</v>
      </c>
      <c r="D7" s="7">
        <f t="shared" si="6"/>
        <v>1.74</v>
      </c>
      <c r="E7" s="7">
        <f t="shared" si="6"/>
        <v>3.24</v>
      </c>
      <c r="F7" s="7">
        <f t="shared" si="6"/>
        <v>3.24</v>
      </c>
      <c r="G7" s="7">
        <f t="shared" si="6"/>
        <v>6.24</v>
      </c>
      <c r="H7" s="7">
        <f t="shared" si="6"/>
        <v>4.3650000000000002</v>
      </c>
      <c r="I7" s="7">
        <f t="shared" si="6"/>
        <v>8.49</v>
      </c>
      <c r="J7" s="7">
        <f t="shared" si="6"/>
        <v>6.6150000000000002</v>
      </c>
      <c r="K7" s="7">
        <f t="shared" si="6"/>
        <v>12.99</v>
      </c>
      <c r="L7" s="7">
        <f t="shared" si="6"/>
        <v>12.24</v>
      </c>
      <c r="M7" s="7">
        <f t="shared" si="6"/>
        <v>24.24</v>
      </c>
    </row>
    <row r="8" spans="1:14" s="2" customFormat="1" ht="16.5" customHeight="1" x14ac:dyDescent="0.15">
      <c r="A8" s="6" t="s">
        <v>11</v>
      </c>
      <c r="B8" s="7">
        <f>$N$2*2*60/8/1000</f>
        <v>0.48</v>
      </c>
      <c r="C8" s="7">
        <f t="shared" ref="C8:M8" si="7">$N$2*2*60/8/1000</f>
        <v>0.48</v>
      </c>
      <c r="D8" s="7">
        <f t="shared" si="7"/>
        <v>0.48</v>
      </c>
      <c r="E8" s="7">
        <f t="shared" si="7"/>
        <v>0.48</v>
      </c>
      <c r="F8" s="7">
        <f t="shared" si="7"/>
        <v>0.48</v>
      </c>
      <c r="G8" s="7">
        <f t="shared" si="7"/>
        <v>0.48</v>
      </c>
      <c r="H8" s="7">
        <f t="shared" si="7"/>
        <v>0.48</v>
      </c>
      <c r="I8" s="7">
        <f t="shared" si="7"/>
        <v>0.48</v>
      </c>
      <c r="J8" s="7">
        <f t="shared" si="7"/>
        <v>0.48</v>
      </c>
      <c r="K8" s="7">
        <f t="shared" si="7"/>
        <v>0.48</v>
      </c>
      <c r="L8" s="7">
        <f t="shared" si="7"/>
        <v>0.48</v>
      </c>
      <c r="M8" s="7">
        <f t="shared" si="7"/>
        <v>0.48</v>
      </c>
    </row>
    <row r="9" spans="1:14" ht="126.75" customHeight="1" x14ac:dyDescent="0.15">
      <c r="A9" s="12" t="s">
        <v>28</v>
      </c>
      <c r="B9" s="12"/>
      <c r="C9" s="12"/>
      <c r="D9" s="12"/>
      <c r="E9" s="12"/>
      <c r="F9" s="12"/>
      <c r="G9" s="12"/>
      <c r="H9" s="8"/>
      <c r="I9" s="8"/>
    </row>
  </sheetData>
  <mergeCells count="8">
    <mergeCell ref="J1:K1"/>
    <mergeCell ref="L1:M1"/>
    <mergeCell ref="A9:G9"/>
    <mergeCell ref="A1:A4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估算</vt:lpstr>
      <vt:lpstr>按公式计算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2015-08-17T07:45:57Z</dcterms:modified>
</cp:coreProperties>
</file>