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8560DF59-FC38-4E4B-8B46-45095910A2EF}" xr6:coauthVersionLast="45" xr6:coauthVersionMax="45" xr10:uidLastSave="{00000000-0000-0000-0000-000000000000}"/>
  <bookViews>
    <workbookView xWindow="-108" yWindow="-108" windowWidth="23256" windowHeight="12576" activeTab="2" xr2:uid="{00000000-000D-0000-FFFF-FFFF00000000}"/>
  </bookViews>
  <sheets>
    <sheet name="Read-Me" sheetId="6" r:id="rId1"/>
    <sheet name="FinalSheet" sheetId="5" r:id="rId2"/>
    <sheet name="HandsOnTracker" sheetId="7" r:id="rId3"/>
    <sheet name="Contact Numbers" sheetId="8" r:id="rId4"/>
    <sheet name="CourseList" sheetId="9" r:id="rId5"/>
    <sheet name="Sheet1" sheetId="1" state="hidden" r:id="rId6"/>
    <sheet name="Sheet2" sheetId="10" r:id="rId7"/>
  </sheets>
  <definedNames>
    <definedName name="_xlnm._FilterDatabase" localSheetId="1" hidden="1">FinalSheet!$A$1:$O$23</definedName>
    <definedName name="_xlnm._FilterDatabase" localSheetId="2" hidden="1">HandsOnTracker!$A$2:$F$59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8" i="10" l="1"/>
  <c r="H18" i="10"/>
  <c r="F62" i="7" l="1"/>
  <c r="F61" i="7"/>
  <c r="F63" i="7" s="1"/>
  <c r="F64" i="7" l="1"/>
  <c r="J23" i="5"/>
  <c r="J21" i="5" l="1"/>
  <c r="J19" i="5"/>
  <c r="J6" i="5"/>
  <c r="J5" i="5"/>
  <c r="J16" i="5" l="1"/>
  <c r="J12" i="5"/>
  <c r="J10" i="5"/>
  <c r="J8" i="5"/>
  <c r="J4" i="5"/>
  <c r="J2" i="5"/>
  <c r="V7" i="6" l="1"/>
  <c r="W7" i="6"/>
  <c r="X7" i="6"/>
  <c r="Y7" i="6"/>
  <c r="Z7" i="6"/>
  <c r="AA7" i="6"/>
  <c r="AB7" i="6"/>
  <c r="AC7" i="6"/>
  <c r="AD7" i="6"/>
  <c r="U7" i="6"/>
</calcChain>
</file>

<file path=xl/sharedStrings.xml><?xml version="1.0" encoding="utf-8"?>
<sst xmlns="http://schemas.openxmlformats.org/spreadsheetml/2006/main" count="812" uniqueCount="385">
  <si>
    <t>UK - QEA - Automation Engineering Upskill Program</t>
  </si>
  <si>
    <t>Levels</t>
  </si>
  <si>
    <t>Level-1</t>
  </si>
  <si>
    <t>Level-2</t>
  </si>
  <si>
    <t>Level-3</t>
  </si>
  <si>
    <t>Sprints</t>
  </si>
  <si>
    <t>Approx 
Hours</t>
  </si>
  <si>
    <t>Approx
Weeks</t>
  </si>
  <si>
    <t>Level1</t>
  </si>
  <si>
    <t>Level2</t>
  </si>
  <si>
    <t>Level3</t>
  </si>
  <si>
    <t>Total</t>
  </si>
  <si>
    <r>
      <rPr>
        <b/>
        <u/>
        <sz val="11"/>
        <color theme="1"/>
        <rFont val="Calibri"/>
        <family val="2"/>
        <scheme val="minor"/>
      </rPr>
      <t xml:space="preserve">Levels Definition:
</t>
    </r>
    <r>
      <rPr>
        <sz val="11"/>
        <color theme="1"/>
        <rFont val="Calibri"/>
        <family val="2"/>
        <scheme val="minor"/>
      </rPr>
      <t>1) Level 1 QE :   Basic
2) Level 2 QE :  Professional 
3) Level 3 QE :  Advanced</t>
    </r>
  </si>
  <si>
    <r>
      <rPr>
        <b/>
        <u/>
        <sz val="11"/>
        <color theme="1"/>
        <rFont val="Calibri"/>
        <family val="2"/>
        <scheme val="minor"/>
      </rPr>
      <t xml:space="preserve">Pre-Requisities:
</t>
    </r>
    <r>
      <rPr>
        <sz val="11"/>
        <color theme="1"/>
        <rFont val="Calibri"/>
        <family val="2"/>
        <scheme val="minor"/>
      </rPr>
      <t xml:space="preserve">1) Each session cannot have more than 10 participants
2) All participants MUST have laptop/desktop with necessary softwares ( Java, Eclipse, Selenium IDE &amp; BDD tools etc)
3) All participants MUST do hands on exercise defining their 'PYO' ( Pick Your Own) acceptance criteria of an application
</t>
    </r>
  </si>
  <si>
    <t>Groups</t>
  </si>
  <si>
    <t>Level</t>
  </si>
  <si>
    <t>Topic</t>
  </si>
  <si>
    <t>Sprint</t>
  </si>
  <si>
    <t>Hours</t>
  </si>
  <si>
    <t>Weeks</t>
  </si>
  <si>
    <t>Self Learning Course</t>
  </si>
  <si>
    <t>Mode</t>
  </si>
  <si>
    <t>Date</t>
  </si>
  <si>
    <t>Day</t>
  </si>
  <si>
    <t>Trainer</t>
  </si>
  <si>
    <t>Status</t>
  </si>
  <si>
    <t>Duration</t>
  </si>
  <si>
    <t>Course Code</t>
  </si>
  <si>
    <t>Hands On</t>
  </si>
  <si>
    <t xml:space="preserve">LEVEL1 </t>
  </si>
  <si>
    <t>Knowledge of Programming</t>
  </si>
  <si>
    <t xml:space="preserve">Indroduction - Overview of Java </t>
  </si>
  <si>
    <t>WEBEX</t>
  </si>
  <si>
    <t>Susmit</t>
  </si>
  <si>
    <t>Complete</t>
  </si>
  <si>
    <t>1 hour</t>
  </si>
  <si>
    <t>CORE JAVA [101-BASICS] - Part1</t>
  </si>
  <si>
    <t>Self Learning - Video</t>
  </si>
  <si>
    <t>1 Day 1 Hour 36 Minutes 
+ 1 Hour Web Ex</t>
  </si>
  <si>
    <t>gcc-39b8ebde-d1b0-4ad6-9ac5-65df657214dc</t>
  </si>
  <si>
    <t>Java Clarifications</t>
  </si>
  <si>
    <t>CORE JAVA [101-BASICS] - Part2</t>
  </si>
  <si>
    <t>Overview Junit and  Test NG</t>
  </si>
  <si>
    <t xml:space="preserve">JUNIT FUNDAMENTALS </t>
  </si>
  <si>
    <t>SkillSoft Course</t>
  </si>
  <si>
    <t>1 Hour 22 Minutes</t>
  </si>
  <si>
    <t>jl_jtut_a01_it_enus</t>
  </si>
  <si>
    <t>Self Learning</t>
  </si>
  <si>
    <t>Knowledge of automation &amp; scripting</t>
  </si>
  <si>
    <t>Overview of Selenium</t>
  </si>
  <si>
    <t>Selenium WebDriver + Java. Complete step by step course</t>
  </si>
  <si>
    <t>Udemy</t>
  </si>
  <si>
    <t>5 Hours 22 Minutes</t>
  </si>
  <si>
    <t>Selenium Clarifications</t>
  </si>
  <si>
    <t>Selenium WebDriver with Java &amp; Cucumber BDD</t>
  </si>
  <si>
    <t>6 Hours 15 Minutes</t>
  </si>
  <si>
    <t>SELENIUM WEB DRIVER [101-BASIC]</t>
  </si>
  <si>
    <t>SeleLearning-PPT
Optional</t>
  </si>
  <si>
    <t>2 Days 2 Hours</t>
  </si>
  <si>
    <t>CSEST1143</t>
  </si>
  <si>
    <t>1.Knowledge on API testing and ways to automate
2.Knowledge on BDD concepts and ability to write Gherkin scripts</t>
  </si>
  <si>
    <t>Overview of Microservices and SOAP UI &amp; Clarifications</t>
  </si>
  <si>
    <t>Krishna</t>
  </si>
  <si>
    <t>Microservices [101-BASICS]</t>
  </si>
  <si>
    <t>2 Hours</t>
  </si>
  <si>
    <t xml:space="preserve">CTKBP087 </t>
  </si>
  <si>
    <t>SERVICE VIRTUALIZATION APPROACH AND ASSOCIATED TOOLS [101-BASICS]</t>
  </si>
  <si>
    <t>20 Minutes</t>
  </si>
  <si>
    <t>CSEST1043</t>
  </si>
  <si>
    <t>Overview of SOAP UI &amp; Clarifications</t>
  </si>
  <si>
    <t>Exploring SoapUI Tool [101-BASICS]</t>
  </si>
  <si>
    <t>15 Minutes</t>
  </si>
  <si>
    <t xml:space="preserve">gcc-53913c67-bae4-4b19-a06e-732e02a920e3 </t>
  </si>
  <si>
    <t>Overview of Postman and Cucumber &amp; Clarifications</t>
  </si>
  <si>
    <t>2 Hours 40 Minutes</t>
  </si>
  <si>
    <t>LEVEL2</t>
  </si>
  <si>
    <t>Working Knowledge of Java</t>
  </si>
  <si>
    <t>Java  Fundamentals Session Overview</t>
  </si>
  <si>
    <t>Java Fundamentals - Java Language - Part1</t>
  </si>
  <si>
    <t>PluralSight</t>
  </si>
  <si>
    <t>7 Hours 45 Minutes + 1 Hour WebEx
 + 1 Hour WebEx</t>
  </si>
  <si>
    <t>java-fundamentals-language</t>
  </si>
  <si>
    <t>1. Create default project in eclispe and configure Junit and Test NG jars seperately.
2. Create basic java classes covering OOPS concepts.
3. Usage of conditional statements and loops.
4. Usage of collections in the code.
5. Basic scripts using Junit annotations and executing them. Validation of Junit reports.
6. Create testNG class and configure using suite.xml file for the execution.
7. Instantiation of different browsers and finding objects using different locators
6. File IO operations - Excel, CSV and Properties file.
7. Configuration of selenium grid and created script to connect to selenium server using remote webdriver.
8. Create a simple data driven framework to run the scripts.
9. Create page class using page factory annotations.
10. Run test scripts in parallel using simple configuration - TestNG</t>
  </si>
  <si>
    <t>Java  Clarifications</t>
  </si>
  <si>
    <t>Java Fundamentals - Java Language - Part2</t>
  </si>
  <si>
    <t>Junit/TESTNG Introduction &amp; Java Clarification</t>
  </si>
  <si>
    <t xml:space="preserve">Working with JUnit Tests </t>
  </si>
  <si>
    <t>1 Hour 19 Minutes</t>
  </si>
  <si>
    <t>jl_jtut_a02_it_enus</t>
  </si>
  <si>
    <t>Exploring TestNG</t>
  </si>
  <si>
    <t>43 Miniutes</t>
  </si>
  <si>
    <t>sd_teng_a01_it_enus</t>
  </si>
  <si>
    <t>1.Working knowledge on Selenium
2.Working knowledge of BDD scripting</t>
  </si>
  <si>
    <t>Selenium Introduction &amp; Clarification</t>
  </si>
  <si>
    <t>Introduction to Automated Testing with Selenium</t>
  </si>
  <si>
    <t>46 Minutes</t>
  </si>
  <si>
    <t>sd_sele_a01_it_enus</t>
  </si>
  <si>
    <t>SELENIUM AND JAVA</t>
  </si>
  <si>
    <t>1 hours 26 mints</t>
  </si>
  <si>
    <t>sd_slwt_a03_it_enus</t>
  </si>
  <si>
    <t>Selenium - Page Object Model [201-INTERMEDIATE]</t>
  </si>
  <si>
    <t>40 minutes</t>
  </si>
  <si>
    <t>CSEST1124</t>
  </si>
  <si>
    <t xml:space="preserve">Automated Web Testing with Selenium </t>
  </si>
  <si>
    <t>3 Hours 23 Minutes</t>
  </si>
  <si>
    <t>selenium</t>
  </si>
  <si>
    <t>Selenium  Clarification</t>
  </si>
  <si>
    <t>AUTOMATION FRAMEWORK [101-BASICS]</t>
  </si>
  <si>
    <t>2 hours</t>
  </si>
  <si>
    <t>CSEST053</t>
  </si>
  <si>
    <t>Data Driven testing Using Selenium</t>
  </si>
  <si>
    <t>19 mintues</t>
  </si>
  <si>
    <t>CSEST846</t>
  </si>
  <si>
    <t>Selenium Grid</t>
  </si>
  <si>
    <t>CSEST840</t>
  </si>
  <si>
    <t>ADVANCED FEATURES OF SELENIUM AUTOMATED WEB TESTING</t>
  </si>
  <si>
    <t>90 minutes</t>
  </si>
  <si>
    <t>sd_slwt_a02_it_enus</t>
  </si>
  <si>
    <t>Selenium  Clarification &amp; Cucumber Introduction</t>
  </si>
  <si>
    <t>Beginning Cucumber and Behavior-driven Development</t>
  </si>
  <si>
    <t xml:space="preserve"> 1 Hour 19 Minutes</t>
  </si>
  <si>
    <t>sd_cucb_a01_it_enus</t>
  </si>
  <si>
    <t>Selenium Cucumber</t>
  </si>
  <si>
    <t>18 minutes</t>
  </si>
  <si>
    <t>gcc-49f8515e-8d4c-4e16-b46e-7de1414aae87</t>
  </si>
  <si>
    <t>CUCUMBER STEPS AND SCENARIO DEVELOPMENT</t>
  </si>
  <si>
    <t>1 Hours 22 Minutes</t>
  </si>
  <si>
    <t>sd_cucb_a02_it_enus</t>
  </si>
  <si>
    <t>DEEP DIVE CUCUMBER</t>
  </si>
  <si>
    <t>sd_cucb_a03_it_enus</t>
  </si>
  <si>
    <t>CUCUMBER ESSENTIALS   [201-INTERMEDIATE]</t>
  </si>
  <si>
    <t>CSEST1204</t>
  </si>
  <si>
    <t>Clarification</t>
  </si>
  <si>
    <t>1.Working knowledge of API automation</t>
  </si>
  <si>
    <t>API Automation &amp; Clarification</t>
  </si>
  <si>
    <t>POSTMAN API Testing - Step by Step for Beginners</t>
  </si>
  <si>
    <t>2 Hours 19 Minutes</t>
  </si>
  <si>
    <t>1. Create different request types in POSTMAN.
2. Code snippet to run the automated scripts using POSTMAN.
3. Create a collection with different requests using http methods like PUT, POST, GET and DELETE
4. Create a sample project in SOAP UI free edition.
5. Create properties at project, testsuite, testcase, usage of different steps at test case level.
6. Parameterization of properties in requests.
7. Adding asserts to the scripts based on the responses.
8. Sample groovy script to read the values from excel and run the entire suite.
9. Generate reports by adding code snippet in tear down section of each test.</t>
  </si>
  <si>
    <t>Clarification &amp; POSTMAN  Introduction</t>
  </si>
  <si>
    <t>Rest API/Web Services testing with SoapUI+Realtime scenarios</t>
  </si>
  <si>
    <t>1 Day 1 Hour 58 Minutes =+1 Hour 
WebEx</t>
  </si>
  <si>
    <t>Clarification &amp; SoapUI Introduction</t>
  </si>
  <si>
    <t>REST API Automation:REST Assured,Serenity BDD Framework - Part1</t>
  </si>
  <si>
    <t>5 Hours 24 Minutes + 2 Hour 
Web Ex</t>
  </si>
  <si>
    <t>REST API Automation:REST Assured,Serenity BDD Framework - Part2</t>
  </si>
  <si>
    <t>LEVEL3</t>
  </si>
  <si>
    <t>1.Ability to use DevOps tools for integrations like Jenkins.
2.Build new scripts for upstream and downstream integration in DevOps pipeline.</t>
  </si>
  <si>
    <t>Introdution &amp; Clarification</t>
  </si>
  <si>
    <t>Maven Crash Course -  Step-by-Step Introduction for Beginners</t>
  </si>
  <si>
    <t>1. Maven life cycle and commands to run the automated tests using plugins.
2. Addition of new dependencies in pom.xml file - log4J, Apache plugin for excel reading.
3. Configure gradle with dependencies and plugin. Run Junit/TestNG tests using plugins
4. Start jenkins server on local host and configure the automation scripts created to run from local jenkins server.
5. Maven properties to be set at system level. configuration of settings.xml file with proper URLs to download the dependencies.
6. Orchestration of Build, deploy, test using CI/CD tools.</t>
  </si>
  <si>
    <t>Gradle Fundamentals</t>
  </si>
  <si>
    <t>2 Hours 15 Minutes</t>
  </si>
  <si>
    <t>gradle-fundamentals</t>
  </si>
  <si>
    <t>Working with GitHub</t>
  </si>
  <si>
    <t>1 Hour 13 Minutes</t>
  </si>
  <si>
    <t>sd_dgit_a03_it_enus</t>
  </si>
  <si>
    <t>Clarification &amp; Jenkins Introduction</t>
  </si>
  <si>
    <t>API Gateways</t>
  </si>
  <si>
    <t>1 Hour 12 Minutes</t>
  </si>
  <si>
    <t>sd_apig_a01_it_enus</t>
  </si>
  <si>
    <t>DevOps Testing and Delivery</t>
  </si>
  <si>
    <t>1 Hour 46 Minutes</t>
  </si>
  <si>
    <t>os_dops_a03_it_enus</t>
  </si>
  <si>
    <t>Working with Jenkins Fundamentals</t>
  </si>
  <si>
    <t>2 Hours 25 Minutes</t>
  </si>
  <si>
    <t>sd_jenk_a01_it_enus</t>
  </si>
  <si>
    <t>Testing and Continuous Integration</t>
  </si>
  <si>
    <t>os_dojk_a03_it_enus</t>
  </si>
  <si>
    <t>Clarification &amp; Docker  Introduction</t>
  </si>
  <si>
    <t xml:space="preserve">Learn DevOps -  CI/CD with Jenkins using Pipelines and Docker </t>
  </si>
  <si>
    <t>Udeme</t>
  </si>
  <si>
    <t>4 Hours 40 Minutes</t>
  </si>
  <si>
    <t>Sno</t>
  </si>
  <si>
    <t>Course Name</t>
  </si>
  <si>
    <t>Category</t>
  </si>
  <si>
    <t>Hands ON</t>
  </si>
  <si>
    <t>Gayatri Bhagwani</t>
  </si>
  <si>
    <t>Mohanty Sthitapragyna</t>
  </si>
  <si>
    <t>Alexandros Papadopoulos</t>
  </si>
  <si>
    <t>Emily Allsop</t>
  </si>
  <si>
    <t>Logesh Shunmuga Velu</t>
  </si>
  <si>
    <t>Trupti Chotiya</t>
  </si>
  <si>
    <t>Shelke, Mahesh</t>
  </si>
  <si>
    <t>Prasad Reddy G</t>
  </si>
  <si>
    <t>Rajni Mangtani</t>
  </si>
  <si>
    <t>Anandha Prasad Roy</t>
  </si>
  <si>
    <t>Leve1-Sprint1</t>
  </si>
  <si>
    <t>Java Basic Program</t>
  </si>
  <si>
    <t>Program to check if the given number is even or odd.</t>
  </si>
  <si>
    <t>Input a character on the console and the program will specify if its vowel or consonants.</t>
  </si>
  <si>
    <t>String programs</t>
  </si>
  <si>
    <t>Program to find duplicate characters in a String. - "My First Learning program"</t>
  </si>
  <si>
    <t>Program to find occurrence of a character in a String - In the above string check the occurrence of each character.</t>
  </si>
  <si>
    <t>Program to reverse words in a String. - "My First Program" to "ym tsriF margorP"</t>
  </si>
  <si>
    <t>Program to generate random alphanumeric string based on user input - If user specifies 10, 10 digit random alphanumeric string has to be generated.</t>
  </si>
  <si>
    <t>Arrays</t>
  </si>
  <si>
    <t>Create a dynamic array with numbers and sort the numbers in array in ascending order.</t>
  </si>
  <si>
    <t>Program to convert char Array to String.</t>
  </si>
  <si>
    <t>Create 2 arrays and find out the non-duplicate values and print it.(a[4] = ['1','3','4','5'], b[4] = ['3','3','6','5'])</t>
  </si>
  <si>
    <t>Conversion of variables</t>
  </si>
  <si>
    <t>Write a program to convert Int to String and vice versa.</t>
  </si>
  <si>
    <t>Convert char to string.</t>
  </si>
  <si>
    <t>Write a program to add two variables where the datatype of the arguments are strings.</t>
  </si>
  <si>
    <t>Collections</t>
  </si>
  <si>
    <t>Store name, mobile numbers and address in a array list and write a function what will be able to return address and mobile number when the name matches.</t>
  </si>
  <si>
    <t>Write a program what can store names of products and there corresponding prices in a Map and print the key-value pairs.</t>
  </si>
  <si>
    <t>Create two list of strings and then write a program to create a third list holding the unique values between first two lists.</t>
  </si>
  <si>
    <t>OOPS</t>
  </si>
  <si>
    <t>Create two classes, parent and child, with two methods in each class. Create a third class and create objects for first two classes and access the methods.</t>
  </si>
  <si>
    <t>Create relationship between parent and child classes with "extends" keyword and create a third class to access the methods.</t>
  </si>
  <si>
    <t>Create a class and make sure while running any function in that class "My Program" is getting printed but functions are not having it in them.</t>
  </si>
  <si>
    <t>Create a class with functions names as "area" where the function will be able to calculate area of a circle and square.</t>
  </si>
  <si>
    <t>Generic</t>
  </si>
  <si>
    <t>Write a Java program to convert minutes into a number of years and days.</t>
  </si>
  <si>
    <t>Write a function what will read the current date time from system and will print what day it is.</t>
  </si>
  <si>
    <t>Write a function what will read the current date time from system and will add 5 days to it to check if that will be in weekends.</t>
  </si>
  <si>
    <t>Role</t>
  </si>
  <si>
    <t>Name</t>
  </si>
  <si>
    <t>Mobile Number</t>
  </si>
  <si>
    <t>Program Sponsor</t>
  </si>
  <si>
    <t>Karthikeyan Murugesan</t>
  </si>
  <si>
    <t>+447827017583</t>
  </si>
  <si>
    <t>Organiser</t>
  </si>
  <si>
    <t>Varun Singh</t>
  </si>
  <si>
    <t>+44 7405088580</t>
  </si>
  <si>
    <t>Mohanraj Mathavan</t>
  </si>
  <si>
    <t>+44 7448406382</t>
  </si>
  <si>
    <t xml:space="preserve">Susmit Sarkar </t>
  </si>
  <si>
    <t>+44 7500636915</t>
  </si>
  <si>
    <t xml:space="preserve">Krishna Pulluri </t>
  </si>
  <si>
    <t>+44 7459713060</t>
  </si>
  <si>
    <t>Mentor- Additional</t>
  </si>
  <si>
    <t xml:space="preserve">Himanshu Biswas </t>
  </si>
  <si>
    <t>+44 7448861868</t>
  </si>
  <si>
    <t>Academy</t>
  </si>
  <si>
    <t>krishnaveni rengaraj</t>
  </si>
  <si>
    <t>OCS/EMAIL</t>
  </si>
  <si>
    <t>Emp ID</t>
  </si>
  <si>
    <t>Contact Number</t>
  </si>
  <si>
    <t>WhatsApp Number</t>
  </si>
  <si>
    <t>Time for call and query resolution</t>
  </si>
  <si>
    <t>Anshuman Jagadale</t>
  </si>
  <si>
    <t>+91 9158007789</t>
  </si>
  <si>
    <t>8:00 PM to 8:30 PM</t>
  </si>
  <si>
    <t>Mugilan Kumarasamy</t>
  </si>
  <si>
    <t>+44 7440 030 102</t>
  </si>
  <si>
    <t>Somnath Dhadage</t>
  </si>
  <si>
    <t>+91 7350012250</t>
  </si>
  <si>
    <t>Santhosh Ravichandran</t>
  </si>
  <si>
    <t>+44 7448680289</t>
  </si>
  <si>
    <t>Vijay Chinnappan</t>
  </si>
  <si>
    <t>+91 9791177807</t>
  </si>
  <si>
    <t>6:30 PM to 7:00 PM</t>
  </si>
  <si>
    <t>Source</t>
  </si>
  <si>
    <t>Assessment</t>
  </si>
  <si>
    <t>WebEx/ Classroom Session</t>
  </si>
  <si>
    <t>GROUP 1</t>
  </si>
  <si>
    <r>
      <t>·</t>
    </r>
    <r>
      <rPr>
        <sz val="7"/>
        <color rgb="FF000000"/>
        <rFont val="Calibri"/>
        <family val="2"/>
      </rPr>
      <t>         </t>
    </r>
    <r>
      <rPr>
        <sz val="11"/>
        <color rgb="FF000000"/>
        <rFont val="Calibri"/>
        <family val="2"/>
      </rPr>
      <t>Knowledge on BDD concepts and ability to write Gherkin scripts</t>
    </r>
  </si>
  <si>
    <t xml:space="preserve">self paced
</t>
  </si>
  <si>
    <r>
      <t>·</t>
    </r>
    <r>
      <rPr>
        <sz val="7"/>
        <color rgb="FF000000"/>
        <rFont val="Calibri"/>
        <family val="2"/>
      </rPr>
      <t>         </t>
    </r>
    <r>
      <rPr>
        <sz val="11"/>
        <color rgb="FF000000"/>
        <rFont val="Calibri"/>
        <family val="2"/>
      </rPr>
      <t>Knowledge of automation &amp; scripting</t>
    </r>
  </si>
  <si>
    <t>JUNIT FUNDAMENTALS 
Working with JUnit Tests 
Java Fundamentals - Java Lanugage
Core Java for Functional Testers(PS2155)
SELENIUM WEBDRIVER [201-INTERMEDIATE] 
Page Object Model
Automated Web Testing with Selenium 
Getting Started with TestNG</t>
  </si>
  <si>
    <t>SkillSoft Course
SkillSoft Course
PluralSight
self paced
self paced
self paced
PluralSight
self paced</t>
  </si>
  <si>
    <r>
      <t>·</t>
    </r>
    <r>
      <rPr>
        <sz val="7"/>
        <color rgb="FF000000"/>
        <rFont val="Calibri"/>
        <family val="2"/>
      </rPr>
      <t>         </t>
    </r>
    <r>
      <rPr>
        <sz val="11"/>
        <color rgb="FF000000"/>
        <rFont val="Calibri"/>
        <family val="2"/>
      </rPr>
      <t>Knowledge on API testing and ways to automate</t>
    </r>
  </si>
  <si>
    <t>Exploring SoapUI Tool [101-BASICS]
Microservices [101-BASICS]
Microservices - Part2 [101-BASICS]</t>
  </si>
  <si>
    <t>self paced
self paced
self paced</t>
  </si>
  <si>
    <r>
      <t>·</t>
    </r>
    <r>
      <rPr>
        <sz val="7"/>
        <color rgb="FF000000"/>
        <rFont val="Calibri"/>
        <family val="2"/>
      </rPr>
      <t>         </t>
    </r>
    <r>
      <rPr>
        <sz val="11"/>
        <color rgb="FF000000"/>
        <rFont val="Calibri"/>
        <family val="2"/>
      </rPr>
      <t>Knowledge of Java/Net concepts .</t>
    </r>
  </si>
  <si>
    <t>Java Fundamentals - Java Lanugage
FUNCTIONAL PROGRAMMING WITH JAVA 
Core Java for Functional Testers(PS2155)</t>
  </si>
  <si>
    <t>PluralSight
Self paced
self paced</t>
  </si>
  <si>
    <r>
      <t>·</t>
    </r>
    <r>
      <rPr>
        <sz val="7"/>
        <color rgb="FF000000"/>
        <rFont val="Calibri"/>
        <family val="2"/>
      </rPr>
      <t>         </t>
    </r>
    <r>
      <rPr>
        <sz val="11"/>
        <color rgb="FF000000"/>
        <rFont val="Calibri"/>
        <family val="2"/>
      </rPr>
      <t>Working knowledge of BDD scripting</t>
    </r>
  </si>
  <si>
    <t>self paced</t>
  </si>
  <si>
    <r>
      <t>·</t>
    </r>
    <r>
      <rPr>
        <sz val="7"/>
        <color rgb="FF000000"/>
        <rFont val="Calibri"/>
        <family val="2"/>
      </rPr>
      <t>         </t>
    </r>
    <r>
      <rPr>
        <sz val="11"/>
        <color rgb="FF000000"/>
        <rFont val="Calibri"/>
        <family val="2"/>
      </rPr>
      <t>Working knowledge on Selenium</t>
    </r>
  </si>
  <si>
    <t xml:space="preserve">JUNIT FUNDAMENTALS 
Working with JUnit Tests 
Java Fundamentals - Java Lanugage
FUNCTIONAL PROGRAMMING WITH JAVA 
Core Java for Functional Testers(PS2155)
SELENIUM WEBDRIVER [201-INTERMEDIATE] 
Data Driven testing Using Selenium
Selenium Grid
Page Object Model
TestNG
Automated Web Testing with Selenium 
Getting Started with TestNG
Exploring TestNG
Automation framework with Selenium Java (Advanced) </t>
  </si>
  <si>
    <t>SkillSoft Course
SkillSoft Course
PluralSight
Self paced
self paced
self paced
self paced
self paced
self paced
self paced
PluralSight
self paced
self paced
Udeme</t>
  </si>
  <si>
    <r>
      <t>·</t>
    </r>
    <r>
      <rPr>
        <sz val="7"/>
        <color rgb="FF000000"/>
        <rFont val="Calibri"/>
        <family val="2"/>
      </rPr>
      <t>         </t>
    </r>
    <r>
      <rPr>
        <sz val="11"/>
        <color rgb="FF000000"/>
        <rFont val="Calibri"/>
        <family val="2"/>
      </rPr>
      <t>(Or) Working knowledge of API automation ( skilled in one or more tools )</t>
    </r>
  </si>
  <si>
    <t>Exploring SoapUI Tool [101-BASICS]
Microservices [101-BASICS]
Microservices - Part2 [101-BASICS]
Microservices Architecture [101-BASICS]</t>
  </si>
  <si>
    <t>self paced
self paced
self paced
self paced</t>
  </si>
  <si>
    <r>
      <t>·</t>
    </r>
    <r>
      <rPr>
        <sz val="7"/>
        <color rgb="FF000000"/>
        <rFont val="Calibri"/>
        <family val="2"/>
      </rPr>
      <t>         </t>
    </r>
    <r>
      <rPr>
        <sz val="11"/>
        <color rgb="FF000000"/>
        <rFont val="Calibri"/>
        <family val="2"/>
      </rPr>
      <t>(and) Working knowledge of API automation ( skilled in one or more tools )</t>
    </r>
  </si>
  <si>
    <r>
      <t>·</t>
    </r>
    <r>
      <rPr>
        <sz val="7"/>
        <color rgb="FF000000"/>
        <rFont val="Calibri"/>
        <family val="2"/>
      </rPr>
      <t>         </t>
    </r>
    <r>
      <rPr>
        <sz val="11"/>
        <color rgb="FF000000"/>
        <rFont val="Calibri"/>
        <family val="2"/>
      </rPr>
      <t>Ability to use DevOps tools for integrations like Jenkins.</t>
    </r>
  </si>
  <si>
    <t xml:space="preserve">Maven [101-BASICS] 
Maven Crash Course -  Step-by-Step Introduction for Beginners
Jenkins - Enablement (Java)
DevOps Testing
Working with Jenkins Fundamentals
Gradle Fundamentals
Gradle Fundamentals
Build+Deploy+Test with Jenkins 2.0
Continuous Integration and Continuous Deployment
</t>
  </si>
  <si>
    <t xml:space="preserve">self paced
self paced
self paced
self paced
SkillSoft Course
self paced
self paced
self paced
TidWit
</t>
  </si>
  <si>
    <r>
      <t>·</t>
    </r>
    <r>
      <rPr>
        <sz val="7"/>
        <color rgb="FF000000"/>
        <rFont val="Calibri"/>
        <family val="2"/>
      </rPr>
      <t>         </t>
    </r>
    <r>
      <rPr>
        <sz val="11"/>
        <color rgb="FF000000"/>
        <rFont val="Calibri"/>
        <family val="2"/>
      </rPr>
      <t>Good to know : Knowledge on cloud technologies and terminologies; using basic cloud functions</t>
    </r>
  </si>
  <si>
    <t>GROUP 2</t>
  </si>
  <si>
    <r>
      <t>Level 4 QE:</t>
    </r>
    <r>
      <rPr>
        <sz val="11"/>
        <color rgb="FFED7D31"/>
        <rFont val="Calibri"/>
        <family val="2"/>
      </rPr>
      <t> (&lt; 10 years) </t>
    </r>
    <r>
      <rPr>
        <b/>
        <sz val="11"/>
        <color rgb="FFED7D31"/>
        <rFont val="Calibri"/>
        <family val="2"/>
      </rPr>
      <t>SDET Skilling</t>
    </r>
  </si>
  <si>
    <r>
      <t>·</t>
    </r>
    <r>
      <rPr>
        <sz val="7"/>
        <color rgb="FF000000"/>
        <rFont val="Calibri"/>
        <family val="2"/>
      </rPr>
      <t>         </t>
    </r>
    <r>
      <rPr>
        <sz val="11"/>
        <color rgb="FF000000"/>
        <rFont val="Calibri"/>
        <family val="2"/>
      </rPr>
      <t>Good understanding of Core Java/.Net/Python.</t>
    </r>
  </si>
  <si>
    <t>Python The Basiscs
Python [101-BASICS]
Python Fundamentals   [101 - BASICS]</t>
  </si>
  <si>
    <t>SkillSoft Course
self paced
self paced</t>
  </si>
  <si>
    <r>
      <t>·</t>
    </r>
    <r>
      <rPr>
        <sz val="7"/>
        <color rgb="FF000000"/>
        <rFont val="Calibri"/>
        <family val="2"/>
      </rPr>
      <t>         </t>
    </r>
    <r>
      <rPr>
        <sz val="11"/>
        <color rgb="FF000000"/>
        <rFont val="Calibri"/>
        <family val="2"/>
      </rPr>
      <t>Understanding the design principles.</t>
    </r>
  </si>
  <si>
    <r>
      <t>·</t>
    </r>
    <r>
      <rPr>
        <sz val="7"/>
        <color rgb="FF000000"/>
        <rFont val="Calibri"/>
        <family val="2"/>
      </rPr>
      <t>         </t>
    </r>
    <r>
      <rPr>
        <sz val="11"/>
        <color rgb="FF000000"/>
        <rFont val="Calibri"/>
        <family val="2"/>
      </rPr>
      <t>Deep understanding of APIs/microservices.</t>
    </r>
  </si>
  <si>
    <t>Java Fundamentals - Java Lanugage
FUNCTIONAL PROGRAMMING WITH JAVA 
Core Java for Functional Testers(PS2155)
Exploring SoapUI Tool [101-BASICS]
Microservices [101-BASICS]
Microservices - Part2 [101-BASICS]
Microservices Architecture [101-BASICS]</t>
  </si>
  <si>
    <t>PluralSight
Self paced
self paced
self paced
self paced
self paced
self paced</t>
  </si>
  <si>
    <r>
      <t>·</t>
    </r>
    <r>
      <rPr>
        <sz val="7"/>
        <color rgb="FF002060"/>
        <rFont val="Calibri"/>
        <family val="2"/>
      </rPr>
      <t>         </t>
    </r>
    <r>
      <rPr>
        <sz val="11"/>
        <color rgb="FF000000"/>
        <rFont val="Calibri"/>
        <family val="2"/>
      </rPr>
      <t>Excellent comms skills and ability to challenge the dev team members.</t>
    </r>
  </si>
  <si>
    <r>
      <t>·</t>
    </r>
    <r>
      <rPr>
        <sz val="7"/>
        <color rgb="FF000000"/>
        <rFont val="Calibri"/>
        <family val="2"/>
      </rPr>
      <t>         </t>
    </r>
    <r>
      <rPr>
        <sz val="11"/>
        <color rgb="FF000000"/>
        <rFont val="Calibri"/>
        <family val="2"/>
      </rPr>
      <t>Build new scripts for upstream and downstream integration in DevOps pipeline.</t>
    </r>
  </si>
  <si>
    <t xml:space="preserve">Maven [101-BASICS] 
Maven Crash Course -  Step-by-Step Introduction for Beginners
Jenkins - Enablement (Java)
DevOps Testing
Working with Jenkins Fundamentals
Gradle Fundamentals
Gradle Fundamentals
Build+Deploy+Test with Jenkins 2.0
Continuous Integration and Continuous Deployment
Learn DevOps -  CI/CD with Jenkins using Pipelines and Docker </t>
  </si>
  <si>
    <t>self paced
self paced
self paced
self paced
SkillSoft Course
self paced
self paced
self paced
TidWit
Udeme</t>
  </si>
  <si>
    <t>Detailed walkthrough of OOPS concepts, Constructors and Functions</t>
  </si>
  <si>
    <t>Java - Arrays(One and Two dimensional) Conditional statements and its usage, Exception handling, Loops</t>
  </si>
  <si>
    <t>Leve1-Sprint2</t>
  </si>
  <si>
    <t>Selenium</t>
  </si>
  <si>
    <t>1. Create different request types in POSTMAN.
2. Code snippet to run the automated scripts using POSTMAN.
3. Create a collection with different requests using http methods like PUT, POST, GET and DELETE
4. Create a sample project in SOAP UI free edition.
5. Create properties at project, testsuite, testcase, usage of different steps at test case level.
6. Parameterization of properties in requests.
7. Adding asserts to the scripts based on the responses.
8. Basic scripts using Junit annotations and executing them. Validation of Junit reports.
9. Create testNG class and configure using suite.xml file for the execution.</t>
  </si>
  <si>
    <t xml:space="preserve">1. Create default project in eclispe and configure Junit and Test NG jars seperately.
2. Create basic java classes covering OOPS concepts.
3. Usage of conditional statements and loops.
4. Instantiation of different browsers and finding objects using different locators
</t>
  </si>
  <si>
    <t>Closure Session for Level 1 (Q&amp;A)</t>
  </si>
  <si>
    <t xml:space="preserve"> Create a object repository properties file, and read the objects from this file in the script.</t>
  </si>
  <si>
    <t>Write a method to handle page synchronization using explicit wait. Visibility of element, Element click able.</t>
  </si>
  <si>
    <t>Navigate to http://www.seleniumframework.com/Practiceform/. And then click on "New Browser Window". Read the title from the loaded page and check if "Agile" keyword is inside it.</t>
  </si>
  <si>
    <t>Write a program in selenium to open google.com and search for a key word and then open the first search result. Read the title of the webpage and check if it matches with a pre determined text.</t>
  </si>
  <si>
    <t>Write a program in selenium to open the gmail.com and then create one gmail account. Check if the account is getting created by asserting the success message.</t>
  </si>
  <si>
    <t>Launch different browsers and book a flight ticket in "http://newtours.demoaut.com/" website. Print the confirmation number on the console.</t>
  </si>
  <si>
    <t>Launching URL</t>
  </si>
  <si>
    <t>Basic Operations</t>
  </si>
  <si>
    <t>Wait</t>
  </si>
  <si>
    <t>Frames</t>
  </si>
  <si>
    <t>Handling windows</t>
  </si>
  <si>
    <t>Drag &amp; Drop</t>
  </si>
  <si>
    <t>Simple Program</t>
  </si>
  <si>
    <t>simple Program</t>
  </si>
  <si>
    <t>Write reusable methods for send keys, click on methods in separate class and use them in the script.</t>
  </si>
  <si>
    <t>Property Files</t>
  </si>
  <si>
    <t xml:space="preserve">Write a program to identify number of frame and switch to any frame and perform action on any web element. Then switch back to default frame and action on any other web element. "http://demo.guru99.com/test/guru99home/" </t>
  </si>
  <si>
    <t>Web table</t>
  </si>
  <si>
    <t>Write a program to read all the values from web table and display in console. "http://demo.guru99.com/test/web-table-element.php"</t>
  </si>
  <si>
    <t>TestNG</t>
  </si>
  <si>
    <t>Junit</t>
  </si>
  <si>
    <t>Leve1-Sprint3</t>
  </si>
  <si>
    <t>Basic Annotations</t>
  </si>
  <si>
    <t>Junit + Excel + Selenium</t>
  </si>
  <si>
    <t>Parameter</t>
  </si>
  <si>
    <t>Junit + Selenium</t>
  </si>
  <si>
    <t>Create a Junit test for the scenario as follows.
Scenario:
Create an excel sheet with column name as keyword and update with values as JUnit, Test NG and Serenity. Create a reusable function to read the value from excel and stored the values in collection. Launch the chrome browser, navigate to https://www.google.com, search with keywords stored in collection and assert the excel keyword value with search results.
Condition:
Create reusable function to invoke browser and close the browser.
Create reusable function to read the excel values.
Create reusable function to assert the values.</t>
  </si>
  <si>
    <t>Create a Junit test for the scenario as follows.
Scenario: Launch the chrome browser, navigate to https://www.amazon.com, search with keyword electronics tool kit and assert the number of products display on the page.
Condition:
Implement the annotation @BeforeClass, @AfterClass and @Test in that scenario.</t>
  </si>
  <si>
    <t>Create a Junit test for the scenario as follows.
Scenario: Launch Chrome, Firefox and IE browser concurrently, navigate to https://www.google.com , search with keyword Junit in chrome, testNG in IE and serenity in Firefox. Assert the third link of the search result with search keyword.
Condition:
Parameter the search keyword using @Parameters
Assert using Junit assertion.</t>
  </si>
  <si>
    <t>Create Junit test for the scenarios as follows. Scenario 1: Launch chrome browser, navigate https://www.amzaon.com, search with keyword electronic tool kids ,sort by price low to high and display the products name which is less than 20£. Scenario 2: Launch chrome browser, navigate https://www.amzaon.com, search with keyword electronic tool Kids, sort by price high to low and display the products name which is greater than 20£. Scenario 3: Launch chrome browser, navigate https://www.amzaon.com, search with keyword electronic tool Kids, select the brand as ORIA, sort by price high to low and display the product name based on highest customer rating.
Condition:
Create more than one test.
Execute the test based on ascending order.
Implement Junit exception.
Implement @Ignore annotation.</t>
  </si>
  <si>
    <t>Create Junit test for the scenario as follows. Scenario 1: Launch chrome browser, navigate https://www.amzaon.com and register as new user. Scenario 2: Launch chrome browser, navigate https://www.amzaon.com, search with keyword electronic tool Kids, sort by price high to low, select the first product name which is greater than 20£ and add to cart.
Condition:
Create two Junit class
Execute both classes using Test suit</t>
  </si>
  <si>
    <t xml:space="preserve"> Convert your test code done for Se hands on "Demo Tours" Automation to fit in and execute through testng.xml. Add below annotations to the script, Perform execution &amp; validate results.
@BeforeSuite
@BeforeTest
@BeforeClass
@BeforeMethod
@Test
@AfterMethod
@AfterClass
@AfterTest
@AfterSuite
Note: If there are no specific methods that can fit in for certain annotations, add sysout.</t>
  </si>
  <si>
    <t>Create 3 @Test to validate different flows in demo tours after login. Add Priority to these test and execute the script as below.
1) Execution 1 - Test1 - Priority0, Test2 - Priority1, Test3 - Priority2
2) Execution 2 - Test1 - Priority0, Test2 - Priority1, Test3 - Priority1
3) Execution 3 - Test1 - No Priority, Test2 - Priority0, Test3 - Priority1
Verify below reports generated after each execution.
1) Console Output
2) TestNG Report
3) HTML Report</t>
  </si>
  <si>
    <t xml:space="preserve"> Create 3 @Test to validate different flows in demo tours after login.
Add Groups- Group1 &amp; Group2 as below to each test
Test1 - Group1 &amp; Group2
Test2 - Group1
Test3 - Group2
Update XML File with tag values, include/exclue keywords &amp; execute as below
1) Execute Test1, Test2
2) Execute Test1, Test3
3) Execute Test2
4) Execute Test3
5) Execute Test1, Test2, Test 3.</t>
  </si>
  <si>
    <t>Create 3 @Test to validate different flows in demo tours after login.
Run this testNG program through Command Prompt</t>
  </si>
  <si>
    <t>Add below to applicable tests and perform execution, Validate execution flow and results.
1) dependsOnMethods
2) invocationCount
3) timeout
4) @Parameters (Name &amp; Value)</t>
  </si>
  <si>
    <t>TESTNG ANNOTATION</t>
  </si>
  <si>
    <t>TESTNG Priority</t>
  </si>
  <si>
    <t>TestNG Groups</t>
  </si>
  <si>
    <t>Testng methods</t>
  </si>
  <si>
    <t>Command Prompt</t>
  </si>
  <si>
    <t>REST API Testing, Automation using POSTMAN</t>
  </si>
  <si>
    <t xml:space="preserve">POSTMAN API Testing - Step by Step for Beginners </t>
  </si>
  <si>
    <t>CORE JAVA [101-BASICS]</t>
  </si>
  <si>
    <t>Cucumber</t>
  </si>
  <si>
    <t xml:space="preserve">Convert your test code done for Se hands on "Demo Tours - book a flight ticket in "http://newtours.demoaut.com/" website Automation to fit in for cucumber framework.Create Gherkin Feature to automate below 3 scenarios 
Scenario1 - One way ticket booking
Scenario2 - Round Trip Ticket Booking
Scenario3 - Cancel Ticket
</t>
  </si>
  <si>
    <t>Parameterize the input data required for scenario. provide input in a combination from feature file</t>
  </si>
  <si>
    <t>Incorporate hooks feature - add @before @after annotations for opening &amp; Closing browser</t>
  </si>
  <si>
    <t>Incorporate background feature of cucmber and add launch browser portion of the code to the same.</t>
  </si>
  <si>
    <t xml:space="preserve">Create Runner file. Add / modify tags in Runner and perform executions in below combinations,
Tags for Scenario1 - @all @booking
Tags for Scenario1 - @all @booking
Tags for Scenario1 - @all @cancel
1)All 3 Scenarios to be executed, 
2)Scenarios with @all and @booking tag to be executed  
Verify Cucmber reports generated after each execution.
</t>
  </si>
  <si>
    <t>Cucumber-Basic</t>
  </si>
  <si>
    <t>Parameterisation</t>
  </si>
  <si>
    <t>Hooks Featues</t>
  </si>
  <si>
    <t>Backgroud Features</t>
  </si>
  <si>
    <t>Handling Tags</t>
  </si>
  <si>
    <t xml:space="preserve">Create a collection and set up all get requests as mentioned in the reqres.in and run the test set from postman. </t>
  </si>
  <si>
    <t>Postman</t>
  </si>
  <si>
    <t xml:space="preserve"> Create an environment names as "Testing" and store the parameter host information there.  then modify the collection created in exercise 1 with dynamic host.  </t>
  </si>
  <si>
    <t xml:space="preserve">Write a postman test script in javascript to assert status code 200. Use the demo services from reqres.in for scripting. </t>
  </si>
  <si>
    <t xml:space="preserve">Write a postman pre-requisite script to choose a random number between 1 to 3 and below mentioned API should dynamically put a page id as the chosen number.
https://reqres.in/api/users?s?page={pageID}
And then use the assert test for 200 as mentioned in exercise 3. 
</t>
  </si>
  <si>
    <t xml:space="preserve">Write a postman pre-requisite script to choose all the numbers from 1 to 12 one after another in sequence and below mentioned API should dynamically put the user ID in the URL.
https://reqres.in/api/users?/{userID}
And then use the assert test for 200 for number from 1 to 12 and anything equals or greater than 13 should get a 404.
</t>
  </si>
  <si>
    <t>Postman-Basic</t>
  </si>
  <si>
    <t>Create soapUI project using any open source wsdl and test operations with different input data.</t>
  </si>
  <si>
    <t xml:space="preserve">Create hierarchy for testing service operation such that it will cover - 
      - Create new TestSuite, testCase. Include operation in existing testcase and testSuite.
      - Parametrise and create separate test case to use properties from different hierarchy levels e.g.Global,TestCase,TestSuite,Project.
      - Add existing assertions and any custom assertions. Run entire testSuite and check test run logs.
</t>
  </si>
  <si>
    <t xml:space="preserve">Create project to use below soapUI functionalities 
      - Properties
      - Property Transfer
      - Conditional GOTO
      - Extracting values from one operation response using xpath and pass these value to the request of other operation
</t>
  </si>
  <si>
    <t>Create a project for testing any operation for different set of test data use Groovy script and excel as a data source</t>
  </si>
  <si>
    <t xml:space="preserve">Create project to test service mocking
    - Create mock service using soapUI feature
      - Create mock responses that should be returned on hitting local service
      - Run mock service on local host
      - Create test case and execute against local mock responses (with response in random or dynamic order)
</t>
  </si>
  <si>
    <t>SoapUI</t>
  </si>
  <si>
    <t>SoapUI-Basics</t>
  </si>
  <si>
    <t>status</t>
  </si>
  <si>
    <t>done</t>
  </si>
  <si>
    <t>% complete</t>
  </si>
  <si>
    <t>Completed</t>
  </si>
  <si>
    <t>Not started</t>
  </si>
  <si>
    <t>Not able to do</t>
  </si>
  <si>
    <t>Java(22)</t>
  </si>
  <si>
    <t>Junit(5)</t>
  </si>
  <si>
    <t>Selenium(10)</t>
  </si>
  <si>
    <t>TestNG(5)</t>
  </si>
  <si>
    <t>Cucumber (5)</t>
  </si>
  <si>
    <t>Postman(5)</t>
  </si>
  <si>
    <t>SoapUI(5)</t>
  </si>
  <si>
    <t>Total(57)</t>
  </si>
  <si>
    <r>
      <t xml:space="preserve">Navigate to http://www.seleniumframework.com/Practiceform/. Then drag the "Drag Me!" button and drop on "Drag To!". </t>
    </r>
    <r>
      <rPr>
        <sz val="9"/>
        <color rgb="FFFF0000"/>
        <rFont val="Calibri"/>
        <family val="2"/>
        <scheme val="minor"/>
      </rPr>
      <t>Assert if the buttons got merged with names on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</si>
</sst>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000000"/>
      <name val="Symbol"/>
      <family val="1"/>
      <charset val="2"/>
    </font>
    <font>
      <sz val="7"/>
      <color rgb="FF000000"/>
      <name val="Calibri"/>
      <family val="2"/>
    </font>
    <font>
      <sz val="11"/>
      <color rgb="FF000000"/>
      <name val="Calibri"/>
      <family val="2"/>
    </font>
    <font>
      <b/>
      <sz val="11"/>
      <color rgb="FFED7D31"/>
      <name val="Calibri"/>
      <family val="2"/>
    </font>
    <font>
      <sz val="11"/>
      <color rgb="FFED7D31"/>
      <name val="Calibri"/>
      <family val="2"/>
    </font>
    <font>
      <sz val="11"/>
      <color rgb="FF002060"/>
      <name val="Symbol"/>
      <family val="1"/>
      <charset val="2"/>
    </font>
    <font>
      <sz val="7"/>
      <color rgb="FF002060"/>
      <name val="Calibri"/>
      <family val="2"/>
    </font>
    <font>
      <sz val="12"/>
      <color theme="1"/>
      <name val="Calibri"/>
      <family val="2"/>
      <scheme val="minor"/>
    </font>
    <font>
      <b/>
      <sz val="11"/>
      <color theme="1"/>
      <name val="Calibri"/>
      <family val="2"/>
      <scheme val="minor"/>
    </font>
    <font>
      <sz val="7"/>
      <color theme="1"/>
      <name val="Calibri"/>
      <family val="2"/>
      <scheme val="minor"/>
    </font>
    <font>
      <sz val="10"/>
      <color theme="1"/>
      <name val="Calibri"/>
      <family val="2"/>
      <scheme val="minor"/>
    </font>
    <font>
      <b/>
      <sz val="9"/>
      <color theme="1"/>
      <name val="Calibri"/>
      <family val="2"/>
      <scheme val="minor"/>
    </font>
    <font>
      <b/>
      <u/>
      <sz val="11"/>
      <color theme="1"/>
      <name val="Calibri"/>
      <family val="2"/>
      <scheme val="minor"/>
    </font>
    <font>
      <sz val="11"/>
      <color theme="0"/>
      <name val="Calibri"/>
      <family val="2"/>
      <scheme val="minor"/>
    </font>
    <font>
      <i/>
      <sz val="11"/>
      <color theme="1"/>
      <name val="Calibri"/>
      <family val="2"/>
      <scheme val="minor"/>
    </font>
    <font>
      <sz val="10.5"/>
      <color rgb="FF000000"/>
      <name val="Segoe UI"/>
      <family val="2"/>
    </font>
    <font>
      <b/>
      <sz val="11"/>
      <color rgb="FF000000"/>
      <name val="Calibri"/>
      <family val="2"/>
    </font>
    <font>
      <sz val="8"/>
      <color theme="1"/>
      <name val="Calibri"/>
      <family val="2"/>
      <scheme val="minor"/>
    </font>
    <font>
      <sz val="9"/>
      <color theme="1"/>
      <name val="Calibri"/>
      <family val="2"/>
      <scheme val="minor"/>
    </font>
    <font>
      <b/>
      <i/>
      <sz val="9"/>
      <color theme="1"/>
      <name val="Calibri"/>
      <family val="2"/>
      <scheme val="minor"/>
    </font>
    <font>
      <i/>
      <sz val="8"/>
      <color theme="1"/>
      <name val="Calibri"/>
      <family val="2"/>
      <scheme val="minor"/>
    </font>
    <font>
      <sz val="11"/>
      <color theme="1"/>
      <name val="Calibri"/>
      <family val="2"/>
      <scheme val="minor"/>
    </font>
    <font>
      <sz val="11"/>
      <color rgb="FF000000"/>
      <name val="Calibri"/>
      <family val="2"/>
      <scheme val="minor"/>
    </font>
    <font>
      <sz val="9"/>
      <color rgb="FFFF000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F0"/>
        <bgColor indexed="64"/>
      </patternFill>
    </fill>
    <fill>
      <patternFill patternType="solid">
        <fgColor theme="6" tint="0.59999389629810485"/>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4" tint="0.79998168889431442"/>
        <bgColor indexed="64"/>
      </patternFill>
    </fill>
  </fills>
  <borders count="28">
    <border>
      <left/>
      <right/>
      <top/>
      <bottom/>
      <diagonal/>
    </border>
    <border>
      <left/>
      <right style="medium">
        <color rgb="FFD4D4D4"/>
      </right>
      <top/>
      <bottom style="medium">
        <color rgb="FFD4D4D4"/>
      </bottom>
      <diagonal/>
    </border>
    <border>
      <left style="thin">
        <color indexed="64"/>
      </left>
      <right style="thin">
        <color indexed="64"/>
      </right>
      <top style="thin">
        <color indexed="64"/>
      </top>
      <bottom style="thin">
        <color indexed="64"/>
      </bottom>
      <diagonal/>
    </border>
    <border>
      <left style="medium">
        <color rgb="FFD4D4D4"/>
      </left>
      <right style="medium">
        <color rgb="FFD4D4D4"/>
      </right>
      <top/>
      <bottom style="medium">
        <color rgb="FF000000"/>
      </bottom>
      <diagonal/>
    </border>
    <border>
      <left style="medium">
        <color rgb="FFD4D4D4"/>
      </left>
      <right style="medium">
        <color rgb="FFD4D4D4"/>
      </right>
      <top/>
      <bottom/>
      <diagonal/>
    </border>
    <border>
      <left/>
      <right style="medium">
        <color rgb="FFD4D4D4"/>
      </right>
      <top/>
      <bottom/>
      <diagonal/>
    </border>
    <border>
      <left style="medium">
        <color rgb="FFD4D4D4"/>
      </left>
      <right style="medium">
        <color rgb="FFD4D4D4"/>
      </right>
      <top style="medium">
        <color rgb="FFD4D4D4"/>
      </top>
      <bottom/>
      <diagonal/>
    </border>
    <border>
      <left style="medium">
        <color rgb="FFD4D4D4"/>
      </left>
      <right style="medium">
        <color rgb="FFD4D4D4"/>
      </right>
      <top/>
      <bottom style="medium">
        <color rgb="FFD4D4D4"/>
      </bottom>
      <diagonal/>
    </border>
    <border>
      <left style="medium">
        <color rgb="FFD4D4D4"/>
      </left>
      <right style="medium">
        <color rgb="FFD4D4D4"/>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D4D4D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8" fillId="0" borderId="0"/>
    <xf numFmtId="9" fontId="22" fillId="0" borderId="0" applyFont="0" applyFill="0" applyBorder="0" applyAlignment="0" applyProtection="0"/>
  </cellStyleXfs>
  <cellXfs count="174">
    <xf numFmtId="0" fontId="0" fillId="0" borderId="0" xfId="0"/>
    <xf numFmtId="0" fontId="0" fillId="0" borderId="0" xfId="0" applyAlignment="1">
      <alignment horizontal="center"/>
    </xf>
    <xf numFmtId="0" fontId="1" fillId="0" borderId="1" xfId="0" applyFont="1" applyBorder="1" applyAlignment="1">
      <alignment vertical="center" wrapText="1"/>
    </xf>
    <xf numFmtId="0" fontId="0" fillId="0" borderId="0" xfId="0" applyAlignment="1">
      <alignment horizont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0" fillId="0" borderId="0" xfId="0" applyAlignment="1">
      <alignment wrapText="1"/>
    </xf>
    <xf numFmtId="0" fontId="0" fillId="0" borderId="2" xfId="0" applyBorder="1" applyAlignment="1">
      <alignment horizontal="left" wrapText="1"/>
    </xf>
    <xf numFmtId="0" fontId="0" fillId="0" borderId="2" xfId="0" applyBorder="1"/>
    <xf numFmtId="0" fontId="0" fillId="0" borderId="0" xfId="0" applyAlignment="1">
      <alignment horizontal="center" vertical="center"/>
    </xf>
    <xf numFmtId="0" fontId="9" fillId="3" borderId="2" xfId="0" applyFont="1" applyFill="1" applyBorder="1" applyAlignment="1">
      <alignment horizont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wrapText="1"/>
    </xf>
    <xf numFmtId="0" fontId="11" fillId="0" borderId="0" xfId="0" applyFont="1"/>
    <xf numFmtId="0" fontId="11" fillId="4" borderId="2" xfId="0" applyFont="1" applyFill="1" applyBorder="1" applyAlignment="1">
      <alignment horizontal="center"/>
    </xf>
    <xf numFmtId="0" fontId="11" fillId="0" borderId="2" xfId="0" applyFont="1" applyBorder="1"/>
    <xf numFmtId="0" fontId="11" fillId="5" borderId="2" xfId="0" applyFont="1" applyFill="1" applyBorder="1" applyAlignment="1">
      <alignment horizontal="center"/>
    </xf>
    <xf numFmtId="0" fontId="11" fillId="7" borderId="2" xfId="0" applyFont="1" applyFill="1" applyBorder="1"/>
    <xf numFmtId="0" fontId="9" fillId="0" borderId="11" xfId="0" applyFont="1" applyBorder="1"/>
    <xf numFmtId="0" fontId="14" fillId="10" borderId="2" xfId="0" applyFont="1" applyFill="1" applyBorder="1"/>
    <xf numFmtId="0" fontId="0" fillId="0" borderId="2" xfId="0" applyBorder="1" applyAlignment="1">
      <alignment wrapText="1"/>
    </xf>
    <xf numFmtId="0" fontId="0" fillId="0" borderId="2" xfId="0" applyFill="1" applyBorder="1"/>
    <xf numFmtId="0" fontId="0" fillId="12" borderId="2" xfId="0" applyFill="1" applyBorder="1"/>
    <xf numFmtId="0" fontId="14" fillId="10" borderId="2" xfId="0" applyFont="1" applyFill="1" applyBorder="1" applyAlignment="1">
      <alignment horizontal="left"/>
    </xf>
    <xf numFmtId="0" fontId="0" fillId="12" borderId="22" xfId="0" applyFill="1" applyBorder="1"/>
    <xf numFmtId="0" fontId="14" fillId="10" borderId="22" xfId="0" applyFont="1" applyFill="1" applyBorder="1"/>
    <xf numFmtId="0" fontId="0" fillId="0" borderId="2" xfId="0" applyBorder="1" applyAlignment="1">
      <alignment horizontal="left"/>
    </xf>
    <xf numFmtId="0" fontId="0" fillId="15" borderId="22" xfId="0" applyFill="1" applyBorder="1" applyAlignment="1">
      <alignment vertical="top"/>
    </xf>
    <xf numFmtId="0" fontId="0" fillId="15" borderId="23" xfId="0" applyFill="1" applyBorder="1" applyAlignment="1">
      <alignment vertical="top"/>
    </xf>
    <xf numFmtId="0" fontId="0" fillId="15" borderId="24" xfId="0" applyFill="1" applyBorder="1" applyAlignment="1">
      <alignment vertical="top"/>
    </xf>
    <xf numFmtId="0" fontId="0" fillId="7" borderId="22" xfId="0" applyFill="1" applyBorder="1" applyAlignment="1">
      <alignment vertical="center" wrapText="1"/>
    </xf>
    <xf numFmtId="0" fontId="0" fillId="7" borderId="23" xfId="0" applyFill="1" applyBorder="1" applyAlignment="1">
      <alignment vertical="center" wrapText="1"/>
    </xf>
    <xf numFmtId="0" fontId="0" fillId="7" borderId="24" xfId="0" applyFill="1" applyBorder="1" applyAlignment="1">
      <alignment vertical="center" wrapText="1"/>
    </xf>
    <xf numFmtId="0" fontId="0" fillId="16" borderId="2" xfId="0" applyFill="1" applyBorder="1"/>
    <xf numFmtId="0" fontId="0" fillId="17" borderId="2" xfId="0" applyFill="1" applyBorder="1"/>
    <xf numFmtId="0" fontId="0" fillId="17" borderId="2" xfId="0" applyFill="1" applyBorder="1" applyAlignment="1">
      <alignment wrapText="1"/>
    </xf>
    <xf numFmtId="0" fontId="0" fillId="18" borderId="2" xfId="0" applyFill="1" applyBorder="1"/>
    <xf numFmtId="0" fontId="0" fillId="0" borderId="2" xfId="0" applyBorder="1" applyAlignment="1">
      <alignment horizontal="left" vertical="center"/>
    </xf>
    <xf numFmtId="0" fontId="0" fillId="0" borderId="2" xfId="0" applyBorder="1" applyAlignment="1">
      <alignment vertical="center"/>
    </xf>
    <xf numFmtId="0" fontId="0" fillId="0" borderId="9" xfId="0" applyBorder="1"/>
    <xf numFmtId="0" fontId="0" fillId="0" borderId="11" xfId="0" applyBorder="1"/>
    <xf numFmtId="0" fontId="0" fillId="12" borderId="25" xfId="0" applyFill="1" applyBorder="1"/>
    <xf numFmtId="0" fontId="14" fillId="10" borderId="26" xfId="0" applyFont="1" applyFill="1" applyBorder="1"/>
    <xf numFmtId="0" fontId="0" fillId="12" borderId="27" xfId="0" applyFill="1" applyBorder="1"/>
    <xf numFmtId="14" fontId="14" fillId="10" borderId="2" xfId="0" applyNumberFormat="1" applyFont="1" applyFill="1" applyBorder="1"/>
    <xf numFmtId="14" fontId="14" fillId="10" borderId="10" xfId="0" applyNumberFormat="1" applyFont="1" applyFill="1" applyBorder="1"/>
    <xf numFmtId="0" fontId="14" fillId="10" borderId="10" xfId="0" applyFont="1" applyFill="1" applyBorder="1"/>
    <xf numFmtId="0" fontId="0" fillId="0" borderId="2" xfId="0" applyBorder="1" applyAlignment="1">
      <alignment horizontal="left" vertical="top" wrapText="1"/>
    </xf>
    <xf numFmtId="0" fontId="1" fillId="0" borderId="2" xfId="0" applyFont="1" applyBorder="1" applyAlignment="1">
      <alignment vertical="center" wrapText="1"/>
    </xf>
    <xf numFmtId="0" fontId="0" fillId="0" borderId="2" xfId="0" applyBorder="1" applyAlignment="1">
      <alignment horizontal="center" wrapText="1"/>
    </xf>
    <xf numFmtId="0" fontId="0" fillId="0" borderId="2" xfId="0" quotePrefix="1" applyBorder="1"/>
    <xf numFmtId="0" fontId="16" fillId="0" borderId="2" xfId="0" applyFont="1" applyBorder="1"/>
    <xf numFmtId="0" fontId="0" fillId="0" borderId="0" xfId="0"/>
    <xf numFmtId="0" fontId="3" fillId="0" borderId="2" xfId="0" applyFont="1" applyBorder="1" applyAlignment="1">
      <alignment vertical="center"/>
    </xf>
    <xf numFmtId="0" fontId="17" fillId="19" borderId="2" xfId="0" applyFont="1" applyFill="1" applyBorder="1" applyAlignment="1">
      <alignment vertical="center"/>
    </xf>
    <xf numFmtId="0" fontId="17" fillId="19" borderId="10" xfId="0" applyFont="1" applyFill="1" applyBorder="1" applyAlignment="1">
      <alignment vertical="center"/>
    </xf>
    <xf numFmtId="0" fontId="14" fillId="10" borderId="2" xfId="0" applyFont="1" applyFill="1" applyBorder="1" applyAlignment="1">
      <alignment wrapText="1"/>
    </xf>
    <xf numFmtId="0" fontId="20" fillId="13" borderId="2" xfId="0" applyFont="1" applyFill="1" applyBorder="1" applyAlignment="1">
      <alignment horizontal="center" vertical="top" wrapText="1"/>
    </xf>
    <xf numFmtId="0" fontId="18" fillId="0" borderId="2" xfId="0" applyFont="1" applyBorder="1" applyAlignment="1">
      <alignment vertical="top" wrapText="1"/>
    </xf>
    <xf numFmtId="0" fontId="19" fillId="0" borderId="2" xfId="0" applyFont="1" applyBorder="1" applyAlignment="1">
      <alignment vertical="top" wrapText="1"/>
    </xf>
    <xf numFmtId="0" fontId="0" fillId="20" borderId="0" xfId="0" applyFill="1"/>
    <xf numFmtId="0" fontId="0" fillId="20" borderId="2" xfId="0" applyFill="1" applyBorder="1"/>
    <xf numFmtId="0" fontId="0" fillId="20" borderId="9" xfId="0" applyFill="1" applyBorder="1" applyAlignment="1">
      <alignment vertical="top"/>
    </xf>
    <xf numFmtId="0" fontId="0" fillId="20" borderId="2" xfId="0" applyFill="1" applyBorder="1" applyAlignment="1">
      <alignment horizontal="left" vertical="center"/>
    </xf>
    <xf numFmtId="0" fontId="0" fillId="20" borderId="2" xfId="0" applyFill="1" applyBorder="1" applyAlignment="1">
      <alignment wrapText="1"/>
    </xf>
    <xf numFmtId="0" fontId="0" fillId="14" borderId="0" xfId="0" applyFill="1"/>
    <xf numFmtId="0" fontId="0" fillId="14" borderId="2" xfId="0" applyFill="1" applyBorder="1"/>
    <xf numFmtId="0" fontId="0" fillId="14" borderId="2" xfId="0" applyFill="1" applyBorder="1" applyAlignment="1">
      <alignment vertical="top"/>
    </xf>
    <xf numFmtId="0" fontId="0" fillId="14" borderId="22" xfId="0" applyFill="1" applyBorder="1"/>
    <xf numFmtId="0" fontId="0" fillId="17" borderId="0" xfId="0" applyFill="1"/>
    <xf numFmtId="0" fontId="0" fillId="17" borderId="2" xfId="0" applyFill="1" applyBorder="1" applyAlignment="1">
      <alignment horizontal="left"/>
    </xf>
    <xf numFmtId="0" fontId="0" fillId="14" borderId="2" xfId="0" applyFill="1" applyBorder="1" applyAlignment="1">
      <alignment horizontal="left"/>
    </xf>
    <xf numFmtId="0" fontId="0" fillId="14" borderId="2" xfId="0" applyFill="1" applyBorder="1" applyAlignment="1">
      <alignment horizontal="left" vertical="top"/>
    </xf>
    <xf numFmtId="0" fontId="0" fillId="20" borderId="2" xfId="0" applyFill="1" applyBorder="1" applyAlignment="1">
      <alignment horizontal="left"/>
    </xf>
    <xf numFmtId="0" fontId="20" fillId="13" borderId="2" xfId="0" applyFont="1" applyFill="1" applyBorder="1" applyAlignment="1">
      <alignment horizontal="left" vertical="top" wrapText="1"/>
    </xf>
    <xf numFmtId="0" fontId="18" fillId="0" borderId="2" xfId="0" applyFont="1" applyBorder="1" applyAlignment="1">
      <alignment horizontal="left" vertical="top" wrapText="1"/>
    </xf>
    <xf numFmtId="0" fontId="19" fillId="0" borderId="2" xfId="0" applyFont="1" applyBorder="1" applyAlignment="1">
      <alignment horizontal="left" vertical="top" wrapText="1"/>
    </xf>
    <xf numFmtId="0" fontId="18" fillId="0" borderId="2" xfId="0" applyFont="1" applyFill="1" applyBorder="1" applyAlignment="1">
      <alignment vertical="top" wrapText="1"/>
    </xf>
    <xf numFmtId="0" fontId="0" fillId="0" borderId="2" xfId="0" applyBorder="1"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2" xfId="0" applyFill="1" applyBorder="1" applyAlignment="1">
      <alignment vertical="top" wrapText="1"/>
    </xf>
    <xf numFmtId="0" fontId="21" fillId="0" borderId="2" xfId="0" applyFont="1" applyBorder="1" applyAlignment="1">
      <alignment vertical="top" wrapText="1"/>
    </xf>
    <xf numFmtId="0" fontId="15" fillId="0" borderId="0" xfId="0" applyFont="1" applyAlignment="1">
      <alignment vertical="top" wrapText="1"/>
    </xf>
    <xf numFmtId="9" fontId="0" fillId="0" borderId="0" xfId="2" applyFont="1" applyAlignment="1">
      <alignment vertical="top" wrapText="1"/>
    </xf>
    <xf numFmtId="0" fontId="23" fillId="0" borderId="2" xfId="0" applyFont="1" applyBorder="1" applyAlignment="1">
      <alignment horizontal="left" vertical="top" wrapText="1"/>
    </xf>
    <xf numFmtId="0" fontId="23" fillId="0" borderId="2" xfId="0" applyFont="1" applyFill="1" applyBorder="1" applyAlignment="1">
      <alignment horizontal="left" vertical="top" wrapText="1"/>
    </xf>
    <xf numFmtId="0" fontId="23" fillId="2" borderId="2" xfId="0" applyFont="1" applyFill="1" applyBorder="1" applyAlignment="1">
      <alignment horizontal="left" vertical="top" wrapText="1"/>
    </xf>
    <xf numFmtId="9" fontId="0" fillId="0" borderId="2" xfId="2" applyFont="1" applyBorder="1" applyAlignment="1">
      <alignment horizontal="left"/>
    </xf>
    <xf numFmtId="9" fontId="0" fillId="0" borderId="2" xfId="2" applyNumberFormat="1" applyFont="1" applyBorder="1" applyAlignment="1">
      <alignment horizontal="left"/>
    </xf>
    <xf numFmtId="0" fontId="10" fillId="0" borderId="0" xfId="0" applyFont="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0" fillId="0" borderId="14" xfId="0" applyBorder="1"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0"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9" fillId="6" borderId="14" xfId="0" applyFont="1" applyFill="1" applyBorder="1" applyAlignment="1">
      <alignment horizontal="center"/>
    </xf>
    <xf numFmtId="0" fontId="9" fillId="6" borderId="15" xfId="0" applyFont="1" applyFill="1" applyBorder="1" applyAlignment="1">
      <alignment horizontal="center"/>
    </xf>
    <xf numFmtId="0" fontId="9" fillId="6" borderId="16" xfId="0" applyFont="1" applyFill="1" applyBorder="1" applyAlignment="1">
      <alignment horizontal="center"/>
    </xf>
    <xf numFmtId="0" fontId="9" fillId="6" borderId="19" xfId="0" applyFont="1" applyFill="1" applyBorder="1" applyAlignment="1">
      <alignment horizontal="center"/>
    </xf>
    <xf numFmtId="0" fontId="9" fillId="6" borderId="20" xfId="0" applyFont="1" applyFill="1" applyBorder="1" applyAlignment="1">
      <alignment horizontal="center"/>
    </xf>
    <xf numFmtId="0" fontId="9" fillId="6" borderId="0" xfId="0" applyFont="1" applyFill="1" applyBorder="1" applyAlignment="1">
      <alignment horizontal="center"/>
    </xf>
    <xf numFmtId="0" fontId="9" fillId="6" borderId="21" xfId="0" applyFont="1" applyFill="1" applyBorder="1" applyAlignment="1">
      <alignment horizontal="center"/>
    </xf>
    <xf numFmtId="0" fontId="12" fillId="0" borderId="11" xfId="0" applyFont="1" applyBorder="1" applyAlignment="1">
      <alignment horizontal="center" wrapText="1"/>
    </xf>
    <xf numFmtId="0" fontId="12" fillId="0" borderId="11" xfId="0" applyFont="1" applyBorder="1" applyAlignment="1">
      <alignment horizontal="center"/>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left" vertical="top"/>
    </xf>
    <xf numFmtId="0" fontId="0" fillId="0" borderId="11" xfId="0" applyBorder="1" applyAlignment="1">
      <alignment horizontal="left" vertical="top"/>
    </xf>
    <xf numFmtId="0" fontId="0" fillId="0" borderId="2" xfId="0" applyBorder="1" applyAlignment="1">
      <alignment vertical="top" wrapText="1"/>
    </xf>
    <xf numFmtId="0" fontId="0" fillId="0" borderId="2" xfId="0" applyBorder="1" applyAlignment="1">
      <alignment horizontal="left" vertical="top"/>
    </xf>
    <xf numFmtId="0" fontId="0" fillId="0" borderId="2" xfId="0" applyBorder="1" applyAlignment="1">
      <alignment horizontal="left" vertical="top" wrapText="1"/>
    </xf>
    <xf numFmtId="0" fontId="0" fillId="12" borderId="9" xfId="0" applyFill="1" applyBorder="1" applyAlignment="1">
      <alignment horizontal="left" vertical="top" wrapText="1"/>
    </xf>
    <xf numFmtId="0" fontId="0" fillId="12" borderId="10" xfId="0" applyFill="1" applyBorder="1" applyAlignment="1">
      <alignment horizontal="left" vertical="top"/>
    </xf>
    <xf numFmtId="0" fontId="0" fillId="12" borderId="11" xfId="0" applyFill="1" applyBorder="1" applyAlignment="1">
      <alignment horizontal="left" vertical="top"/>
    </xf>
    <xf numFmtId="0" fontId="0" fillId="12" borderId="2" xfId="0" applyFill="1" applyBorder="1" applyAlignment="1">
      <alignment horizontal="left" vertical="top"/>
    </xf>
    <xf numFmtId="0" fontId="0" fillId="9" borderId="2" xfId="0" applyFill="1" applyBorder="1" applyAlignment="1">
      <alignment horizontal="left" vertical="top" wrapText="1"/>
    </xf>
    <xf numFmtId="0" fontId="0" fillId="11" borderId="2" xfId="0" applyFill="1" applyBorder="1" applyAlignment="1">
      <alignment horizontal="left" vertical="top" wrapText="1"/>
    </xf>
    <xf numFmtId="0" fontId="0" fillId="2" borderId="2" xfId="0" applyFill="1" applyBorder="1" applyAlignment="1">
      <alignment horizontal="center" vertical="top" wrapText="1"/>
    </xf>
    <xf numFmtId="0" fontId="0" fillId="14" borderId="9" xfId="0" applyFill="1" applyBorder="1" applyAlignment="1">
      <alignment horizontal="left" vertical="top" wrapText="1"/>
    </xf>
    <xf numFmtId="0" fontId="0" fillId="14" borderId="10" xfId="0" applyFill="1" applyBorder="1" applyAlignment="1">
      <alignment horizontal="left" vertical="top" wrapText="1"/>
    </xf>
    <xf numFmtId="0" fontId="0" fillId="14" borderId="11" xfId="0" applyFill="1" applyBorder="1" applyAlignment="1">
      <alignment horizontal="left" vertical="top" wrapText="1"/>
    </xf>
    <xf numFmtId="0" fontId="0" fillId="8" borderId="9" xfId="0" applyFill="1" applyBorder="1" applyAlignment="1">
      <alignment horizontal="center" vertical="top"/>
    </xf>
    <xf numFmtId="0" fontId="0" fillId="8" borderId="10" xfId="0" applyFill="1" applyBorder="1" applyAlignment="1">
      <alignment horizontal="center" vertical="top"/>
    </xf>
    <xf numFmtId="0" fontId="0" fillId="13" borderId="9" xfId="0" applyFill="1" applyBorder="1" applyAlignment="1">
      <alignment horizontal="center" vertical="top"/>
    </xf>
    <xf numFmtId="0" fontId="0" fillId="13" borderId="10" xfId="0" applyFill="1" applyBorder="1" applyAlignment="1">
      <alignment horizontal="center" vertical="top"/>
    </xf>
    <xf numFmtId="0" fontId="0" fillId="13" borderId="11" xfId="0" applyFill="1" applyBorder="1" applyAlignment="1">
      <alignment horizontal="center" vertical="top"/>
    </xf>
    <xf numFmtId="0" fontId="0" fillId="14" borderId="2" xfId="0" applyFill="1" applyBorder="1" applyAlignment="1">
      <alignment horizontal="left" vertical="top" wrapText="1"/>
    </xf>
    <xf numFmtId="0" fontId="0" fillId="11" borderId="9" xfId="0" applyFill="1" applyBorder="1" applyAlignment="1">
      <alignment horizontal="left" vertical="top" wrapText="1"/>
    </xf>
    <xf numFmtId="0" fontId="0" fillId="11" borderId="10" xfId="0" applyFill="1" applyBorder="1" applyAlignment="1">
      <alignment horizontal="left" vertical="top" wrapText="1"/>
    </xf>
    <xf numFmtId="0" fontId="0" fillId="11" borderId="11" xfId="0" applyFill="1" applyBorder="1" applyAlignment="1">
      <alignment horizontal="left" vertical="top" wrapText="1"/>
    </xf>
    <xf numFmtId="0" fontId="0" fillId="0" borderId="9" xfId="0" applyBorder="1" applyAlignment="1">
      <alignment horizontal="left" vertical="top"/>
    </xf>
    <xf numFmtId="0" fontId="0" fillId="17" borderId="22" xfId="0" applyFill="1" applyBorder="1" applyAlignment="1">
      <alignment horizontal="center" vertical="top" wrapText="1"/>
    </xf>
    <xf numFmtId="0" fontId="0" fillId="17" borderId="23" xfId="0" applyFill="1" applyBorder="1" applyAlignment="1">
      <alignment horizontal="center" vertical="top" wrapText="1"/>
    </xf>
    <xf numFmtId="0" fontId="0" fillId="17" borderId="24" xfId="0" applyFill="1" applyBorder="1" applyAlignment="1">
      <alignment horizontal="center" vertical="top" wrapText="1"/>
    </xf>
    <xf numFmtId="0" fontId="0" fillId="0" borderId="9" xfId="0" applyBorder="1" applyAlignment="1">
      <alignment horizontal="center"/>
    </xf>
    <xf numFmtId="0" fontId="0" fillId="0" borderId="11" xfId="0" applyBorder="1" applyAlignment="1">
      <alignment horizontal="center"/>
    </xf>
    <xf numFmtId="0" fontId="3" fillId="0" borderId="2" xfId="0" applyFont="1" applyFill="1" applyBorder="1" applyAlignment="1">
      <alignment horizontal="center" vertical="center"/>
    </xf>
    <xf numFmtId="0" fontId="0" fillId="0" borderId="2" xfId="0" applyBorder="1" applyAlignment="1">
      <alignment horizontal="center"/>
    </xf>
    <xf numFmtId="0" fontId="0" fillId="0" borderId="9" xfId="0" quotePrefix="1" applyBorder="1" applyAlignment="1">
      <alignment horizontal="center"/>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wrapText="1"/>
    </xf>
    <xf numFmtId="0" fontId="0" fillId="0" borderId="0" xfId="0" applyAlignment="1">
      <alignment horizontal="left" vertical="top" wrapText="1"/>
    </xf>
    <xf numFmtId="0" fontId="0" fillId="0" borderId="2" xfId="0" applyBorder="1" applyAlignment="1">
      <alignment horizontal="center" vertical="center" wrapText="1"/>
    </xf>
    <xf numFmtId="0" fontId="1" fillId="0" borderId="2" xfId="0" applyFont="1" applyBorder="1" applyAlignment="1">
      <alignment vertical="center" wrapText="1"/>
    </xf>
    <xf numFmtId="0" fontId="0" fillId="0" borderId="2" xfId="0" applyBorder="1" applyAlignment="1">
      <alignment horizontal="center" wrapText="1"/>
    </xf>
    <xf numFmtId="0" fontId="0" fillId="0" borderId="2" xfId="0" applyBorder="1" applyAlignment="1">
      <alignment horizontal="left" vertical="center" wrapText="1"/>
    </xf>
    <xf numFmtId="0" fontId="0" fillId="0" borderId="0" xfId="0" applyAlignment="1">
      <alignment vertical="top" wrapText="1"/>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4" xfId="0" applyFont="1" applyBorder="1" applyAlignment="1">
      <alignment vertical="center" wrapText="1"/>
    </xf>
    <xf numFmtId="0" fontId="0" fillId="0" borderId="12" xfId="0" applyBorder="1" applyAlignment="1">
      <alignment horizontal="center" wrapText="1"/>
    </xf>
    <xf numFmtId="0" fontId="0" fillId="0" borderId="2" xfId="0" applyBorder="1" applyAlignment="1">
      <alignment vertical="center" wrapText="1"/>
    </xf>
    <xf numFmtId="0" fontId="0" fillId="0" borderId="9" xfId="0" applyBorder="1" applyAlignment="1">
      <alignment horizontal="center" wrapText="1"/>
    </xf>
    <xf numFmtId="0" fontId="0" fillId="0" borderId="11" xfId="0" applyBorder="1" applyAlignment="1">
      <alignment horizontal="center" wrapText="1"/>
    </xf>
    <xf numFmtId="0" fontId="0" fillId="0" borderId="10" xfId="0" applyBorder="1" applyAlignment="1">
      <alignment horizontal="center" wrapText="1"/>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AL20"/>
  <sheetViews>
    <sheetView workbookViewId="0">
      <selection activeCell="R6" sqref="R6"/>
    </sheetView>
  </sheetViews>
  <sheetFormatPr defaultColWidth="8.88671875" defaultRowHeight="14.4" x14ac:dyDescent="0.3"/>
  <cols>
    <col min="3" max="3" width="2.109375" customWidth="1"/>
    <col min="4" max="17" width="2" bestFit="1" customWidth="1"/>
    <col min="20" max="20" width="6.44140625" customWidth="1"/>
    <col min="21" max="21" width="8.109375" customWidth="1"/>
    <col min="22" max="22" width="9.109375" hidden="1" customWidth="1"/>
    <col min="23" max="23" width="7" customWidth="1"/>
    <col min="24" max="29" width="9.109375" hidden="1" customWidth="1"/>
    <col min="30" max="30" width="7.88671875" customWidth="1"/>
    <col min="31" max="31" width="2.44140625" customWidth="1"/>
    <col min="32" max="32" width="6.109375" customWidth="1"/>
    <col min="33" max="33" width="20" customWidth="1"/>
  </cols>
  <sheetData>
    <row r="1" spans="2:38" x14ac:dyDescent="0.3">
      <c r="B1" s="103" t="s">
        <v>0</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5"/>
      <c r="AH1" s="52"/>
      <c r="AI1" s="52"/>
      <c r="AJ1" s="52"/>
      <c r="AK1" s="52"/>
      <c r="AL1" s="52"/>
    </row>
    <row r="2" spans="2:38" ht="15" thickBot="1" x14ac:dyDescent="0.35">
      <c r="B2" s="106"/>
      <c r="C2" s="107"/>
      <c r="D2" s="107"/>
      <c r="E2" s="107"/>
      <c r="F2" s="107"/>
      <c r="G2" s="107"/>
      <c r="H2" s="107"/>
      <c r="I2" s="107"/>
      <c r="J2" s="107"/>
      <c r="K2" s="107"/>
      <c r="L2" s="107"/>
      <c r="M2" s="107"/>
      <c r="N2" s="107"/>
      <c r="O2" s="107"/>
      <c r="P2" s="107"/>
      <c r="Q2" s="107"/>
      <c r="R2" s="107"/>
      <c r="S2" s="107"/>
      <c r="T2" s="108"/>
      <c r="U2" s="108"/>
      <c r="V2" s="108"/>
      <c r="W2" s="108"/>
      <c r="X2" s="108"/>
      <c r="Y2" s="108"/>
      <c r="Z2" s="108"/>
      <c r="AA2" s="108"/>
      <c r="AB2" s="108"/>
      <c r="AC2" s="108"/>
      <c r="AD2" s="108"/>
      <c r="AE2" s="107"/>
      <c r="AF2" s="107"/>
      <c r="AG2" s="109"/>
      <c r="AH2" s="52"/>
      <c r="AI2" s="52"/>
      <c r="AJ2" s="52"/>
      <c r="AK2" s="52"/>
      <c r="AL2" s="52"/>
    </row>
    <row r="3" spans="2:38" ht="29.25" customHeight="1" x14ac:dyDescent="0.3">
      <c r="B3" s="18" t="s">
        <v>1</v>
      </c>
      <c r="C3" s="110" t="s">
        <v>2</v>
      </c>
      <c r="D3" s="110"/>
      <c r="E3" s="110"/>
      <c r="F3" s="111" t="s">
        <v>3</v>
      </c>
      <c r="G3" s="111"/>
      <c r="H3" s="111"/>
      <c r="I3" s="111"/>
      <c r="J3" s="111" t="s">
        <v>4</v>
      </c>
      <c r="K3" s="111"/>
      <c r="L3" s="111"/>
      <c r="M3" s="52"/>
      <c r="N3" s="52"/>
      <c r="O3" s="52"/>
      <c r="P3" s="52"/>
      <c r="Q3" s="52"/>
      <c r="R3" s="52"/>
      <c r="S3" s="52"/>
      <c r="T3" s="8"/>
      <c r="U3" s="34" t="s">
        <v>5</v>
      </c>
      <c r="V3" s="34"/>
      <c r="W3" s="35" t="s">
        <v>6</v>
      </c>
      <c r="X3" s="34"/>
      <c r="Y3" s="34"/>
      <c r="Z3" s="34"/>
      <c r="AA3" s="34"/>
      <c r="AB3" s="34"/>
      <c r="AC3" s="34"/>
      <c r="AD3" s="35" t="s">
        <v>7</v>
      </c>
      <c r="AE3" s="52"/>
      <c r="AF3" s="52"/>
      <c r="AG3" s="52"/>
      <c r="AH3" s="52"/>
      <c r="AI3" s="52"/>
      <c r="AJ3" s="52"/>
      <c r="AK3" s="52"/>
      <c r="AL3" s="52"/>
    </row>
    <row r="4" spans="2:38" x14ac:dyDescent="0.3">
      <c r="B4" s="91" t="s">
        <v>5</v>
      </c>
      <c r="C4" s="14">
        <v>1</v>
      </c>
      <c r="D4" s="14">
        <v>2</v>
      </c>
      <c r="E4" s="14">
        <v>3</v>
      </c>
      <c r="F4" s="15"/>
      <c r="G4" s="15"/>
      <c r="H4" s="15"/>
      <c r="I4" s="15"/>
      <c r="J4" s="15"/>
      <c r="K4" s="15"/>
      <c r="L4" s="15"/>
      <c r="M4" s="52"/>
      <c r="N4" s="52"/>
      <c r="O4" s="52"/>
      <c r="P4" s="52"/>
      <c r="Q4" s="52"/>
      <c r="R4" s="52"/>
      <c r="S4" s="52"/>
      <c r="T4" s="33" t="s">
        <v>8</v>
      </c>
      <c r="U4" s="8">
        <v>3</v>
      </c>
      <c r="V4" s="8"/>
      <c r="W4" s="8">
        <v>44</v>
      </c>
      <c r="X4" s="8"/>
      <c r="Y4" s="8"/>
      <c r="Z4" s="8"/>
      <c r="AA4" s="8"/>
      <c r="AB4" s="8"/>
      <c r="AC4" s="8"/>
      <c r="AD4" s="8">
        <v>5</v>
      </c>
      <c r="AE4" s="52"/>
      <c r="AF4" s="52"/>
      <c r="AG4" s="52"/>
      <c r="AH4" s="52"/>
      <c r="AI4" s="52"/>
      <c r="AJ4" s="52"/>
      <c r="AK4" s="52"/>
      <c r="AL4" s="52"/>
    </row>
    <row r="5" spans="2:38" x14ac:dyDescent="0.3">
      <c r="B5" s="92"/>
      <c r="C5" s="15"/>
      <c r="D5" s="15"/>
      <c r="E5" s="15"/>
      <c r="F5" s="16">
        <v>1</v>
      </c>
      <c r="G5" s="16">
        <v>2</v>
      </c>
      <c r="H5" s="16">
        <v>3</v>
      </c>
      <c r="I5" s="16">
        <v>4</v>
      </c>
      <c r="J5" s="15"/>
      <c r="K5" s="15"/>
      <c r="L5" s="15"/>
      <c r="M5" s="52"/>
      <c r="N5" s="52"/>
      <c r="O5" s="52"/>
      <c r="P5" s="52"/>
      <c r="Q5" s="52"/>
      <c r="R5" s="52"/>
      <c r="S5" s="52"/>
      <c r="T5" s="33" t="s">
        <v>9</v>
      </c>
      <c r="U5" s="8">
        <v>4</v>
      </c>
      <c r="V5" s="8"/>
      <c r="W5" s="8">
        <v>58</v>
      </c>
      <c r="X5" s="8"/>
      <c r="Y5" s="8"/>
      <c r="Z5" s="8"/>
      <c r="AA5" s="8"/>
      <c r="AB5" s="8"/>
      <c r="AC5" s="8"/>
      <c r="AD5" s="8">
        <v>7</v>
      </c>
      <c r="AE5" s="52"/>
      <c r="AF5" s="52"/>
      <c r="AG5" s="52"/>
      <c r="AH5" s="52"/>
      <c r="AI5" s="52"/>
      <c r="AJ5" s="52"/>
      <c r="AK5" s="52"/>
      <c r="AL5" s="52"/>
    </row>
    <row r="6" spans="2:38" x14ac:dyDescent="0.3">
      <c r="B6" s="92"/>
      <c r="C6" s="15"/>
      <c r="D6" s="15"/>
      <c r="E6" s="15"/>
      <c r="F6" s="15"/>
      <c r="G6" s="15"/>
      <c r="H6" s="15"/>
      <c r="I6" s="15"/>
      <c r="J6" s="17">
        <v>1</v>
      </c>
      <c r="K6" s="17">
        <v>2</v>
      </c>
      <c r="L6" s="17">
        <v>3</v>
      </c>
      <c r="M6" s="52"/>
      <c r="N6" s="52"/>
      <c r="O6" s="52"/>
      <c r="P6" s="52"/>
      <c r="Q6" s="52"/>
      <c r="R6" s="52"/>
      <c r="S6" s="52"/>
      <c r="T6" s="33" t="s">
        <v>10</v>
      </c>
      <c r="U6" s="8">
        <v>3</v>
      </c>
      <c r="V6" s="8"/>
      <c r="W6" s="8">
        <v>21</v>
      </c>
      <c r="X6" s="8"/>
      <c r="Y6" s="8"/>
      <c r="Z6" s="8"/>
      <c r="AA6" s="8"/>
      <c r="AB6" s="8"/>
      <c r="AC6" s="8"/>
      <c r="AD6" s="8">
        <v>3</v>
      </c>
      <c r="AE6" s="52"/>
      <c r="AF6" s="52"/>
      <c r="AG6" s="52"/>
      <c r="AH6" s="52"/>
      <c r="AI6" s="52"/>
      <c r="AJ6" s="52"/>
      <c r="AK6" s="52"/>
      <c r="AL6" s="52"/>
    </row>
    <row r="7" spans="2:38" x14ac:dyDescent="0.3">
      <c r="B7" s="93"/>
      <c r="C7" s="15"/>
      <c r="D7" s="15"/>
      <c r="E7" s="15"/>
      <c r="F7" s="15"/>
      <c r="G7" s="15"/>
      <c r="H7" s="15"/>
      <c r="I7" s="15"/>
      <c r="J7" s="15"/>
      <c r="K7" s="15"/>
      <c r="L7" s="15"/>
      <c r="M7" s="52"/>
      <c r="N7" s="52"/>
      <c r="O7" s="52"/>
      <c r="P7" s="52"/>
      <c r="Q7" s="52"/>
      <c r="R7" s="52"/>
      <c r="S7" s="52"/>
      <c r="T7" s="8" t="s">
        <v>11</v>
      </c>
      <c r="U7" s="36">
        <f>SUM(U4:U6)</f>
        <v>10</v>
      </c>
      <c r="V7" s="36">
        <f t="shared" ref="V7:AD7" si="0">SUM(V4:V6)</f>
        <v>0</v>
      </c>
      <c r="W7" s="36">
        <f t="shared" si="0"/>
        <v>123</v>
      </c>
      <c r="X7" s="36">
        <f t="shared" si="0"/>
        <v>0</v>
      </c>
      <c r="Y7" s="36">
        <f t="shared" si="0"/>
        <v>0</v>
      </c>
      <c r="Z7" s="36">
        <f t="shared" si="0"/>
        <v>0</v>
      </c>
      <c r="AA7" s="36">
        <f t="shared" si="0"/>
        <v>0</v>
      </c>
      <c r="AB7" s="36">
        <f t="shared" si="0"/>
        <v>0</v>
      </c>
      <c r="AC7" s="36">
        <f t="shared" si="0"/>
        <v>0</v>
      </c>
      <c r="AD7" s="36">
        <f t="shared" si="0"/>
        <v>15</v>
      </c>
      <c r="AE7" s="52"/>
      <c r="AF7" s="52"/>
      <c r="AG7" s="52"/>
      <c r="AH7" s="52"/>
      <c r="AI7" s="52"/>
      <c r="AJ7" s="52"/>
      <c r="AK7" s="52"/>
      <c r="AL7" s="52"/>
    </row>
    <row r="8" spans="2:38" ht="15" thickBot="1" x14ac:dyDescent="0.35">
      <c r="B8" s="52"/>
      <c r="C8" s="13"/>
      <c r="D8" s="13"/>
      <c r="E8" s="13"/>
      <c r="F8" s="13"/>
      <c r="G8" s="13"/>
      <c r="H8" s="13"/>
      <c r="I8" s="13"/>
      <c r="J8" s="13"/>
      <c r="K8" s="13"/>
      <c r="L8" s="13"/>
      <c r="M8" s="13"/>
      <c r="N8" s="13"/>
      <c r="O8" s="13"/>
      <c r="P8" s="13"/>
      <c r="Q8" s="13"/>
      <c r="R8" s="52"/>
      <c r="S8" s="52"/>
      <c r="T8" s="52"/>
      <c r="U8" s="52"/>
      <c r="V8" s="52"/>
      <c r="W8" s="52"/>
      <c r="X8" s="52"/>
      <c r="Y8" s="52"/>
      <c r="Z8" s="52"/>
      <c r="AA8" s="52"/>
      <c r="AB8" s="52"/>
      <c r="AC8" s="52"/>
      <c r="AD8" s="52"/>
      <c r="AE8" s="52"/>
      <c r="AF8" s="52"/>
      <c r="AG8" s="52"/>
      <c r="AH8" s="52"/>
      <c r="AI8" s="52"/>
      <c r="AJ8" s="52"/>
      <c r="AK8" s="52"/>
      <c r="AL8" s="52"/>
    </row>
    <row r="9" spans="2:38" x14ac:dyDescent="0.3">
      <c r="B9" s="94" t="s">
        <v>12</v>
      </c>
      <c r="C9" s="95"/>
      <c r="D9" s="95"/>
      <c r="E9" s="95"/>
      <c r="F9" s="95"/>
      <c r="G9" s="95"/>
      <c r="H9" s="95"/>
      <c r="I9" s="95"/>
      <c r="J9" s="95"/>
      <c r="K9" s="95"/>
      <c r="L9" s="95"/>
      <c r="M9" s="95"/>
      <c r="N9" s="95"/>
      <c r="O9" s="95"/>
      <c r="P9" s="96"/>
      <c r="Q9" s="52"/>
      <c r="R9" s="52"/>
      <c r="S9" s="94" t="s">
        <v>13</v>
      </c>
      <c r="T9" s="95"/>
      <c r="U9" s="95"/>
      <c r="V9" s="95"/>
      <c r="W9" s="95"/>
      <c r="X9" s="95"/>
      <c r="Y9" s="95"/>
      <c r="Z9" s="95"/>
      <c r="AA9" s="95"/>
      <c r="AB9" s="95"/>
      <c r="AC9" s="95"/>
      <c r="AD9" s="95"/>
      <c r="AE9" s="95"/>
      <c r="AF9" s="95"/>
      <c r="AG9" s="96"/>
      <c r="AH9" s="52"/>
      <c r="AI9" s="52"/>
      <c r="AJ9" s="52"/>
      <c r="AK9" s="52"/>
      <c r="AL9" s="52"/>
    </row>
    <row r="10" spans="2:38" x14ac:dyDescent="0.3">
      <c r="B10" s="97"/>
      <c r="C10" s="98"/>
      <c r="D10" s="98"/>
      <c r="E10" s="98"/>
      <c r="F10" s="98"/>
      <c r="G10" s="98"/>
      <c r="H10" s="98"/>
      <c r="I10" s="98"/>
      <c r="J10" s="98"/>
      <c r="K10" s="98"/>
      <c r="L10" s="98"/>
      <c r="M10" s="98"/>
      <c r="N10" s="98"/>
      <c r="O10" s="98"/>
      <c r="P10" s="99"/>
      <c r="Q10" s="52"/>
      <c r="R10" s="52"/>
      <c r="S10" s="97"/>
      <c r="T10" s="98"/>
      <c r="U10" s="98"/>
      <c r="V10" s="98"/>
      <c r="W10" s="98"/>
      <c r="X10" s="98"/>
      <c r="Y10" s="98"/>
      <c r="Z10" s="98"/>
      <c r="AA10" s="98"/>
      <c r="AB10" s="98"/>
      <c r="AC10" s="98"/>
      <c r="AD10" s="98"/>
      <c r="AE10" s="98"/>
      <c r="AF10" s="98"/>
      <c r="AG10" s="99"/>
      <c r="AH10" s="52"/>
      <c r="AI10" s="52"/>
      <c r="AJ10" s="52"/>
      <c r="AK10" s="52"/>
      <c r="AL10" s="52"/>
    </row>
    <row r="11" spans="2:38" x14ac:dyDescent="0.3">
      <c r="B11" s="97"/>
      <c r="C11" s="98"/>
      <c r="D11" s="98"/>
      <c r="E11" s="98"/>
      <c r="F11" s="98"/>
      <c r="G11" s="98"/>
      <c r="H11" s="98"/>
      <c r="I11" s="98"/>
      <c r="J11" s="98"/>
      <c r="K11" s="98"/>
      <c r="L11" s="98"/>
      <c r="M11" s="98"/>
      <c r="N11" s="98"/>
      <c r="O11" s="98"/>
      <c r="P11" s="99"/>
      <c r="Q11" s="52"/>
      <c r="R11" s="52"/>
      <c r="S11" s="97"/>
      <c r="T11" s="98"/>
      <c r="U11" s="98"/>
      <c r="V11" s="98"/>
      <c r="W11" s="98"/>
      <c r="X11" s="98"/>
      <c r="Y11" s="98"/>
      <c r="Z11" s="98"/>
      <c r="AA11" s="98"/>
      <c r="AB11" s="98"/>
      <c r="AC11" s="98"/>
      <c r="AD11" s="98"/>
      <c r="AE11" s="98"/>
      <c r="AF11" s="98"/>
      <c r="AG11" s="99"/>
      <c r="AH11" s="90"/>
      <c r="AI11" s="90"/>
      <c r="AJ11" s="90"/>
      <c r="AK11" s="90"/>
      <c r="AL11" s="90"/>
    </row>
    <row r="12" spans="2:38" x14ac:dyDescent="0.3">
      <c r="B12" s="97"/>
      <c r="C12" s="98"/>
      <c r="D12" s="98"/>
      <c r="E12" s="98"/>
      <c r="F12" s="98"/>
      <c r="G12" s="98"/>
      <c r="H12" s="98"/>
      <c r="I12" s="98"/>
      <c r="J12" s="98"/>
      <c r="K12" s="98"/>
      <c r="L12" s="98"/>
      <c r="M12" s="98"/>
      <c r="N12" s="98"/>
      <c r="O12" s="98"/>
      <c r="P12" s="99"/>
      <c r="Q12" s="52"/>
      <c r="R12" s="52"/>
      <c r="S12" s="97"/>
      <c r="T12" s="98"/>
      <c r="U12" s="98"/>
      <c r="V12" s="98"/>
      <c r="W12" s="98"/>
      <c r="X12" s="98"/>
      <c r="Y12" s="98"/>
      <c r="Z12" s="98"/>
      <c r="AA12" s="98"/>
      <c r="AB12" s="98"/>
      <c r="AC12" s="98"/>
      <c r="AD12" s="98"/>
      <c r="AE12" s="98"/>
      <c r="AF12" s="98"/>
      <c r="AG12" s="99"/>
      <c r="AH12" s="52"/>
      <c r="AI12" s="52"/>
      <c r="AJ12" s="52"/>
      <c r="AK12" s="52"/>
      <c r="AL12" s="52"/>
    </row>
    <row r="13" spans="2:38" x14ac:dyDescent="0.3">
      <c r="B13" s="97"/>
      <c r="C13" s="98"/>
      <c r="D13" s="98"/>
      <c r="E13" s="98"/>
      <c r="F13" s="98"/>
      <c r="G13" s="98"/>
      <c r="H13" s="98"/>
      <c r="I13" s="98"/>
      <c r="J13" s="98"/>
      <c r="K13" s="98"/>
      <c r="L13" s="98"/>
      <c r="M13" s="98"/>
      <c r="N13" s="98"/>
      <c r="O13" s="98"/>
      <c r="P13" s="99"/>
      <c r="Q13" s="52"/>
      <c r="R13" s="52"/>
      <c r="S13" s="97"/>
      <c r="T13" s="98"/>
      <c r="U13" s="98"/>
      <c r="V13" s="98"/>
      <c r="W13" s="98"/>
      <c r="X13" s="98"/>
      <c r="Y13" s="98"/>
      <c r="Z13" s="98"/>
      <c r="AA13" s="98"/>
      <c r="AB13" s="98"/>
      <c r="AC13" s="98"/>
      <c r="AD13" s="98"/>
      <c r="AE13" s="98"/>
      <c r="AF13" s="98"/>
      <c r="AG13" s="99"/>
      <c r="AH13" s="52"/>
      <c r="AI13" s="52"/>
      <c r="AJ13" s="52"/>
      <c r="AK13" s="52"/>
      <c r="AL13" s="52"/>
    </row>
    <row r="14" spans="2:38" x14ac:dyDescent="0.3">
      <c r="B14" s="97"/>
      <c r="C14" s="98"/>
      <c r="D14" s="98"/>
      <c r="E14" s="98"/>
      <c r="F14" s="98"/>
      <c r="G14" s="98"/>
      <c r="H14" s="98"/>
      <c r="I14" s="98"/>
      <c r="J14" s="98"/>
      <c r="K14" s="98"/>
      <c r="L14" s="98"/>
      <c r="M14" s="98"/>
      <c r="N14" s="98"/>
      <c r="O14" s="98"/>
      <c r="P14" s="99"/>
      <c r="Q14" s="52"/>
      <c r="R14" s="52"/>
      <c r="S14" s="97"/>
      <c r="T14" s="98"/>
      <c r="U14" s="98"/>
      <c r="V14" s="98"/>
      <c r="W14" s="98"/>
      <c r="X14" s="98"/>
      <c r="Y14" s="98"/>
      <c r="Z14" s="98"/>
      <c r="AA14" s="98"/>
      <c r="AB14" s="98"/>
      <c r="AC14" s="98"/>
      <c r="AD14" s="98"/>
      <c r="AE14" s="98"/>
      <c r="AF14" s="98"/>
      <c r="AG14" s="99"/>
      <c r="AH14" s="52"/>
      <c r="AI14" s="52"/>
      <c r="AJ14" s="52"/>
      <c r="AK14" s="52"/>
      <c r="AL14" s="52"/>
    </row>
    <row r="15" spans="2:38" x14ac:dyDescent="0.3">
      <c r="B15" s="97"/>
      <c r="C15" s="98"/>
      <c r="D15" s="98"/>
      <c r="E15" s="98"/>
      <c r="F15" s="98"/>
      <c r="G15" s="98"/>
      <c r="H15" s="98"/>
      <c r="I15" s="98"/>
      <c r="J15" s="98"/>
      <c r="K15" s="98"/>
      <c r="L15" s="98"/>
      <c r="M15" s="98"/>
      <c r="N15" s="98"/>
      <c r="O15" s="98"/>
      <c r="P15" s="99"/>
      <c r="Q15" s="52"/>
      <c r="R15" s="52"/>
      <c r="S15" s="97"/>
      <c r="T15" s="98"/>
      <c r="U15" s="98"/>
      <c r="V15" s="98"/>
      <c r="W15" s="98"/>
      <c r="X15" s="98"/>
      <c r="Y15" s="98"/>
      <c r="Z15" s="98"/>
      <c r="AA15" s="98"/>
      <c r="AB15" s="98"/>
      <c r="AC15" s="98"/>
      <c r="AD15" s="98"/>
      <c r="AE15" s="98"/>
      <c r="AF15" s="98"/>
      <c r="AG15" s="99"/>
      <c r="AH15" s="52"/>
      <c r="AI15" s="52"/>
      <c r="AJ15" s="52"/>
      <c r="AK15" s="52"/>
      <c r="AL15" s="52"/>
    </row>
    <row r="16" spans="2:38" x14ac:dyDescent="0.3">
      <c r="B16" s="97"/>
      <c r="C16" s="98"/>
      <c r="D16" s="98"/>
      <c r="E16" s="98"/>
      <c r="F16" s="98"/>
      <c r="G16" s="98"/>
      <c r="H16" s="98"/>
      <c r="I16" s="98"/>
      <c r="J16" s="98"/>
      <c r="K16" s="98"/>
      <c r="L16" s="98"/>
      <c r="M16" s="98"/>
      <c r="N16" s="98"/>
      <c r="O16" s="98"/>
      <c r="P16" s="99"/>
      <c r="Q16" s="52"/>
      <c r="R16" s="52"/>
      <c r="S16" s="97"/>
      <c r="T16" s="98"/>
      <c r="U16" s="98"/>
      <c r="V16" s="98"/>
      <c r="W16" s="98"/>
      <c r="X16" s="98"/>
      <c r="Y16" s="98"/>
      <c r="Z16" s="98"/>
      <c r="AA16" s="98"/>
      <c r="AB16" s="98"/>
      <c r="AC16" s="98"/>
      <c r="AD16" s="98"/>
      <c r="AE16" s="98"/>
      <c r="AF16" s="98"/>
      <c r="AG16" s="99"/>
      <c r="AH16" s="52"/>
      <c r="AI16" s="52"/>
      <c r="AJ16" s="52"/>
      <c r="AK16" s="52"/>
      <c r="AL16" s="52"/>
    </row>
    <row r="17" spans="2:33" x14ac:dyDescent="0.3">
      <c r="B17" s="97"/>
      <c r="C17" s="98"/>
      <c r="D17" s="98"/>
      <c r="E17" s="98"/>
      <c r="F17" s="98"/>
      <c r="G17" s="98"/>
      <c r="H17" s="98"/>
      <c r="I17" s="98"/>
      <c r="J17" s="98"/>
      <c r="K17" s="98"/>
      <c r="L17" s="98"/>
      <c r="M17" s="98"/>
      <c r="N17" s="98"/>
      <c r="O17" s="98"/>
      <c r="P17" s="99"/>
      <c r="Q17" s="52"/>
      <c r="R17" s="52"/>
      <c r="S17" s="97"/>
      <c r="T17" s="98"/>
      <c r="U17" s="98"/>
      <c r="V17" s="98"/>
      <c r="W17" s="98"/>
      <c r="X17" s="98"/>
      <c r="Y17" s="98"/>
      <c r="Z17" s="98"/>
      <c r="AA17" s="98"/>
      <c r="AB17" s="98"/>
      <c r="AC17" s="98"/>
      <c r="AD17" s="98"/>
      <c r="AE17" s="98"/>
      <c r="AF17" s="98"/>
      <c r="AG17" s="99"/>
    </row>
    <row r="18" spans="2:33" x14ac:dyDescent="0.3">
      <c r="B18" s="97"/>
      <c r="C18" s="98"/>
      <c r="D18" s="98"/>
      <c r="E18" s="98"/>
      <c r="F18" s="98"/>
      <c r="G18" s="98"/>
      <c r="H18" s="98"/>
      <c r="I18" s="98"/>
      <c r="J18" s="98"/>
      <c r="K18" s="98"/>
      <c r="L18" s="98"/>
      <c r="M18" s="98"/>
      <c r="N18" s="98"/>
      <c r="O18" s="98"/>
      <c r="P18" s="99"/>
      <c r="Q18" s="52"/>
      <c r="R18" s="52"/>
      <c r="S18" s="97"/>
      <c r="T18" s="98"/>
      <c r="U18" s="98"/>
      <c r="V18" s="98"/>
      <c r="W18" s="98"/>
      <c r="X18" s="98"/>
      <c r="Y18" s="98"/>
      <c r="Z18" s="98"/>
      <c r="AA18" s="98"/>
      <c r="AB18" s="98"/>
      <c r="AC18" s="98"/>
      <c r="AD18" s="98"/>
      <c r="AE18" s="98"/>
      <c r="AF18" s="98"/>
      <c r="AG18" s="99"/>
    </row>
    <row r="19" spans="2:33" x14ac:dyDescent="0.3">
      <c r="B19" s="97"/>
      <c r="C19" s="98"/>
      <c r="D19" s="98"/>
      <c r="E19" s="98"/>
      <c r="F19" s="98"/>
      <c r="G19" s="98"/>
      <c r="H19" s="98"/>
      <c r="I19" s="98"/>
      <c r="J19" s="98"/>
      <c r="K19" s="98"/>
      <c r="L19" s="98"/>
      <c r="M19" s="98"/>
      <c r="N19" s="98"/>
      <c r="O19" s="98"/>
      <c r="P19" s="99"/>
      <c r="Q19" s="52"/>
      <c r="R19" s="52"/>
      <c r="S19" s="97"/>
      <c r="T19" s="98"/>
      <c r="U19" s="98"/>
      <c r="V19" s="98"/>
      <c r="W19" s="98"/>
      <c r="X19" s="98"/>
      <c r="Y19" s="98"/>
      <c r="Z19" s="98"/>
      <c r="AA19" s="98"/>
      <c r="AB19" s="98"/>
      <c r="AC19" s="98"/>
      <c r="AD19" s="98"/>
      <c r="AE19" s="98"/>
      <c r="AF19" s="98"/>
      <c r="AG19" s="99"/>
    </row>
    <row r="20" spans="2:33" ht="15" thickBot="1" x14ac:dyDescent="0.35">
      <c r="B20" s="100"/>
      <c r="C20" s="101"/>
      <c r="D20" s="101"/>
      <c r="E20" s="101"/>
      <c r="F20" s="101"/>
      <c r="G20" s="101"/>
      <c r="H20" s="101"/>
      <c r="I20" s="101"/>
      <c r="J20" s="101"/>
      <c r="K20" s="101"/>
      <c r="L20" s="101"/>
      <c r="M20" s="101"/>
      <c r="N20" s="101"/>
      <c r="O20" s="101"/>
      <c r="P20" s="102"/>
      <c r="Q20" s="52"/>
      <c r="R20" s="52"/>
      <c r="S20" s="100"/>
      <c r="T20" s="101"/>
      <c r="U20" s="101"/>
      <c r="V20" s="101"/>
      <c r="W20" s="101"/>
      <c r="X20" s="101"/>
      <c r="Y20" s="101"/>
      <c r="Z20" s="101"/>
      <c r="AA20" s="101"/>
      <c r="AB20" s="101"/>
      <c r="AC20" s="101"/>
      <c r="AD20" s="101"/>
      <c r="AE20" s="101"/>
      <c r="AF20" s="101"/>
      <c r="AG20" s="102"/>
    </row>
  </sheetData>
  <mergeCells count="8">
    <mergeCell ref="AH11:AL11"/>
    <mergeCell ref="B4:B7"/>
    <mergeCell ref="B9:P20"/>
    <mergeCell ref="S9:AG20"/>
    <mergeCell ref="B1:AG2"/>
    <mergeCell ref="C3:E3"/>
    <mergeCell ref="F3:I3"/>
    <mergeCell ref="J3:L3"/>
  </mergeCells>
  <pageMargins left="0.7" right="0.7" top="0.75" bottom="0.75" header="0.3" footer="0.3"/>
  <pageSetup orientation="portrait" r:id="rId1"/>
  <headerFooter>
    <oddFooter>&amp;LNTAC:3NS-20_x000D_</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O71"/>
  <sheetViews>
    <sheetView zoomScale="70" zoomScaleNormal="70" workbookViewId="0">
      <pane ySplit="1" topLeftCell="A2" activePane="bottomLeft" state="frozenSplit"/>
      <selection pane="bottomLeft" activeCell="C14" sqref="C14:C23"/>
    </sheetView>
  </sheetViews>
  <sheetFormatPr defaultColWidth="8.88671875" defaultRowHeight="14.4" x14ac:dyDescent="0.3"/>
  <cols>
    <col min="1" max="1" width="12.88671875" customWidth="1"/>
    <col min="2" max="2" width="10.44140625" style="9" customWidth="1"/>
    <col min="3" max="3" width="26.44140625" style="6" customWidth="1"/>
    <col min="4" max="5" width="5.88671875" style="9" bestFit="1" customWidth="1"/>
    <col min="6" max="6" width="7.44140625" style="9" customWidth="1"/>
    <col min="7" max="7" width="62.44140625" customWidth="1"/>
    <col min="8" max="8" width="17.88671875" bestFit="1" customWidth="1"/>
    <col min="9" max="11" width="17.88671875" hidden="1" customWidth="1"/>
    <col min="12" max="12" width="17.88671875" style="52" hidden="1" customWidth="1"/>
    <col min="13" max="13" width="31.44140625" hidden="1" customWidth="1"/>
    <col min="14" max="14" width="39.109375" bestFit="1" customWidth="1"/>
    <col min="15" max="15" width="76.109375" customWidth="1"/>
  </cols>
  <sheetData>
    <row r="1" spans="1:15" ht="28.8" x14ac:dyDescent="0.3">
      <c r="A1" s="10" t="s">
        <v>14</v>
      </c>
      <c r="B1" s="11" t="s">
        <v>15</v>
      </c>
      <c r="C1" s="12" t="s">
        <v>16</v>
      </c>
      <c r="D1" s="11" t="s">
        <v>17</v>
      </c>
      <c r="E1" s="11" t="s">
        <v>18</v>
      </c>
      <c r="F1" s="11" t="s">
        <v>19</v>
      </c>
      <c r="G1" s="12" t="s">
        <v>20</v>
      </c>
      <c r="H1" s="12" t="s">
        <v>21</v>
      </c>
      <c r="I1" s="12" t="s">
        <v>22</v>
      </c>
      <c r="J1" s="12" t="s">
        <v>23</v>
      </c>
      <c r="K1" s="12" t="s">
        <v>24</v>
      </c>
      <c r="L1" s="12" t="s">
        <v>25</v>
      </c>
      <c r="M1" s="12" t="s">
        <v>26</v>
      </c>
      <c r="N1" s="12" t="s">
        <v>27</v>
      </c>
      <c r="O1" s="12" t="s">
        <v>28</v>
      </c>
    </row>
    <row r="2" spans="1:15" x14ac:dyDescent="0.3">
      <c r="A2" s="115"/>
      <c r="B2" s="130" t="s">
        <v>29</v>
      </c>
      <c r="C2" s="129" t="s">
        <v>30</v>
      </c>
      <c r="D2" s="115">
        <v>1</v>
      </c>
      <c r="E2" s="115">
        <v>14</v>
      </c>
      <c r="F2" s="115">
        <v>2</v>
      </c>
      <c r="G2" s="19" t="s">
        <v>31</v>
      </c>
      <c r="H2" s="19" t="s">
        <v>32</v>
      </c>
      <c r="I2" s="45">
        <v>43738</v>
      </c>
      <c r="J2" s="19" t="str">
        <f>TEXT(I2,"dddd")</f>
        <v>Monday</v>
      </c>
      <c r="K2" s="19" t="s">
        <v>33</v>
      </c>
      <c r="L2" s="19" t="s">
        <v>34</v>
      </c>
      <c r="M2" s="19" t="s">
        <v>35</v>
      </c>
      <c r="N2" s="19"/>
      <c r="O2" s="8"/>
    </row>
    <row r="3" spans="1:15" ht="15" customHeight="1" x14ac:dyDescent="0.3">
      <c r="A3" s="115"/>
      <c r="B3" s="130"/>
      <c r="C3" s="129"/>
      <c r="D3" s="115"/>
      <c r="E3" s="115"/>
      <c r="F3" s="115"/>
      <c r="G3" s="8" t="s">
        <v>36</v>
      </c>
      <c r="H3" s="8" t="s">
        <v>37</v>
      </c>
      <c r="I3" s="39"/>
      <c r="J3" s="39"/>
      <c r="K3" s="39"/>
      <c r="L3" s="39"/>
      <c r="M3" s="112" t="s">
        <v>38</v>
      </c>
      <c r="N3" s="143" t="s">
        <v>39</v>
      </c>
      <c r="O3" s="112" t="s">
        <v>299</v>
      </c>
    </row>
    <row r="4" spans="1:15" x14ac:dyDescent="0.3">
      <c r="A4" s="115"/>
      <c r="B4" s="130"/>
      <c r="C4" s="129"/>
      <c r="D4" s="115"/>
      <c r="E4" s="115"/>
      <c r="F4" s="115"/>
      <c r="G4" s="19" t="s">
        <v>40</v>
      </c>
      <c r="H4" s="19" t="s">
        <v>32</v>
      </c>
      <c r="I4" s="44">
        <v>43741</v>
      </c>
      <c r="J4" s="19" t="str">
        <f>TEXT(I4,"dddd")</f>
        <v>Thursday</v>
      </c>
      <c r="K4" s="46" t="s">
        <v>33</v>
      </c>
      <c r="L4" s="46"/>
      <c r="M4" s="119"/>
      <c r="N4" s="119"/>
      <c r="O4" s="113"/>
    </row>
    <row r="5" spans="1:15" s="52" customFormat="1" x14ac:dyDescent="0.3">
      <c r="A5" s="115"/>
      <c r="B5" s="130"/>
      <c r="C5" s="129"/>
      <c r="D5" s="115"/>
      <c r="E5" s="115"/>
      <c r="F5" s="115"/>
      <c r="G5" s="19" t="s">
        <v>294</v>
      </c>
      <c r="H5" s="19" t="s">
        <v>32</v>
      </c>
      <c r="I5" s="44">
        <v>43745</v>
      </c>
      <c r="J5" s="19" t="str">
        <f>TEXT(I5,"dddd")</f>
        <v>Monday</v>
      </c>
      <c r="K5" s="46" t="s">
        <v>33</v>
      </c>
      <c r="L5" s="46"/>
      <c r="M5" s="119"/>
      <c r="N5" s="119"/>
      <c r="O5" s="113"/>
    </row>
    <row r="6" spans="1:15" s="52" customFormat="1" ht="28.8" x14ac:dyDescent="0.3">
      <c r="A6" s="115"/>
      <c r="B6" s="130"/>
      <c r="C6" s="129"/>
      <c r="D6" s="115"/>
      <c r="E6" s="115"/>
      <c r="F6" s="115"/>
      <c r="G6" s="56" t="s">
        <v>295</v>
      </c>
      <c r="H6" s="19" t="s">
        <v>32</v>
      </c>
      <c r="I6" s="44">
        <v>43748</v>
      </c>
      <c r="J6" s="19" t="str">
        <f>TEXT(I6,"dddd")</f>
        <v>Thursday</v>
      </c>
      <c r="K6" s="46" t="s">
        <v>33</v>
      </c>
      <c r="L6" s="46"/>
      <c r="M6" s="119"/>
      <c r="N6" s="119"/>
      <c r="O6" s="113"/>
    </row>
    <row r="7" spans="1:15" x14ac:dyDescent="0.3">
      <c r="A7" s="115"/>
      <c r="B7" s="130"/>
      <c r="C7" s="129"/>
      <c r="D7" s="115"/>
      <c r="E7" s="115"/>
      <c r="F7" s="115"/>
      <c r="G7" s="8" t="s">
        <v>41</v>
      </c>
      <c r="H7" s="8" t="s">
        <v>37</v>
      </c>
      <c r="I7" s="40"/>
      <c r="J7" s="40"/>
      <c r="K7" s="40"/>
      <c r="L7" s="40"/>
      <c r="M7" s="120"/>
      <c r="N7" s="120"/>
      <c r="O7" s="113"/>
    </row>
    <row r="8" spans="1:15" x14ac:dyDescent="0.3">
      <c r="A8" s="115"/>
      <c r="B8" s="130"/>
      <c r="C8" s="140" t="s">
        <v>48</v>
      </c>
      <c r="D8" s="116">
        <v>2</v>
      </c>
      <c r="E8" s="116">
        <v>20</v>
      </c>
      <c r="F8" s="116">
        <v>2</v>
      </c>
      <c r="G8" s="19" t="s">
        <v>49</v>
      </c>
      <c r="H8" s="19" t="s">
        <v>32</v>
      </c>
      <c r="I8" s="44">
        <v>43752</v>
      </c>
      <c r="J8" s="19" t="str">
        <f>TEXT(I8,"dddd")</f>
        <v>Monday</v>
      </c>
      <c r="K8" s="19" t="s">
        <v>62</v>
      </c>
      <c r="L8" s="19"/>
      <c r="M8" s="19" t="s">
        <v>35</v>
      </c>
      <c r="N8" s="19"/>
      <c r="O8" s="113"/>
    </row>
    <row r="9" spans="1:15" x14ac:dyDescent="0.3">
      <c r="A9" s="115"/>
      <c r="B9" s="130"/>
      <c r="C9" s="141"/>
      <c r="D9" s="117"/>
      <c r="E9" s="117"/>
      <c r="F9" s="117"/>
      <c r="G9" s="8" t="s">
        <v>50</v>
      </c>
      <c r="H9" s="8" t="s">
        <v>51</v>
      </c>
      <c r="I9" s="8"/>
      <c r="J9" s="8"/>
      <c r="K9" s="8"/>
      <c r="L9" s="8"/>
      <c r="M9" s="38" t="s">
        <v>52</v>
      </c>
      <c r="N9" s="37">
        <v>1460588</v>
      </c>
      <c r="O9" s="113"/>
    </row>
    <row r="10" spans="1:15" x14ac:dyDescent="0.3">
      <c r="A10" s="115"/>
      <c r="B10" s="130"/>
      <c r="C10" s="141"/>
      <c r="D10" s="117"/>
      <c r="E10" s="117"/>
      <c r="F10" s="117"/>
      <c r="G10" s="19" t="s">
        <v>53</v>
      </c>
      <c r="H10" s="19" t="s">
        <v>32</v>
      </c>
      <c r="I10" s="44">
        <v>43755</v>
      </c>
      <c r="J10" s="19" t="str">
        <f>TEXT(I10,"dddd")</f>
        <v>Thursday</v>
      </c>
      <c r="K10" s="19" t="s">
        <v>62</v>
      </c>
      <c r="L10" s="19"/>
      <c r="M10" s="19" t="s">
        <v>35</v>
      </c>
      <c r="N10" s="19"/>
      <c r="O10" s="113"/>
    </row>
    <row r="11" spans="1:15" x14ac:dyDescent="0.3">
      <c r="A11" s="115"/>
      <c r="B11" s="130"/>
      <c r="C11" s="141"/>
      <c r="D11" s="117"/>
      <c r="E11" s="117"/>
      <c r="F11" s="117"/>
      <c r="G11" s="8" t="s">
        <v>54</v>
      </c>
      <c r="H11" s="8" t="s">
        <v>51</v>
      </c>
      <c r="I11" s="8"/>
      <c r="J11" s="8"/>
      <c r="K11" s="8"/>
      <c r="L11" s="8"/>
      <c r="M11" s="38" t="s">
        <v>55</v>
      </c>
      <c r="N11" s="37">
        <v>1343662</v>
      </c>
      <c r="O11" s="113"/>
    </row>
    <row r="12" spans="1:15" x14ac:dyDescent="0.3">
      <c r="A12" s="115"/>
      <c r="B12" s="130"/>
      <c r="C12" s="141"/>
      <c r="D12" s="117"/>
      <c r="E12" s="117"/>
      <c r="F12" s="117"/>
      <c r="G12" s="19" t="s">
        <v>53</v>
      </c>
      <c r="H12" s="19" t="s">
        <v>32</v>
      </c>
      <c r="I12" s="44">
        <v>43759</v>
      </c>
      <c r="J12" s="19" t="str">
        <f>TEXT(I12,"dddd")</f>
        <v>Monday</v>
      </c>
      <c r="K12" s="19" t="s">
        <v>62</v>
      </c>
      <c r="L12" s="19"/>
      <c r="M12" s="19" t="s">
        <v>35</v>
      </c>
      <c r="N12" s="19"/>
      <c r="O12" s="113"/>
    </row>
    <row r="13" spans="1:15" ht="28.8" x14ac:dyDescent="0.3">
      <c r="A13" s="115"/>
      <c r="B13" s="130"/>
      <c r="C13" s="142"/>
      <c r="D13" s="118"/>
      <c r="E13" s="118"/>
      <c r="F13" s="118"/>
      <c r="G13" s="8" t="s">
        <v>56</v>
      </c>
      <c r="H13" s="20" t="s">
        <v>57</v>
      </c>
      <c r="I13" s="20"/>
      <c r="J13" s="20"/>
      <c r="K13" s="20"/>
      <c r="L13" s="20"/>
      <c r="M13" s="38" t="s">
        <v>58</v>
      </c>
      <c r="N13" s="37" t="s">
        <v>59</v>
      </c>
      <c r="O13" s="114"/>
    </row>
    <row r="14" spans="1:15" x14ac:dyDescent="0.3">
      <c r="A14" s="115"/>
      <c r="B14" s="130"/>
      <c r="C14" s="129" t="s">
        <v>60</v>
      </c>
      <c r="D14" s="115">
        <v>3</v>
      </c>
      <c r="E14" s="115">
        <v>11</v>
      </c>
      <c r="F14" s="115">
        <v>1</v>
      </c>
      <c r="G14" s="19" t="s">
        <v>42</v>
      </c>
      <c r="H14" s="19" t="s">
        <v>32</v>
      </c>
      <c r="I14" s="44">
        <v>43762</v>
      </c>
      <c r="J14" s="19"/>
      <c r="K14" s="19" t="s">
        <v>33</v>
      </c>
      <c r="L14" s="19"/>
      <c r="M14" s="19" t="s">
        <v>35</v>
      </c>
      <c r="N14" s="19"/>
      <c r="O14" s="112" t="s">
        <v>298</v>
      </c>
    </row>
    <row r="15" spans="1:15" s="52" customFormat="1" x14ac:dyDescent="0.3">
      <c r="A15" s="115"/>
      <c r="B15" s="130"/>
      <c r="C15" s="129"/>
      <c r="D15" s="115"/>
      <c r="E15" s="115"/>
      <c r="F15" s="115"/>
      <c r="G15" s="8" t="s">
        <v>43</v>
      </c>
      <c r="H15" s="8" t="s">
        <v>44</v>
      </c>
      <c r="I15" s="8"/>
      <c r="J15" s="8"/>
      <c r="K15" s="8"/>
      <c r="L15" s="8"/>
      <c r="M15" s="8" t="s">
        <v>45</v>
      </c>
      <c r="N15" s="8" t="s">
        <v>46</v>
      </c>
      <c r="O15" s="113"/>
    </row>
    <row r="16" spans="1:15" s="52" customFormat="1" x14ac:dyDescent="0.3">
      <c r="A16" s="115"/>
      <c r="B16" s="130"/>
      <c r="C16" s="129"/>
      <c r="D16" s="115"/>
      <c r="E16" s="115"/>
      <c r="F16" s="115"/>
      <c r="G16" s="19" t="s">
        <v>61</v>
      </c>
      <c r="H16" s="19" t="s">
        <v>32</v>
      </c>
      <c r="I16" s="44">
        <v>43766</v>
      </c>
      <c r="J16" s="19" t="str">
        <f>TEXT(I14,"dddd")</f>
        <v>Thursday</v>
      </c>
      <c r="K16" s="19" t="s">
        <v>33</v>
      </c>
      <c r="L16" s="19"/>
      <c r="M16" s="19" t="s">
        <v>35</v>
      </c>
      <c r="N16" s="19"/>
      <c r="O16" s="113"/>
    </row>
    <row r="17" spans="1:15" x14ac:dyDescent="0.3">
      <c r="A17" s="115"/>
      <c r="B17" s="130"/>
      <c r="C17" s="129"/>
      <c r="D17" s="115"/>
      <c r="E17" s="115"/>
      <c r="F17" s="115"/>
      <c r="G17" s="8" t="s">
        <v>63</v>
      </c>
      <c r="H17" s="8" t="s">
        <v>47</v>
      </c>
      <c r="I17" s="8"/>
      <c r="J17" s="8"/>
      <c r="K17" s="8"/>
      <c r="L17" s="8"/>
      <c r="M17" s="8" t="s">
        <v>64</v>
      </c>
      <c r="N17" s="20" t="s">
        <v>65</v>
      </c>
      <c r="O17" s="113"/>
    </row>
    <row r="18" spans="1:15" x14ac:dyDescent="0.3">
      <c r="A18" s="115"/>
      <c r="B18" s="130"/>
      <c r="C18" s="129"/>
      <c r="D18" s="115"/>
      <c r="E18" s="115"/>
      <c r="F18" s="115"/>
      <c r="G18" s="8" t="s">
        <v>66</v>
      </c>
      <c r="H18" s="8" t="s">
        <v>47</v>
      </c>
      <c r="I18" s="8"/>
      <c r="J18" s="8"/>
      <c r="K18" s="8"/>
      <c r="L18" s="8"/>
      <c r="M18" s="8" t="s">
        <v>67</v>
      </c>
      <c r="N18" s="20" t="s">
        <v>68</v>
      </c>
      <c r="O18" s="113"/>
    </row>
    <row r="19" spans="1:15" x14ac:dyDescent="0.3">
      <c r="A19" s="115"/>
      <c r="B19" s="130"/>
      <c r="C19" s="129"/>
      <c r="D19" s="115"/>
      <c r="E19" s="115"/>
      <c r="F19" s="115"/>
      <c r="G19" s="19" t="s">
        <v>69</v>
      </c>
      <c r="H19" s="19" t="s">
        <v>32</v>
      </c>
      <c r="I19" s="44">
        <v>43769</v>
      </c>
      <c r="J19" s="19" t="str">
        <f>TEXT(I16,"dddd")</f>
        <v>Monday</v>
      </c>
      <c r="K19" s="19" t="s">
        <v>33</v>
      </c>
      <c r="L19" s="19"/>
      <c r="M19" s="19" t="s">
        <v>35</v>
      </c>
      <c r="N19" s="19"/>
      <c r="O19" s="113"/>
    </row>
    <row r="20" spans="1:15" x14ac:dyDescent="0.3">
      <c r="A20" s="115"/>
      <c r="B20" s="130"/>
      <c r="C20" s="129"/>
      <c r="D20" s="115"/>
      <c r="E20" s="115"/>
      <c r="F20" s="115"/>
      <c r="G20" s="8" t="s">
        <v>70</v>
      </c>
      <c r="H20" s="8" t="s">
        <v>47</v>
      </c>
      <c r="I20" s="8"/>
      <c r="J20" s="8"/>
      <c r="K20" s="8"/>
      <c r="L20" s="8"/>
      <c r="M20" s="8" t="s">
        <v>71</v>
      </c>
      <c r="N20" s="21" t="s">
        <v>72</v>
      </c>
      <c r="O20" s="113"/>
    </row>
    <row r="21" spans="1:15" x14ac:dyDescent="0.3">
      <c r="A21" s="115"/>
      <c r="B21" s="130"/>
      <c r="C21" s="129"/>
      <c r="D21" s="115"/>
      <c r="E21" s="115"/>
      <c r="F21" s="115"/>
      <c r="G21" s="19" t="s">
        <v>73</v>
      </c>
      <c r="H21" s="19" t="s">
        <v>32</v>
      </c>
      <c r="I21" s="44">
        <v>43773</v>
      </c>
      <c r="J21" s="19" t="str">
        <f>TEXT(I21,"dddd")</f>
        <v>Monday</v>
      </c>
      <c r="K21" s="19" t="s">
        <v>33</v>
      </c>
      <c r="L21" s="19"/>
      <c r="M21" s="19" t="s">
        <v>35</v>
      </c>
      <c r="N21" s="19"/>
      <c r="O21" s="113"/>
    </row>
    <row r="22" spans="1:15" x14ac:dyDescent="0.3">
      <c r="A22" s="115"/>
      <c r="B22" s="130"/>
      <c r="C22" s="129"/>
      <c r="D22" s="115"/>
      <c r="E22" s="115"/>
      <c r="F22" s="115"/>
      <c r="G22" s="8" t="s">
        <v>343</v>
      </c>
      <c r="H22" s="8" t="s">
        <v>51</v>
      </c>
      <c r="I22" s="8"/>
      <c r="J22" s="8"/>
      <c r="K22" s="8"/>
      <c r="L22" s="8"/>
      <c r="M22" s="8" t="s">
        <v>74</v>
      </c>
      <c r="N22" s="26">
        <v>1645294</v>
      </c>
      <c r="O22" s="113"/>
    </row>
    <row r="23" spans="1:15" x14ac:dyDescent="0.3">
      <c r="A23" s="115"/>
      <c r="B23" s="130"/>
      <c r="C23" s="129"/>
      <c r="D23" s="115"/>
      <c r="E23" s="115"/>
      <c r="F23" s="115"/>
      <c r="G23" s="19" t="s">
        <v>300</v>
      </c>
      <c r="H23" s="19" t="s">
        <v>32</v>
      </c>
      <c r="I23" s="44">
        <v>43776</v>
      </c>
      <c r="J23" s="19" t="str">
        <f>TEXT(I23,"dddd")</f>
        <v>Thursday</v>
      </c>
      <c r="K23" s="19" t="s">
        <v>33</v>
      </c>
      <c r="L23" s="19"/>
      <c r="M23" s="19" t="s">
        <v>35</v>
      </c>
      <c r="N23" s="19"/>
      <c r="O23" s="114"/>
    </row>
    <row r="24" spans="1:15" x14ac:dyDescent="0.3">
      <c r="A24" s="115"/>
      <c r="B24" s="30"/>
      <c r="C24" s="31"/>
      <c r="D24" s="31"/>
      <c r="E24" s="31"/>
      <c r="F24" s="31"/>
      <c r="G24" s="31"/>
      <c r="H24" s="31"/>
      <c r="I24" s="31"/>
      <c r="J24" s="31"/>
      <c r="K24" s="31"/>
      <c r="L24" s="31"/>
      <c r="M24" s="31"/>
      <c r="N24" s="31"/>
      <c r="O24" s="32"/>
    </row>
    <row r="25" spans="1:15" x14ac:dyDescent="0.3">
      <c r="A25" s="115"/>
      <c r="B25" s="136" t="s">
        <v>75</v>
      </c>
      <c r="C25" s="139" t="s">
        <v>76</v>
      </c>
      <c r="D25" s="115">
        <v>1</v>
      </c>
      <c r="E25" s="115">
        <v>14</v>
      </c>
      <c r="F25" s="115">
        <v>2</v>
      </c>
      <c r="G25" s="19" t="s">
        <v>77</v>
      </c>
      <c r="H25" s="19" t="s">
        <v>32</v>
      </c>
      <c r="I25" s="19"/>
      <c r="J25" s="19"/>
      <c r="K25" s="19"/>
      <c r="L25" s="19"/>
      <c r="M25" s="19" t="s">
        <v>35</v>
      </c>
      <c r="N25" s="19"/>
      <c r="O25" s="19"/>
    </row>
    <row r="26" spans="1:15" x14ac:dyDescent="0.3">
      <c r="A26" s="115"/>
      <c r="B26" s="137"/>
      <c r="C26" s="139"/>
      <c r="D26" s="115"/>
      <c r="E26" s="115"/>
      <c r="F26" s="115"/>
      <c r="G26" s="8" t="s">
        <v>78</v>
      </c>
      <c r="H26" s="8" t="s">
        <v>79</v>
      </c>
      <c r="I26" s="8"/>
      <c r="J26" s="8"/>
      <c r="K26" s="8"/>
      <c r="L26" s="8"/>
      <c r="M26" s="121" t="s">
        <v>80</v>
      </c>
      <c r="N26" s="122" t="s">
        <v>81</v>
      </c>
      <c r="O26" s="112" t="s">
        <v>82</v>
      </c>
    </row>
    <row r="27" spans="1:15" x14ac:dyDescent="0.3">
      <c r="A27" s="115"/>
      <c r="B27" s="137"/>
      <c r="C27" s="139"/>
      <c r="D27" s="115"/>
      <c r="E27" s="115"/>
      <c r="F27" s="115"/>
      <c r="G27" s="19" t="s">
        <v>83</v>
      </c>
      <c r="H27" s="19" t="s">
        <v>32</v>
      </c>
      <c r="I27" s="19"/>
      <c r="J27" s="19"/>
      <c r="K27" s="19"/>
      <c r="L27" s="19"/>
      <c r="M27" s="121"/>
      <c r="N27" s="122"/>
      <c r="O27" s="113"/>
    </row>
    <row r="28" spans="1:15" x14ac:dyDescent="0.3">
      <c r="A28" s="115"/>
      <c r="B28" s="137"/>
      <c r="C28" s="139"/>
      <c r="D28" s="115"/>
      <c r="E28" s="115"/>
      <c r="F28" s="115"/>
      <c r="G28" s="8" t="s">
        <v>84</v>
      </c>
      <c r="H28" s="8" t="s">
        <v>79</v>
      </c>
      <c r="I28" s="8"/>
      <c r="J28" s="8"/>
      <c r="K28" s="8"/>
      <c r="L28" s="8"/>
      <c r="M28" s="121"/>
      <c r="N28" s="122"/>
      <c r="O28" s="113"/>
    </row>
    <row r="29" spans="1:15" x14ac:dyDescent="0.3">
      <c r="A29" s="115"/>
      <c r="B29" s="137"/>
      <c r="C29" s="139"/>
      <c r="D29" s="115"/>
      <c r="E29" s="115"/>
      <c r="F29" s="115"/>
      <c r="G29" s="19" t="s">
        <v>85</v>
      </c>
      <c r="H29" s="19" t="s">
        <v>32</v>
      </c>
      <c r="I29" s="19"/>
      <c r="J29" s="19"/>
      <c r="K29" s="19"/>
      <c r="L29" s="19"/>
      <c r="M29" s="19" t="s">
        <v>35</v>
      </c>
      <c r="N29" s="19"/>
      <c r="O29" s="113"/>
    </row>
    <row r="30" spans="1:15" x14ac:dyDescent="0.3">
      <c r="A30" s="115"/>
      <c r="B30" s="137"/>
      <c r="C30" s="139"/>
      <c r="D30" s="115"/>
      <c r="E30" s="115"/>
      <c r="F30" s="115"/>
      <c r="G30" s="8" t="s">
        <v>86</v>
      </c>
      <c r="H30" s="8" t="s">
        <v>44</v>
      </c>
      <c r="I30" s="8"/>
      <c r="J30" s="8"/>
      <c r="K30" s="8"/>
      <c r="L30" s="8"/>
      <c r="M30" s="8" t="s">
        <v>87</v>
      </c>
      <c r="N30" s="8" t="s">
        <v>88</v>
      </c>
      <c r="O30" s="113"/>
    </row>
    <row r="31" spans="1:15" x14ac:dyDescent="0.3">
      <c r="A31" s="115"/>
      <c r="B31" s="137"/>
      <c r="C31" s="139"/>
      <c r="D31" s="115"/>
      <c r="E31" s="115"/>
      <c r="F31" s="115"/>
      <c r="G31" s="8" t="s">
        <v>89</v>
      </c>
      <c r="H31" s="8" t="s">
        <v>47</v>
      </c>
      <c r="I31" s="8"/>
      <c r="J31" s="8"/>
      <c r="K31" s="8"/>
      <c r="L31" s="8"/>
      <c r="M31" s="8" t="s">
        <v>90</v>
      </c>
      <c r="N31" s="8" t="s">
        <v>91</v>
      </c>
      <c r="O31" s="113"/>
    </row>
    <row r="32" spans="1:15" x14ac:dyDescent="0.3">
      <c r="A32" s="115"/>
      <c r="B32" s="137"/>
      <c r="C32" s="139" t="s">
        <v>92</v>
      </c>
      <c r="D32" s="115">
        <v>2</v>
      </c>
      <c r="E32" s="115">
        <v>20</v>
      </c>
      <c r="F32" s="115">
        <v>2</v>
      </c>
      <c r="G32" s="19" t="s">
        <v>93</v>
      </c>
      <c r="H32" s="19" t="s">
        <v>32</v>
      </c>
      <c r="I32" s="19"/>
      <c r="J32" s="19"/>
      <c r="K32" s="19"/>
      <c r="L32" s="19"/>
      <c r="M32" s="19" t="s">
        <v>35</v>
      </c>
      <c r="N32" s="19"/>
      <c r="O32" s="113"/>
    </row>
    <row r="33" spans="1:15" x14ac:dyDescent="0.3">
      <c r="A33" s="115"/>
      <c r="B33" s="137"/>
      <c r="C33" s="139"/>
      <c r="D33" s="115"/>
      <c r="E33" s="115"/>
      <c r="F33" s="115"/>
      <c r="G33" s="8" t="s">
        <v>94</v>
      </c>
      <c r="H33" s="8" t="s">
        <v>47</v>
      </c>
      <c r="I33" s="8"/>
      <c r="J33" s="8"/>
      <c r="K33" s="8"/>
      <c r="L33" s="8"/>
      <c r="M33" s="8" t="s">
        <v>95</v>
      </c>
      <c r="N33" s="8" t="s">
        <v>96</v>
      </c>
      <c r="O33" s="113"/>
    </row>
    <row r="34" spans="1:15" x14ac:dyDescent="0.3">
      <c r="A34" s="115"/>
      <c r="B34" s="137"/>
      <c r="C34" s="139"/>
      <c r="D34" s="115"/>
      <c r="E34" s="115"/>
      <c r="F34" s="115"/>
      <c r="G34" s="8" t="s">
        <v>97</v>
      </c>
      <c r="H34" s="8" t="s">
        <v>47</v>
      </c>
      <c r="I34" s="8"/>
      <c r="J34" s="8"/>
      <c r="K34" s="8"/>
      <c r="L34" s="8"/>
      <c r="M34" s="8" t="s">
        <v>98</v>
      </c>
      <c r="N34" s="8" t="s">
        <v>99</v>
      </c>
      <c r="O34" s="113"/>
    </row>
    <row r="35" spans="1:15" x14ac:dyDescent="0.3">
      <c r="A35" s="115"/>
      <c r="B35" s="137"/>
      <c r="C35" s="139"/>
      <c r="D35" s="115"/>
      <c r="E35" s="115"/>
      <c r="F35" s="115"/>
      <c r="G35" s="8" t="s">
        <v>100</v>
      </c>
      <c r="H35" s="8" t="s">
        <v>47</v>
      </c>
      <c r="I35" s="8"/>
      <c r="J35" s="8"/>
      <c r="K35" s="8"/>
      <c r="L35" s="8"/>
      <c r="M35" s="8" t="s">
        <v>101</v>
      </c>
      <c r="N35" s="8" t="s">
        <v>102</v>
      </c>
      <c r="O35" s="113"/>
    </row>
    <row r="36" spans="1:15" x14ac:dyDescent="0.3">
      <c r="A36" s="115"/>
      <c r="B36" s="137"/>
      <c r="C36" s="139"/>
      <c r="D36" s="115"/>
      <c r="E36" s="115"/>
      <c r="F36" s="115"/>
      <c r="G36" s="8" t="s">
        <v>103</v>
      </c>
      <c r="H36" s="8" t="s">
        <v>79</v>
      </c>
      <c r="I36" s="8"/>
      <c r="J36" s="8"/>
      <c r="K36" s="8"/>
      <c r="L36" s="8"/>
      <c r="M36" s="8" t="s">
        <v>104</v>
      </c>
      <c r="N36" s="8" t="s">
        <v>105</v>
      </c>
      <c r="O36" s="113"/>
    </row>
    <row r="37" spans="1:15" x14ac:dyDescent="0.3">
      <c r="A37" s="115"/>
      <c r="B37" s="137"/>
      <c r="C37" s="139"/>
      <c r="D37" s="115"/>
      <c r="E37" s="115"/>
      <c r="F37" s="115"/>
      <c r="G37" s="19" t="s">
        <v>106</v>
      </c>
      <c r="H37" s="19" t="s">
        <v>32</v>
      </c>
      <c r="I37" s="19"/>
      <c r="J37" s="19"/>
      <c r="K37" s="19"/>
      <c r="L37" s="19"/>
      <c r="M37" s="19" t="s">
        <v>35</v>
      </c>
      <c r="N37" s="19"/>
      <c r="O37" s="113"/>
    </row>
    <row r="38" spans="1:15" x14ac:dyDescent="0.3">
      <c r="A38" s="115"/>
      <c r="B38" s="137"/>
      <c r="C38" s="139"/>
      <c r="D38" s="115"/>
      <c r="E38" s="115"/>
      <c r="F38" s="115"/>
      <c r="G38" s="8" t="s">
        <v>107</v>
      </c>
      <c r="H38" s="8" t="s">
        <v>47</v>
      </c>
      <c r="I38" s="8"/>
      <c r="J38" s="8"/>
      <c r="K38" s="8"/>
      <c r="L38" s="8"/>
      <c r="M38" s="8" t="s">
        <v>108</v>
      </c>
      <c r="N38" s="8" t="s">
        <v>109</v>
      </c>
      <c r="O38" s="113"/>
    </row>
    <row r="39" spans="1:15" x14ac:dyDescent="0.3">
      <c r="A39" s="115"/>
      <c r="B39" s="137"/>
      <c r="C39" s="139"/>
      <c r="D39" s="115"/>
      <c r="E39" s="115"/>
      <c r="F39" s="115"/>
      <c r="G39" s="8" t="s">
        <v>110</v>
      </c>
      <c r="H39" s="8" t="s">
        <v>47</v>
      </c>
      <c r="I39" s="8"/>
      <c r="J39" s="8"/>
      <c r="K39" s="8"/>
      <c r="L39" s="8"/>
      <c r="M39" s="8" t="s">
        <v>111</v>
      </c>
      <c r="N39" s="8" t="s">
        <v>112</v>
      </c>
      <c r="O39" s="113"/>
    </row>
    <row r="40" spans="1:15" x14ac:dyDescent="0.3">
      <c r="A40" s="115"/>
      <c r="B40" s="137"/>
      <c r="C40" s="139"/>
      <c r="D40" s="115"/>
      <c r="E40" s="115"/>
      <c r="F40" s="115"/>
      <c r="G40" s="8" t="s">
        <v>113</v>
      </c>
      <c r="H40" s="8" t="s">
        <v>47</v>
      </c>
      <c r="I40" s="8"/>
      <c r="J40" s="8"/>
      <c r="K40" s="8"/>
      <c r="L40" s="8"/>
      <c r="M40" s="8" t="s">
        <v>111</v>
      </c>
      <c r="N40" s="8" t="s">
        <v>114</v>
      </c>
      <c r="O40" s="113"/>
    </row>
    <row r="41" spans="1:15" x14ac:dyDescent="0.3">
      <c r="A41" s="115"/>
      <c r="B41" s="137"/>
      <c r="C41" s="139"/>
      <c r="D41" s="115"/>
      <c r="E41" s="115"/>
      <c r="F41" s="115"/>
      <c r="G41" s="21" t="s">
        <v>115</v>
      </c>
      <c r="H41" s="21" t="s">
        <v>44</v>
      </c>
      <c r="I41" s="21"/>
      <c r="J41" s="21"/>
      <c r="K41" s="21"/>
      <c r="L41" s="21"/>
      <c r="M41" s="8" t="s">
        <v>116</v>
      </c>
      <c r="N41" s="8" t="s">
        <v>117</v>
      </c>
      <c r="O41" s="113"/>
    </row>
    <row r="42" spans="1:15" x14ac:dyDescent="0.3">
      <c r="A42" s="115"/>
      <c r="B42" s="137"/>
      <c r="C42" s="139"/>
      <c r="D42" s="115"/>
      <c r="E42" s="115"/>
      <c r="F42" s="115"/>
      <c r="G42" s="19" t="s">
        <v>118</v>
      </c>
      <c r="H42" s="19" t="s">
        <v>32</v>
      </c>
      <c r="I42" s="19"/>
      <c r="J42" s="19"/>
      <c r="K42" s="19"/>
      <c r="L42" s="19"/>
      <c r="M42" s="19" t="s">
        <v>35</v>
      </c>
      <c r="N42" s="19"/>
      <c r="O42" s="113"/>
    </row>
    <row r="43" spans="1:15" x14ac:dyDescent="0.3">
      <c r="A43" s="115"/>
      <c r="B43" s="137"/>
      <c r="C43" s="139"/>
      <c r="D43" s="115"/>
      <c r="E43" s="115"/>
      <c r="F43" s="115"/>
      <c r="G43" s="21" t="s">
        <v>119</v>
      </c>
      <c r="H43" s="21" t="s">
        <v>44</v>
      </c>
      <c r="I43" s="21"/>
      <c r="J43" s="21"/>
      <c r="K43" s="21"/>
      <c r="L43" s="21"/>
      <c r="M43" s="21" t="s">
        <v>120</v>
      </c>
      <c r="N43" s="21" t="s">
        <v>121</v>
      </c>
      <c r="O43" s="113"/>
    </row>
    <row r="44" spans="1:15" x14ac:dyDescent="0.3">
      <c r="A44" s="115"/>
      <c r="B44" s="137"/>
      <c r="C44" s="139"/>
      <c r="D44" s="115"/>
      <c r="E44" s="115"/>
      <c r="F44" s="115"/>
      <c r="G44" s="8" t="s">
        <v>122</v>
      </c>
      <c r="H44" s="8" t="s">
        <v>47</v>
      </c>
      <c r="I44" s="8"/>
      <c r="J44" s="8"/>
      <c r="K44" s="8"/>
      <c r="L44" s="8"/>
      <c r="M44" s="8" t="s">
        <v>123</v>
      </c>
      <c r="N44" s="8" t="s">
        <v>124</v>
      </c>
      <c r="O44" s="113"/>
    </row>
    <row r="45" spans="1:15" x14ac:dyDescent="0.3">
      <c r="A45" s="115"/>
      <c r="B45" s="137"/>
      <c r="C45" s="139"/>
      <c r="D45" s="115"/>
      <c r="E45" s="115"/>
      <c r="F45" s="115"/>
      <c r="G45" s="21" t="s">
        <v>125</v>
      </c>
      <c r="H45" s="21" t="s">
        <v>47</v>
      </c>
      <c r="I45" s="21"/>
      <c r="J45" s="21"/>
      <c r="K45" s="21"/>
      <c r="L45" s="21"/>
      <c r="M45" s="21" t="s">
        <v>126</v>
      </c>
      <c r="N45" s="21" t="s">
        <v>127</v>
      </c>
      <c r="O45" s="113"/>
    </row>
    <row r="46" spans="1:15" x14ac:dyDescent="0.3">
      <c r="A46" s="115"/>
      <c r="B46" s="137"/>
      <c r="C46" s="139"/>
      <c r="D46" s="115"/>
      <c r="E46" s="115"/>
      <c r="F46" s="115"/>
      <c r="G46" s="21" t="s">
        <v>128</v>
      </c>
      <c r="H46" s="21" t="s">
        <v>44</v>
      </c>
      <c r="I46" s="21"/>
      <c r="J46" s="21"/>
      <c r="K46" s="21"/>
      <c r="L46" s="21"/>
      <c r="M46" s="21" t="s">
        <v>87</v>
      </c>
      <c r="N46" s="21" t="s">
        <v>129</v>
      </c>
      <c r="O46" s="113"/>
    </row>
    <row r="47" spans="1:15" x14ac:dyDescent="0.3">
      <c r="A47" s="115"/>
      <c r="B47" s="137"/>
      <c r="C47" s="139"/>
      <c r="D47" s="115"/>
      <c r="E47" s="115"/>
      <c r="F47" s="115"/>
      <c r="G47" s="8" t="s">
        <v>130</v>
      </c>
      <c r="H47" s="8" t="s">
        <v>47</v>
      </c>
      <c r="I47" s="8"/>
      <c r="J47" s="8"/>
      <c r="K47" s="8"/>
      <c r="L47" s="8"/>
      <c r="M47" s="8" t="s">
        <v>108</v>
      </c>
      <c r="N47" s="8" t="s">
        <v>131</v>
      </c>
      <c r="O47" s="113"/>
    </row>
    <row r="48" spans="1:15" x14ac:dyDescent="0.3">
      <c r="A48" s="115"/>
      <c r="B48" s="137"/>
      <c r="C48" s="139"/>
      <c r="D48" s="115"/>
      <c r="E48" s="115"/>
      <c r="F48" s="115"/>
      <c r="G48" s="19" t="s">
        <v>132</v>
      </c>
      <c r="H48" s="19" t="s">
        <v>32</v>
      </c>
      <c r="I48" s="19"/>
      <c r="J48" s="19"/>
      <c r="K48" s="19"/>
      <c r="L48" s="19"/>
      <c r="M48" s="19" t="s">
        <v>35</v>
      </c>
      <c r="N48" s="19"/>
      <c r="O48" s="114"/>
    </row>
    <row r="49" spans="1:15" x14ac:dyDescent="0.3">
      <c r="A49" s="115"/>
      <c r="B49" s="137"/>
      <c r="C49" s="131" t="s">
        <v>133</v>
      </c>
      <c r="D49" s="116">
        <v>3</v>
      </c>
      <c r="E49" s="116">
        <v>15</v>
      </c>
      <c r="F49" s="116">
        <v>2</v>
      </c>
      <c r="G49" s="19" t="s">
        <v>134</v>
      </c>
      <c r="H49" s="19" t="s">
        <v>32</v>
      </c>
      <c r="I49" s="19"/>
      <c r="J49" s="19"/>
      <c r="K49" s="19"/>
      <c r="L49" s="19"/>
      <c r="M49" s="19" t="s">
        <v>35</v>
      </c>
      <c r="N49" s="19"/>
      <c r="O49" s="19"/>
    </row>
    <row r="50" spans="1:15" x14ac:dyDescent="0.3">
      <c r="A50" s="115"/>
      <c r="B50" s="137"/>
      <c r="C50" s="132"/>
      <c r="D50" s="117"/>
      <c r="E50" s="117"/>
      <c r="F50" s="117"/>
      <c r="G50" s="8" t="s">
        <v>342</v>
      </c>
      <c r="H50" s="8" t="s">
        <v>51</v>
      </c>
      <c r="I50" s="8"/>
      <c r="J50" s="8"/>
      <c r="K50" s="8"/>
      <c r="L50" s="8"/>
      <c r="M50" s="8" t="s">
        <v>136</v>
      </c>
      <c r="N50" s="26">
        <v>1248784</v>
      </c>
      <c r="O50" s="112" t="s">
        <v>137</v>
      </c>
    </row>
    <row r="51" spans="1:15" x14ac:dyDescent="0.3">
      <c r="A51" s="115"/>
      <c r="B51" s="137"/>
      <c r="C51" s="132"/>
      <c r="D51" s="117"/>
      <c r="E51" s="117"/>
      <c r="F51" s="117"/>
      <c r="G51" s="19" t="s">
        <v>138</v>
      </c>
      <c r="H51" s="19" t="s">
        <v>32</v>
      </c>
      <c r="I51" s="19"/>
      <c r="J51" s="19"/>
      <c r="K51" s="19"/>
      <c r="L51" s="19"/>
      <c r="M51" s="19" t="s">
        <v>35</v>
      </c>
      <c r="N51" s="23"/>
      <c r="O51" s="113"/>
    </row>
    <row r="52" spans="1:15" x14ac:dyDescent="0.3">
      <c r="A52" s="115"/>
      <c r="B52" s="137"/>
      <c r="C52" s="132"/>
      <c r="D52" s="117"/>
      <c r="E52" s="117"/>
      <c r="F52" s="117"/>
      <c r="G52" s="22" t="s">
        <v>139</v>
      </c>
      <c r="H52" s="24" t="s">
        <v>51</v>
      </c>
      <c r="I52" s="41"/>
      <c r="J52" s="41"/>
      <c r="K52" s="41"/>
      <c r="L52" s="41"/>
      <c r="M52" s="124" t="s">
        <v>140</v>
      </c>
      <c r="N52" s="127">
        <v>1132310</v>
      </c>
      <c r="O52" s="113"/>
    </row>
    <row r="53" spans="1:15" x14ac:dyDescent="0.3">
      <c r="A53" s="115"/>
      <c r="B53" s="137"/>
      <c r="C53" s="132"/>
      <c r="D53" s="117"/>
      <c r="E53" s="117"/>
      <c r="F53" s="117"/>
      <c r="G53" s="19" t="s">
        <v>132</v>
      </c>
      <c r="H53" s="25" t="s">
        <v>32</v>
      </c>
      <c r="I53" s="42"/>
      <c r="J53" s="42"/>
      <c r="K53" s="42"/>
      <c r="L53" s="42"/>
      <c r="M53" s="125"/>
      <c r="N53" s="127"/>
      <c r="O53" s="113"/>
    </row>
    <row r="54" spans="1:15" x14ac:dyDescent="0.3">
      <c r="A54" s="115"/>
      <c r="B54" s="137"/>
      <c r="C54" s="132"/>
      <c r="D54" s="118"/>
      <c r="E54" s="118"/>
      <c r="F54" s="118"/>
      <c r="G54" s="22" t="s">
        <v>139</v>
      </c>
      <c r="H54" s="24" t="s">
        <v>51</v>
      </c>
      <c r="I54" s="43"/>
      <c r="J54" s="43"/>
      <c r="K54" s="43"/>
      <c r="L54" s="43"/>
      <c r="M54" s="126"/>
      <c r="N54" s="127"/>
      <c r="O54" s="113"/>
    </row>
    <row r="55" spans="1:15" x14ac:dyDescent="0.3">
      <c r="A55" s="115"/>
      <c r="B55" s="137"/>
      <c r="C55" s="132"/>
      <c r="D55" s="116">
        <v>4</v>
      </c>
      <c r="E55" s="116">
        <v>9</v>
      </c>
      <c r="F55" s="116">
        <v>1</v>
      </c>
      <c r="G55" s="19" t="s">
        <v>141</v>
      </c>
      <c r="H55" s="25" t="s">
        <v>32</v>
      </c>
      <c r="I55" s="25"/>
      <c r="J55" s="25"/>
      <c r="K55" s="25"/>
      <c r="L55" s="25"/>
      <c r="M55" s="19" t="s">
        <v>35</v>
      </c>
      <c r="N55" s="19"/>
      <c r="O55" s="113"/>
    </row>
    <row r="56" spans="1:15" x14ac:dyDescent="0.3">
      <c r="A56" s="115"/>
      <c r="B56" s="137"/>
      <c r="C56" s="132"/>
      <c r="D56" s="117"/>
      <c r="E56" s="117"/>
      <c r="F56" s="117"/>
      <c r="G56" s="8" t="s">
        <v>142</v>
      </c>
      <c r="H56" s="24" t="s">
        <v>51</v>
      </c>
      <c r="I56" s="24"/>
      <c r="J56" s="24"/>
      <c r="K56" s="24"/>
      <c r="L56" s="24"/>
      <c r="M56" s="123" t="s">
        <v>143</v>
      </c>
      <c r="N56" s="122">
        <v>1138374</v>
      </c>
      <c r="O56" s="113"/>
    </row>
    <row r="57" spans="1:15" x14ac:dyDescent="0.3">
      <c r="A57" s="115"/>
      <c r="B57" s="137"/>
      <c r="C57" s="132"/>
      <c r="D57" s="117"/>
      <c r="E57" s="117"/>
      <c r="F57" s="117"/>
      <c r="G57" s="19" t="s">
        <v>132</v>
      </c>
      <c r="H57" s="25" t="s">
        <v>32</v>
      </c>
      <c r="I57" s="25"/>
      <c r="J57" s="25"/>
      <c r="K57" s="25"/>
      <c r="L57" s="25"/>
      <c r="M57" s="122"/>
      <c r="N57" s="122"/>
      <c r="O57" s="113"/>
    </row>
    <row r="58" spans="1:15" x14ac:dyDescent="0.3">
      <c r="A58" s="115"/>
      <c r="B58" s="137"/>
      <c r="C58" s="132"/>
      <c r="D58" s="117"/>
      <c r="E58" s="117"/>
      <c r="F58" s="117"/>
      <c r="G58" s="8" t="s">
        <v>144</v>
      </c>
      <c r="H58" s="24" t="s">
        <v>51</v>
      </c>
      <c r="I58" s="24"/>
      <c r="J58" s="24"/>
      <c r="K58" s="24"/>
      <c r="L58" s="24"/>
      <c r="M58" s="122"/>
      <c r="N58" s="122"/>
      <c r="O58" s="113"/>
    </row>
    <row r="59" spans="1:15" x14ac:dyDescent="0.3">
      <c r="A59" s="115"/>
      <c r="B59" s="138"/>
      <c r="C59" s="133"/>
      <c r="D59" s="118"/>
      <c r="E59" s="118"/>
      <c r="F59" s="118"/>
      <c r="G59" s="19" t="s">
        <v>132</v>
      </c>
      <c r="H59" s="25" t="s">
        <v>32</v>
      </c>
      <c r="I59" s="25"/>
      <c r="J59" s="25"/>
      <c r="K59" s="25"/>
      <c r="L59" s="25"/>
      <c r="M59" s="122"/>
      <c r="N59" s="122"/>
      <c r="O59" s="114"/>
    </row>
    <row r="60" spans="1:15" x14ac:dyDescent="0.3">
      <c r="A60" s="115"/>
      <c r="B60" s="27"/>
      <c r="C60" s="28"/>
      <c r="D60" s="28"/>
      <c r="E60" s="28"/>
      <c r="F60" s="28"/>
      <c r="G60" s="28"/>
      <c r="H60" s="28"/>
      <c r="I60" s="28"/>
      <c r="J60" s="28"/>
      <c r="K60" s="28"/>
      <c r="L60" s="28"/>
      <c r="M60" s="28"/>
      <c r="N60" s="28"/>
      <c r="O60" s="29"/>
    </row>
    <row r="61" spans="1:15" x14ac:dyDescent="0.3">
      <c r="A61" s="115"/>
      <c r="B61" s="134" t="s">
        <v>145</v>
      </c>
      <c r="C61" s="128" t="s">
        <v>146</v>
      </c>
      <c r="D61" s="115">
        <v>1</v>
      </c>
      <c r="E61" s="115">
        <v>7</v>
      </c>
      <c r="F61" s="115">
        <v>1</v>
      </c>
      <c r="G61" s="19" t="s">
        <v>147</v>
      </c>
      <c r="H61" s="19" t="s">
        <v>32</v>
      </c>
      <c r="I61" s="19"/>
      <c r="J61" s="19"/>
      <c r="K61" s="19"/>
      <c r="L61" s="19"/>
      <c r="M61" s="19" t="s">
        <v>35</v>
      </c>
      <c r="N61" s="19"/>
      <c r="O61" s="19"/>
    </row>
    <row r="62" spans="1:15" x14ac:dyDescent="0.3">
      <c r="A62" s="115"/>
      <c r="B62" s="135"/>
      <c r="C62" s="128"/>
      <c r="D62" s="115"/>
      <c r="E62" s="115"/>
      <c r="F62" s="115"/>
      <c r="G62" s="8" t="s">
        <v>148</v>
      </c>
      <c r="H62" s="8" t="s">
        <v>47</v>
      </c>
      <c r="I62" s="8"/>
      <c r="J62" s="8"/>
      <c r="K62" s="8"/>
      <c r="L62" s="8"/>
      <c r="M62" s="8" t="s">
        <v>74</v>
      </c>
      <c r="N62" s="26">
        <v>425576</v>
      </c>
      <c r="O62" s="123" t="s">
        <v>149</v>
      </c>
    </row>
    <row r="63" spans="1:15" x14ac:dyDescent="0.3">
      <c r="A63" s="115"/>
      <c r="B63" s="135"/>
      <c r="C63" s="128"/>
      <c r="D63" s="115"/>
      <c r="E63" s="115"/>
      <c r="F63" s="115"/>
      <c r="G63" s="8" t="s">
        <v>150</v>
      </c>
      <c r="H63" s="8" t="s">
        <v>47</v>
      </c>
      <c r="I63" s="8"/>
      <c r="J63" s="8"/>
      <c r="K63" s="8"/>
      <c r="L63" s="8"/>
      <c r="M63" s="8" t="s">
        <v>151</v>
      </c>
      <c r="N63" s="8" t="s">
        <v>152</v>
      </c>
      <c r="O63" s="123"/>
    </row>
    <row r="64" spans="1:15" x14ac:dyDescent="0.3">
      <c r="A64" s="115"/>
      <c r="B64" s="135"/>
      <c r="C64" s="128"/>
      <c r="D64" s="115"/>
      <c r="E64" s="115"/>
      <c r="F64" s="115"/>
      <c r="G64" s="8" t="s">
        <v>153</v>
      </c>
      <c r="H64" s="8" t="s">
        <v>44</v>
      </c>
      <c r="I64" s="8"/>
      <c r="J64" s="8"/>
      <c r="K64" s="8"/>
      <c r="L64" s="8"/>
      <c r="M64" s="8" t="s">
        <v>154</v>
      </c>
      <c r="N64" s="8" t="s">
        <v>155</v>
      </c>
      <c r="O64" s="123"/>
    </row>
    <row r="65" spans="1:15" x14ac:dyDescent="0.3">
      <c r="A65" s="115"/>
      <c r="B65" s="135"/>
      <c r="C65" s="128"/>
      <c r="D65" s="115">
        <v>2</v>
      </c>
      <c r="E65" s="115">
        <v>8</v>
      </c>
      <c r="F65" s="115">
        <v>1</v>
      </c>
      <c r="G65" s="19" t="s">
        <v>156</v>
      </c>
      <c r="H65" s="19" t="s">
        <v>32</v>
      </c>
      <c r="I65" s="19"/>
      <c r="J65" s="19"/>
      <c r="K65" s="19"/>
      <c r="L65" s="19"/>
      <c r="M65" s="19" t="s">
        <v>35</v>
      </c>
      <c r="N65" s="19"/>
      <c r="O65" s="123"/>
    </row>
    <row r="66" spans="1:15" x14ac:dyDescent="0.3">
      <c r="A66" s="115"/>
      <c r="B66" s="135"/>
      <c r="C66" s="128"/>
      <c r="D66" s="115"/>
      <c r="E66" s="115"/>
      <c r="F66" s="115"/>
      <c r="G66" s="8" t="s">
        <v>157</v>
      </c>
      <c r="H66" s="8" t="s">
        <v>44</v>
      </c>
      <c r="I66" s="8"/>
      <c r="J66" s="8"/>
      <c r="K66" s="8"/>
      <c r="L66" s="8"/>
      <c r="M66" s="8" t="s">
        <v>158</v>
      </c>
      <c r="N66" s="8" t="s">
        <v>159</v>
      </c>
      <c r="O66" s="123"/>
    </row>
    <row r="67" spans="1:15" x14ac:dyDescent="0.3">
      <c r="A67" s="115"/>
      <c r="B67" s="135"/>
      <c r="C67" s="128"/>
      <c r="D67" s="115"/>
      <c r="E67" s="115"/>
      <c r="F67" s="115"/>
      <c r="G67" s="8" t="s">
        <v>160</v>
      </c>
      <c r="H67" s="8" t="s">
        <v>44</v>
      </c>
      <c r="I67" s="8"/>
      <c r="J67" s="8"/>
      <c r="K67" s="8"/>
      <c r="L67" s="8"/>
      <c r="M67" s="8" t="s">
        <v>161</v>
      </c>
      <c r="N67" s="8" t="s">
        <v>162</v>
      </c>
      <c r="O67" s="123"/>
    </row>
    <row r="68" spans="1:15" x14ac:dyDescent="0.3">
      <c r="A68" s="115"/>
      <c r="B68" s="135"/>
      <c r="C68" s="128"/>
      <c r="D68" s="115"/>
      <c r="E68" s="115"/>
      <c r="F68" s="115"/>
      <c r="G68" s="8" t="s">
        <v>163</v>
      </c>
      <c r="H68" s="8" t="s">
        <v>44</v>
      </c>
      <c r="I68" s="8"/>
      <c r="J68" s="8"/>
      <c r="K68" s="8"/>
      <c r="L68" s="8"/>
      <c r="M68" s="8" t="s">
        <v>164</v>
      </c>
      <c r="N68" s="8" t="s">
        <v>165</v>
      </c>
      <c r="O68" s="123"/>
    </row>
    <row r="69" spans="1:15" x14ac:dyDescent="0.3">
      <c r="A69" s="115"/>
      <c r="B69" s="135"/>
      <c r="C69" s="128"/>
      <c r="D69" s="115"/>
      <c r="E69" s="115"/>
      <c r="F69" s="115"/>
      <c r="G69" s="8" t="s">
        <v>166</v>
      </c>
      <c r="H69" s="8" t="s">
        <v>44</v>
      </c>
      <c r="I69" s="8"/>
      <c r="J69" s="8"/>
      <c r="K69" s="8"/>
      <c r="L69" s="8"/>
      <c r="M69" s="8" t="s">
        <v>87</v>
      </c>
      <c r="N69" s="8" t="s">
        <v>167</v>
      </c>
      <c r="O69" s="123"/>
    </row>
    <row r="70" spans="1:15" x14ac:dyDescent="0.3">
      <c r="A70" s="115"/>
      <c r="B70" s="135"/>
      <c r="C70" s="128"/>
      <c r="D70" s="115">
        <v>3</v>
      </c>
      <c r="E70" s="115">
        <v>6</v>
      </c>
      <c r="F70" s="115">
        <v>1</v>
      </c>
      <c r="G70" s="19" t="s">
        <v>168</v>
      </c>
      <c r="H70" s="19" t="s">
        <v>32</v>
      </c>
      <c r="I70" s="19"/>
      <c r="J70" s="19"/>
      <c r="K70" s="19"/>
      <c r="L70" s="19"/>
      <c r="M70" s="19" t="s">
        <v>35</v>
      </c>
      <c r="N70" s="19"/>
      <c r="O70" s="123"/>
    </row>
    <row r="71" spans="1:15" x14ac:dyDescent="0.3">
      <c r="A71" s="115"/>
      <c r="B71" s="135"/>
      <c r="C71" s="128"/>
      <c r="D71" s="115"/>
      <c r="E71" s="115"/>
      <c r="F71" s="115"/>
      <c r="G71" s="8" t="s">
        <v>169</v>
      </c>
      <c r="H71" s="8" t="s">
        <v>170</v>
      </c>
      <c r="I71" s="8"/>
      <c r="J71" s="8"/>
      <c r="K71" s="8"/>
      <c r="L71" s="8"/>
      <c r="M71" s="8" t="s">
        <v>171</v>
      </c>
      <c r="N71" s="26">
        <v>1205346</v>
      </c>
      <c r="O71" s="123"/>
    </row>
  </sheetData>
  <dataConsolidate/>
  <mergeCells count="54">
    <mergeCell ref="N3:N7"/>
    <mergeCell ref="F2:F7"/>
    <mergeCell ref="F14:F23"/>
    <mergeCell ref="F25:F31"/>
    <mergeCell ref="F32:F48"/>
    <mergeCell ref="F8:F13"/>
    <mergeCell ref="A2:A71"/>
    <mergeCell ref="C61:C71"/>
    <mergeCell ref="C2:C7"/>
    <mergeCell ref="B2:B23"/>
    <mergeCell ref="C49:C59"/>
    <mergeCell ref="B61:B71"/>
    <mergeCell ref="B25:B59"/>
    <mergeCell ref="C14:C23"/>
    <mergeCell ref="C32:C48"/>
    <mergeCell ref="C25:C31"/>
    <mergeCell ref="C8:C13"/>
    <mergeCell ref="O62:O71"/>
    <mergeCell ref="D61:D64"/>
    <mergeCell ref="D65:D69"/>
    <mergeCell ref="D70:D71"/>
    <mergeCell ref="D49:D54"/>
    <mergeCell ref="D55:D59"/>
    <mergeCell ref="E55:E59"/>
    <mergeCell ref="E61:E64"/>
    <mergeCell ref="E49:E54"/>
    <mergeCell ref="E65:E69"/>
    <mergeCell ref="E70:E71"/>
    <mergeCell ref="F49:F54"/>
    <mergeCell ref="F55:F59"/>
    <mergeCell ref="F61:F64"/>
    <mergeCell ref="F65:F69"/>
    <mergeCell ref="F70:F71"/>
    <mergeCell ref="O50:O59"/>
    <mergeCell ref="M56:M59"/>
    <mergeCell ref="N56:N59"/>
    <mergeCell ref="M52:M54"/>
    <mergeCell ref="N52:N54"/>
    <mergeCell ref="O3:O13"/>
    <mergeCell ref="D2:D7"/>
    <mergeCell ref="D14:D23"/>
    <mergeCell ref="E2:E7"/>
    <mergeCell ref="O26:O48"/>
    <mergeCell ref="O14:O23"/>
    <mergeCell ref="E8:E13"/>
    <mergeCell ref="E32:E48"/>
    <mergeCell ref="D32:D48"/>
    <mergeCell ref="D25:D31"/>
    <mergeCell ref="E14:E23"/>
    <mergeCell ref="E25:E31"/>
    <mergeCell ref="D8:D13"/>
    <mergeCell ref="M3:M7"/>
    <mergeCell ref="M26:M28"/>
    <mergeCell ref="N26:N28"/>
  </mergeCells>
  <pageMargins left="0.7" right="0.7" top="0.75" bottom="0.75" header="0.3" footer="0.3"/>
  <pageSetup paperSize="9" orientation="portrait" r:id="rId1"/>
  <headerFooter>
    <oddFooter>&amp;LNTAC:3NS-20_x000D_</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48564"/>
  <sheetViews>
    <sheetView tabSelected="1" zoomScale="120" zoomScaleNormal="120" workbookViewId="0">
      <selection activeCell="H8" sqref="H8"/>
    </sheetView>
  </sheetViews>
  <sheetFormatPr defaultColWidth="10.88671875" defaultRowHeight="14.4" x14ac:dyDescent="0.3"/>
  <cols>
    <col min="1" max="1" width="4" style="80" bestFit="1" customWidth="1"/>
    <col min="2" max="2" width="8.5546875" style="80" customWidth="1"/>
    <col min="3" max="3" width="19.6640625" style="83" bestFit="1" customWidth="1"/>
    <col min="4" max="4" width="15.88671875" style="79" customWidth="1"/>
    <col min="5" max="5" width="72.88671875" style="80" customWidth="1"/>
    <col min="6" max="6" width="8.5546875" style="80" customWidth="1"/>
    <col min="7" max="16384" width="10.88671875" style="80"/>
  </cols>
  <sheetData>
    <row r="1" spans="1:6" x14ac:dyDescent="0.3">
      <c r="A1" s="144"/>
      <c r="B1" s="145"/>
      <c r="C1" s="145"/>
      <c r="D1" s="145"/>
      <c r="E1" s="146"/>
    </row>
    <row r="2" spans="1:6" x14ac:dyDescent="0.3">
      <c r="A2" s="57" t="s">
        <v>172</v>
      </c>
      <c r="B2" s="57" t="s">
        <v>15</v>
      </c>
      <c r="C2" s="57" t="s">
        <v>173</v>
      </c>
      <c r="D2" s="74" t="s">
        <v>174</v>
      </c>
      <c r="E2" s="57" t="s">
        <v>175</v>
      </c>
      <c r="F2" s="57" t="s">
        <v>370</v>
      </c>
    </row>
    <row r="3" spans="1:6" ht="20.399999999999999" x14ac:dyDescent="0.3">
      <c r="A3" s="78">
        <v>1</v>
      </c>
      <c r="B3" s="58" t="s">
        <v>186</v>
      </c>
      <c r="C3" s="58" t="s">
        <v>36</v>
      </c>
      <c r="D3" s="75" t="s">
        <v>187</v>
      </c>
      <c r="E3" s="59" t="s">
        <v>188</v>
      </c>
      <c r="F3" s="59" t="s">
        <v>371</v>
      </c>
    </row>
    <row r="4" spans="1:6" ht="20.399999999999999" x14ac:dyDescent="0.3">
      <c r="A4" s="78">
        <v>2</v>
      </c>
      <c r="B4" s="58" t="s">
        <v>186</v>
      </c>
      <c r="C4" s="58" t="s">
        <v>36</v>
      </c>
      <c r="D4" s="75" t="s">
        <v>187</v>
      </c>
      <c r="E4" s="59" t="s">
        <v>189</v>
      </c>
      <c r="F4" s="59" t="s">
        <v>371</v>
      </c>
    </row>
    <row r="5" spans="1:6" ht="20.399999999999999" x14ac:dyDescent="0.3">
      <c r="A5" s="78">
        <v>3</v>
      </c>
      <c r="B5" s="58" t="s">
        <v>186</v>
      </c>
      <c r="C5" s="58" t="s">
        <v>36</v>
      </c>
      <c r="D5" s="75" t="s">
        <v>190</v>
      </c>
      <c r="E5" s="59" t="s">
        <v>191</v>
      </c>
      <c r="F5" s="59" t="s">
        <v>371</v>
      </c>
    </row>
    <row r="6" spans="1:6" ht="24" x14ac:dyDescent="0.3">
      <c r="A6" s="78">
        <v>4</v>
      </c>
      <c r="B6" s="58" t="s">
        <v>186</v>
      </c>
      <c r="C6" s="58" t="s">
        <v>36</v>
      </c>
      <c r="D6" s="75" t="s">
        <v>190</v>
      </c>
      <c r="E6" s="59" t="s">
        <v>192</v>
      </c>
      <c r="F6" s="59" t="s">
        <v>371</v>
      </c>
    </row>
    <row r="7" spans="1:6" ht="20.399999999999999" x14ac:dyDescent="0.3">
      <c r="A7" s="78">
        <v>5</v>
      </c>
      <c r="B7" s="58" t="s">
        <v>186</v>
      </c>
      <c r="C7" s="58" t="s">
        <v>36</v>
      </c>
      <c r="D7" s="75" t="s">
        <v>190</v>
      </c>
      <c r="E7" s="59" t="s">
        <v>193</v>
      </c>
      <c r="F7" s="59" t="s">
        <v>371</v>
      </c>
    </row>
    <row r="8" spans="1:6" ht="24" x14ac:dyDescent="0.3">
      <c r="A8" s="78">
        <v>6</v>
      </c>
      <c r="B8" s="58" t="s">
        <v>186</v>
      </c>
      <c r="C8" s="58" t="s">
        <v>36</v>
      </c>
      <c r="D8" s="75" t="s">
        <v>190</v>
      </c>
      <c r="E8" s="59" t="s">
        <v>194</v>
      </c>
      <c r="F8" s="59" t="s">
        <v>371</v>
      </c>
    </row>
    <row r="9" spans="1:6" ht="20.399999999999999" x14ac:dyDescent="0.3">
      <c r="A9" s="78">
        <v>7</v>
      </c>
      <c r="B9" s="58" t="s">
        <v>186</v>
      </c>
      <c r="C9" s="58" t="s">
        <v>36</v>
      </c>
      <c r="D9" s="75" t="s">
        <v>195</v>
      </c>
      <c r="E9" s="59" t="s">
        <v>196</v>
      </c>
      <c r="F9" s="59"/>
    </row>
    <row r="10" spans="1:6" ht="20.399999999999999" x14ac:dyDescent="0.3">
      <c r="A10" s="78">
        <v>8</v>
      </c>
      <c r="B10" s="58" t="s">
        <v>186</v>
      </c>
      <c r="C10" s="58" t="s">
        <v>36</v>
      </c>
      <c r="D10" s="75" t="s">
        <v>195</v>
      </c>
      <c r="E10" s="59" t="s">
        <v>197</v>
      </c>
      <c r="F10" s="59" t="s">
        <v>371</v>
      </c>
    </row>
    <row r="11" spans="1:6" ht="24" x14ac:dyDescent="0.3">
      <c r="A11" s="78">
        <v>9</v>
      </c>
      <c r="B11" s="58" t="s">
        <v>186</v>
      </c>
      <c r="C11" s="58" t="s">
        <v>36</v>
      </c>
      <c r="D11" s="75" t="s">
        <v>195</v>
      </c>
      <c r="E11" s="59" t="s">
        <v>198</v>
      </c>
      <c r="F11" s="59" t="s">
        <v>371</v>
      </c>
    </row>
    <row r="12" spans="1:6" ht="20.399999999999999" x14ac:dyDescent="0.3">
      <c r="A12" s="78">
        <v>10</v>
      </c>
      <c r="B12" s="58" t="s">
        <v>186</v>
      </c>
      <c r="C12" s="58" t="s">
        <v>36</v>
      </c>
      <c r="D12" s="75" t="s">
        <v>199</v>
      </c>
      <c r="E12" s="59" t="s">
        <v>200</v>
      </c>
      <c r="F12" s="59" t="s">
        <v>371</v>
      </c>
    </row>
    <row r="13" spans="1:6" ht="20.399999999999999" x14ac:dyDescent="0.3">
      <c r="A13" s="78">
        <v>11</v>
      </c>
      <c r="B13" s="58" t="s">
        <v>186</v>
      </c>
      <c r="C13" s="58" t="s">
        <v>36</v>
      </c>
      <c r="D13" s="75" t="s">
        <v>199</v>
      </c>
      <c r="E13" s="59" t="s">
        <v>201</v>
      </c>
      <c r="F13" s="59" t="s">
        <v>371</v>
      </c>
    </row>
    <row r="14" spans="1:6" ht="20.399999999999999" x14ac:dyDescent="0.3">
      <c r="A14" s="78">
        <v>12</v>
      </c>
      <c r="B14" s="58" t="s">
        <v>186</v>
      </c>
      <c r="C14" s="58" t="s">
        <v>36</v>
      </c>
      <c r="D14" s="75" t="s">
        <v>199</v>
      </c>
      <c r="E14" s="59" t="s">
        <v>202</v>
      </c>
      <c r="F14" s="59"/>
    </row>
    <row r="15" spans="1:6" ht="24" x14ac:dyDescent="0.3">
      <c r="A15" s="78">
        <v>13</v>
      </c>
      <c r="B15" s="58" t="s">
        <v>186</v>
      </c>
      <c r="C15" s="58" t="s">
        <v>41</v>
      </c>
      <c r="D15" s="75" t="s">
        <v>203</v>
      </c>
      <c r="E15" s="59" t="s">
        <v>204</v>
      </c>
      <c r="F15" s="59"/>
    </row>
    <row r="16" spans="1:6" ht="24" x14ac:dyDescent="0.3">
      <c r="A16" s="78">
        <v>14</v>
      </c>
      <c r="B16" s="58" t="s">
        <v>186</v>
      </c>
      <c r="C16" s="58" t="s">
        <v>41</v>
      </c>
      <c r="D16" s="75" t="s">
        <v>203</v>
      </c>
      <c r="E16" s="59" t="s">
        <v>205</v>
      </c>
      <c r="F16" s="59"/>
    </row>
    <row r="17" spans="1:6" ht="24" x14ac:dyDescent="0.3">
      <c r="A17" s="78">
        <v>15</v>
      </c>
      <c r="B17" s="58" t="s">
        <v>186</v>
      </c>
      <c r="C17" s="58" t="s">
        <v>41</v>
      </c>
      <c r="D17" s="75" t="s">
        <v>203</v>
      </c>
      <c r="E17" s="59" t="s">
        <v>206</v>
      </c>
      <c r="F17" s="59"/>
    </row>
    <row r="18" spans="1:6" ht="24" x14ac:dyDescent="0.3">
      <c r="A18" s="78">
        <v>16</v>
      </c>
      <c r="B18" s="58" t="s">
        <v>186</v>
      </c>
      <c r="C18" s="58" t="s">
        <v>41</v>
      </c>
      <c r="D18" s="75" t="s">
        <v>207</v>
      </c>
      <c r="E18" s="59" t="s">
        <v>208</v>
      </c>
      <c r="F18" s="59" t="s">
        <v>371</v>
      </c>
    </row>
    <row r="19" spans="1:6" ht="24" x14ac:dyDescent="0.3">
      <c r="A19" s="78">
        <v>17</v>
      </c>
      <c r="B19" s="58" t="s">
        <v>186</v>
      </c>
      <c r="C19" s="58" t="s">
        <v>41</v>
      </c>
      <c r="D19" s="75" t="s">
        <v>207</v>
      </c>
      <c r="E19" s="59" t="s">
        <v>209</v>
      </c>
      <c r="F19" s="59" t="s">
        <v>371</v>
      </c>
    </row>
    <row r="20" spans="1:6" ht="24" x14ac:dyDescent="0.3">
      <c r="A20" s="78">
        <v>18</v>
      </c>
      <c r="B20" s="58" t="s">
        <v>186</v>
      </c>
      <c r="C20" s="58" t="s">
        <v>41</v>
      </c>
      <c r="D20" s="75" t="s">
        <v>207</v>
      </c>
      <c r="E20" s="59" t="s">
        <v>210</v>
      </c>
      <c r="F20" s="59" t="s">
        <v>371</v>
      </c>
    </row>
    <row r="21" spans="1:6" ht="24" x14ac:dyDescent="0.3">
      <c r="A21" s="78">
        <v>19</v>
      </c>
      <c r="B21" s="58" t="s">
        <v>186</v>
      </c>
      <c r="C21" s="58" t="s">
        <v>41</v>
      </c>
      <c r="D21" s="75" t="s">
        <v>207</v>
      </c>
      <c r="E21" s="59" t="s">
        <v>211</v>
      </c>
      <c r="F21" s="59" t="s">
        <v>371</v>
      </c>
    </row>
    <row r="22" spans="1:6" ht="20.399999999999999" x14ac:dyDescent="0.3">
      <c r="A22" s="78">
        <v>20</v>
      </c>
      <c r="B22" s="58" t="s">
        <v>186</v>
      </c>
      <c r="C22" s="58" t="s">
        <v>41</v>
      </c>
      <c r="D22" s="75" t="s">
        <v>212</v>
      </c>
      <c r="E22" s="59" t="s">
        <v>213</v>
      </c>
      <c r="F22" s="59" t="s">
        <v>371</v>
      </c>
    </row>
    <row r="23" spans="1:6" ht="20.399999999999999" x14ac:dyDescent="0.3">
      <c r="A23" s="78">
        <v>21</v>
      </c>
      <c r="B23" s="58" t="s">
        <v>186</v>
      </c>
      <c r="C23" s="58" t="s">
        <v>41</v>
      </c>
      <c r="D23" s="75" t="s">
        <v>212</v>
      </c>
      <c r="E23" s="59" t="s">
        <v>214</v>
      </c>
      <c r="F23" s="59" t="s">
        <v>371</v>
      </c>
    </row>
    <row r="24" spans="1:6" ht="24" x14ac:dyDescent="0.3">
      <c r="A24" s="78">
        <v>22</v>
      </c>
      <c r="B24" s="58" t="s">
        <v>186</v>
      </c>
      <c r="C24" s="58" t="s">
        <v>41</v>
      </c>
      <c r="D24" s="75" t="s">
        <v>212</v>
      </c>
      <c r="E24" s="59" t="s">
        <v>215</v>
      </c>
      <c r="F24" s="59" t="s">
        <v>371</v>
      </c>
    </row>
    <row r="25" spans="1:6" ht="24" x14ac:dyDescent="0.3">
      <c r="A25" s="81">
        <v>23</v>
      </c>
      <c r="B25" s="58" t="s">
        <v>296</v>
      </c>
      <c r="C25" s="58" t="s">
        <v>297</v>
      </c>
      <c r="D25" s="75" t="s">
        <v>307</v>
      </c>
      <c r="E25" s="59" t="s">
        <v>306</v>
      </c>
      <c r="F25" s="59" t="s">
        <v>371</v>
      </c>
    </row>
    <row r="26" spans="1:6" ht="20.399999999999999" x14ac:dyDescent="0.3">
      <c r="A26" s="81">
        <v>24</v>
      </c>
      <c r="B26" s="58" t="s">
        <v>296</v>
      </c>
      <c r="C26" s="58" t="s">
        <v>297</v>
      </c>
      <c r="D26" s="75" t="s">
        <v>308</v>
      </c>
      <c r="E26" s="59" t="s">
        <v>315</v>
      </c>
      <c r="F26" s="59" t="s">
        <v>371</v>
      </c>
    </row>
    <row r="27" spans="1:6" ht="20.399999999999999" x14ac:dyDescent="0.3">
      <c r="A27" s="81">
        <v>25</v>
      </c>
      <c r="B27" s="58" t="s">
        <v>296</v>
      </c>
      <c r="C27" s="58" t="s">
        <v>297</v>
      </c>
      <c r="D27" s="75" t="s">
        <v>316</v>
      </c>
      <c r="E27" s="59" t="s">
        <v>301</v>
      </c>
      <c r="F27" s="59" t="s">
        <v>371</v>
      </c>
    </row>
    <row r="28" spans="1:6" ht="24" x14ac:dyDescent="0.3">
      <c r="A28" s="81">
        <v>26</v>
      </c>
      <c r="B28" s="58" t="s">
        <v>296</v>
      </c>
      <c r="C28" s="58" t="s">
        <v>297</v>
      </c>
      <c r="D28" s="75" t="s">
        <v>309</v>
      </c>
      <c r="E28" s="59" t="s">
        <v>302</v>
      </c>
      <c r="F28" s="59" t="s">
        <v>371</v>
      </c>
    </row>
    <row r="29" spans="1:6" ht="36" x14ac:dyDescent="0.3">
      <c r="A29" s="81">
        <v>27</v>
      </c>
      <c r="B29" s="58" t="s">
        <v>296</v>
      </c>
      <c r="C29" s="58" t="s">
        <v>297</v>
      </c>
      <c r="D29" s="75" t="s">
        <v>310</v>
      </c>
      <c r="E29" s="59" t="s">
        <v>317</v>
      </c>
      <c r="F29" s="78"/>
    </row>
    <row r="30" spans="1:6" ht="24" x14ac:dyDescent="0.3">
      <c r="A30" s="81">
        <v>28</v>
      </c>
      <c r="B30" s="58" t="s">
        <v>296</v>
      </c>
      <c r="C30" s="58" t="s">
        <v>297</v>
      </c>
      <c r="D30" s="75" t="s">
        <v>318</v>
      </c>
      <c r="E30" s="59" t="s">
        <v>319</v>
      </c>
      <c r="F30" s="78" t="s">
        <v>371</v>
      </c>
    </row>
    <row r="31" spans="1:6" ht="24" x14ac:dyDescent="0.3">
      <c r="A31" s="81">
        <v>29</v>
      </c>
      <c r="B31" s="58" t="s">
        <v>296</v>
      </c>
      <c r="C31" s="58" t="s">
        <v>297</v>
      </c>
      <c r="D31" s="75" t="s">
        <v>311</v>
      </c>
      <c r="E31" s="59" t="s">
        <v>303</v>
      </c>
      <c r="F31" s="78" t="s">
        <v>371</v>
      </c>
    </row>
    <row r="32" spans="1:6" ht="62.25" customHeight="1" x14ac:dyDescent="0.3">
      <c r="A32" s="81">
        <v>30</v>
      </c>
      <c r="B32" s="58" t="s">
        <v>296</v>
      </c>
      <c r="C32" s="58" t="s">
        <v>297</v>
      </c>
      <c r="D32" s="75" t="s">
        <v>312</v>
      </c>
      <c r="E32" s="59" t="s">
        <v>384</v>
      </c>
      <c r="F32" s="78" t="s">
        <v>371</v>
      </c>
    </row>
    <row r="33" spans="1:6" ht="24" x14ac:dyDescent="0.3">
      <c r="A33" s="81">
        <v>31</v>
      </c>
      <c r="B33" s="58" t="s">
        <v>296</v>
      </c>
      <c r="C33" s="58" t="s">
        <v>297</v>
      </c>
      <c r="D33" s="75" t="s">
        <v>313</v>
      </c>
      <c r="E33" s="59" t="s">
        <v>304</v>
      </c>
      <c r="F33" s="78" t="s">
        <v>371</v>
      </c>
    </row>
    <row r="34" spans="1:6" ht="24" x14ac:dyDescent="0.3">
      <c r="A34" s="81">
        <v>32</v>
      </c>
      <c r="B34" s="58" t="s">
        <v>296</v>
      </c>
      <c r="C34" s="58" t="s">
        <v>297</v>
      </c>
      <c r="D34" s="75" t="s">
        <v>314</v>
      </c>
      <c r="E34" s="59" t="s">
        <v>305</v>
      </c>
      <c r="F34" s="78"/>
    </row>
    <row r="35" spans="1:6" ht="60" x14ac:dyDescent="0.3">
      <c r="A35" s="81">
        <v>33</v>
      </c>
      <c r="B35" s="58" t="s">
        <v>322</v>
      </c>
      <c r="C35" s="77" t="s">
        <v>321</v>
      </c>
      <c r="D35" s="76" t="s">
        <v>323</v>
      </c>
      <c r="E35" s="59" t="s">
        <v>328</v>
      </c>
      <c r="F35" s="78" t="s">
        <v>371</v>
      </c>
    </row>
    <row r="36" spans="1:6" ht="84" x14ac:dyDescent="0.3">
      <c r="A36" s="81">
        <v>35</v>
      </c>
      <c r="B36" s="58" t="s">
        <v>322</v>
      </c>
      <c r="C36" s="77" t="s">
        <v>321</v>
      </c>
      <c r="D36" s="76" t="s">
        <v>325</v>
      </c>
      <c r="E36" s="59" t="s">
        <v>329</v>
      </c>
      <c r="F36" s="78"/>
    </row>
    <row r="37" spans="1:6" ht="144" x14ac:dyDescent="0.3">
      <c r="A37" s="81">
        <v>36</v>
      </c>
      <c r="B37" s="58" t="s">
        <v>322</v>
      </c>
      <c r="C37" s="77" t="s">
        <v>321</v>
      </c>
      <c r="D37" s="76" t="s">
        <v>326</v>
      </c>
      <c r="E37" s="59" t="s">
        <v>330</v>
      </c>
      <c r="F37" s="78"/>
    </row>
    <row r="38" spans="1:6" ht="84" x14ac:dyDescent="0.3">
      <c r="A38" s="81">
        <v>37</v>
      </c>
      <c r="B38" s="58" t="s">
        <v>322</v>
      </c>
      <c r="C38" s="77" t="s">
        <v>321</v>
      </c>
      <c r="D38" s="76" t="s">
        <v>326</v>
      </c>
      <c r="E38" s="59" t="s">
        <v>331</v>
      </c>
      <c r="F38" s="78"/>
    </row>
    <row r="39" spans="1:6" ht="156" x14ac:dyDescent="0.3">
      <c r="A39" s="81">
        <v>38</v>
      </c>
      <c r="B39" s="58" t="s">
        <v>322</v>
      </c>
      <c r="C39" s="77" t="s">
        <v>320</v>
      </c>
      <c r="D39" s="76" t="s">
        <v>337</v>
      </c>
      <c r="E39" s="59" t="s">
        <v>332</v>
      </c>
      <c r="F39" s="78" t="s">
        <v>371</v>
      </c>
    </row>
    <row r="40" spans="1:6" ht="108" x14ac:dyDescent="0.3">
      <c r="A40" s="81">
        <v>39</v>
      </c>
      <c r="B40" s="58" t="s">
        <v>322</v>
      </c>
      <c r="C40" s="77" t="s">
        <v>320</v>
      </c>
      <c r="D40" s="76" t="s">
        <v>338</v>
      </c>
      <c r="E40" s="59" t="s">
        <v>333</v>
      </c>
      <c r="F40" s="78" t="s">
        <v>371</v>
      </c>
    </row>
    <row r="41" spans="1:6" ht="132" x14ac:dyDescent="0.3">
      <c r="A41" s="81">
        <v>40</v>
      </c>
      <c r="B41" s="58" t="s">
        <v>322</v>
      </c>
      <c r="C41" s="77" t="s">
        <v>320</v>
      </c>
      <c r="D41" s="76" t="s">
        <v>339</v>
      </c>
      <c r="E41" s="59" t="s">
        <v>334</v>
      </c>
      <c r="F41" s="78" t="s">
        <v>371</v>
      </c>
    </row>
    <row r="42" spans="1:6" ht="60" x14ac:dyDescent="0.3">
      <c r="A42" s="81">
        <v>41</v>
      </c>
      <c r="B42" s="58" t="s">
        <v>322</v>
      </c>
      <c r="C42" s="77" t="s">
        <v>320</v>
      </c>
      <c r="D42" s="76" t="s">
        <v>340</v>
      </c>
      <c r="E42" s="59" t="s">
        <v>336</v>
      </c>
      <c r="F42" s="78" t="s">
        <v>371</v>
      </c>
    </row>
    <row r="43" spans="1:6" ht="120" x14ac:dyDescent="0.3">
      <c r="A43" s="81">
        <v>34</v>
      </c>
      <c r="B43" s="58" t="s">
        <v>322</v>
      </c>
      <c r="C43" s="77" t="s">
        <v>321</v>
      </c>
      <c r="D43" s="76" t="s">
        <v>324</v>
      </c>
      <c r="E43" s="59" t="s">
        <v>327</v>
      </c>
      <c r="F43" s="78"/>
    </row>
    <row r="44" spans="1:6" ht="24" x14ac:dyDescent="0.3">
      <c r="A44" s="81">
        <v>42</v>
      </c>
      <c r="B44" s="58" t="s">
        <v>322</v>
      </c>
      <c r="C44" s="77" t="s">
        <v>320</v>
      </c>
      <c r="D44" s="76" t="s">
        <v>341</v>
      </c>
      <c r="E44" s="59" t="s">
        <v>335</v>
      </c>
      <c r="F44" s="78"/>
    </row>
    <row r="45" spans="1:6" ht="61.2" x14ac:dyDescent="0.3">
      <c r="A45" s="81">
        <v>43</v>
      </c>
      <c r="B45" s="58" t="s">
        <v>322</v>
      </c>
      <c r="C45" s="58" t="s">
        <v>345</v>
      </c>
      <c r="D45" s="75" t="s">
        <v>351</v>
      </c>
      <c r="E45" s="58" t="s">
        <v>346</v>
      </c>
      <c r="F45" s="78"/>
    </row>
    <row r="46" spans="1:6" ht="20.399999999999999" x14ac:dyDescent="0.3">
      <c r="A46" s="81">
        <v>44</v>
      </c>
      <c r="B46" s="58" t="s">
        <v>322</v>
      </c>
      <c r="C46" s="58" t="s">
        <v>345</v>
      </c>
      <c r="D46" s="75" t="s">
        <v>352</v>
      </c>
      <c r="E46" s="77" t="s">
        <v>347</v>
      </c>
      <c r="F46" s="78"/>
    </row>
    <row r="47" spans="1:6" ht="20.399999999999999" x14ac:dyDescent="0.3">
      <c r="A47" s="81">
        <v>45</v>
      </c>
      <c r="B47" s="58" t="s">
        <v>322</v>
      </c>
      <c r="C47" s="58" t="s">
        <v>345</v>
      </c>
      <c r="D47" s="75" t="s">
        <v>353</v>
      </c>
      <c r="E47" s="77" t="s">
        <v>348</v>
      </c>
      <c r="F47" s="78"/>
    </row>
    <row r="48" spans="1:6" ht="20.399999999999999" x14ac:dyDescent="0.3">
      <c r="A48" s="81">
        <v>46</v>
      </c>
      <c r="B48" s="58" t="s">
        <v>322</v>
      </c>
      <c r="C48" s="58" t="s">
        <v>345</v>
      </c>
      <c r="D48" s="75" t="s">
        <v>354</v>
      </c>
      <c r="E48" s="77" t="s">
        <v>349</v>
      </c>
      <c r="F48" s="78"/>
    </row>
    <row r="49" spans="1:6" ht="112.2" x14ac:dyDescent="0.3">
      <c r="A49" s="81">
        <v>47</v>
      </c>
      <c r="B49" s="58" t="s">
        <v>322</v>
      </c>
      <c r="C49" s="58" t="s">
        <v>345</v>
      </c>
      <c r="D49" s="75" t="s">
        <v>355</v>
      </c>
      <c r="E49" s="77" t="s">
        <v>350</v>
      </c>
      <c r="F49" s="78"/>
    </row>
    <row r="50" spans="1:6" ht="20.399999999999999" x14ac:dyDescent="0.3">
      <c r="A50" s="81">
        <v>48</v>
      </c>
      <c r="B50" s="58" t="s">
        <v>322</v>
      </c>
      <c r="C50" s="82" t="s">
        <v>357</v>
      </c>
      <c r="D50" s="75" t="s">
        <v>362</v>
      </c>
      <c r="E50" s="58" t="s">
        <v>356</v>
      </c>
      <c r="F50" s="78" t="s">
        <v>371</v>
      </c>
    </row>
    <row r="51" spans="1:6" ht="20.399999999999999" x14ac:dyDescent="0.3">
      <c r="A51" s="81">
        <v>49</v>
      </c>
      <c r="B51" s="58" t="s">
        <v>322</v>
      </c>
      <c r="C51" s="82" t="s">
        <v>357</v>
      </c>
      <c r="D51" s="75" t="s">
        <v>362</v>
      </c>
      <c r="E51" s="58" t="s">
        <v>358</v>
      </c>
      <c r="F51" s="78"/>
    </row>
    <row r="52" spans="1:6" ht="20.399999999999999" x14ac:dyDescent="0.3">
      <c r="A52" s="81">
        <v>50</v>
      </c>
      <c r="B52" s="58" t="s">
        <v>322</v>
      </c>
      <c r="C52" s="82" t="s">
        <v>357</v>
      </c>
      <c r="D52" s="75" t="s">
        <v>362</v>
      </c>
      <c r="E52" s="58" t="s">
        <v>359</v>
      </c>
      <c r="F52" s="78"/>
    </row>
    <row r="53" spans="1:6" ht="51" x14ac:dyDescent="0.3">
      <c r="A53" s="81">
        <v>51</v>
      </c>
      <c r="B53" s="58" t="s">
        <v>322</v>
      </c>
      <c r="C53" s="82" t="s">
        <v>357</v>
      </c>
      <c r="D53" s="75" t="s">
        <v>362</v>
      </c>
      <c r="E53" s="58" t="s">
        <v>360</v>
      </c>
      <c r="F53" s="78"/>
    </row>
    <row r="54" spans="1:6" ht="61.2" x14ac:dyDescent="0.3">
      <c r="A54" s="81">
        <v>52</v>
      </c>
      <c r="B54" s="58" t="s">
        <v>322</v>
      </c>
      <c r="C54" s="82" t="s">
        <v>357</v>
      </c>
      <c r="D54" s="75" t="s">
        <v>362</v>
      </c>
      <c r="E54" s="58" t="s">
        <v>361</v>
      </c>
      <c r="F54" s="78"/>
    </row>
    <row r="55" spans="1:6" ht="20.399999999999999" x14ac:dyDescent="0.3">
      <c r="A55" s="81">
        <v>53</v>
      </c>
      <c r="B55" s="58" t="s">
        <v>322</v>
      </c>
      <c r="C55" s="75" t="s">
        <v>368</v>
      </c>
      <c r="D55" s="75" t="s">
        <v>369</v>
      </c>
      <c r="E55" s="58" t="s">
        <v>363</v>
      </c>
      <c r="F55" s="78" t="s">
        <v>371</v>
      </c>
    </row>
    <row r="56" spans="1:6" ht="61.2" x14ac:dyDescent="0.3">
      <c r="A56" s="81">
        <v>54</v>
      </c>
      <c r="B56" s="58" t="s">
        <v>322</v>
      </c>
      <c r="C56" s="75" t="s">
        <v>368</v>
      </c>
      <c r="D56" s="75" t="s">
        <v>369</v>
      </c>
      <c r="E56" s="58" t="s">
        <v>364</v>
      </c>
      <c r="F56" s="78" t="s">
        <v>371</v>
      </c>
    </row>
    <row r="57" spans="1:6" ht="71.400000000000006" x14ac:dyDescent="0.3">
      <c r="A57" s="81">
        <v>55</v>
      </c>
      <c r="B57" s="58" t="s">
        <v>322</v>
      </c>
      <c r="C57" s="75" t="s">
        <v>368</v>
      </c>
      <c r="D57" s="75" t="s">
        <v>369</v>
      </c>
      <c r="E57" s="58" t="s">
        <v>365</v>
      </c>
      <c r="F57" s="78" t="s">
        <v>371</v>
      </c>
    </row>
    <row r="58" spans="1:6" ht="20.399999999999999" x14ac:dyDescent="0.3">
      <c r="A58" s="81">
        <v>56</v>
      </c>
      <c r="B58" s="58" t="s">
        <v>322</v>
      </c>
      <c r="C58" s="75" t="s">
        <v>368</v>
      </c>
      <c r="D58" s="75" t="s">
        <v>369</v>
      </c>
      <c r="E58" s="58" t="s">
        <v>366</v>
      </c>
      <c r="F58" s="78"/>
    </row>
    <row r="59" spans="1:6" ht="61.2" x14ac:dyDescent="0.3">
      <c r="A59" s="81">
        <v>57</v>
      </c>
      <c r="B59" s="58" t="s">
        <v>322</v>
      </c>
      <c r="C59" s="75" t="s">
        <v>368</v>
      </c>
      <c r="D59" s="75" t="s">
        <v>369</v>
      </c>
      <c r="E59" s="58" t="s">
        <v>367</v>
      </c>
      <c r="F59" s="78"/>
    </row>
    <row r="61" spans="1:6" x14ac:dyDescent="0.3">
      <c r="F61" s="80">
        <f>COUNTIF(F3:F59,"done")</f>
        <v>34</v>
      </c>
    </row>
    <row r="62" spans="1:6" x14ac:dyDescent="0.3">
      <c r="F62" s="80">
        <f>COUNTIF(F3:F59,"try")</f>
        <v>0</v>
      </c>
    </row>
    <row r="63" spans="1:6" x14ac:dyDescent="0.3">
      <c r="E63" s="80" t="s">
        <v>372</v>
      </c>
      <c r="F63" s="84">
        <f>F61/A59</f>
        <v>0.59649122807017541</v>
      </c>
    </row>
    <row r="64" spans="1:6" x14ac:dyDescent="0.3">
      <c r="F64" s="84">
        <f>(F61+F62)/A59</f>
        <v>0.59649122807017541</v>
      </c>
    </row>
    <row r="1048564" spans="3:3" x14ac:dyDescent="0.3">
      <c r="C1048564" s="75"/>
    </row>
  </sheetData>
  <autoFilter ref="A2:F59" xr:uid="{00000000-0009-0000-0000-000002000000}"/>
  <mergeCells count="1">
    <mergeCell ref="A1:E1"/>
  </mergeCells>
  <pageMargins left="0.7" right="0.7" top="0.75" bottom="0.75" header="0.3" footer="0.3"/>
  <pageSetup paperSize="9" orientation="portrait" horizontalDpi="300" verticalDpi="300" r:id="rId1"/>
  <headerFooter>
    <oddFooter>&amp;LNTAC:3NS-20_x000D_</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A4" workbookViewId="0">
      <selection activeCell="E11" sqref="E11:E12"/>
    </sheetView>
  </sheetViews>
  <sheetFormatPr defaultColWidth="8.88671875" defaultRowHeight="14.4" x14ac:dyDescent="0.3"/>
  <cols>
    <col min="1" max="1" width="16.88671875" bestFit="1" customWidth="1"/>
    <col min="2" max="2" width="21.109375" bestFit="1" customWidth="1"/>
    <col min="3" max="3" width="20.44140625" customWidth="1"/>
    <col min="4" max="4" width="14.44140625" bestFit="1" customWidth="1"/>
    <col min="5" max="5" width="16.44140625" style="52" bestFit="1" customWidth="1"/>
    <col min="6" max="6" width="29.44140625" bestFit="1" customWidth="1"/>
    <col min="7" max="7" width="23.88671875" customWidth="1"/>
  </cols>
  <sheetData>
    <row r="1" spans="1:6" x14ac:dyDescent="0.3">
      <c r="A1" s="54" t="s">
        <v>216</v>
      </c>
      <c r="B1" s="54" t="s">
        <v>217</v>
      </c>
      <c r="C1" s="54" t="s">
        <v>218</v>
      </c>
      <c r="D1" s="52"/>
      <c r="F1" s="52"/>
    </row>
    <row r="2" spans="1:6" x14ac:dyDescent="0.3">
      <c r="A2" s="8" t="s">
        <v>219</v>
      </c>
      <c r="B2" s="8" t="s">
        <v>220</v>
      </c>
      <c r="C2" s="50" t="s">
        <v>221</v>
      </c>
      <c r="D2" s="52"/>
      <c r="F2" s="52"/>
    </row>
    <row r="3" spans="1:6" s="52" customFormat="1" x14ac:dyDescent="0.3">
      <c r="A3" s="8" t="s">
        <v>222</v>
      </c>
      <c r="B3" s="8" t="s">
        <v>223</v>
      </c>
      <c r="C3" s="50" t="s">
        <v>224</v>
      </c>
    </row>
    <row r="4" spans="1:6" x14ac:dyDescent="0.3">
      <c r="A4" s="8" t="s">
        <v>222</v>
      </c>
      <c r="B4" s="8" t="s">
        <v>225</v>
      </c>
      <c r="C4" s="50" t="s">
        <v>226</v>
      </c>
      <c r="D4" s="52"/>
      <c r="F4" s="52"/>
    </row>
    <row r="5" spans="1:6" x14ac:dyDescent="0.3">
      <c r="A5" s="8" t="s">
        <v>24</v>
      </c>
      <c r="B5" s="8" t="s">
        <v>227</v>
      </c>
      <c r="C5" s="50" t="s">
        <v>228</v>
      </c>
      <c r="D5" s="52"/>
      <c r="F5" s="52"/>
    </row>
    <row r="6" spans="1:6" ht="16.8" x14ac:dyDescent="0.4">
      <c r="A6" s="8" t="s">
        <v>24</v>
      </c>
      <c r="B6" s="51" t="s">
        <v>229</v>
      </c>
      <c r="C6" s="50" t="s">
        <v>230</v>
      </c>
      <c r="D6" s="52"/>
      <c r="F6" s="52"/>
    </row>
    <row r="7" spans="1:6" x14ac:dyDescent="0.3">
      <c r="A7" s="8" t="s">
        <v>231</v>
      </c>
      <c r="B7" s="8" t="s">
        <v>232</v>
      </c>
      <c r="C7" s="50" t="s">
        <v>233</v>
      </c>
      <c r="D7" s="52"/>
      <c r="F7" s="52"/>
    </row>
    <row r="8" spans="1:6" x14ac:dyDescent="0.3">
      <c r="A8" s="21" t="s">
        <v>234</v>
      </c>
      <c r="B8" s="21" t="s">
        <v>235</v>
      </c>
      <c r="C8" s="8" t="s">
        <v>236</v>
      </c>
      <c r="D8" s="52"/>
      <c r="F8" s="52"/>
    </row>
    <row r="10" spans="1:6" x14ac:dyDescent="0.3">
      <c r="A10" s="54" t="s">
        <v>237</v>
      </c>
      <c r="B10" s="54" t="s">
        <v>217</v>
      </c>
      <c r="C10" s="54" t="s">
        <v>24</v>
      </c>
      <c r="D10" s="55" t="s">
        <v>238</v>
      </c>
      <c r="E10" s="55" t="s">
        <v>239</v>
      </c>
      <c r="F10" s="55" t="s">
        <v>240</v>
      </c>
    </row>
    <row r="11" spans="1:6" x14ac:dyDescent="0.3">
      <c r="A11" s="53">
        <v>254574</v>
      </c>
      <c r="B11" s="53" t="s">
        <v>176</v>
      </c>
      <c r="C11" s="152" t="s">
        <v>241</v>
      </c>
      <c r="D11" s="147">
        <v>7466389865</v>
      </c>
      <c r="E11" s="151" t="s">
        <v>242</v>
      </c>
      <c r="F11" s="150" t="s">
        <v>243</v>
      </c>
    </row>
    <row r="12" spans="1:6" x14ac:dyDescent="0.3">
      <c r="A12" s="53">
        <v>264429</v>
      </c>
      <c r="B12" s="53" t="s">
        <v>177</v>
      </c>
      <c r="C12" s="153"/>
      <c r="D12" s="148"/>
      <c r="E12" s="148"/>
      <c r="F12" s="150"/>
    </row>
    <row r="13" spans="1:6" x14ac:dyDescent="0.3">
      <c r="A13" s="53">
        <v>657790</v>
      </c>
      <c r="B13" s="53" t="s">
        <v>178</v>
      </c>
      <c r="C13" s="152" t="s">
        <v>244</v>
      </c>
      <c r="D13" s="147">
        <v>7440030102</v>
      </c>
      <c r="E13" s="151" t="s">
        <v>245</v>
      </c>
      <c r="F13" s="150" t="s">
        <v>243</v>
      </c>
    </row>
    <row r="14" spans="1:6" x14ac:dyDescent="0.3">
      <c r="A14" s="53">
        <v>742455</v>
      </c>
      <c r="B14" s="53" t="s">
        <v>179</v>
      </c>
      <c r="C14" s="153"/>
      <c r="D14" s="148"/>
      <c r="E14" s="148"/>
      <c r="F14" s="150"/>
    </row>
    <row r="15" spans="1:6" x14ac:dyDescent="0.3">
      <c r="A15" s="53">
        <v>320896</v>
      </c>
      <c r="B15" s="53" t="s">
        <v>180</v>
      </c>
      <c r="C15" s="152" t="s">
        <v>246</v>
      </c>
      <c r="D15" s="147">
        <v>7438354098</v>
      </c>
      <c r="E15" s="151" t="s">
        <v>247</v>
      </c>
      <c r="F15" s="150" t="s">
        <v>243</v>
      </c>
    </row>
    <row r="16" spans="1:6" x14ac:dyDescent="0.3">
      <c r="A16" s="53">
        <v>317486</v>
      </c>
      <c r="B16" s="53" t="s">
        <v>181</v>
      </c>
      <c r="C16" s="153"/>
      <c r="D16" s="148"/>
      <c r="E16" s="148"/>
      <c r="F16" s="150"/>
    </row>
    <row r="17" spans="1:6" x14ac:dyDescent="0.3">
      <c r="A17" s="53">
        <v>213008</v>
      </c>
      <c r="B17" s="53" t="s">
        <v>182</v>
      </c>
      <c r="C17" s="152" t="s">
        <v>248</v>
      </c>
      <c r="D17" s="147">
        <v>7448680289</v>
      </c>
      <c r="E17" s="151" t="s">
        <v>249</v>
      </c>
      <c r="F17" s="150" t="s">
        <v>243</v>
      </c>
    </row>
    <row r="18" spans="1:6" x14ac:dyDescent="0.3">
      <c r="A18" s="53">
        <v>251078</v>
      </c>
      <c r="B18" s="53" t="s">
        <v>183</v>
      </c>
      <c r="C18" s="153"/>
      <c r="D18" s="148"/>
      <c r="E18" s="148"/>
      <c r="F18" s="150"/>
    </row>
    <row r="19" spans="1:6" x14ac:dyDescent="0.3">
      <c r="A19" s="53">
        <v>539249</v>
      </c>
      <c r="B19" s="53" t="s">
        <v>184</v>
      </c>
      <c r="C19" s="152" t="s">
        <v>250</v>
      </c>
      <c r="D19" s="147">
        <v>7405593477</v>
      </c>
      <c r="E19" s="151" t="s">
        <v>251</v>
      </c>
      <c r="F19" s="149" t="s">
        <v>252</v>
      </c>
    </row>
    <row r="20" spans="1:6" x14ac:dyDescent="0.3">
      <c r="A20" s="53">
        <v>305242</v>
      </c>
      <c r="B20" s="53" t="s">
        <v>185</v>
      </c>
      <c r="C20" s="153"/>
      <c r="D20" s="148"/>
      <c r="E20" s="148"/>
      <c r="F20" s="149"/>
    </row>
  </sheetData>
  <mergeCells count="20">
    <mergeCell ref="C11:C12"/>
    <mergeCell ref="C13:C14"/>
    <mergeCell ref="C15:C16"/>
    <mergeCell ref="C17:C18"/>
    <mergeCell ref="C19:C20"/>
    <mergeCell ref="D19:D20"/>
    <mergeCell ref="F19:F20"/>
    <mergeCell ref="D13:D14"/>
    <mergeCell ref="D15:D16"/>
    <mergeCell ref="D11:D12"/>
    <mergeCell ref="F17:F18"/>
    <mergeCell ref="F11:F12"/>
    <mergeCell ref="F13:F14"/>
    <mergeCell ref="F15:F16"/>
    <mergeCell ref="D17:D18"/>
    <mergeCell ref="E11:E12"/>
    <mergeCell ref="E13:E14"/>
    <mergeCell ref="E15:E16"/>
    <mergeCell ref="E17:E18"/>
    <mergeCell ref="E19:E20"/>
  </mergeCells>
  <pageMargins left="0.7" right="0.7" top="0.75" bottom="0.75" header="0.3" footer="0.3"/>
  <pageSetup paperSize="9" orientation="portrait" horizontalDpi="300" verticalDpi="300" r:id="rId1"/>
  <headerFooter>
    <oddFooter>&amp;LNTAC:3NS-20_x000D_</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7"/>
  <sheetViews>
    <sheetView workbookViewId="0">
      <selection activeCell="B2" sqref="B2:B3"/>
    </sheetView>
  </sheetViews>
  <sheetFormatPr defaultColWidth="8.88671875" defaultRowHeight="14.4" x14ac:dyDescent="0.3"/>
  <cols>
    <col min="1" max="1" width="8.88671875" style="52"/>
    <col min="2" max="2" width="64.5546875" bestFit="1" customWidth="1"/>
    <col min="3" max="3" width="17.88671875" bestFit="1" customWidth="1"/>
    <col min="4" max="4" width="39.5546875" bestFit="1" customWidth="1"/>
  </cols>
  <sheetData>
    <row r="1" spans="1:4" x14ac:dyDescent="0.3">
      <c r="A1" s="12" t="s">
        <v>15</v>
      </c>
      <c r="B1" s="12" t="s">
        <v>20</v>
      </c>
      <c r="C1" s="12" t="s">
        <v>21</v>
      </c>
      <c r="D1" s="12" t="s">
        <v>27</v>
      </c>
    </row>
    <row r="2" spans="1:4" x14ac:dyDescent="0.3">
      <c r="A2" s="60" t="s">
        <v>8</v>
      </c>
      <c r="B2" s="61" t="s">
        <v>344</v>
      </c>
      <c r="C2" s="61" t="s">
        <v>37</v>
      </c>
      <c r="D2" s="62" t="s">
        <v>39</v>
      </c>
    </row>
    <row r="3" spans="1:4" x14ac:dyDescent="0.3">
      <c r="A3" s="60" t="s">
        <v>8</v>
      </c>
      <c r="B3" s="61" t="s">
        <v>50</v>
      </c>
      <c r="C3" s="61" t="s">
        <v>51</v>
      </c>
      <c r="D3" s="63">
        <v>1460588</v>
      </c>
    </row>
    <row r="4" spans="1:4" x14ac:dyDescent="0.3">
      <c r="A4" s="60" t="s">
        <v>8</v>
      </c>
      <c r="B4" s="61" t="s">
        <v>54</v>
      </c>
      <c r="C4" s="61" t="s">
        <v>51</v>
      </c>
      <c r="D4" s="63">
        <v>1343662</v>
      </c>
    </row>
    <row r="5" spans="1:4" ht="28.8" x14ac:dyDescent="0.3">
      <c r="A5" s="60" t="s">
        <v>8</v>
      </c>
      <c r="B5" s="61" t="s">
        <v>56</v>
      </c>
      <c r="C5" s="64" t="s">
        <v>57</v>
      </c>
      <c r="D5" s="63" t="s">
        <v>59</v>
      </c>
    </row>
    <row r="6" spans="1:4" x14ac:dyDescent="0.3">
      <c r="A6" s="60" t="s">
        <v>8</v>
      </c>
      <c r="B6" s="61" t="s">
        <v>43</v>
      </c>
      <c r="C6" s="61" t="s">
        <v>44</v>
      </c>
      <c r="D6" s="61" t="s">
        <v>46</v>
      </c>
    </row>
    <row r="7" spans="1:4" x14ac:dyDescent="0.3">
      <c r="A7" s="60" t="s">
        <v>8</v>
      </c>
      <c r="B7" s="61" t="s">
        <v>63</v>
      </c>
      <c r="C7" s="61" t="s">
        <v>47</v>
      </c>
      <c r="D7" s="64" t="s">
        <v>65</v>
      </c>
    </row>
    <row r="8" spans="1:4" x14ac:dyDescent="0.3">
      <c r="A8" s="60" t="s">
        <v>8</v>
      </c>
      <c r="B8" s="61" t="s">
        <v>66</v>
      </c>
      <c r="C8" s="61" t="s">
        <v>47</v>
      </c>
      <c r="D8" s="64" t="s">
        <v>68</v>
      </c>
    </row>
    <row r="9" spans="1:4" x14ac:dyDescent="0.3">
      <c r="A9" s="60" t="s">
        <v>8</v>
      </c>
      <c r="B9" s="61" t="s">
        <v>70</v>
      </c>
      <c r="C9" s="61" t="s">
        <v>47</v>
      </c>
      <c r="D9" s="61" t="s">
        <v>72</v>
      </c>
    </row>
    <row r="10" spans="1:4" x14ac:dyDescent="0.3">
      <c r="A10" s="60" t="s">
        <v>8</v>
      </c>
      <c r="B10" s="61" t="s">
        <v>343</v>
      </c>
      <c r="C10" s="61" t="s">
        <v>51</v>
      </c>
      <c r="D10" s="73">
        <v>1645294</v>
      </c>
    </row>
    <row r="11" spans="1:4" x14ac:dyDescent="0.3">
      <c r="A11" s="65" t="s">
        <v>9</v>
      </c>
      <c r="B11" s="66" t="s">
        <v>78</v>
      </c>
      <c r="C11" s="66" t="s">
        <v>79</v>
      </c>
      <c r="D11" s="67" t="s">
        <v>81</v>
      </c>
    </row>
    <row r="12" spans="1:4" x14ac:dyDescent="0.3">
      <c r="A12" s="65" t="s">
        <v>9</v>
      </c>
      <c r="B12" s="66" t="s">
        <v>86</v>
      </c>
      <c r="C12" s="66" t="s">
        <v>44</v>
      </c>
      <c r="D12" s="66" t="s">
        <v>88</v>
      </c>
    </row>
    <row r="13" spans="1:4" x14ac:dyDescent="0.3">
      <c r="A13" s="65" t="s">
        <v>9</v>
      </c>
      <c r="B13" s="66" t="s">
        <v>89</v>
      </c>
      <c r="C13" s="66" t="s">
        <v>47</v>
      </c>
      <c r="D13" s="66" t="s">
        <v>91</v>
      </c>
    </row>
    <row r="14" spans="1:4" x14ac:dyDescent="0.3">
      <c r="A14" s="65" t="s">
        <v>9</v>
      </c>
      <c r="B14" s="66" t="s">
        <v>94</v>
      </c>
      <c r="C14" s="66" t="s">
        <v>47</v>
      </c>
      <c r="D14" s="66" t="s">
        <v>96</v>
      </c>
    </row>
    <row r="15" spans="1:4" x14ac:dyDescent="0.3">
      <c r="A15" s="65" t="s">
        <v>9</v>
      </c>
      <c r="B15" s="66" t="s">
        <v>97</v>
      </c>
      <c r="C15" s="66" t="s">
        <v>47</v>
      </c>
      <c r="D15" s="66" t="s">
        <v>99</v>
      </c>
    </row>
    <row r="16" spans="1:4" x14ac:dyDescent="0.3">
      <c r="A16" s="65" t="s">
        <v>9</v>
      </c>
      <c r="B16" s="66" t="s">
        <v>100</v>
      </c>
      <c r="C16" s="66" t="s">
        <v>47</v>
      </c>
      <c r="D16" s="66" t="s">
        <v>102</v>
      </c>
    </row>
    <row r="17" spans="1:4" x14ac:dyDescent="0.3">
      <c r="A17" s="65" t="s">
        <v>9</v>
      </c>
      <c r="B17" s="66" t="s">
        <v>103</v>
      </c>
      <c r="C17" s="66" t="s">
        <v>79</v>
      </c>
      <c r="D17" s="66" t="s">
        <v>105</v>
      </c>
    </row>
    <row r="18" spans="1:4" x14ac:dyDescent="0.3">
      <c r="A18" s="65" t="s">
        <v>9</v>
      </c>
      <c r="B18" s="66" t="s">
        <v>107</v>
      </c>
      <c r="C18" s="66" t="s">
        <v>47</v>
      </c>
      <c r="D18" s="66" t="s">
        <v>109</v>
      </c>
    </row>
    <row r="19" spans="1:4" x14ac:dyDescent="0.3">
      <c r="A19" s="65" t="s">
        <v>9</v>
      </c>
      <c r="B19" s="66" t="s">
        <v>110</v>
      </c>
      <c r="C19" s="66" t="s">
        <v>47</v>
      </c>
      <c r="D19" s="66" t="s">
        <v>112</v>
      </c>
    </row>
    <row r="20" spans="1:4" x14ac:dyDescent="0.3">
      <c r="A20" s="65" t="s">
        <v>9</v>
      </c>
      <c r="B20" s="66" t="s">
        <v>113</v>
      </c>
      <c r="C20" s="66" t="s">
        <v>47</v>
      </c>
      <c r="D20" s="66" t="s">
        <v>114</v>
      </c>
    </row>
    <row r="21" spans="1:4" x14ac:dyDescent="0.3">
      <c r="A21" s="65" t="s">
        <v>9</v>
      </c>
      <c r="B21" s="66" t="s">
        <v>115</v>
      </c>
      <c r="C21" s="66" t="s">
        <v>44</v>
      </c>
      <c r="D21" s="66" t="s">
        <v>117</v>
      </c>
    </row>
    <row r="22" spans="1:4" x14ac:dyDescent="0.3">
      <c r="A22" s="65" t="s">
        <v>9</v>
      </c>
      <c r="B22" s="66" t="s">
        <v>119</v>
      </c>
      <c r="C22" s="66" t="s">
        <v>44</v>
      </c>
      <c r="D22" s="66" t="s">
        <v>121</v>
      </c>
    </row>
    <row r="23" spans="1:4" x14ac:dyDescent="0.3">
      <c r="A23" s="65" t="s">
        <v>9</v>
      </c>
      <c r="B23" s="66" t="s">
        <v>122</v>
      </c>
      <c r="C23" s="66" t="s">
        <v>47</v>
      </c>
      <c r="D23" s="66" t="s">
        <v>124</v>
      </c>
    </row>
    <row r="24" spans="1:4" x14ac:dyDescent="0.3">
      <c r="A24" s="65" t="s">
        <v>9</v>
      </c>
      <c r="B24" s="66" t="s">
        <v>125</v>
      </c>
      <c r="C24" s="66" t="s">
        <v>47</v>
      </c>
      <c r="D24" s="66" t="s">
        <v>127</v>
      </c>
    </row>
    <row r="25" spans="1:4" x14ac:dyDescent="0.3">
      <c r="A25" s="65" t="s">
        <v>9</v>
      </c>
      <c r="B25" s="66" t="s">
        <v>128</v>
      </c>
      <c r="C25" s="66" t="s">
        <v>44</v>
      </c>
      <c r="D25" s="66" t="s">
        <v>129</v>
      </c>
    </row>
    <row r="26" spans="1:4" x14ac:dyDescent="0.3">
      <c r="A26" s="65" t="s">
        <v>9</v>
      </c>
      <c r="B26" s="66" t="s">
        <v>130</v>
      </c>
      <c r="C26" s="66" t="s">
        <v>47</v>
      </c>
      <c r="D26" s="66" t="s">
        <v>131</v>
      </c>
    </row>
    <row r="27" spans="1:4" x14ac:dyDescent="0.3">
      <c r="A27" s="65" t="s">
        <v>9</v>
      </c>
      <c r="B27" s="66" t="s">
        <v>135</v>
      </c>
      <c r="C27" s="66" t="s">
        <v>51</v>
      </c>
      <c r="D27" s="71">
        <v>1645294</v>
      </c>
    </row>
    <row r="28" spans="1:4" x14ac:dyDescent="0.3">
      <c r="A28" s="65" t="s">
        <v>9</v>
      </c>
      <c r="B28" s="66" t="s">
        <v>139</v>
      </c>
      <c r="C28" s="68" t="s">
        <v>51</v>
      </c>
      <c r="D28" s="72">
        <v>1132310</v>
      </c>
    </row>
    <row r="29" spans="1:4" x14ac:dyDescent="0.3">
      <c r="A29" s="65" t="s">
        <v>9</v>
      </c>
      <c r="B29" s="66" t="s">
        <v>142</v>
      </c>
      <c r="C29" s="68" t="s">
        <v>51</v>
      </c>
      <c r="D29" s="72">
        <v>1138374</v>
      </c>
    </row>
    <row r="30" spans="1:4" x14ac:dyDescent="0.3">
      <c r="A30" s="69" t="s">
        <v>10</v>
      </c>
      <c r="B30" s="34" t="s">
        <v>148</v>
      </c>
      <c r="C30" s="34" t="s">
        <v>47</v>
      </c>
      <c r="D30" s="70">
        <v>425576</v>
      </c>
    </row>
    <row r="31" spans="1:4" x14ac:dyDescent="0.3">
      <c r="A31" s="69" t="s">
        <v>10</v>
      </c>
      <c r="B31" s="34" t="s">
        <v>150</v>
      </c>
      <c r="C31" s="34" t="s">
        <v>47</v>
      </c>
      <c r="D31" s="34" t="s">
        <v>152</v>
      </c>
    </row>
    <row r="32" spans="1:4" x14ac:dyDescent="0.3">
      <c r="A32" s="69" t="s">
        <v>10</v>
      </c>
      <c r="B32" s="34" t="s">
        <v>153</v>
      </c>
      <c r="C32" s="34" t="s">
        <v>44</v>
      </c>
      <c r="D32" s="34" t="s">
        <v>155</v>
      </c>
    </row>
    <row r="33" spans="1:4" x14ac:dyDescent="0.3">
      <c r="A33" s="69" t="s">
        <v>10</v>
      </c>
      <c r="B33" s="34" t="s">
        <v>157</v>
      </c>
      <c r="C33" s="34" t="s">
        <v>44</v>
      </c>
      <c r="D33" s="34" t="s">
        <v>159</v>
      </c>
    </row>
    <row r="34" spans="1:4" x14ac:dyDescent="0.3">
      <c r="A34" s="69" t="s">
        <v>10</v>
      </c>
      <c r="B34" s="34" t="s">
        <v>160</v>
      </c>
      <c r="C34" s="34" t="s">
        <v>44</v>
      </c>
      <c r="D34" s="34" t="s">
        <v>162</v>
      </c>
    </row>
    <row r="35" spans="1:4" x14ac:dyDescent="0.3">
      <c r="A35" s="69" t="s">
        <v>10</v>
      </c>
      <c r="B35" s="34" t="s">
        <v>163</v>
      </c>
      <c r="C35" s="34" t="s">
        <v>44</v>
      </c>
      <c r="D35" s="34" t="s">
        <v>165</v>
      </c>
    </row>
    <row r="36" spans="1:4" x14ac:dyDescent="0.3">
      <c r="A36" s="69" t="s">
        <v>10</v>
      </c>
      <c r="B36" s="34" t="s">
        <v>166</v>
      </c>
      <c r="C36" s="34" t="s">
        <v>44</v>
      </c>
      <c r="D36" s="34" t="s">
        <v>167</v>
      </c>
    </row>
    <row r="37" spans="1:4" x14ac:dyDescent="0.3">
      <c r="A37" s="69" t="s">
        <v>10</v>
      </c>
      <c r="B37" s="34" t="s">
        <v>169</v>
      </c>
      <c r="C37" s="34" t="s">
        <v>51</v>
      </c>
      <c r="D37" s="70">
        <v>1205346</v>
      </c>
    </row>
  </sheetData>
  <pageMargins left="0.7" right="0.7" top="0.75" bottom="0.75" header="0.3" footer="0.3"/>
  <pageSetup orientation="portrait" r:id="rId1"/>
  <headerFooter>
    <oddFooter>&amp;LNTAC:3NS-20_x000D_</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4"/>
  <sheetViews>
    <sheetView workbookViewId="0">
      <pane ySplit="1" topLeftCell="A32" activePane="bottomLeft" state="frozenSplit"/>
      <selection pane="bottomLeft" activeCell="C42" sqref="C42:C44"/>
    </sheetView>
  </sheetViews>
  <sheetFormatPr defaultColWidth="19.109375" defaultRowHeight="14.4" x14ac:dyDescent="0.3"/>
  <cols>
    <col min="1" max="1" width="19.109375" style="1"/>
    <col min="2" max="2" width="19.109375" style="3"/>
    <col min="3" max="3" width="54.44140625" style="3" customWidth="1"/>
    <col min="4" max="4" width="19.109375" style="3"/>
    <col min="5" max="5" width="60.44140625" style="3" customWidth="1"/>
    <col min="6" max="6" width="17.44140625" style="3" customWidth="1"/>
    <col min="7" max="10" width="19.109375" style="3"/>
    <col min="11" max="16384" width="19.109375" style="1"/>
  </cols>
  <sheetData>
    <row r="1" spans="1:10" ht="28.8" x14ac:dyDescent="0.3">
      <c r="A1" s="1" t="s">
        <v>14</v>
      </c>
      <c r="B1" s="49" t="s">
        <v>15</v>
      </c>
      <c r="C1" s="49" t="s">
        <v>16</v>
      </c>
      <c r="D1" s="49" t="s">
        <v>17</v>
      </c>
      <c r="E1" s="49" t="s">
        <v>20</v>
      </c>
      <c r="F1" s="49" t="s">
        <v>253</v>
      </c>
      <c r="G1" s="49" t="s">
        <v>254</v>
      </c>
      <c r="H1" s="49" t="s">
        <v>28</v>
      </c>
      <c r="I1" s="49" t="s">
        <v>255</v>
      </c>
      <c r="J1" s="49" t="s">
        <v>26</v>
      </c>
    </row>
    <row r="2" spans="1:10" ht="28.8" x14ac:dyDescent="0.3">
      <c r="A2" s="154" t="s">
        <v>256</v>
      </c>
      <c r="B2" s="158">
        <v>1</v>
      </c>
      <c r="C2" s="48" t="s">
        <v>257</v>
      </c>
      <c r="D2" s="49">
        <v>1</v>
      </c>
      <c r="E2" s="47" t="s">
        <v>130</v>
      </c>
      <c r="F2" s="7" t="s">
        <v>258</v>
      </c>
      <c r="G2" s="49"/>
      <c r="H2" s="49"/>
      <c r="I2" s="49"/>
      <c r="J2" s="49"/>
    </row>
    <row r="3" spans="1:10" ht="115.2" x14ac:dyDescent="0.3">
      <c r="A3" s="154"/>
      <c r="B3" s="158"/>
      <c r="C3" s="48" t="s">
        <v>259</v>
      </c>
      <c r="D3" s="49">
        <v>2</v>
      </c>
      <c r="E3" s="7" t="s">
        <v>260</v>
      </c>
      <c r="F3" s="7" t="s">
        <v>261</v>
      </c>
      <c r="G3" s="49"/>
      <c r="H3" s="49"/>
      <c r="I3" s="49"/>
      <c r="J3" s="49"/>
    </row>
    <row r="4" spans="1:10" ht="43.2" x14ac:dyDescent="0.3">
      <c r="A4" s="154"/>
      <c r="B4" s="158"/>
      <c r="C4" s="48" t="s">
        <v>262</v>
      </c>
      <c r="D4" s="49">
        <v>3</v>
      </c>
      <c r="E4" s="7" t="s">
        <v>263</v>
      </c>
      <c r="F4" s="7" t="s">
        <v>264</v>
      </c>
      <c r="G4" s="49"/>
      <c r="H4" s="49"/>
      <c r="I4" s="49"/>
      <c r="J4" s="49"/>
    </row>
    <row r="5" spans="1:10" x14ac:dyDescent="0.3">
      <c r="A5" s="154"/>
      <c r="B5" s="158">
        <v>2</v>
      </c>
      <c r="C5" s="159" t="s">
        <v>265</v>
      </c>
      <c r="D5" s="160">
        <v>1</v>
      </c>
      <c r="E5" s="161" t="s">
        <v>266</v>
      </c>
      <c r="F5" s="170" t="s">
        <v>267</v>
      </c>
      <c r="G5" s="160"/>
      <c r="H5" s="160"/>
      <c r="I5" s="160"/>
      <c r="J5" s="160"/>
    </row>
    <row r="6" spans="1:10" x14ac:dyDescent="0.3">
      <c r="A6" s="154"/>
      <c r="B6" s="158"/>
      <c r="C6" s="159"/>
      <c r="D6" s="160"/>
      <c r="E6" s="161"/>
      <c r="F6" s="170"/>
      <c r="G6" s="160"/>
      <c r="H6" s="160"/>
      <c r="I6" s="160"/>
      <c r="J6" s="160"/>
    </row>
    <row r="7" spans="1:10" ht="39.75" customHeight="1" x14ac:dyDescent="0.3">
      <c r="A7" s="154"/>
      <c r="B7" s="158"/>
      <c r="C7" s="159"/>
      <c r="D7" s="160"/>
      <c r="E7" s="161"/>
      <c r="F7" s="170"/>
      <c r="G7" s="160"/>
      <c r="H7" s="160"/>
      <c r="I7" s="160"/>
      <c r="J7" s="160"/>
    </row>
    <row r="8" spans="1:10" x14ac:dyDescent="0.3">
      <c r="A8" s="154"/>
      <c r="B8" s="158"/>
      <c r="C8" s="159" t="s">
        <v>268</v>
      </c>
      <c r="D8" s="160">
        <v>2</v>
      </c>
      <c r="E8" s="123" t="s">
        <v>130</v>
      </c>
      <c r="F8" s="123" t="s">
        <v>269</v>
      </c>
      <c r="G8" s="160"/>
      <c r="H8" s="160"/>
      <c r="I8" s="160"/>
      <c r="J8" s="160"/>
    </row>
    <row r="9" spans="1:10" x14ac:dyDescent="0.3">
      <c r="A9" s="154"/>
      <c r="B9" s="158"/>
      <c r="C9" s="159"/>
      <c r="D9" s="160"/>
      <c r="E9" s="123"/>
      <c r="F9" s="123"/>
      <c r="G9" s="160"/>
      <c r="H9" s="160"/>
      <c r="I9" s="160"/>
      <c r="J9" s="160"/>
    </row>
    <row r="10" spans="1:10" x14ac:dyDescent="0.3">
      <c r="A10" s="154"/>
      <c r="B10" s="158"/>
      <c r="C10" s="159"/>
      <c r="D10" s="160"/>
      <c r="E10" s="123"/>
      <c r="F10" s="123"/>
      <c r="G10" s="160"/>
      <c r="H10" s="160"/>
      <c r="I10" s="160"/>
      <c r="J10" s="160"/>
    </row>
    <row r="11" spans="1:10" x14ac:dyDescent="0.3">
      <c r="A11" s="154"/>
      <c r="B11" s="158"/>
      <c r="C11" s="159" t="s">
        <v>270</v>
      </c>
      <c r="D11" s="160">
        <v>3</v>
      </c>
      <c r="E11" s="123" t="s">
        <v>271</v>
      </c>
      <c r="F11" s="123" t="s">
        <v>272</v>
      </c>
      <c r="G11" s="171"/>
      <c r="H11" s="171"/>
      <c r="I11" s="171"/>
      <c r="J11" s="171"/>
    </row>
    <row r="12" spans="1:10" x14ac:dyDescent="0.3">
      <c r="A12" s="154"/>
      <c r="B12" s="158"/>
      <c r="C12" s="159"/>
      <c r="D12" s="160"/>
      <c r="E12" s="123"/>
      <c r="F12" s="123"/>
      <c r="G12" s="173"/>
      <c r="H12" s="173"/>
      <c r="I12" s="173"/>
      <c r="J12" s="173"/>
    </row>
    <row r="13" spans="1:10" ht="208.5" customHeight="1" x14ac:dyDescent="0.3">
      <c r="A13" s="154"/>
      <c r="B13" s="158"/>
      <c r="C13" s="159"/>
      <c r="D13" s="160"/>
      <c r="E13" s="123"/>
      <c r="F13" s="123"/>
      <c r="G13" s="172"/>
      <c r="H13" s="172"/>
      <c r="I13" s="172"/>
      <c r="J13" s="172"/>
    </row>
    <row r="14" spans="1:10" ht="105" customHeight="1" x14ac:dyDescent="0.3">
      <c r="A14" s="154"/>
      <c r="B14" s="158"/>
      <c r="C14" s="159" t="s">
        <v>273</v>
      </c>
      <c r="D14" s="160">
        <v>4</v>
      </c>
      <c r="E14" s="123" t="s">
        <v>274</v>
      </c>
      <c r="F14" s="123" t="s">
        <v>275</v>
      </c>
      <c r="G14" s="160"/>
      <c r="H14" s="160"/>
      <c r="I14" s="160"/>
      <c r="J14" s="160"/>
    </row>
    <row r="15" spans="1:10" ht="9.75" customHeight="1" x14ac:dyDescent="0.3">
      <c r="A15" s="154"/>
      <c r="B15" s="158"/>
      <c r="C15" s="159"/>
      <c r="D15" s="160"/>
      <c r="E15" s="123"/>
      <c r="F15" s="123"/>
      <c r="G15" s="160"/>
      <c r="H15" s="160"/>
      <c r="I15" s="160"/>
      <c r="J15" s="160"/>
    </row>
    <row r="16" spans="1:10" x14ac:dyDescent="0.3">
      <c r="A16" s="154"/>
      <c r="B16" s="158"/>
      <c r="C16" s="159"/>
      <c r="D16" s="160"/>
      <c r="E16" s="123"/>
      <c r="F16" s="123"/>
      <c r="G16" s="160"/>
      <c r="H16" s="160"/>
      <c r="I16" s="160"/>
      <c r="J16" s="160"/>
    </row>
    <row r="17" spans="1:10" x14ac:dyDescent="0.3">
      <c r="A17" s="154"/>
      <c r="B17" s="158">
        <v>3</v>
      </c>
      <c r="C17" s="159" t="s">
        <v>270</v>
      </c>
      <c r="D17" s="158">
        <v>1</v>
      </c>
      <c r="E17" s="123" t="s">
        <v>271</v>
      </c>
      <c r="F17" s="123" t="s">
        <v>272</v>
      </c>
      <c r="G17" s="160"/>
      <c r="H17" s="160"/>
      <c r="I17" s="160"/>
      <c r="J17" s="160"/>
    </row>
    <row r="18" spans="1:10" x14ac:dyDescent="0.3">
      <c r="A18" s="154"/>
      <c r="B18" s="158"/>
      <c r="C18" s="159"/>
      <c r="D18" s="158"/>
      <c r="E18" s="123"/>
      <c r="F18" s="123"/>
      <c r="G18" s="160"/>
      <c r="H18" s="160"/>
      <c r="I18" s="160"/>
      <c r="J18" s="160"/>
    </row>
    <row r="19" spans="1:10" x14ac:dyDescent="0.3">
      <c r="A19" s="154"/>
      <c r="B19" s="158"/>
      <c r="C19" s="159"/>
      <c r="D19" s="158"/>
      <c r="E19" s="123"/>
      <c r="F19" s="123"/>
      <c r="G19" s="160"/>
      <c r="H19" s="160"/>
      <c r="I19" s="160"/>
      <c r="J19" s="160"/>
    </row>
    <row r="20" spans="1:10" x14ac:dyDescent="0.3">
      <c r="A20" s="154"/>
      <c r="B20" s="158"/>
      <c r="C20" s="159"/>
      <c r="D20" s="158"/>
      <c r="E20" s="123"/>
      <c r="F20" s="123"/>
      <c r="G20" s="160"/>
      <c r="H20" s="160"/>
      <c r="I20" s="160"/>
      <c r="J20" s="160"/>
    </row>
    <row r="21" spans="1:10" x14ac:dyDescent="0.3">
      <c r="A21" s="154"/>
      <c r="B21" s="158"/>
      <c r="C21" s="159"/>
      <c r="D21" s="158"/>
      <c r="E21" s="123"/>
      <c r="F21" s="123"/>
      <c r="G21" s="160"/>
      <c r="H21" s="160"/>
      <c r="I21" s="160"/>
      <c r="J21" s="160"/>
    </row>
    <row r="22" spans="1:10" x14ac:dyDescent="0.3">
      <c r="A22" s="154"/>
      <c r="B22" s="158"/>
      <c r="C22" s="159"/>
      <c r="D22" s="158"/>
      <c r="E22" s="123"/>
      <c r="F22" s="123"/>
      <c r="G22" s="160"/>
      <c r="H22" s="160"/>
      <c r="I22" s="160"/>
      <c r="J22" s="160"/>
    </row>
    <row r="23" spans="1:10" ht="138" customHeight="1" x14ac:dyDescent="0.3">
      <c r="A23" s="154"/>
      <c r="B23" s="158"/>
      <c r="C23" s="159"/>
      <c r="D23" s="158"/>
      <c r="E23" s="123"/>
      <c r="F23" s="123"/>
      <c r="G23" s="160"/>
      <c r="H23" s="160"/>
      <c r="I23" s="160"/>
      <c r="J23" s="160"/>
    </row>
    <row r="24" spans="1:10" ht="105" customHeight="1" x14ac:dyDescent="0.3">
      <c r="A24" s="154"/>
      <c r="B24" s="158"/>
      <c r="C24" s="159" t="s">
        <v>276</v>
      </c>
      <c r="D24" s="158">
        <v>2</v>
      </c>
      <c r="E24" s="123" t="s">
        <v>274</v>
      </c>
      <c r="F24" s="123" t="s">
        <v>275</v>
      </c>
      <c r="G24" s="171"/>
      <c r="H24" s="171"/>
      <c r="I24" s="171"/>
      <c r="J24" s="171"/>
    </row>
    <row r="25" spans="1:10" x14ac:dyDescent="0.3">
      <c r="A25" s="154"/>
      <c r="B25" s="158"/>
      <c r="C25" s="159"/>
      <c r="D25" s="158"/>
      <c r="E25" s="123"/>
      <c r="F25" s="123"/>
      <c r="G25" s="173"/>
      <c r="H25" s="173"/>
      <c r="I25" s="173"/>
      <c r="J25" s="173"/>
    </row>
    <row r="26" spans="1:10" x14ac:dyDescent="0.3">
      <c r="A26" s="154"/>
      <c r="B26" s="158"/>
      <c r="C26" s="159"/>
      <c r="D26" s="158"/>
      <c r="E26" s="123"/>
      <c r="F26" s="123"/>
      <c r="G26" s="172"/>
      <c r="H26" s="172"/>
      <c r="I26" s="172"/>
      <c r="J26" s="172"/>
    </row>
    <row r="27" spans="1:10" ht="159" customHeight="1" x14ac:dyDescent="0.3">
      <c r="A27" s="154"/>
      <c r="B27" s="158"/>
      <c r="C27" s="159" t="s">
        <v>277</v>
      </c>
      <c r="D27" s="158">
        <v>3</v>
      </c>
      <c r="E27" s="123" t="s">
        <v>278</v>
      </c>
      <c r="F27" s="123" t="s">
        <v>279</v>
      </c>
      <c r="G27" s="171"/>
      <c r="H27" s="171"/>
      <c r="I27" s="171"/>
      <c r="J27" s="171"/>
    </row>
    <row r="28" spans="1:10" ht="8.25" customHeight="1" x14ac:dyDescent="0.3">
      <c r="A28" s="154"/>
      <c r="B28" s="158"/>
      <c r="C28" s="159"/>
      <c r="D28" s="158"/>
      <c r="E28" s="123"/>
      <c r="F28" s="123"/>
      <c r="G28" s="172"/>
      <c r="H28" s="172"/>
      <c r="I28" s="172"/>
      <c r="J28" s="172"/>
    </row>
    <row r="29" spans="1:10" ht="15" hidden="1" customHeight="1" x14ac:dyDescent="0.3">
      <c r="A29" s="154"/>
      <c r="B29" s="158"/>
      <c r="C29" s="159"/>
      <c r="D29" s="158"/>
      <c r="E29" s="123"/>
      <c r="F29" s="123"/>
      <c r="G29" s="49"/>
      <c r="H29" s="49"/>
      <c r="I29" s="49"/>
      <c r="J29" s="49"/>
    </row>
    <row r="30" spans="1:10" ht="15" hidden="1" customHeight="1" x14ac:dyDescent="0.3">
      <c r="A30" s="154"/>
      <c r="B30" s="158"/>
      <c r="C30" s="159"/>
      <c r="D30" s="158"/>
      <c r="E30" s="123"/>
      <c r="F30" s="123"/>
      <c r="G30" s="49"/>
      <c r="H30" s="49"/>
      <c r="I30" s="49"/>
      <c r="J30" s="49"/>
    </row>
    <row r="31" spans="1:10" ht="15" hidden="1" customHeight="1" x14ac:dyDescent="0.3">
      <c r="A31" s="154"/>
      <c r="B31" s="158"/>
      <c r="C31" s="159"/>
      <c r="D31" s="158"/>
      <c r="E31" s="123"/>
      <c r="F31" s="123"/>
      <c r="G31" s="49"/>
      <c r="H31" s="49"/>
      <c r="I31" s="49"/>
      <c r="J31" s="49"/>
    </row>
    <row r="32" spans="1:10" x14ac:dyDescent="0.3">
      <c r="A32" s="154"/>
      <c r="B32" s="158"/>
      <c r="C32" s="159" t="s">
        <v>280</v>
      </c>
      <c r="D32" s="158">
        <v>4</v>
      </c>
      <c r="E32" s="123" t="s">
        <v>169</v>
      </c>
      <c r="F32" s="123" t="s">
        <v>170</v>
      </c>
      <c r="G32" s="171"/>
      <c r="H32" s="171"/>
      <c r="I32" s="171"/>
      <c r="J32" s="171"/>
    </row>
    <row r="33" spans="1:10" x14ac:dyDescent="0.3">
      <c r="A33" s="154"/>
      <c r="B33" s="158"/>
      <c r="C33" s="159"/>
      <c r="D33" s="158"/>
      <c r="E33" s="123"/>
      <c r="F33" s="123"/>
      <c r="G33" s="173"/>
      <c r="H33" s="173"/>
      <c r="I33" s="173"/>
      <c r="J33" s="173"/>
    </row>
    <row r="34" spans="1:10" ht="15" thickBot="1" x14ac:dyDescent="0.35">
      <c r="A34" s="154"/>
      <c r="B34" s="158"/>
      <c r="C34" s="159"/>
      <c r="D34" s="158"/>
      <c r="E34" s="123"/>
      <c r="F34" s="123"/>
      <c r="G34" s="172"/>
      <c r="H34" s="172"/>
      <c r="I34" s="172"/>
      <c r="J34" s="172"/>
    </row>
    <row r="35" spans="1:10" ht="15" thickBot="1" x14ac:dyDescent="0.35">
      <c r="A35" s="155" t="s">
        <v>281</v>
      </c>
      <c r="B35" s="163">
        <v>1</v>
      </c>
      <c r="C35" s="4" t="s">
        <v>282</v>
      </c>
    </row>
    <row r="36" spans="1:10" x14ac:dyDescent="0.3">
      <c r="A36" s="155"/>
      <c r="B36" s="164"/>
      <c r="C36" s="166" t="s">
        <v>283</v>
      </c>
      <c r="D36" s="169">
        <v>1</v>
      </c>
      <c r="E36" s="156" t="s">
        <v>284</v>
      </c>
      <c r="F36" s="157" t="s">
        <v>285</v>
      </c>
    </row>
    <row r="37" spans="1:10" ht="28.5" customHeight="1" thickBot="1" x14ac:dyDescent="0.35">
      <c r="A37" s="155"/>
      <c r="B37" s="164"/>
      <c r="C37" s="167"/>
      <c r="D37" s="169"/>
      <c r="E37" s="156"/>
      <c r="F37" s="157"/>
    </row>
    <row r="38" spans="1:10" ht="15" thickBot="1" x14ac:dyDescent="0.35">
      <c r="A38" s="155"/>
      <c r="B38" s="164"/>
      <c r="C38" s="2" t="s">
        <v>286</v>
      </c>
      <c r="D38" s="3">
        <v>2</v>
      </c>
    </row>
    <row r="39" spans="1:10" ht="42" customHeight="1" x14ac:dyDescent="0.3">
      <c r="A39" s="155"/>
      <c r="B39" s="164"/>
      <c r="C39" s="166" t="s">
        <v>287</v>
      </c>
      <c r="D39" s="169">
        <v>3</v>
      </c>
      <c r="E39" s="157" t="s">
        <v>288</v>
      </c>
      <c r="F39" s="162" t="s">
        <v>289</v>
      </c>
    </row>
    <row r="40" spans="1:10" ht="74.25" customHeight="1" thickBot="1" x14ac:dyDescent="0.35">
      <c r="A40" s="155"/>
      <c r="B40" s="164"/>
      <c r="C40" s="167"/>
      <c r="D40" s="169"/>
      <c r="E40" s="157"/>
      <c r="F40" s="162"/>
    </row>
    <row r="41" spans="1:10" ht="29.4" thickBot="1" x14ac:dyDescent="0.35">
      <c r="A41" s="155"/>
      <c r="B41" s="164"/>
      <c r="C41" s="5" t="s">
        <v>290</v>
      </c>
      <c r="D41" s="3">
        <v>4</v>
      </c>
    </row>
    <row r="42" spans="1:10" x14ac:dyDescent="0.3">
      <c r="A42" s="155"/>
      <c r="B42" s="164"/>
      <c r="C42" s="166" t="s">
        <v>291</v>
      </c>
      <c r="D42" s="169">
        <v>5</v>
      </c>
      <c r="E42" s="157" t="s">
        <v>292</v>
      </c>
      <c r="F42" s="157" t="s">
        <v>293</v>
      </c>
    </row>
    <row r="43" spans="1:10" ht="97.5" customHeight="1" x14ac:dyDescent="0.3">
      <c r="A43" s="155"/>
      <c r="B43" s="164"/>
      <c r="C43" s="168"/>
      <c r="D43" s="169"/>
      <c r="E43" s="157"/>
      <c r="F43" s="157"/>
    </row>
    <row r="44" spans="1:10" ht="58.5" customHeight="1" thickBot="1" x14ac:dyDescent="0.35">
      <c r="A44" s="155"/>
      <c r="B44" s="165"/>
      <c r="C44" s="167"/>
      <c r="D44" s="169"/>
      <c r="E44" s="157"/>
      <c r="F44" s="157"/>
    </row>
  </sheetData>
  <mergeCells count="82">
    <mergeCell ref="G11:G13"/>
    <mergeCell ref="H11:H13"/>
    <mergeCell ref="I11:I13"/>
    <mergeCell ref="J11:J13"/>
    <mergeCell ref="G24:G26"/>
    <mergeCell ref="H24:H26"/>
    <mergeCell ref="I24:I26"/>
    <mergeCell ref="J24:J26"/>
    <mergeCell ref="I14:I16"/>
    <mergeCell ref="J14:J16"/>
    <mergeCell ref="I17:I23"/>
    <mergeCell ref="J17:J23"/>
    <mergeCell ref="C17:C23"/>
    <mergeCell ref="C24:C26"/>
    <mergeCell ref="G32:G34"/>
    <mergeCell ref="H32:H34"/>
    <mergeCell ref="I32:I34"/>
    <mergeCell ref="H27:H28"/>
    <mergeCell ref="I27:I28"/>
    <mergeCell ref="C27:C31"/>
    <mergeCell ref="F24:F26"/>
    <mergeCell ref="D27:D31"/>
    <mergeCell ref="E27:E31"/>
    <mergeCell ref="F27:F31"/>
    <mergeCell ref="G27:G28"/>
    <mergeCell ref="J27:J28"/>
    <mergeCell ref="F14:F16"/>
    <mergeCell ref="D32:D34"/>
    <mergeCell ref="E32:E34"/>
    <mergeCell ref="F32:F34"/>
    <mergeCell ref="J32:J34"/>
    <mergeCell ref="D14:D16"/>
    <mergeCell ref="G14:G16"/>
    <mergeCell ref="H14:H16"/>
    <mergeCell ref="G17:G23"/>
    <mergeCell ref="H17:H23"/>
    <mergeCell ref="D17:D23"/>
    <mergeCell ref="E17:E23"/>
    <mergeCell ref="F17:F23"/>
    <mergeCell ref="E24:E26"/>
    <mergeCell ref="D24:D26"/>
    <mergeCell ref="G5:G7"/>
    <mergeCell ref="H5:H7"/>
    <mergeCell ref="I5:I7"/>
    <mergeCell ref="J5:J7"/>
    <mergeCell ref="G8:G10"/>
    <mergeCell ref="H8:H10"/>
    <mergeCell ref="I8:I10"/>
    <mergeCell ref="J8:J10"/>
    <mergeCell ref="F5:F7"/>
    <mergeCell ref="E11:E13"/>
    <mergeCell ref="E8:E10"/>
    <mergeCell ref="D8:D10"/>
    <mergeCell ref="F8:F10"/>
    <mergeCell ref="D11:D13"/>
    <mergeCell ref="F11:F13"/>
    <mergeCell ref="F36:F37"/>
    <mergeCell ref="F39:F40"/>
    <mergeCell ref="F42:F44"/>
    <mergeCell ref="B35:B44"/>
    <mergeCell ref="C36:C37"/>
    <mergeCell ref="C39:C40"/>
    <mergeCell ref="C42:C44"/>
    <mergeCell ref="D36:D37"/>
    <mergeCell ref="D39:D40"/>
    <mergeCell ref="D42:D44"/>
    <mergeCell ref="A2:A34"/>
    <mergeCell ref="A35:A44"/>
    <mergeCell ref="E36:E37"/>
    <mergeCell ref="E39:E40"/>
    <mergeCell ref="E42:E44"/>
    <mergeCell ref="B2:B4"/>
    <mergeCell ref="C5:C7"/>
    <mergeCell ref="C8:C10"/>
    <mergeCell ref="C11:C13"/>
    <mergeCell ref="C14:C16"/>
    <mergeCell ref="B5:B16"/>
    <mergeCell ref="D5:D7"/>
    <mergeCell ref="E5:E7"/>
    <mergeCell ref="E14:E16"/>
    <mergeCell ref="C32:C34"/>
    <mergeCell ref="B17:B34"/>
  </mergeCells>
  <pageMargins left="0.7" right="0.7" top="0.75" bottom="0.75" header="0.3" footer="0.3"/>
  <pageSetup orientation="portrait" r:id="rId1"/>
  <headerFooter>
    <oddFooter>&amp;LNTAC:3NS-20_x000D_</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G10:J18"/>
  <sheetViews>
    <sheetView workbookViewId="0">
      <selection activeCell="E21" sqref="E21"/>
    </sheetView>
  </sheetViews>
  <sheetFormatPr defaultRowHeight="14.4" x14ac:dyDescent="0.3"/>
  <cols>
    <col min="7" max="7" width="12" customWidth="1"/>
    <col min="8" max="8" width="12.44140625" customWidth="1"/>
    <col min="9" max="9" width="13.109375" customWidth="1"/>
    <col min="10" max="10" width="17" customWidth="1"/>
  </cols>
  <sheetData>
    <row r="10" spans="7:10" ht="17.25" customHeight="1" x14ac:dyDescent="0.3">
      <c r="G10" s="87" t="s">
        <v>373</v>
      </c>
      <c r="H10" s="87" t="s">
        <v>373</v>
      </c>
      <c r="I10" s="87" t="s">
        <v>374</v>
      </c>
      <c r="J10" s="87" t="s">
        <v>375</v>
      </c>
    </row>
    <row r="11" spans="7:10" x14ac:dyDescent="0.3">
      <c r="G11" s="85" t="s">
        <v>376</v>
      </c>
      <c r="H11" s="85">
        <v>17</v>
      </c>
      <c r="I11" s="85"/>
      <c r="J11" s="85">
        <v>5</v>
      </c>
    </row>
    <row r="12" spans="7:10" x14ac:dyDescent="0.3">
      <c r="G12" s="85" t="s">
        <v>377</v>
      </c>
      <c r="H12" s="85">
        <v>1.5</v>
      </c>
      <c r="I12" s="85">
        <v>3</v>
      </c>
      <c r="J12" s="85">
        <v>0.5</v>
      </c>
    </row>
    <row r="13" spans="7:10" x14ac:dyDescent="0.3">
      <c r="G13" s="85" t="s">
        <v>378</v>
      </c>
      <c r="H13" s="85">
        <v>6.5</v>
      </c>
      <c r="I13" s="85">
        <v>3</v>
      </c>
      <c r="J13" s="85">
        <v>0.5</v>
      </c>
    </row>
    <row r="14" spans="7:10" x14ac:dyDescent="0.3">
      <c r="G14" s="85" t="s">
        <v>379</v>
      </c>
      <c r="H14" s="85">
        <v>4</v>
      </c>
      <c r="I14" s="85">
        <v>1</v>
      </c>
      <c r="J14" s="85"/>
    </row>
    <row r="15" spans="7:10" x14ac:dyDescent="0.3">
      <c r="G15" s="85" t="s">
        <v>380</v>
      </c>
      <c r="H15" s="85"/>
      <c r="I15" s="85">
        <v>5</v>
      </c>
      <c r="J15" s="85"/>
    </row>
    <row r="16" spans="7:10" x14ac:dyDescent="0.3">
      <c r="G16" s="85" t="s">
        <v>381</v>
      </c>
      <c r="H16" s="85">
        <v>2</v>
      </c>
      <c r="I16" s="85">
        <v>3</v>
      </c>
      <c r="J16" s="85"/>
    </row>
    <row r="17" spans="7:10" x14ac:dyDescent="0.3">
      <c r="G17" s="85" t="s">
        <v>382</v>
      </c>
      <c r="H17" s="85">
        <v>3</v>
      </c>
      <c r="I17" s="85">
        <v>2</v>
      </c>
      <c r="J17" s="85"/>
    </row>
    <row r="18" spans="7:10" x14ac:dyDescent="0.3">
      <c r="G18" s="86" t="s">
        <v>383</v>
      </c>
      <c r="H18" s="88">
        <f>SUM(H11:H17)/57</f>
        <v>0.59649122807017541</v>
      </c>
      <c r="I18" s="88">
        <f>SUM(I11:I17)/57</f>
        <v>0.2982456140350877</v>
      </c>
      <c r="J18" s="89">
        <v>0.1</v>
      </c>
    </row>
  </sheetData>
  <pageMargins left="0.7" right="0.7" top="0.75" bottom="0.75" header="0.3" footer="0.3"/>
  <pageSetup paperSize="9" orientation="portrait" r:id="rId1"/>
  <headerFooter>
    <oddFooter>&amp;LNTAC:3NS-20_x000D_</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FinalSheet</vt:lpstr>
      <vt:lpstr>HandsOnTracker</vt:lpstr>
      <vt:lpstr>Contact Numbers</vt:lpstr>
      <vt:lpstr>CourseList</vt:lpstr>
      <vt:lpstr>Sheet1</vt:lpstr>
      <vt:lpstr>Sheet2</vt:lpstr>
    </vt:vector>
  </TitlesOfParts>
  <Manager/>
  <Company>Cognizant Technology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Varun (Cognizant)</dc:creator>
  <cp:keywords/>
  <dc:description/>
  <cp:lastModifiedBy>dell</cp:lastModifiedBy>
  <cp:revision/>
  <dcterms:created xsi:type="dcterms:W3CDTF">2019-09-06T10:57:43Z</dcterms:created>
  <dcterms:modified xsi:type="dcterms:W3CDTF">2019-12-17T23:04:09Z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SensitivityLevel">
    <vt:lpwstr>3NS-20</vt:lpwstr>
  </property>
  <property fmtid="{D5CDD505-2E9C-101B-9397-08002B2CF9AE}" pid="3" name="xNTACLog">
    <vt:lpwstr>3NS-20201912171642Sgb152;3NS-20201912171641Sgb152;3NS-20201912171629Sgb152;3NS-20201912171248Sgb152;3NS-20201912161827Sgb152;3NS-20201912161825Sgb152;3NS-20201912161801Sgb152;3NS-20201912161502Sgb152;3NS-20201912121522Sgb152;3NS-20201912121517Sgb152;3NS-2</vt:lpwstr>
  </property>
  <property fmtid="{D5CDD505-2E9C-101B-9397-08002B2CF9AE}" pid="4" name="xNTACLog1">
    <vt:lpwstr>3NS-20201912121510Sgb152;;3NS-20201912171642Sgb152</vt:lpwstr>
  </property>
</Properties>
</file>